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Users\User\Desktop\3 - 1\0. CP 1\"/>
    </mc:Choice>
  </mc:AlternateContent>
  <xr:revisionPtr revIDLastSave="0" documentId="13_ncr:1_{26E45028-9E33-4B27-91B6-6C276DF54561}" xr6:coauthVersionLast="47" xr6:coauthVersionMax="47" xr10:uidLastSave="{00000000-0000-0000-0000-000000000000}"/>
  <bookViews>
    <workbookView xWindow="-108" yWindow="-108" windowWidth="23256" windowHeight="12576" tabRatio="722" activeTab="12" xr2:uid="{00000000-000D-0000-FFFF-FFFF00000000}"/>
  </bookViews>
  <sheets>
    <sheet name="ex1_1_1" sheetId="1" r:id="rId1"/>
    <sheet name="ex1_1_2" sheetId="2" r:id="rId2"/>
    <sheet name="ex1_2" sheetId="17" r:id="rId3"/>
    <sheet name="ex2_1_1" sheetId="4" r:id="rId4"/>
    <sheet name="ex2_1_2" sheetId="5" r:id="rId5"/>
    <sheet name="ex2_2_1RK4" sheetId="7" r:id="rId6"/>
    <sheet name="ex2_2_2RK4" sheetId="8" r:id="rId7"/>
    <sheet name="ex3" sheetId="9" r:id="rId8"/>
    <sheet name="ex3_1" sheetId="10" r:id="rId9"/>
    <sheet name="ex3_2_1" sheetId="11" r:id="rId10"/>
    <sheet name="ex3_2_2" sheetId="13" r:id="rId11"/>
    <sheet name="ex3_3" sheetId="14" r:id="rId12"/>
    <sheet name="ex3_3RK4" sheetId="15" r:id="rId13"/>
    <sheet name="ex4" sheetId="16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" i="11" l="1"/>
  <c r="G6" i="1"/>
  <c r="C18" i="1"/>
  <c r="F6" i="7"/>
  <c r="I26" i="17"/>
  <c r="J12" i="17"/>
  <c r="K8" i="17"/>
  <c r="J6" i="9"/>
  <c r="G19" i="8"/>
  <c r="K24" i="8"/>
  <c r="J23" i="8"/>
  <c r="K6" i="7"/>
  <c r="J6" i="7"/>
  <c r="K24" i="7"/>
  <c r="B8" i="17"/>
  <c r="A8" i="17"/>
  <c r="B7" i="17"/>
  <c r="A7" i="17"/>
  <c r="C7" i="17" s="1"/>
  <c r="J6" i="17"/>
  <c r="G6" i="17"/>
  <c r="C6" i="17"/>
  <c r="B6" i="17"/>
  <c r="N1008" i="16"/>
  <c r="M1008" i="16"/>
  <c r="L1008" i="16"/>
  <c r="K1008" i="16"/>
  <c r="N1007" i="16"/>
  <c r="M1007" i="16"/>
  <c r="L1007" i="16"/>
  <c r="K1007" i="16"/>
  <c r="N1006" i="16"/>
  <c r="M1006" i="16"/>
  <c r="L1006" i="16"/>
  <c r="K1006" i="16"/>
  <c r="N1005" i="16"/>
  <c r="M1005" i="16"/>
  <c r="L1005" i="16"/>
  <c r="K1005" i="16"/>
  <c r="N1004" i="16"/>
  <c r="M1004" i="16"/>
  <c r="L1004" i="16"/>
  <c r="K1004" i="16"/>
  <c r="N1003" i="16"/>
  <c r="M1003" i="16"/>
  <c r="L1003" i="16"/>
  <c r="K1003" i="16"/>
  <c r="N1002" i="16"/>
  <c r="M1002" i="16"/>
  <c r="L1002" i="16"/>
  <c r="K1002" i="16"/>
  <c r="N1001" i="16"/>
  <c r="M1001" i="16"/>
  <c r="L1001" i="16"/>
  <c r="K1001" i="16"/>
  <c r="N1000" i="16"/>
  <c r="M1000" i="16"/>
  <c r="L1000" i="16"/>
  <c r="K1000" i="16"/>
  <c r="N999" i="16"/>
  <c r="M999" i="16"/>
  <c r="L999" i="16"/>
  <c r="K999" i="16"/>
  <c r="N998" i="16"/>
  <c r="M998" i="16"/>
  <c r="L998" i="16"/>
  <c r="K998" i="16"/>
  <c r="N997" i="16"/>
  <c r="M997" i="16"/>
  <c r="L997" i="16"/>
  <c r="K997" i="16"/>
  <c r="N996" i="16"/>
  <c r="M996" i="16"/>
  <c r="L996" i="16"/>
  <c r="K996" i="16"/>
  <c r="N995" i="16"/>
  <c r="M995" i="16"/>
  <c r="L995" i="16"/>
  <c r="K995" i="16"/>
  <c r="N994" i="16"/>
  <c r="M994" i="16"/>
  <c r="L994" i="16"/>
  <c r="K994" i="16"/>
  <c r="N993" i="16"/>
  <c r="M993" i="16"/>
  <c r="L993" i="16"/>
  <c r="K993" i="16"/>
  <c r="N992" i="16"/>
  <c r="M992" i="16"/>
  <c r="L992" i="16"/>
  <c r="K992" i="16"/>
  <c r="N991" i="16"/>
  <c r="M991" i="16"/>
  <c r="L991" i="16"/>
  <c r="K991" i="16"/>
  <c r="N990" i="16"/>
  <c r="M990" i="16"/>
  <c r="L990" i="16"/>
  <c r="K990" i="16"/>
  <c r="N989" i="16"/>
  <c r="M989" i="16"/>
  <c r="L989" i="16"/>
  <c r="K989" i="16"/>
  <c r="N988" i="16"/>
  <c r="M988" i="16"/>
  <c r="L988" i="16"/>
  <c r="K988" i="16"/>
  <c r="N987" i="16"/>
  <c r="M987" i="16"/>
  <c r="L987" i="16"/>
  <c r="K987" i="16"/>
  <c r="N986" i="16"/>
  <c r="M986" i="16"/>
  <c r="L986" i="16"/>
  <c r="K986" i="16"/>
  <c r="N985" i="16"/>
  <c r="M985" i="16"/>
  <c r="L985" i="16"/>
  <c r="K985" i="16"/>
  <c r="N984" i="16"/>
  <c r="M984" i="16"/>
  <c r="L984" i="16"/>
  <c r="K984" i="16"/>
  <c r="N983" i="16"/>
  <c r="M983" i="16"/>
  <c r="L983" i="16"/>
  <c r="K983" i="16"/>
  <c r="N982" i="16"/>
  <c r="M982" i="16"/>
  <c r="L982" i="16"/>
  <c r="K982" i="16"/>
  <c r="N981" i="16"/>
  <c r="M981" i="16"/>
  <c r="L981" i="16"/>
  <c r="K981" i="16"/>
  <c r="N980" i="16"/>
  <c r="M980" i="16"/>
  <c r="L980" i="16"/>
  <c r="K980" i="16"/>
  <c r="N979" i="16"/>
  <c r="M979" i="16"/>
  <c r="L979" i="16"/>
  <c r="K979" i="16"/>
  <c r="N978" i="16"/>
  <c r="M978" i="16"/>
  <c r="L978" i="16"/>
  <c r="K978" i="16"/>
  <c r="N977" i="16"/>
  <c r="M977" i="16"/>
  <c r="L977" i="16"/>
  <c r="K977" i="16"/>
  <c r="N976" i="16"/>
  <c r="M976" i="16"/>
  <c r="L976" i="16"/>
  <c r="K976" i="16"/>
  <c r="N975" i="16"/>
  <c r="M975" i="16"/>
  <c r="L975" i="16"/>
  <c r="K975" i="16"/>
  <c r="N974" i="16"/>
  <c r="M974" i="16"/>
  <c r="L974" i="16"/>
  <c r="K974" i="16"/>
  <c r="N973" i="16"/>
  <c r="M973" i="16"/>
  <c r="L973" i="16"/>
  <c r="K973" i="16"/>
  <c r="N972" i="16"/>
  <c r="M972" i="16"/>
  <c r="L972" i="16"/>
  <c r="K972" i="16"/>
  <c r="N971" i="16"/>
  <c r="M971" i="16"/>
  <c r="L971" i="16"/>
  <c r="K971" i="16"/>
  <c r="N970" i="16"/>
  <c r="M970" i="16"/>
  <c r="L970" i="16"/>
  <c r="K970" i="16"/>
  <c r="N969" i="16"/>
  <c r="M969" i="16"/>
  <c r="L969" i="16"/>
  <c r="K969" i="16"/>
  <c r="N968" i="16"/>
  <c r="M968" i="16"/>
  <c r="L968" i="16"/>
  <c r="K968" i="16"/>
  <c r="N967" i="16"/>
  <c r="M967" i="16"/>
  <c r="L967" i="16"/>
  <c r="K967" i="16"/>
  <c r="N966" i="16"/>
  <c r="M966" i="16"/>
  <c r="L966" i="16"/>
  <c r="K966" i="16"/>
  <c r="N965" i="16"/>
  <c r="M965" i="16"/>
  <c r="L965" i="16"/>
  <c r="K965" i="16"/>
  <c r="N964" i="16"/>
  <c r="M964" i="16"/>
  <c r="L964" i="16"/>
  <c r="K964" i="16"/>
  <c r="N963" i="16"/>
  <c r="M963" i="16"/>
  <c r="L963" i="16"/>
  <c r="K963" i="16"/>
  <c r="N962" i="16"/>
  <c r="M962" i="16"/>
  <c r="L962" i="16"/>
  <c r="K962" i="16"/>
  <c r="N961" i="16"/>
  <c r="M961" i="16"/>
  <c r="L961" i="16"/>
  <c r="K961" i="16"/>
  <c r="N960" i="16"/>
  <c r="M960" i="16"/>
  <c r="L960" i="16"/>
  <c r="K960" i="16"/>
  <c r="N959" i="16"/>
  <c r="M959" i="16"/>
  <c r="L959" i="16"/>
  <c r="K959" i="16"/>
  <c r="N958" i="16"/>
  <c r="M958" i="16"/>
  <c r="L958" i="16"/>
  <c r="K958" i="16"/>
  <c r="N957" i="16"/>
  <c r="M957" i="16"/>
  <c r="L957" i="16"/>
  <c r="K957" i="16"/>
  <c r="N956" i="16"/>
  <c r="M956" i="16"/>
  <c r="L956" i="16"/>
  <c r="K956" i="16"/>
  <c r="N955" i="16"/>
  <c r="M955" i="16"/>
  <c r="L955" i="16"/>
  <c r="K955" i="16"/>
  <c r="N954" i="16"/>
  <c r="M954" i="16"/>
  <c r="L954" i="16"/>
  <c r="K954" i="16"/>
  <c r="N953" i="16"/>
  <c r="M953" i="16"/>
  <c r="L953" i="16"/>
  <c r="K953" i="16"/>
  <c r="N952" i="16"/>
  <c r="M952" i="16"/>
  <c r="L952" i="16"/>
  <c r="K952" i="16"/>
  <c r="N951" i="16"/>
  <c r="M951" i="16"/>
  <c r="L951" i="16"/>
  <c r="K951" i="16"/>
  <c r="N950" i="16"/>
  <c r="M950" i="16"/>
  <c r="L950" i="16"/>
  <c r="K950" i="16"/>
  <c r="N949" i="16"/>
  <c r="M949" i="16"/>
  <c r="L949" i="16"/>
  <c r="K949" i="16"/>
  <c r="N948" i="16"/>
  <c r="M948" i="16"/>
  <c r="L948" i="16"/>
  <c r="K948" i="16"/>
  <c r="N947" i="16"/>
  <c r="M947" i="16"/>
  <c r="L947" i="16"/>
  <c r="K947" i="16"/>
  <c r="N946" i="16"/>
  <c r="M946" i="16"/>
  <c r="L946" i="16"/>
  <c r="K946" i="16"/>
  <c r="N945" i="16"/>
  <c r="M945" i="16"/>
  <c r="L945" i="16"/>
  <c r="K945" i="16"/>
  <c r="N944" i="16"/>
  <c r="M944" i="16"/>
  <c r="L944" i="16"/>
  <c r="K944" i="16"/>
  <c r="N943" i="16"/>
  <c r="M943" i="16"/>
  <c r="L943" i="16"/>
  <c r="K943" i="16"/>
  <c r="N942" i="16"/>
  <c r="M942" i="16"/>
  <c r="L942" i="16"/>
  <c r="K942" i="16"/>
  <c r="N941" i="16"/>
  <c r="M941" i="16"/>
  <c r="L941" i="16"/>
  <c r="K941" i="16"/>
  <c r="N940" i="16"/>
  <c r="M940" i="16"/>
  <c r="L940" i="16"/>
  <c r="K940" i="16"/>
  <c r="N939" i="16"/>
  <c r="M939" i="16"/>
  <c r="L939" i="16"/>
  <c r="K939" i="16"/>
  <c r="N938" i="16"/>
  <c r="M938" i="16"/>
  <c r="L938" i="16"/>
  <c r="K938" i="16"/>
  <c r="N937" i="16"/>
  <c r="M937" i="16"/>
  <c r="L937" i="16"/>
  <c r="K937" i="16"/>
  <c r="N936" i="16"/>
  <c r="M936" i="16"/>
  <c r="L936" i="16"/>
  <c r="K936" i="16"/>
  <c r="N935" i="16"/>
  <c r="M935" i="16"/>
  <c r="L935" i="16"/>
  <c r="K935" i="16"/>
  <c r="N934" i="16"/>
  <c r="M934" i="16"/>
  <c r="L934" i="16"/>
  <c r="K934" i="16"/>
  <c r="N933" i="16"/>
  <c r="M933" i="16"/>
  <c r="L933" i="16"/>
  <c r="K933" i="16"/>
  <c r="N932" i="16"/>
  <c r="M932" i="16"/>
  <c r="L932" i="16"/>
  <c r="K932" i="16"/>
  <c r="N931" i="16"/>
  <c r="M931" i="16"/>
  <c r="L931" i="16"/>
  <c r="K931" i="16"/>
  <c r="N930" i="16"/>
  <c r="M930" i="16"/>
  <c r="L930" i="16"/>
  <c r="K930" i="16"/>
  <c r="N929" i="16"/>
  <c r="M929" i="16"/>
  <c r="L929" i="16"/>
  <c r="K929" i="16"/>
  <c r="N928" i="16"/>
  <c r="M928" i="16"/>
  <c r="L928" i="16"/>
  <c r="K928" i="16"/>
  <c r="N927" i="16"/>
  <c r="M927" i="16"/>
  <c r="L927" i="16"/>
  <c r="K927" i="16"/>
  <c r="N926" i="16"/>
  <c r="M926" i="16"/>
  <c r="L926" i="16"/>
  <c r="K926" i="16"/>
  <c r="N925" i="16"/>
  <c r="M925" i="16"/>
  <c r="L925" i="16"/>
  <c r="K925" i="16"/>
  <c r="N924" i="16"/>
  <c r="M924" i="16"/>
  <c r="L924" i="16"/>
  <c r="K924" i="16"/>
  <c r="N923" i="16"/>
  <c r="M923" i="16"/>
  <c r="L923" i="16"/>
  <c r="K923" i="16"/>
  <c r="N922" i="16"/>
  <c r="M922" i="16"/>
  <c r="L922" i="16"/>
  <c r="K922" i="16"/>
  <c r="N921" i="16"/>
  <c r="M921" i="16"/>
  <c r="L921" i="16"/>
  <c r="K921" i="16"/>
  <c r="N920" i="16"/>
  <c r="M920" i="16"/>
  <c r="L920" i="16"/>
  <c r="K920" i="16"/>
  <c r="N919" i="16"/>
  <c r="M919" i="16"/>
  <c r="L919" i="16"/>
  <c r="K919" i="16"/>
  <c r="N918" i="16"/>
  <c r="M918" i="16"/>
  <c r="L918" i="16"/>
  <c r="K918" i="16"/>
  <c r="N917" i="16"/>
  <c r="M917" i="16"/>
  <c r="L917" i="16"/>
  <c r="K917" i="16"/>
  <c r="N916" i="16"/>
  <c r="M916" i="16"/>
  <c r="L916" i="16"/>
  <c r="K916" i="16"/>
  <c r="N915" i="16"/>
  <c r="M915" i="16"/>
  <c r="L915" i="16"/>
  <c r="K915" i="16"/>
  <c r="N914" i="16"/>
  <c r="M914" i="16"/>
  <c r="L914" i="16"/>
  <c r="K914" i="16"/>
  <c r="N913" i="16"/>
  <c r="M913" i="16"/>
  <c r="L913" i="16"/>
  <c r="K913" i="16"/>
  <c r="N912" i="16"/>
  <c r="M912" i="16"/>
  <c r="L912" i="16"/>
  <c r="K912" i="16"/>
  <c r="N911" i="16"/>
  <c r="M911" i="16"/>
  <c r="L911" i="16"/>
  <c r="K911" i="16"/>
  <c r="N910" i="16"/>
  <c r="M910" i="16"/>
  <c r="L910" i="16"/>
  <c r="K910" i="16"/>
  <c r="N909" i="16"/>
  <c r="M909" i="16"/>
  <c r="L909" i="16"/>
  <c r="K909" i="16"/>
  <c r="N908" i="16"/>
  <c r="M908" i="16"/>
  <c r="L908" i="16"/>
  <c r="K908" i="16"/>
  <c r="N907" i="16"/>
  <c r="M907" i="16"/>
  <c r="L907" i="16"/>
  <c r="K907" i="16"/>
  <c r="N906" i="16"/>
  <c r="M906" i="16"/>
  <c r="L906" i="16"/>
  <c r="K906" i="16"/>
  <c r="N905" i="16"/>
  <c r="M905" i="16"/>
  <c r="L905" i="16"/>
  <c r="K905" i="16"/>
  <c r="N904" i="16"/>
  <c r="M904" i="16"/>
  <c r="L904" i="16"/>
  <c r="K904" i="16"/>
  <c r="N903" i="16"/>
  <c r="M903" i="16"/>
  <c r="L903" i="16"/>
  <c r="K903" i="16"/>
  <c r="N902" i="16"/>
  <c r="M902" i="16"/>
  <c r="L902" i="16"/>
  <c r="K902" i="16"/>
  <c r="N901" i="16"/>
  <c r="M901" i="16"/>
  <c r="L901" i="16"/>
  <c r="K901" i="16"/>
  <c r="N900" i="16"/>
  <c r="M900" i="16"/>
  <c r="L900" i="16"/>
  <c r="K900" i="16"/>
  <c r="N899" i="16"/>
  <c r="M899" i="16"/>
  <c r="L899" i="16"/>
  <c r="K899" i="16"/>
  <c r="N898" i="16"/>
  <c r="M898" i="16"/>
  <c r="L898" i="16"/>
  <c r="K898" i="16"/>
  <c r="N897" i="16"/>
  <c r="M897" i="16"/>
  <c r="L897" i="16"/>
  <c r="K897" i="16"/>
  <c r="N896" i="16"/>
  <c r="M896" i="16"/>
  <c r="L896" i="16"/>
  <c r="K896" i="16"/>
  <c r="N895" i="16"/>
  <c r="M895" i="16"/>
  <c r="L895" i="16"/>
  <c r="K895" i="16"/>
  <c r="N894" i="16"/>
  <c r="M894" i="16"/>
  <c r="L894" i="16"/>
  <c r="K894" i="16"/>
  <c r="N893" i="16"/>
  <c r="M893" i="16"/>
  <c r="L893" i="16"/>
  <c r="K893" i="16"/>
  <c r="N892" i="16"/>
  <c r="M892" i="16"/>
  <c r="L892" i="16"/>
  <c r="K892" i="16"/>
  <c r="N891" i="16"/>
  <c r="M891" i="16"/>
  <c r="L891" i="16"/>
  <c r="K891" i="16"/>
  <c r="N890" i="16"/>
  <c r="M890" i="16"/>
  <c r="L890" i="16"/>
  <c r="K890" i="16"/>
  <c r="N889" i="16"/>
  <c r="M889" i="16"/>
  <c r="L889" i="16"/>
  <c r="K889" i="16"/>
  <c r="N888" i="16"/>
  <c r="M888" i="16"/>
  <c r="L888" i="16"/>
  <c r="K888" i="16"/>
  <c r="N887" i="16"/>
  <c r="M887" i="16"/>
  <c r="L887" i="16"/>
  <c r="K887" i="16"/>
  <c r="N886" i="16"/>
  <c r="M886" i="16"/>
  <c r="L886" i="16"/>
  <c r="K886" i="16"/>
  <c r="N885" i="16"/>
  <c r="M885" i="16"/>
  <c r="L885" i="16"/>
  <c r="K885" i="16"/>
  <c r="N884" i="16"/>
  <c r="M884" i="16"/>
  <c r="L884" i="16"/>
  <c r="K884" i="16"/>
  <c r="N883" i="16"/>
  <c r="M883" i="16"/>
  <c r="L883" i="16"/>
  <c r="K883" i="16"/>
  <c r="N882" i="16"/>
  <c r="M882" i="16"/>
  <c r="L882" i="16"/>
  <c r="K882" i="16"/>
  <c r="N881" i="16"/>
  <c r="M881" i="16"/>
  <c r="L881" i="16"/>
  <c r="K881" i="16"/>
  <c r="N880" i="16"/>
  <c r="M880" i="16"/>
  <c r="L880" i="16"/>
  <c r="K880" i="16"/>
  <c r="N879" i="16"/>
  <c r="M879" i="16"/>
  <c r="L879" i="16"/>
  <c r="K879" i="16"/>
  <c r="N878" i="16"/>
  <c r="M878" i="16"/>
  <c r="L878" i="16"/>
  <c r="K878" i="16"/>
  <c r="N877" i="16"/>
  <c r="M877" i="16"/>
  <c r="L877" i="16"/>
  <c r="K877" i="16"/>
  <c r="N876" i="16"/>
  <c r="M876" i="16"/>
  <c r="L876" i="16"/>
  <c r="K876" i="16"/>
  <c r="N875" i="16"/>
  <c r="M875" i="16"/>
  <c r="L875" i="16"/>
  <c r="K875" i="16"/>
  <c r="N874" i="16"/>
  <c r="M874" i="16"/>
  <c r="L874" i="16"/>
  <c r="K874" i="16"/>
  <c r="N873" i="16"/>
  <c r="M873" i="16"/>
  <c r="L873" i="16"/>
  <c r="K873" i="16"/>
  <c r="N872" i="16"/>
  <c r="M872" i="16"/>
  <c r="L872" i="16"/>
  <c r="K872" i="16"/>
  <c r="N871" i="16"/>
  <c r="M871" i="16"/>
  <c r="L871" i="16"/>
  <c r="K871" i="16"/>
  <c r="N870" i="16"/>
  <c r="M870" i="16"/>
  <c r="L870" i="16"/>
  <c r="K870" i="16"/>
  <c r="N869" i="16"/>
  <c r="M869" i="16"/>
  <c r="L869" i="16"/>
  <c r="K869" i="16"/>
  <c r="N868" i="16"/>
  <c r="M868" i="16"/>
  <c r="L868" i="16"/>
  <c r="K868" i="16"/>
  <c r="N867" i="16"/>
  <c r="M867" i="16"/>
  <c r="L867" i="16"/>
  <c r="K867" i="16"/>
  <c r="N866" i="16"/>
  <c r="M866" i="16"/>
  <c r="L866" i="16"/>
  <c r="K866" i="16"/>
  <c r="N865" i="16"/>
  <c r="M865" i="16"/>
  <c r="L865" i="16"/>
  <c r="K865" i="16"/>
  <c r="N864" i="16"/>
  <c r="M864" i="16"/>
  <c r="L864" i="16"/>
  <c r="K864" i="16"/>
  <c r="N863" i="16"/>
  <c r="M863" i="16"/>
  <c r="L863" i="16"/>
  <c r="K863" i="16"/>
  <c r="N862" i="16"/>
  <c r="M862" i="16"/>
  <c r="L862" i="16"/>
  <c r="K862" i="16"/>
  <c r="N861" i="16"/>
  <c r="M861" i="16"/>
  <c r="L861" i="16"/>
  <c r="K861" i="16"/>
  <c r="N860" i="16"/>
  <c r="M860" i="16"/>
  <c r="L860" i="16"/>
  <c r="K860" i="16"/>
  <c r="N859" i="16"/>
  <c r="M859" i="16"/>
  <c r="L859" i="16"/>
  <c r="K859" i="16"/>
  <c r="N858" i="16"/>
  <c r="M858" i="16"/>
  <c r="L858" i="16"/>
  <c r="K858" i="16"/>
  <c r="N857" i="16"/>
  <c r="M857" i="16"/>
  <c r="L857" i="16"/>
  <c r="K857" i="16"/>
  <c r="N856" i="16"/>
  <c r="M856" i="16"/>
  <c r="L856" i="16"/>
  <c r="K856" i="16"/>
  <c r="N855" i="16"/>
  <c r="M855" i="16"/>
  <c r="L855" i="16"/>
  <c r="K855" i="16"/>
  <c r="N854" i="16"/>
  <c r="M854" i="16"/>
  <c r="L854" i="16"/>
  <c r="K854" i="16"/>
  <c r="N853" i="16"/>
  <c r="M853" i="16"/>
  <c r="L853" i="16"/>
  <c r="K853" i="16"/>
  <c r="N852" i="16"/>
  <c r="M852" i="16"/>
  <c r="L852" i="16"/>
  <c r="K852" i="16"/>
  <c r="N851" i="16"/>
  <c r="M851" i="16"/>
  <c r="L851" i="16"/>
  <c r="K851" i="16"/>
  <c r="N850" i="16"/>
  <c r="M850" i="16"/>
  <c r="L850" i="16"/>
  <c r="K850" i="16"/>
  <c r="N849" i="16"/>
  <c r="M849" i="16"/>
  <c r="L849" i="16"/>
  <c r="K849" i="16"/>
  <c r="N848" i="16"/>
  <c r="M848" i="16"/>
  <c r="L848" i="16"/>
  <c r="K848" i="16"/>
  <c r="N847" i="16"/>
  <c r="M847" i="16"/>
  <c r="L847" i="16"/>
  <c r="K847" i="16"/>
  <c r="N846" i="16"/>
  <c r="M846" i="16"/>
  <c r="L846" i="16"/>
  <c r="K846" i="16"/>
  <c r="N845" i="16"/>
  <c r="M845" i="16"/>
  <c r="L845" i="16"/>
  <c r="K845" i="16"/>
  <c r="N844" i="16"/>
  <c r="M844" i="16"/>
  <c r="L844" i="16"/>
  <c r="K844" i="16"/>
  <c r="N843" i="16"/>
  <c r="M843" i="16"/>
  <c r="L843" i="16"/>
  <c r="K843" i="16"/>
  <c r="N842" i="16"/>
  <c r="M842" i="16"/>
  <c r="L842" i="16"/>
  <c r="K842" i="16"/>
  <c r="N841" i="16"/>
  <c r="M841" i="16"/>
  <c r="L841" i="16"/>
  <c r="K841" i="16"/>
  <c r="N840" i="16"/>
  <c r="M840" i="16"/>
  <c r="L840" i="16"/>
  <c r="K840" i="16"/>
  <c r="N839" i="16"/>
  <c r="M839" i="16"/>
  <c r="L839" i="16"/>
  <c r="K839" i="16"/>
  <c r="N838" i="16"/>
  <c r="M838" i="16"/>
  <c r="L838" i="16"/>
  <c r="K838" i="16"/>
  <c r="N837" i="16"/>
  <c r="M837" i="16"/>
  <c r="L837" i="16"/>
  <c r="K837" i="16"/>
  <c r="N836" i="16"/>
  <c r="M836" i="16"/>
  <c r="L836" i="16"/>
  <c r="K836" i="16"/>
  <c r="N835" i="16"/>
  <c r="M835" i="16"/>
  <c r="L835" i="16"/>
  <c r="K835" i="16"/>
  <c r="N834" i="16"/>
  <c r="M834" i="16"/>
  <c r="L834" i="16"/>
  <c r="K834" i="16"/>
  <c r="N833" i="16"/>
  <c r="M833" i="16"/>
  <c r="L833" i="16"/>
  <c r="K833" i="16"/>
  <c r="N832" i="16"/>
  <c r="M832" i="16"/>
  <c r="L832" i="16"/>
  <c r="K832" i="16"/>
  <c r="N831" i="16"/>
  <c r="M831" i="16"/>
  <c r="L831" i="16"/>
  <c r="K831" i="16"/>
  <c r="N830" i="16"/>
  <c r="M830" i="16"/>
  <c r="L830" i="16"/>
  <c r="K830" i="16"/>
  <c r="N829" i="16"/>
  <c r="M829" i="16"/>
  <c r="L829" i="16"/>
  <c r="K829" i="16"/>
  <c r="N828" i="16"/>
  <c r="M828" i="16"/>
  <c r="L828" i="16"/>
  <c r="K828" i="16"/>
  <c r="N827" i="16"/>
  <c r="M827" i="16"/>
  <c r="L827" i="16"/>
  <c r="K827" i="16"/>
  <c r="N826" i="16"/>
  <c r="M826" i="16"/>
  <c r="L826" i="16"/>
  <c r="K826" i="16"/>
  <c r="N825" i="16"/>
  <c r="M825" i="16"/>
  <c r="L825" i="16"/>
  <c r="K825" i="16"/>
  <c r="N824" i="16"/>
  <c r="M824" i="16"/>
  <c r="L824" i="16"/>
  <c r="K824" i="16"/>
  <c r="N823" i="16"/>
  <c r="M823" i="16"/>
  <c r="L823" i="16"/>
  <c r="K823" i="16"/>
  <c r="N822" i="16"/>
  <c r="M822" i="16"/>
  <c r="L822" i="16"/>
  <c r="K822" i="16"/>
  <c r="N821" i="16"/>
  <c r="M821" i="16"/>
  <c r="L821" i="16"/>
  <c r="K821" i="16"/>
  <c r="N820" i="16"/>
  <c r="M820" i="16"/>
  <c r="L820" i="16"/>
  <c r="K820" i="16"/>
  <c r="N819" i="16"/>
  <c r="M819" i="16"/>
  <c r="L819" i="16"/>
  <c r="K819" i="16"/>
  <c r="N818" i="16"/>
  <c r="M818" i="16"/>
  <c r="L818" i="16"/>
  <c r="K818" i="16"/>
  <c r="N817" i="16"/>
  <c r="M817" i="16"/>
  <c r="L817" i="16"/>
  <c r="K817" i="16"/>
  <c r="N816" i="16"/>
  <c r="M816" i="16"/>
  <c r="L816" i="16"/>
  <c r="K816" i="16"/>
  <c r="N815" i="16"/>
  <c r="M815" i="16"/>
  <c r="L815" i="16"/>
  <c r="K815" i="16"/>
  <c r="N814" i="16"/>
  <c r="M814" i="16"/>
  <c r="L814" i="16"/>
  <c r="K814" i="16"/>
  <c r="N813" i="16"/>
  <c r="M813" i="16"/>
  <c r="L813" i="16"/>
  <c r="K813" i="16"/>
  <c r="N812" i="16"/>
  <c r="M812" i="16"/>
  <c r="L812" i="16"/>
  <c r="K812" i="16"/>
  <c r="N811" i="16"/>
  <c r="M811" i="16"/>
  <c r="L811" i="16"/>
  <c r="K811" i="16"/>
  <c r="N810" i="16"/>
  <c r="M810" i="16"/>
  <c r="L810" i="16"/>
  <c r="K810" i="16"/>
  <c r="N809" i="16"/>
  <c r="M809" i="16"/>
  <c r="L809" i="16"/>
  <c r="K809" i="16"/>
  <c r="N808" i="16"/>
  <c r="M808" i="16"/>
  <c r="L808" i="16"/>
  <c r="K808" i="16"/>
  <c r="N807" i="16"/>
  <c r="M807" i="16"/>
  <c r="L807" i="16"/>
  <c r="K807" i="16"/>
  <c r="N806" i="16"/>
  <c r="M806" i="16"/>
  <c r="L806" i="16"/>
  <c r="K806" i="16"/>
  <c r="N805" i="16"/>
  <c r="M805" i="16"/>
  <c r="L805" i="16"/>
  <c r="K805" i="16"/>
  <c r="N804" i="16"/>
  <c r="M804" i="16"/>
  <c r="L804" i="16"/>
  <c r="K804" i="16"/>
  <c r="N803" i="16"/>
  <c r="M803" i="16"/>
  <c r="L803" i="16"/>
  <c r="K803" i="16"/>
  <c r="N802" i="16"/>
  <c r="M802" i="16"/>
  <c r="L802" i="16"/>
  <c r="K802" i="16"/>
  <c r="N801" i="16"/>
  <c r="M801" i="16"/>
  <c r="L801" i="16"/>
  <c r="K801" i="16"/>
  <c r="N800" i="16"/>
  <c r="M800" i="16"/>
  <c r="L800" i="16"/>
  <c r="K800" i="16"/>
  <c r="N799" i="16"/>
  <c r="M799" i="16"/>
  <c r="L799" i="16"/>
  <c r="K799" i="16"/>
  <c r="N798" i="16"/>
  <c r="M798" i="16"/>
  <c r="L798" i="16"/>
  <c r="K798" i="16"/>
  <c r="N797" i="16"/>
  <c r="M797" i="16"/>
  <c r="L797" i="16"/>
  <c r="K797" i="16"/>
  <c r="N796" i="16"/>
  <c r="M796" i="16"/>
  <c r="L796" i="16"/>
  <c r="K796" i="16"/>
  <c r="N795" i="16"/>
  <c r="M795" i="16"/>
  <c r="L795" i="16"/>
  <c r="K795" i="16"/>
  <c r="N794" i="16"/>
  <c r="M794" i="16"/>
  <c r="L794" i="16"/>
  <c r="K794" i="16"/>
  <c r="N793" i="16"/>
  <c r="M793" i="16"/>
  <c r="L793" i="16"/>
  <c r="K793" i="16"/>
  <c r="N792" i="16"/>
  <c r="M792" i="16"/>
  <c r="L792" i="16"/>
  <c r="K792" i="16"/>
  <c r="N791" i="16"/>
  <c r="M791" i="16"/>
  <c r="L791" i="16"/>
  <c r="K791" i="16"/>
  <c r="N790" i="16"/>
  <c r="M790" i="16"/>
  <c r="L790" i="16"/>
  <c r="K790" i="16"/>
  <c r="N789" i="16"/>
  <c r="M789" i="16"/>
  <c r="L789" i="16"/>
  <c r="K789" i="16"/>
  <c r="N788" i="16"/>
  <c r="M788" i="16"/>
  <c r="L788" i="16"/>
  <c r="K788" i="16"/>
  <c r="N787" i="16"/>
  <c r="M787" i="16"/>
  <c r="L787" i="16"/>
  <c r="K787" i="16"/>
  <c r="N786" i="16"/>
  <c r="M786" i="16"/>
  <c r="L786" i="16"/>
  <c r="K786" i="16"/>
  <c r="N785" i="16"/>
  <c r="M785" i="16"/>
  <c r="L785" i="16"/>
  <c r="K785" i="16"/>
  <c r="N784" i="16"/>
  <c r="M784" i="16"/>
  <c r="L784" i="16"/>
  <c r="K784" i="16"/>
  <c r="N783" i="16"/>
  <c r="M783" i="16"/>
  <c r="L783" i="16"/>
  <c r="K783" i="16"/>
  <c r="N782" i="16"/>
  <c r="M782" i="16"/>
  <c r="L782" i="16"/>
  <c r="K782" i="16"/>
  <c r="N781" i="16"/>
  <c r="M781" i="16"/>
  <c r="L781" i="16"/>
  <c r="K781" i="16"/>
  <c r="N780" i="16"/>
  <c r="M780" i="16"/>
  <c r="L780" i="16"/>
  <c r="K780" i="16"/>
  <c r="N779" i="16"/>
  <c r="M779" i="16"/>
  <c r="L779" i="16"/>
  <c r="K779" i="16"/>
  <c r="N778" i="16"/>
  <c r="M778" i="16"/>
  <c r="L778" i="16"/>
  <c r="K778" i="16"/>
  <c r="N777" i="16"/>
  <c r="M777" i="16"/>
  <c r="L777" i="16"/>
  <c r="K777" i="16"/>
  <c r="N776" i="16"/>
  <c r="M776" i="16"/>
  <c r="L776" i="16"/>
  <c r="K776" i="16"/>
  <c r="N775" i="16"/>
  <c r="M775" i="16"/>
  <c r="L775" i="16"/>
  <c r="K775" i="16"/>
  <c r="N774" i="16"/>
  <c r="M774" i="16"/>
  <c r="L774" i="16"/>
  <c r="K774" i="16"/>
  <c r="N773" i="16"/>
  <c r="M773" i="16"/>
  <c r="L773" i="16"/>
  <c r="K773" i="16"/>
  <c r="N772" i="16"/>
  <c r="M772" i="16"/>
  <c r="L772" i="16"/>
  <c r="K772" i="16"/>
  <c r="N771" i="16"/>
  <c r="M771" i="16"/>
  <c r="L771" i="16"/>
  <c r="K771" i="16"/>
  <c r="N770" i="16"/>
  <c r="M770" i="16"/>
  <c r="L770" i="16"/>
  <c r="K770" i="16"/>
  <c r="N769" i="16"/>
  <c r="M769" i="16"/>
  <c r="L769" i="16"/>
  <c r="K769" i="16"/>
  <c r="N768" i="16"/>
  <c r="M768" i="16"/>
  <c r="L768" i="16"/>
  <c r="K768" i="16"/>
  <c r="N767" i="16"/>
  <c r="M767" i="16"/>
  <c r="L767" i="16"/>
  <c r="K767" i="16"/>
  <c r="N766" i="16"/>
  <c r="M766" i="16"/>
  <c r="L766" i="16"/>
  <c r="K766" i="16"/>
  <c r="N765" i="16"/>
  <c r="M765" i="16"/>
  <c r="L765" i="16"/>
  <c r="K765" i="16"/>
  <c r="N764" i="16"/>
  <c r="M764" i="16"/>
  <c r="L764" i="16"/>
  <c r="K764" i="16"/>
  <c r="N763" i="16"/>
  <c r="M763" i="16"/>
  <c r="L763" i="16"/>
  <c r="K763" i="16"/>
  <c r="N762" i="16"/>
  <c r="M762" i="16"/>
  <c r="L762" i="16"/>
  <c r="K762" i="16"/>
  <c r="N761" i="16"/>
  <c r="M761" i="16"/>
  <c r="L761" i="16"/>
  <c r="K761" i="16"/>
  <c r="N760" i="16"/>
  <c r="M760" i="16"/>
  <c r="L760" i="16"/>
  <c r="K760" i="16"/>
  <c r="N759" i="16"/>
  <c r="M759" i="16"/>
  <c r="L759" i="16"/>
  <c r="K759" i="16"/>
  <c r="N758" i="16"/>
  <c r="M758" i="16"/>
  <c r="L758" i="16"/>
  <c r="K758" i="16"/>
  <c r="N757" i="16"/>
  <c r="M757" i="16"/>
  <c r="L757" i="16"/>
  <c r="K757" i="16"/>
  <c r="N756" i="16"/>
  <c r="M756" i="16"/>
  <c r="L756" i="16"/>
  <c r="K756" i="16"/>
  <c r="N755" i="16"/>
  <c r="M755" i="16"/>
  <c r="L755" i="16"/>
  <c r="K755" i="16"/>
  <c r="N754" i="16"/>
  <c r="M754" i="16"/>
  <c r="L754" i="16"/>
  <c r="K754" i="16"/>
  <c r="N753" i="16"/>
  <c r="M753" i="16"/>
  <c r="L753" i="16"/>
  <c r="K753" i="16"/>
  <c r="N752" i="16"/>
  <c r="M752" i="16"/>
  <c r="L752" i="16"/>
  <c r="K752" i="16"/>
  <c r="N751" i="16"/>
  <c r="M751" i="16"/>
  <c r="L751" i="16"/>
  <c r="K751" i="16"/>
  <c r="N750" i="16"/>
  <c r="M750" i="16"/>
  <c r="L750" i="16"/>
  <c r="K750" i="16"/>
  <c r="N749" i="16"/>
  <c r="M749" i="16"/>
  <c r="L749" i="16"/>
  <c r="K749" i="16"/>
  <c r="N748" i="16"/>
  <c r="M748" i="16"/>
  <c r="L748" i="16"/>
  <c r="K748" i="16"/>
  <c r="N747" i="16"/>
  <c r="M747" i="16"/>
  <c r="L747" i="16"/>
  <c r="K747" i="16"/>
  <c r="N746" i="16"/>
  <c r="M746" i="16"/>
  <c r="L746" i="16"/>
  <c r="K746" i="16"/>
  <c r="N745" i="16"/>
  <c r="M745" i="16"/>
  <c r="L745" i="16"/>
  <c r="K745" i="16"/>
  <c r="N744" i="16"/>
  <c r="M744" i="16"/>
  <c r="L744" i="16"/>
  <c r="K744" i="16"/>
  <c r="N743" i="16"/>
  <c r="M743" i="16"/>
  <c r="L743" i="16"/>
  <c r="K743" i="16"/>
  <c r="N742" i="16"/>
  <c r="M742" i="16"/>
  <c r="L742" i="16"/>
  <c r="K742" i="16"/>
  <c r="N741" i="16"/>
  <c r="M741" i="16"/>
  <c r="L741" i="16"/>
  <c r="K741" i="16"/>
  <c r="N740" i="16"/>
  <c r="M740" i="16"/>
  <c r="L740" i="16"/>
  <c r="K740" i="16"/>
  <c r="N739" i="16"/>
  <c r="M739" i="16"/>
  <c r="L739" i="16"/>
  <c r="K739" i="16"/>
  <c r="N738" i="16"/>
  <c r="M738" i="16"/>
  <c r="L738" i="16"/>
  <c r="K738" i="16"/>
  <c r="N737" i="16"/>
  <c r="M737" i="16"/>
  <c r="L737" i="16"/>
  <c r="K737" i="16"/>
  <c r="N736" i="16"/>
  <c r="M736" i="16"/>
  <c r="L736" i="16"/>
  <c r="K736" i="16"/>
  <c r="N735" i="16"/>
  <c r="M735" i="16"/>
  <c r="L735" i="16"/>
  <c r="K735" i="16"/>
  <c r="N734" i="16"/>
  <c r="M734" i="16"/>
  <c r="L734" i="16"/>
  <c r="K734" i="16"/>
  <c r="N733" i="16"/>
  <c r="M733" i="16"/>
  <c r="L733" i="16"/>
  <c r="K733" i="16"/>
  <c r="N732" i="16"/>
  <c r="M732" i="16"/>
  <c r="L732" i="16"/>
  <c r="K732" i="16"/>
  <c r="N731" i="16"/>
  <c r="M731" i="16"/>
  <c r="L731" i="16"/>
  <c r="K731" i="16"/>
  <c r="N730" i="16"/>
  <c r="M730" i="16"/>
  <c r="L730" i="16"/>
  <c r="K730" i="16"/>
  <c r="N729" i="16"/>
  <c r="M729" i="16"/>
  <c r="L729" i="16"/>
  <c r="K729" i="16"/>
  <c r="N728" i="16"/>
  <c r="M728" i="16"/>
  <c r="L728" i="16"/>
  <c r="K728" i="16"/>
  <c r="N727" i="16"/>
  <c r="M727" i="16"/>
  <c r="L727" i="16"/>
  <c r="K727" i="16"/>
  <c r="N726" i="16"/>
  <c r="M726" i="16"/>
  <c r="L726" i="16"/>
  <c r="K726" i="16"/>
  <c r="N725" i="16"/>
  <c r="M725" i="16"/>
  <c r="L725" i="16"/>
  <c r="K725" i="16"/>
  <c r="N724" i="16"/>
  <c r="M724" i="16"/>
  <c r="L724" i="16"/>
  <c r="K724" i="16"/>
  <c r="N723" i="16"/>
  <c r="M723" i="16"/>
  <c r="L723" i="16"/>
  <c r="K723" i="16"/>
  <c r="N722" i="16"/>
  <c r="M722" i="16"/>
  <c r="L722" i="16"/>
  <c r="K722" i="16"/>
  <c r="N721" i="16"/>
  <c r="M721" i="16"/>
  <c r="L721" i="16"/>
  <c r="K721" i="16"/>
  <c r="N720" i="16"/>
  <c r="M720" i="16"/>
  <c r="L720" i="16"/>
  <c r="K720" i="16"/>
  <c r="N719" i="16"/>
  <c r="M719" i="16"/>
  <c r="L719" i="16"/>
  <c r="K719" i="16"/>
  <c r="N718" i="16"/>
  <c r="M718" i="16"/>
  <c r="L718" i="16"/>
  <c r="K718" i="16"/>
  <c r="N717" i="16"/>
  <c r="M717" i="16"/>
  <c r="L717" i="16"/>
  <c r="K717" i="16"/>
  <c r="N716" i="16"/>
  <c r="M716" i="16"/>
  <c r="L716" i="16"/>
  <c r="K716" i="16"/>
  <c r="N715" i="16"/>
  <c r="M715" i="16"/>
  <c r="L715" i="16"/>
  <c r="K715" i="16"/>
  <c r="N714" i="16"/>
  <c r="M714" i="16"/>
  <c r="L714" i="16"/>
  <c r="K714" i="16"/>
  <c r="N713" i="16"/>
  <c r="M713" i="16"/>
  <c r="L713" i="16"/>
  <c r="K713" i="16"/>
  <c r="N712" i="16"/>
  <c r="M712" i="16"/>
  <c r="L712" i="16"/>
  <c r="K712" i="16"/>
  <c r="N711" i="16"/>
  <c r="M711" i="16"/>
  <c r="L711" i="16"/>
  <c r="K711" i="16"/>
  <c r="N710" i="16"/>
  <c r="M710" i="16"/>
  <c r="L710" i="16"/>
  <c r="K710" i="16"/>
  <c r="N709" i="16"/>
  <c r="M709" i="16"/>
  <c r="L709" i="16"/>
  <c r="K709" i="16"/>
  <c r="N708" i="16"/>
  <c r="M708" i="16"/>
  <c r="L708" i="16"/>
  <c r="K708" i="16"/>
  <c r="N707" i="16"/>
  <c r="M707" i="16"/>
  <c r="L707" i="16"/>
  <c r="K707" i="16"/>
  <c r="N706" i="16"/>
  <c r="M706" i="16"/>
  <c r="L706" i="16"/>
  <c r="K706" i="16"/>
  <c r="N705" i="16"/>
  <c r="M705" i="16"/>
  <c r="L705" i="16"/>
  <c r="K705" i="16"/>
  <c r="N704" i="16"/>
  <c r="M704" i="16"/>
  <c r="L704" i="16"/>
  <c r="K704" i="16"/>
  <c r="N703" i="16"/>
  <c r="M703" i="16"/>
  <c r="L703" i="16"/>
  <c r="K703" i="16"/>
  <c r="N702" i="16"/>
  <c r="M702" i="16"/>
  <c r="L702" i="16"/>
  <c r="K702" i="16"/>
  <c r="N701" i="16"/>
  <c r="M701" i="16"/>
  <c r="L701" i="16"/>
  <c r="K701" i="16"/>
  <c r="N700" i="16"/>
  <c r="M700" i="16"/>
  <c r="L700" i="16"/>
  <c r="K700" i="16"/>
  <c r="N699" i="16"/>
  <c r="M699" i="16"/>
  <c r="L699" i="16"/>
  <c r="K699" i="16"/>
  <c r="N698" i="16"/>
  <c r="M698" i="16"/>
  <c r="L698" i="16"/>
  <c r="K698" i="16"/>
  <c r="N697" i="16"/>
  <c r="M697" i="16"/>
  <c r="L697" i="16"/>
  <c r="K697" i="16"/>
  <c r="N696" i="16"/>
  <c r="M696" i="16"/>
  <c r="L696" i="16"/>
  <c r="K696" i="16"/>
  <c r="N695" i="16"/>
  <c r="M695" i="16"/>
  <c r="L695" i="16"/>
  <c r="K695" i="16"/>
  <c r="N694" i="16"/>
  <c r="M694" i="16"/>
  <c r="L694" i="16"/>
  <c r="K694" i="16"/>
  <c r="N693" i="16"/>
  <c r="M693" i="16"/>
  <c r="L693" i="16"/>
  <c r="K693" i="16"/>
  <c r="N692" i="16"/>
  <c r="M692" i="16"/>
  <c r="L692" i="16"/>
  <c r="K692" i="16"/>
  <c r="N691" i="16"/>
  <c r="M691" i="16"/>
  <c r="L691" i="16"/>
  <c r="K691" i="16"/>
  <c r="N690" i="16"/>
  <c r="M690" i="16"/>
  <c r="L690" i="16"/>
  <c r="K690" i="16"/>
  <c r="N689" i="16"/>
  <c r="M689" i="16"/>
  <c r="L689" i="16"/>
  <c r="K689" i="16"/>
  <c r="N688" i="16"/>
  <c r="M688" i="16"/>
  <c r="L688" i="16"/>
  <c r="K688" i="16"/>
  <c r="N687" i="16"/>
  <c r="M687" i="16"/>
  <c r="L687" i="16"/>
  <c r="K687" i="16"/>
  <c r="N686" i="16"/>
  <c r="M686" i="16"/>
  <c r="L686" i="16"/>
  <c r="K686" i="16"/>
  <c r="N685" i="16"/>
  <c r="M685" i="16"/>
  <c r="L685" i="16"/>
  <c r="K685" i="16"/>
  <c r="N684" i="16"/>
  <c r="M684" i="16"/>
  <c r="L684" i="16"/>
  <c r="K684" i="16"/>
  <c r="N683" i="16"/>
  <c r="M683" i="16"/>
  <c r="L683" i="16"/>
  <c r="K683" i="16"/>
  <c r="N682" i="16"/>
  <c r="M682" i="16"/>
  <c r="L682" i="16"/>
  <c r="K682" i="16"/>
  <c r="N681" i="16"/>
  <c r="M681" i="16"/>
  <c r="L681" i="16"/>
  <c r="K681" i="16"/>
  <c r="N680" i="16"/>
  <c r="M680" i="16"/>
  <c r="L680" i="16"/>
  <c r="K680" i="16"/>
  <c r="N679" i="16"/>
  <c r="M679" i="16"/>
  <c r="L679" i="16"/>
  <c r="K679" i="16"/>
  <c r="N678" i="16"/>
  <c r="M678" i="16"/>
  <c r="L678" i="16"/>
  <c r="K678" i="16"/>
  <c r="N677" i="16"/>
  <c r="M677" i="16"/>
  <c r="L677" i="16"/>
  <c r="K677" i="16"/>
  <c r="N676" i="16"/>
  <c r="M676" i="16"/>
  <c r="L676" i="16"/>
  <c r="K676" i="16"/>
  <c r="N675" i="16"/>
  <c r="M675" i="16"/>
  <c r="L675" i="16"/>
  <c r="K675" i="16"/>
  <c r="N674" i="16"/>
  <c r="M674" i="16"/>
  <c r="L674" i="16"/>
  <c r="K674" i="16"/>
  <c r="N673" i="16"/>
  <c r="M673" i="16"/>
  <c r="L673" i="16"/>
  <c r="K673" i="16"/>
  <c r="N672" i="16"/>
  <c r="M672" i="16"/>
  <c r="L672" i="16"/>
  <c r="K672" i="16"/>
  <c r="N671" i="16"/>
  <c r="M671" i="16"/>
  <c r="L671" i="16"/>
  <c r="K671" i="16"/>
  <c r="N670" i="16"/>
  <c r="M670" i="16"/>
  <c r="L670" i="16"/>
  <c r="K670" i="16"/>
  <c r="N669" i="16"/>
  <c r="M669" i="16"/>
  <c r="L669" i="16"/>
  <c r="K669" i="16"/>
  <c r="N668" i="16"/>
  <c r="M668" i="16"/>
  <c r="L668" i="16"/>
  <c r="K668" i="16"/>
  <c r="N667" i="16"/>
  <c r="M667" i="16"/>
  <c r="L667" i="16"/>
  <c r="K667" i="16"/>
  <c r="N666" i="16"/>
  <c r="M666" i="16"/>
  <c r="L666" i="16"/>
  <c r="K666" i="16"/>
  <c r="N665" i="16"/>
  <c r="M665" i="16"/>
  <c r="L665" i="16"/>
  <c r="K665" i="16"/>
  <c r="N664" i="16"/>
  <c r="M664" i="16"/>
  <c r="L664" i="16"/>
  <c r="K664" i="16"/>
  <c r="N663" i="16"/>
  <c r="M663" i="16"/>
  <c r="L663" i="16"/>
  <c r="K663" i="16"/>
  <c r="N662" i="16"/>
  <c r="M662" i="16"/>
  <c r="L662" i="16"/>
  <c r="K662" i="16"/>
  <c r="N661" i="16"/>
  <c r="M661" i="16"/>
  <c r="L661" i="16"/>
  <c r="K661" i="16"/>
  <c r="N660" i="16"/>
  <c r="M660" i="16"/>
  <c r="L660" i="16"/>
  <c r="K660" i="16"/>
  <c r="N659" i="16"/>
  <c r="M659" i="16"/>
  <c r="L659" i="16"/>
  <c r="K659" i="16"/>
  <c r="N658" i="16"/>
  <c r="M658" i="16"/>
  <c r="L658" i="16"/>
  <c r="K658" i="16"/>
  <c r="N657" i="16"/>
  <c r="M657" i="16"/>
  <c r="L657" i="16"/>
  <c r="K657" i="16"/>
  <c r="N656" i="16"/>
  <c r="M656" i="16"/>
  <c r="L656" i="16"/>
  <c r="K656" i="16"/>
  <c r="N655" i="16"/>
  <c r="M655" i="16"/>
  <c r="L655" i="16"/>
  <c r="K655" i="16"/>
  <c r="N654" i="16"/>
  <c r="M654" i="16"/>
  <c r="L654" i="16"/>
  <c r="K654" i="16"/>
  <c r="N653" i="16"/>
  <c r="M653" i="16"/>
  <c r="L653" i="16"/>
  <c r="K653" i="16"/>
  <c r="N652" i="16"/>
  <c r="M652" i="16"/>
  <c r="L652" i="16"/>
  <c r="K652" i="16"/>
  <c r="N651" i="16"/>
  <c r="M651" i="16"/>
  <c r="L651" i="16"/>
  <c r="K651" i="16"/>
  <c r="N650" i="16"/>
  <c r="M650" i="16"/>
  <c r="L650" i="16"/>
  <c r="K650" i="16"/>
  <c r="N649" i="16"/>
  <c r="M649" i="16"/>
  <c r="L649" i="16"/>
  <c r="K649" i="16"/>
  <c r="N648" i="16"/>
  <c r="M648" i="16"/>
  <c r="L648" i="16"/>
  <c r="K648" i="16"/>
  <c r="N647" i="16"/>
  <c r="M647" i="16"/>
  <c r="L647" i="16"/>
  <c r="K647" i="16"/>
  <c r="N646" i="16"/>
  <c r="M646" i="16"/>
  <c r="L646" i="16"/>
  <c r="K646" i="16"/>
  <c r="N645" i="16"/>
  <c r="M645" i="16"/>
  <c r="L645" i="16"/>
  <c r="K645" i="16"/>
  <c r="N644" i="16"/>
  <c r="M644" i="16"/>
  <c r="L644" i="16"/>
  <c r="K644" i="16"/>
  <c r="N643" i="16"/>
  <c r="M643" i="16"/>
  <c r="L643" i="16"/>
  <c r="K643" i="16"/>
  <c r="N642" i="16"/>
  <c r="M642" i="16"/>
  <c r="L642" i="16"/>
  <c r="K642" i="16"/>
  <c r="N641" i="16"/>
  <c r="M641" i="16"/>
  <c r="L641" i="16"/>
  <c r="K641" i="16"/>
  <c r="N640" i="16"/>
  <c r="M640" i="16"/>
  <c r="L640" i="16"/>
  <c r="K640" i="16"/>
  <c r="N639" i="16"/>
  <c r="M639" i="16"/>
  <c r="L639" i="16"/>
  <c r="K639" i="16"/>
  <c r="N638" i="16"/>
  <c r="M638" i="16"/>
  <c r="L638" i="16"/>
  <c r="K638" i="16"/>
  <c r="N637" i="16"/>
  <c r="M637" i="16"/>
  <c r="L637" i="16"/>
  <c r="K637" i="16"/>
  <c r="N636" i="16"/>
  <c r="M636" i="16"/>
  <c r="L636" i="16"/>
  <c r="K636" i="16"/>
  <c r="N635" i="16"/>
  <c r="M635" i="16"/>
  <c r="L635" i="16"/>
  <c r="K635" i="16"/>
  <c r="N634" i="16"/>
  <c r="M634" i="16"/>
  <c r="L634" i="16"/>
  <c r="K634" i="16"/>
  <c r="N633" i="16"/>
  <c r="M633" i="16"/>
  <c r="L633" i="16"/>
  <c r="K633" i="16"/>
  <c r="N632" i="16"/>
  <c r="M632" i="16"/>
  <c r="L632" i="16"/>
  <c r="K632" i="16"/>
  <c r="N631" i="16"/>
  <c r="M631" i="16"/>
  <c r="L631" i="16"/>
  <c r="K631" i="16"/>
  <c r="N630" i="16"/>
  <c r="M630" i="16"/>
  <c r="L630" i="16"/>
  <c r="K630" i="16"/>
  <c r="N629" i="16"/>
  <c r="M629" i="16"/>
  <c r="L629" i="16"/>
  <c r="K629" i="16"/>
  <c r="N628" i="16"/>
  <c r="M628" i="16"/>
  <c r="L628" i="16"/>
  <c r="K628" i="16"/>
  <c r="N627" i="16"/>
  <c r="M627" i="16"/>
  <c r="L627" i="16"/>
  <c r="K627" i="16"/>
  <c r="N626" i="16"/>
  <c r="M626" i="16"/>
  <c r="L626" i="16"/>
  <c r="K626" i="16"/>
  <c r="N625" i="16"/>
  <c r="M625" i="16"/>
  <c r="L625" i="16"/>
  <c r="K625" i="16"/>
  <c r="N624" i="16"/>
  <c r="M624" i="16"/>
  <c r="L624" i="16"/>
  <c r="K624" i="16"/>
  <c r="N623" i="16"/>
  <c r="M623" i="16"/>
  <c r="L623" i="16"/>
  <c r="K623" i="16"/>
  <c r="N622" i="16"/>
  <c r="M622" i="16"/>
  <c r="L622" i="16"/>
  <c r="K622" i="16"/>
  <c r="N621" i="16"/>
  <c r="M621" i="16"/>
  <c r="L621" i="16"/>
  <c r="K621" i="16"/>
  <c r="N620" i="16"/>
  <c r="M620" i="16"/>
  <c r="L620" i="16"/>
  <c r="K620" i="16"/>
  <c r="N619" i="16"/>
  <c r="M619" i="16"/>
  <c r="L619" i="16"/>
  <c r="K619" i="16"/>
  <c r="N618" i="16"/>
  <c r="M618" i="16"/>
  <c r="L618" i="16"/>
  <c r="K618" i="16"/>
  <c r="N617" i="16"/>
  <c r="M617" i="16"/>
  <c r="L617" i="16"/>
  <c r="K617" i="16"/>
  <c r="N616" i="16"/>
  <c r="M616" i="16"/>
  <c r="L616" i="16"/>
  <c r="K616" i="16"/>
  <c r="N615" i="16"/>
  <c r="M615" i="16"/>
  <c r="L615" i="16"/>
  <c r="K615" i="16"/>
  <c r="N614" i="16"/>
  <c r="M614" i="16"/>
  <c r="L614" i="16"/>
  <c r="K614" i="16"/>
  <c r="N613" i="16"/>
  <c r="M613" i="16"/>
  <c r="L613" i="16"/>
  <c r="K613" i="16"/>
  <c r="N612" i="16"/>
  <c r="M612" i="16"/>
  <c r="L612" i="16"/>
  <c r="K612" i="16"/>
  <c r="N611" i="16"/>
  <c r="M611" i="16"/>
  <c r="L611" i="16"/>
  <c r="K611" i="16"/>
  <c r="N610" i="16"/>
  <c r="M610" i="16"/>
  <c r="L610" i="16"/>
  <c r="K610" i="16"/>
  <c r="N609" i="16"/>
  <c r="M609" i="16"/>
  <c r="L609" i="16"/>
  <c r="K609" i="16"/>
  <c r="N608" i="16"/>
  <c r="M608" i="16"/>
  <c r="L608" i="16"/>
  <c r="K608" i="16"/>
  <c r="N607" i="16"/>
  <c r="M607" i="16"/>
  <c r="L607" i="16"/>
  <c r="K607" i="16"/>
  <c r="N606" i="16"/>
  <c r="M606" i="16"/>
  <c r="L606" i="16"/>
  <c r="K606" i="16"/>
  <c r="N605" i="16"/>
  <c r="M605" i="16"/>
  <c r="L605" i="16"/>
  <c r="K605" i="16"/>
  <c r="N604" i="16"/>
  <c r="M604" i="16"/>
  <c r="L604" i="16"/>
  <c r="K604" i="16"/>
  <c r="N603" i="16"/>
  <c r="M603" i="16"/>
  <c r="L603" i="16"/>
  <c r="K603" i="16"/>
  <c r="N602" i="16"/>
  <c r="M602" i="16"/>
  <c r="L602" i="16"/>
  <c r="K602" i="16"/>
  <c r="N601" i="16"/>
  <c r="M601" i="16"/>
  <c r="L601" i="16"/>
  <c r="K601" i="16"/>
  <c r="N600" i="16"/>
  <c r="M600" i="16"/>
  <c r="L600" i="16"/>
  <c r="K600" i="16"/>
  <c r="N599" i="16"/>
  <c r="M599" i="16"/>
  <c r="L599" i="16"/>
  <c r="K599" i="16"/>
  <c r="N598" i="16"/>
  <c r="M598" i="16"/>
  <c r="L598" i="16"/>
  <c r="K598" i="16"/>
  <c r="N597" i="16"/>
  <c r="M597" i="16"/>
  <c r="L597" i="16"/>
  <c r="K597" i="16"/>
  <c r="N596" i="16"/>
  <c r="M596" i="16"/>
  <c r="L596" i="16"/>
  <c r="K596" i="16"/>
  <c r="N595" i="16"/>
  <c r="M595" i="16"/>
  <c r="L595" i="16"/>
  <c r="K595" i="16"/>
  <c r="N594" i="16"/>
  <c r="M594" i="16"/>
  <c r="L594" i="16"/>
  <c r="K594" i="16"/>
  <c r="N593" i="16"/>
  <c r="M593" i="16"/>
  <c r="L593" i="16"/>
  <c r="K593" i="16"/>
  <c r="N592" i="16"/>
  <c r="M592" i="16"/>
  <c r="L592" i="16"/>
  <c r="K592" i="16"/>
  <c r="N591" i="16"/>
  <c r="M591" i="16"/>
  <c r="L591" i="16"/>
  <c r="K591" i="16"/>
  <c r="N590" i="16"/>
  <c r="M590" i="16"/>
  <c r="L590" i="16"/>
  <c r="K590" i="16"/>
  <c r="N589" i="16"/>
  <c r="M589" i="16"/>
  <c r="L589" i="16"/>
  <c r="K589" i="16"/>
  <c r="N588" i="16"/>
  <c r="M588" i="16"/>
  <c r="L588" i="16"/>
  <c r="K588" i="16"/>
  <c r="N587" i="16"/>
  <c r="M587" i="16"/>
  <c r="L587" i="16"/>
  <c r="K587" i="16"/>
  <c r="N586" i="16"/>
  <c r="M586" i="16"/>
  <c r="L586" i="16"/>
  <c r="K586" i="16"/>
  <c r="N585" i="16"/>
  <c r="M585" i="16"/>
  <c r="L585" i="16"/>
  <c r="K585" i="16"/>
  <c r="N584" i="16"/>
  <c r="M584" i="16"/>
  <c r="L584" i="16"/>
  <c r="K584" i="16"/>
  <c r="N583" i="16"/>
  <c r="M583" i="16"/>
  <c r="L583" i="16"/>
  <c r="K583" i="16"/>
  <c r="N582" i="16"/>
  <c r="M582" i="16"/>
  <c r="L582" i="16"/>
  <c r="K582" i="16"/>
  <c r="N581" i="16"/>
  <c r="M581" i="16"/>
  <c r="L581" i="16"/>
  <c r="K581" i="16"/>
  <c r="N580" i="16"/>
  <c r="M580" i="16"/>
  <c r="L580" i="16"/>
  <c r="K580" i="16"/>
  <c r="N579" i="16"/>
  <c r="M579" i="16"/>
  <c r="L579" i="16"/>
  <c r="K579" i="16"/>
  <c r="N578" i="16"/>
  <c r="M578" i="16"/>
  <c r="L578" i="16"/>
  <c r="K578" i="16"/>
  <c r="N577" i="16"/>
  <c r="M577" i="16"/>
  <c r="L577" i="16"/>
  <c r="K577" i="16"/>
  <c r="N576" i="16"/>
  <c r="M576" i="16"/>
  <c r="L576" i="16"/>
  <c r="K576" i="16"/>
  <c r="N575" i="16"/>
  <c r="M575" i="16"/>
  <c r="L575" i="16"/>
  <c r="K575" i="16"/>
  <c r="N574" i="16"/>
  <c r="M574" i="16"/>
  <c r="L574" i="16"/>
  <c r="K574" i="16"/>
  <c r="N573" i="16"/>
  <c r="M573" i="16"/>
  <c r="L573" i="16"/>
  <c r="K573" i="16"/>
  <c r="N572" i="16"/>
  <c r="M572" i="16"/>
  <c r="L572" i="16"/>
  <c r="K572" i="16"/>
  <c r="N571" i="16"/>
  <c r="M571" i="16"/>
  <c r="L571" i="16"/>
  <c r="K571" i="16"/>
  <c r="N570" i="16"/>
  <c r="M570" i="16"/>
  <c r="L570" i="16"/>
  <c r="K570" i="16"/>
  <c r="N569" i="16"/>
  <c r="M569" i="16"/>
  <c r="L569" i="16"/>
  <c r="K569" i="16"/>
  <c r="N568" i="16"/>
  <c r="M568" i="16"/>
  <c r="L568" i="16"/>
  <c r="K568" i="16"/>
  <c r="N567" i="16"/>
  <c r="M567" i="16"/>
  <c r="L567" i="16"/>
  <c r="K567" i="16"/>
  <c r="N566" i="16"/>
  <c r="M566" i="16"/>
  <c r="L566" i="16"/>
  <c r="K566" i="16"/>
  <c r="N565" i="16"/>
  <c r="M565" i="16"/>
  <c r="L565" i="16"/>
  <c r="K565" i="16"/>
  <c r="N564" i="16"/>
  <c r="M564" i="16"/>
  <c r="L564" i="16"/>
  <c r="K564" i="16"/>
  <c r="N563" i="16"/>
  <c r="M563" i="16"/>
  <c r="L563" i="16"/>
  <c r="K563" i="16"/>
  <c r="N562" i="16"/>
  <c r="M562" i="16"/>
  <c r="L562" i="16"/>
  <c r="K562" i="16"/>
  <c r="N561" i="16"/>
  <c r="M561" i="16"/>
  <c r="L561" i="16"/>
  <c r="K561" i="16"/>
  <c r="N560" i="16"/>
  <c r="M560" i="16"/>
  <c r="L560" i="16"/>
  <c r="K560" i="16"/>
  <c r="N559" i="16"/>
  <c r="M559" i="16"/>
  <c r="L559" i="16"/>
  <c r="K559" i="16"/>
  <c r="N558" i="16"/>
  <c r="M558" i="16"/>
  <c r="L558" i="16"/>
  <c r="K558" i="16"/>
  <c r="N557" i="16"/>
  <c r="M557" i="16"/>
  <c r="L557" i="16"/>
  <c r="K557" i="16"/>
  <c r="N556" i="16"/>
  <c r="M556" i="16"/>
  <c r="L556" i="16"/>
  <c r="K556" i="16"/>
  <c r="N555" i="16"/>
  <c r="M555" i="16"/>
  <c r="L555" i="16"/>
  <c r="K555" i="16"/>
  <c r="N554" i="16"/>
  <c r="M554" i="16"/>
  <c r="L554" i="16"/>
  <c r="K554" i="16"/>
  <c r="N553" i="16"/>
  <c r="M553" i="16"/>
  <c r="L553" i="16"/>
  <c r="K553" i="16"/>
  <c r="N552" i="16"/>
  <c r="M552" i="16"/>
  <c r="L552" i="16"/>
  <c r="K552" i="16"/>
  <c r="N551" i="16"/>
  <c r="M551" i="16"/>
  <c r="L551" i="16"/>
  <c r="K551" i="16"/>
  <c r="N550" i="16"/>
  <c r="M550" i="16"/>
  <c r="L550" i="16"/>
  <c r="K550" i="16"/>
  <c r="N549" i="16"/>
  <c r="M549" i="16"/>
  <c r="L549" i="16"/>
  <c r="K549" i="16"/>
  <c r="N548" i="16"/>
  <c r="M548" i="16"/>
  <c r="L548" i="16"/>
  <c r="K548" i="16"/>
  <c r="N547" i="16"/>
  <c r="M547" i="16"/>
  <c r="L547" i="16"/>
  <c r="K547" i="16"/>
  <c r="N546" i="16"/>
  <c r="M546" i="16"/>
  <c r="L546" i="16"/>
  <c r="K546" i="16"/>
  <c r="N545" i="16"/>
  <c r="M545" i="16"/>
  <c r="L545" i="16"/>
  <c r="K545" i="16"/>
  <c r="N544" i="16"/>
  <c r="M544" i="16"/>
  <c r="L544" i="16"/>
  <c r="K544" i="16"/>
  <c r="N543" i="16"/>
  <c r="M543" i="16"/>
  <c r="L543" i="16"/>
  <c r="K543" i="16"/>
  <c r="N542" i="16"/>
  <c r="M542" i="16"/>
  <c r="L542" i="16"/>
  <c r="K542" i="16"/>
  <c r="N541" i="16"/>
  <c r="M541" i="16"/>
  <c r="L541" i="16"/>
  <c r="K541" i="16"/>
  <c r="N540" i="16"/>
  <c r="M540" i="16"/>
  <c r="L540" i="16"/>
  <c r="K540" i="16"/>
  <c r="N539" i="16"/>
  <c r="M539" i="16"/>
  <c r="L539" i="16"/>
  <c r="K539" i="16"/>
  <c r="N538" i="16"/>
  <c r="M538" i="16"/>
  <c r="L538" i="16"/>
  <c r="K538" i="16"/>
  <c r="N537" i="16"/>
  <c r="M537" i="16"/>
  <c r="L537" i="16"/>
  <c r="K537" i="16"/>
  <c r="N536" i="16"/>
  <c r="M536" i="16"/>
  <c r="L536" i="16"/>
  <c r="K536" i="16"/>
  <c r="N535" i="16"/>
  <c r="M535" i="16"/>
  <c r="L535" i="16"/>
  <c r="K535" i="16"/>
  <c r="N534" i="16"/>
  <c r="M534" i="16"/>
  <c r="L534" i="16"/>
  <c r="K534" i="16"/>
  <c r="N533" i="16"/>
  <c r="M533" i="16"/>
  <c r="L533" i="16"/>
  <c r="K533" i="16"/>
  <c r="N532" i="16"/>
  <c r="M532" i="16"/>
  <c r="L532" i="16"/>
  <c r="K532" i="16"/>
  <c r="N531" i="16"/>
  <c r="M531" i="16"/>
  <c r="L531" i="16"/>
  <c r="K531" i="16"/>
  <c r="N530" i="16"/>
  <c r="M530" i="16"/>
  <c r="L530" i="16"/>
  <c r="K530" i="16"/>
  <c r="N529" i="16"/>
  <c r="M529" i="16"/>
  <c r="L529" i="16"/>
  <c r="K529" i="16"/>
  <c r="N528" i="16"/>
  <c r="M528" i="16"/>
  <c r="L528" i="16"/>
  <c r="K528" i="16"/>
  <c r="N527" i="16"/>
  <c r="M527" i="16"/>
  <c r="L527" i="16"/>
  <c r="K527" i="16"/>
  <c r="N526" i="16"/>
  <c r="M526" i="16"/>
  <c r="L526" i="16"/>
  <c r="K526" i="16"/>
  <c r="N525" i="16"/>
  <c r="M525" i="16"/>
  <c r="L525" i="16"/>
  <c r="K525" i="16"/>
  <c r="N524" i="16"/>
  <c r="M524" i="16"/>
  <c r="L524" i="16"/>
  <c r="K524" i="16"/>
  <c r="N523" i="16"/>
  <c r="M523" i="16"/>
  <c r="L523" i="16"/>
  <c r="K523" i="16"/>
  <c r="N522" i="16"/>
  <c r="M522" i="16"/>
  <c r="L522" i="16"/>
  <c r="K522" i="16"/>
  <c r="N521" i="16"/>
  <c r="M521" i="16"/>
  <c r="L521" i="16"/>
  <c r="K521" i="16"/>
  <c r="N520" i="16"/>
  <c r="M520" i="16"/>
  <c r="L520" i="16"/>
  <c r="K520" i="16"/>
  <c r="N519" i="16"/>
  <c r="M519" i="16"/>
  <c r="L519" i="16"/>
  <c r="K519" i="16"/>
  <c r="N518" i="16"/>
  <c r="M518" i="16"/>
  <c r="L518" i="16"/>
  <c r="K518" i="16"/>
  <c r="N517" i="16"/>
  <c r="M517" i="16"/>
  <c r="L517" i="16"/>
  <c r="K517" i="16"/>
  <c r="N516" i="16"/>
  <c r="M516" i="16"/>
  <c r="L516" i="16"/>
  <c r="K516" i="16"/>
  <c r="N515" i="16"/>
  <c r="M515" i="16"/>
  <c r="L515" i="16"/>
  <c r="K515" i="16"/>
  <c r="N514" i="16"/>
  <c r="M514" i="16"/>
  <c r="L514" i="16"/>
  <c r="K514" i="16"/>
  <c r="N513" i="16"/>
  <c r="M513" i="16"/>
  <c r="L513" i="16"/>
  <c r="K513" i="16"/>
  <c r="N512" i="16"/>
  <c r="M512" i="16"/>
  <c r="L512" i="16"/>
  <c r="K512" i="16"/>
  <c r="N511" i="16"/>
  <c r="M511" i="16"/>
  <c r="L511" i="16"/>
  <c r="K511" i="16"/>
  <c r="N510" i="16"/>
  <c r="M510" i="16"/>
  <c r="L510" i="16"/>
  <c r="K510" i="16"/>
  <c r="N509" i="16"/>
  <c r="M509" i="16"/>
  <c r="L509" i="16"/>
  <c r="K509" i="16"/>
  <c r="N508" i="16"/>
  <c r="M508" i="16"/>
  <c r="L508" i="16"/>
  <c r="K508" i="16"/>
  <c r="N507" i="16"/>
  <c r="M507" i="16"/>
  <c r="L507" i="16"/>
  <c r="K507" i="16"/>
  <c r="N506" i="16"/>
  <c r="M506" i="16"/>
  <c r="L506" i="16"/>
  <c r="K506" i="16"/>
  <c r="N505" i="16"/>
  <c r="M505" i="16"/>
  <c r="L505" i="16"/>
  <c r="K505" i="16"/>
  <c r="N504" i="16"/>
  <c r="M504" i="16"/>
  <c r="L504" i="16"/>
  <c r="K504" i="16"/>
  <c r="N503" i="16"/>
  <c r="M503" i="16"/>
  <c r="L503" i="16"/>
  <c r="K503" i="16"/>
  <c r="N502" i="16"/>
  <c r="M502" i="16"/>
  <c r="L502" i="16"/>
  <c r="K502" i="16"/>
  <c r="N501" i="16"/>
  <c r="M501" i="16"/>
  <c r="L501" i="16"/>
  <c r="K501" i="16"/>
  <c r="N500" i="16"/>
  <c r="M500" i="16"/>
  <c r="L500" i="16"/>
  <c r="K500" i="16"/>
  <c r="N499" i="16"/>
  <c r="M499" i="16"/>
  <c r="L499" i="16"/>
  <c r="K499" i="16"/>
  <c r="N498" i="16"/>
  <c r="M498" i="16"/>
  <c r="L498" i="16"/>
  <c r="K498" i="16"/>
  <c r="N497" i="16"/>
  <c r="M497" i="16"/>
  <c r="L497" i="16"/>
  <c r="K497" i="16"/>
  <c r="N496" i="16"/>
  <c r="M496" i="16"/>
  <c r="L496" i="16"/>
  <c r="K496" i="16"/>
  <c r="N495" i="16"/>
  <c r="M495" i="16"/>
  <c r="L495" i="16"/>
  <c r="K495" i="16"/>
  <c r="N494" i="16"/>
  <c r="M494" i="16"/>
  <c r="L494" i="16"/>
  <c r="K494" i="16"/>
  <c r="N493" i="16"/>
  <c r="M493" i="16"/>
  <c r="L493" i="16"/>
  <c r="K493" i="16"/>
  <c r="N492" i="16"/>
  <c r="M492" i="16"/>
  <c r="L492" i="16"/>
  <c r="K492" i="16"/>
  <c r="N491" i="16"/>
  <c r="M491" i="16"/>
  <c r="L491" i="16"/>
  <c r="K491" i="16"/>
  <c r="N490" i="16"/>
  <c r="M490" i="16"/>
  <c r="L490" i="16"/>
  <c r="K490" i="16"/>
  <c r="N489" i="16"/>
  <c r="M489" i="16"/>
  <c r="L489" i="16"/>
  <c r="K489" i="16"/>
  <c r="N488" i="16"/>
  <c r="M488" i="16"/>
  <c r="L488" i="16"/>
  <c r="K488" i="16"/>
  <c r="N487" i="16"/>
  <c r="M487" i="16"/>
  <c r="L487" i="16"/>
  <c r="K487" i="16"/>
  <c r="N486" i="16"/>
  <c r="M486" i="16"/>
  <c r="L486" i="16"/>
  <c r="K486" i="16"/>
  <c r="N485" i="16"/>
  <c r="M485" i="16"/>
  <c r="L485" i="16"/>
  <c r="K485" i="16"/>
  <c r="N484" i="16"/>
  <c r="M484" i="16"/>
  <c r="L484" i="16"/>
  <c r="K484" i="16"/>
  <c r="N483" i="16"/>
  <c r="M483" i="16"/>
  <c r="L483" i="16"/>
  <c r="K483" i="16"/>
  <c r="N482" i="16"/>
  <c r="M482" i="16"/>
  <c r="L482" i="16"/>
  <c r="K482" i="16"/>
  <c r="N481" i="16"/>
  <c r="M481" i="16"/>
  <c r="L481" i="16"/>
  <c r="K481" i="16"/>
  <c r="N480" i="16"/>
  <c r="M480" i="16"/>
  <c r="L480" i="16"/>
  <c r="K480" i="16"/>
  <c r="N479" i="16"/>
  <c r="M479" i="16"/>
  <c r="L479" i="16"/>
  <c r="K479" i="16"/>
  <c r="N478" i="16"/>
  <c r="M478" i="16"/>
  <c r="L478" i="16"/>
  <c r="K478" i="16"/>
  <c r="N477" i="16"/>
  <c r="M477" i="16"/>
  <c r="L477" i="16"/>
  <c r="K477" i="16"/>
  <c r="N476" i="16"/>
  <c r="M476" i="16"/>
  <c r="L476" i="16"/>
  <c r="K476" i="16"/>
  <c r="N475" i="16"/>
  <c r="M475" i="16"/>
  <c r="L475" i="16"/>
  <c r="K475" i="16"/>
  <c r="N474" i="16"/>
  <c r="M474" i="16"/>
  <c r="L474" i="16"/>
  <c r="K474" i="16"/>
  <c r="N473" i="16"/>
  <c r="M473" i="16"/>
  <c r="L473" i="16"/>
  <c r="K473" i="16"/>
  <c r="N472" i="16"/>
  <c r="M472" i="16"/>
  <c r="L472" i="16"/>
  <c r="K472" i="16"/>
  <c r="N471" i="16"/>
  <c r="M471" i="16"/>
  <c r="L471" i="16"/>
  <c r="K471" i="16"/>
  <c r="N470" i="16"/>
  <c r="M470" i="16"/>
  <c r="L470" i="16"/>
  <c r="K470" i="16"/>
  <c r="N469" i="16"/>
  <c r="M469" i="16"/>
  <c r="L469" i="16"/>
  <c r="K469" i="16"/>
  <c r="N468" i="16"/>
  <c r="M468" i="16"/>
  <c r="L468" i="16"/>
  <c r="K468" i="16"/>
  <c r="N467" i="16"/>
  <c r="M467" i="16"/>
  <c r="L467" i="16"/>
  <c r="K467" i="16"/>
  <c r="N466" i="16"/>
  <c r="M466" i="16"/>
  <c r="L466" i="16"/>
  <c r="K466" i="16"/>
  <c r="N465" i="16"/>
  <c r="M465" i="16"/>
  <c r="L465" i="16"/>
  <c r="K465" i="16"/>
  <c r="N464" i="16"/>
  <c r="M464" i="16"/>
  <c r="L464" i="16"/>
  <c r="K464" i="16"/>
  <c r="N463" i="16"/>
  <c r="M463" i="16"/>
  <c r="L463" i="16"/>
  <c r="K463" i="16"/>
  <c r="N462" i="16"/>
  <c r="M462" i="16"/>
  <c r="L462" i="16"/>
  <c r="K462" i="16"/>
  <c r="N461" i="16"/>
  <c r="M461" i="16"/>
  <c r="L461" i="16"/>
  <c r="K461" i="16"/>
  <c r="N460" i="16"/>
  <c r="M460" i="16"/>
  <c r="L460" i="16"/>
  <c r="K460" i="16"/>
  <c r="N459" i="16"/>
  <c r="M459" i="16"/>
  <c r="L459" i="16"/>
  <c r="K459" i="16"/>
  <c r="N458" i="16"/>
  <c r="M458" i="16"/>
  <c r="L458" i="16"/>
  <c r="K458" i="16"/>
  <c r="N457" i="16"/>
  <c r="M457" i="16"/>
  <c r="L457" i="16"/>
  <c r="K457" i="16"/>
  <c r="N456" i="16"/>
  <c r="M456" i="16"/>
  <c r="L456" i="16"/>
  <c r="K456" i="16"/>
  <c r="N455" i="16"/>
  <c r="M455" i="16"/>
  <c r="L455" i="16"/>
  <c r="K455" i="16"/>
  <c r="N454" i="16"/>
  <c r="M454" i="16"/>
  <c r="L454" i="16"/>
  <c r="K454" i="16"/>
  <c r="N453" i="16"/>
  <c r="M453" i="16"/>
  <c r="L453" i="16"/>
  <c r="K453" i="16"/>
  <c r="N452" i="16"/>
  <c r="M452" i="16"/>
  <c r="L452" i="16"/>
  <c r="K452" i="16"/>
  <c r="N451" i="16"/>
  <c r="M451" i="16"/>
  <c r="L451" i="16"/>
  <c r="K451" i="16"/>
  <c r="N450" i="16"/>
  <c r="M450" i="16"/>
  <c r="L450" i="16"/>
  <c r="K450" i="16"/>
  <c r="N449" i="16"/>
  <c r="M449" i="16"/>
  <c r="L449" i="16"/>
  <c r="K449" i="16"/>
  <c r="N448" i="16"/>
  <c r="M448" i="16"/>
  <c r="L448" i="16"/>
  <c r="K448" i="16"/>
  <c r="N447" i="16"/>
  <c r="M447" i="16"/>
  <c r="L447" i="16"/>
  <c r="K447" i="16"/>
  <c r="N446" i="16"/>
  <c r="M446" i="16"/>
  <c r="L446" i="16"/>
  <c r="K446" i="16"/>
  <c r="N445" i="16"/>
  <c r="M445" i="16"/>
  <c r="L445" i="16"/>
  <c r="K445" i="16"/>
  <c r="N444" i="16"/>
  <c r="M444" i="16"/>
  <c r="L444" i="16"/>
  <c r="K444" i="16"/>
  <c r="N443" i="16"/>
  <c r="M443" i="16"/>
  <c r="L443" i="16"/>
  <c r="K443" i="16"/>
  <c r="N442" i="16"/>
  <c r="M442" i="16"/>
  <c r="L442" i="16"/>
  <c r="K442" i="16"/>
  <c r="N441" i="16"/>
  <c r="M441" i="16"/>
  <c r="L441" i="16"/>
  <c r="K441" i="16"/>
  <c r="N440" i="16"/>
  <c r="M440" i="16"/>
  <c r="L440" i="16"/>
  <c r="K440" i="16"/>
  <c r="N439" i="16"/>
  <c r="M439" i="16"/>
  <c r="L439" i="16"/>
  <c r="K439" i="16"/>
  <c r="N438" i="16"/>
  <c r="M438" i="16"/>
  <c r="L438" i="16"/>
  <c r="K438" i="16"/>
  <c r="N437" i="16"/>
  <c r="M437" i="16"/>
  <c r="L437" i="16"/>
  <c r="K437" i="16"/>
  <c r="N436" i="16"/>
  <c r="M436" i="16"/>
  <c r="L436" i="16"/>
  <c r="K436" i="16"/>
  <c r="N435" i="16"/>
  <c r="M435" i="16"/>
  <c r="L435" i="16"/>
  <c r="K435" i="16"/>
  <c r="N434" i="16"/>
  <c r="M434" i="16"/>
  <c r="L434" i="16"/>
  <c r="K434" i="16"/>
  <c r="N433" i="16"/>
  <c r="M433" i="16"/>
  <c r="L433" i="16"/>
  <c r="K433" i="16"/>
  <c r="N432" i="16"/>
  <c r="M432" i="16"/>
  <c r="L432" i="16"/>
  <c r="K432" i="16"/>
  <c r="N431" i="16"/>
  <c r="M431" i="16"/>
  <c r="L431" i="16"/>
  <c r="K431" i="16"/>
  <c r="N430" i="16"/>
  <c r="M430" i="16"/>
  <c r="L430" i="16"/>
  <c r="K430" i="16"/>
  <c r="N429" i="16"/>
  <c r="M429" i="16"/>
  <c r="L429" i="16"/>
  <c r="K429" i="16"/>
  <c r="N428" i="16"/>
  <c r="M428" i="16"/>
  <c r="L428" i="16"/>
  <c r="K428" i="16"/>
  <c r="N427" i="16"/>
  <c r="M427" i="16"/>
  <c r="L427" i="16"/>
  <c r="K427" i="16"/>
  <c r="N426" i="16"/>
  <c r="M426" i="16"/>
  <c r="L426" i="16"/>
  <c r="K426" i="16"/>
  <c r="N425" i="16"/>
  <c r="M425" i="16"/>
  <c r="L425" i="16"/>
  <c r="K425" i="16"/>
  <c r="N424" i="16"/>
  <c r="M424" i="16"/>
  <c r="L424" i="16"/>
  <c r="K424" i="16"/>
  <c r="N423" i="16"/>
  <c r="M423" i="16"/>
  <c r="L423" i="16"/>
  <c r="K423" i="16"/>
  <c r="N422" i="16"/>
  <c r="M422" i="16"/>
  <c r="L422" i="16"/>
  <c r="K422" i="16"/>
  <c r="N421" i="16"/>
  <c r="M421" i="16"/>
  <c r="L421" i="16"/>
  <c r="K421" i="16"/>
  <c r="N420" i="16"/>
  <c r="M420" i="16"/>
  <c r="L420" i="16"/>
  <c r="K420" i="16"/>
  <c r="N419" i="16"/>
  <c r="M419" i="16"/>
  <c r="L419" i="16"/>
  <c r="K419" i="16"/>
  <c r="N418" i="16"/>
  <c r="M418" i="16"/>
  <c r="L418" i="16"/>
  <c r="K418" i="16"/>
  <c r="N417" i="16"/>
  <c r="M417" i="16"/>
  <c r="L417" i="16"/>
  <c r="K417" i="16"/>
  <c r="N416" i="16"/>
  <c r="M416" i="16"/>
  <c r="L416" i="16"/>
  <c r="K416" i="16"/>
  <c r="N415" i="16"/>
  <c r="M415" i="16"/>
  <c r="L415" i="16"/>
  <c r="K415" i="16"/>
  <c r="N414" i="16"/>
  <c r="M414" i="16"/>
  <c r="L414" i="16"/>
  <c r="K414" i="16"/>
  <c r="N413" i="16"/>
  <c r="M413" i="16"/>
  <c r="L413" i="16"/>
  <c r="K413" i="16"/>
  <c r="N412" i="16"/>
  <c r="M412" i="16"/>
  <c r="L412" i="16"/>
  <c r="K412" i="16"/>
  <c r="N411" i="16"/>
  <c r="M411" i="16"/>
  <c r="L411" i="16"/>
  <c r="K411" i="16"/>
  <c r="N410" i="16"/>
  <c r="M410" i="16"/>
  <c r="L410" i="16"/>
  <c r="K410" i="16"/>
  <c r="N409" i="16"/>
  <c r="M409" i="16"/>
  <c r="L409" i="16"/>
  <c r="K409" i="16"/>
  <c r="N408" i="16"/>
  <c r="M408" i="16"/>
  <c r="L408" i="16"/>
  <c r="K408" i="16"/>
  <c r="N407" i="16"/>
  <c r="M407" i="16"/>
  <c r="L407" i="16"/>
  <c r="K407" i="16"/>
  <c r="N406" i="16"/>
  <c r="M406" i="16"/>
  <c r="L406" i="16"/>
  <c r="K406" i="16"/>
  <c r="N405" i="16"/>
  <c r="M405" i="16"/>
  <c r="L405" i="16"/>
  <c r="K405" i="16"/>
  <c r="N404" i="16"/>
  <c r="M404" i="16"/>
  <c r="L404" i="16"/>
  <c r="K404" i="16"/>
  <c r="N403" i="16"/>
  <c r="M403" i="16"/>
  <c r="L403" i="16"/>
  <c r="K403" i="16"/>
  <c r="N402" i="16"/>
  <c r="M402" i="16"/>
  <c r="L402" i="16"/>
  <c r="K402" i="16"/>
  <c r="N401" i="16"/>
  <c r="M401" i="16"/>
  <c r="L401" i="16"/>
  <c r="K401" i="16"/>
  <c r="N400" i="16"/>
  <c r="M400" i="16"/>
  <c r="L400" i="16"/>
  <c r="K400" i="16"/>
  <c r="N399" i="16"/>
  <c r="M399" i="16"/>
  <c r="L399" i="16"/>
  <c r="K399" i="16"/>
  <c r="N398" i="16"/>
  <c r="M398" i="16"/>
  <c r="L398" i="16"/>
  <c r="K398" i="16"/>
  <c r="N397" i="16"/>
  <c r="M397" i="16"/>
  <c r="L397" i="16"/>
  <c r="K397" i="16"/>
  <c r="N396" i="16"/>
  <c r="M396" i="16"/>
  <c r="L396" i="16"/>
  <c r="K396" i="16"/>
  <c r="N395" i="16"/>
  <c r="M395" i="16"/>
  <c r="L395" i="16"/>
  <c r="K395" i="16"/>
  <c r="N394" i="16"/>
  <c r="M394" i="16"/>
  <c r="L394" i="16"/>
  <c r="K394" i="16"/>
  <c r="N393" i="16"/>
  <c r="M393" i="16"/>
  <c r="L393" i="16"/>
  <c r="K393" i="16"/>
  <c r="N392" i="16"/>
  <c r="M392" i="16"/>
  <c r="L392" i="16"/>
  <c r="K392" i="16"/>
  <c r="N391" i="16"/>
  <c r="M391" i="16"/>
  <c r="L391" i="16"/>
  <c r="K391" i="16"/>
  <c r="N390" i="16"/>
  <c r="M390" i="16"/>
  <c r="L390" i="16"/>
  <c r="K390" i="16"/>
  <c r="N389" i="16"/>
  <c r="M389" i="16"/>
  <c r="L389" i="16"/>
  <c r="K389" i="16"/>
  <c r="N388" i="16"/>
  <c r="M388" i="16"/>
  <c r="L388" i="16"/>
  <c r="K388" i="16"/>
  <c r="N387" i="16"/>
  <c r="M387" i="16"/>
  <c r="L387" i="16"/>
  <c r="K387" i="16"/>
  <c r="N386" i="16"/>
  <c r="M386" i="16"/>
  <c r="L386" i="16"/>
  <c r="K386" i="16"/>
  <c r="N385" i="16"/>
  <c r="M385" i="16"/>
  <c r="L385" i="16"/>
  <c r="K385" i="16"/>
  <c r="N384" i="16"/>
  <c r="M384" i="16"/>
  <c r="L384" i="16"/>
  <c r="K384" i="16"/>
  <c r="N383" i="16"/>
  <c r="M383" i="16"/>
  <c r="L383" i="16"/>
  <c r="K383" i="16"/>
  <c r="N382" i="16"/>
  <c r="M382" i="16"/>
  <c r="L382" i="16"/>
  <c r="K382" i="16"/>
  <c r="N381" i="16"/>
  <c r="M381" i="16"/>
  <c r="L381" i="16"/>
  <c r="K381" i="16"/>
  <c r="N380" i="16"/>
  <c r="M380" i="16"/>
  <c r="L380" i="16"/>
  <c r="K380" i="16"/>
  <c r="N379" i="16"/>
  <c r="M379" i="16"/>
  <c r="L379" i="16"/>
  <c r="K379" i="16"/>
  <c r="N378" i="16"/>
  <c r="M378" i="16"/>
  <c r="L378" i="16"/>
  <c r="K378" i="16"/>
  <c r="N377" i="16"/>
  <c r="M377" i="16"/>
  <c r="L377" i="16"/>
  <c r="K377" i="16"/>
  <c r="N376" i="16"/>
  <c r="M376" i="16"/>
  <c r="L376" i="16"/>
  <c r="K376" i="16"/>
  <c r="N375" i="16"/>
  <c r="M375" i="16"/>
  <c r="L375" i="16"/>
  <c r="K375" i="16"/>
  <c r="N374" i="16"/>
  <c r="M374" i="16"/>
  <c r="L374" i="16"/>
  <c r="K374" i="16"/>
  <c r="N373" i="16"/>
  <c r="M373" i="16"/>
  <c r="L373" i="16"/>
  <c r="K373" i="16"/>
  <c r="N372" i="16"/>
  <c r="M372" i="16"/>
  <c r="L372" i="16"/>
  <c r="K372" i="16"/>
  <c r="N371" i="16"/>
  <c r="M371" i="16"/>
  <c r="L371" i="16"/>
  <c r="K371" i="16"/>
  <c r="N370" i="16"/>
  <c r="M370" i="16"/>
  <c r="L370" i="16"/>
  <c r="K370" i="16"/>
  <c r="N369" i="16"/>
  <c r="M369" i="16"/>
  <c r="L369" i="16"/>
  <c r="K369" i="16"/>
  <c r="N368" i="16"/>
  <c r="M368" i="16"/>
  <c r="L368" i="16"/>
  <c r="K368" i="16"/>
  <c r="N367" i="16"/>
  <c r="M367" i="16"/>
  <c r="L367" i="16"/>
  <c r="K367" i="16"/>
  <c r="N366" i="16"/>
  <c r="M366" i="16"/>
  <c r="L366" i="16"/>
  <c r="K366" i="16"/>
  <c r="N365" i="16"/>
  <c r="M365" i="16"/>
  <c r="L365" i="16"/>
  <c r="K365" i="16"/>
  <c r="N364" i="16"/>
  <c r="M364" i="16"/>
  <c r="L364" i="16"/>
  <c r="K364" i="16"/>
  <c r="N363" i="16"/>
  <c r="M363" i="16"/>
  <c r="L363" i="16"/>
  <c r="K363" i="16"/>
  <c r="N362" i="16"/>
  <c r="M362" i="16"/>
  <c r="L362" i="16"/>
  <c r="K362" i="16"/>
  <c r="N361" i="16"/>
  <c r="M361" i="16"/>
  <c r="L361" i="16"/>
  <c r="K361" i="16"/>
  <c r="N360" i="16"/>
  <c r="M360" i="16"/>
  <c r="L360" i="16"/>
  <c r="K360" i="16"/>
  <c r="N359" i="16"/>
  <c r="M359" i="16"/>
  <c r="L359" i="16"/>
  <c r="K359" i="16"/>
  <c r="N358" i="16"/>
  <c r="M358" i="16"/>
  <c r="L358" i="16"/>
  <c r="K358" i="16"/>
  <c r="N357" i="16"/>
  <c r="M357" i="16"/>
  <c r="L357" i="16"/>
  <c r="K357" i="16"/>
  <c r="N356" i="16"/>
  <c r="M356" i="16"/>
  <c r="L356" i="16"/>
  <c r="K356" i="16"/>
  <c r="N355" i="16"/>
  <c r="M355" i="16"/>
  <c r="L355" i="16"/>
  <c r="K355" i="16"/>
  <c r="N354" i="16"/>
  <c r="M354" i="16"/>
  <c r="L354" i="16"/>
  <c r="K354" i="16"/>
  <c r="N353" i="16"/>
  <c r="M353" i="16"/>
  <c r="L353" i="16"/>
  <c r="K353" i="16"/>
  <c r="N352" i="16"/>
  <c r="M352" i="16"/>
  <c r="L352" i="16"/>
  <c r="K352" i="16"/>
  <c r="N351" i="16"/>
  <c r="M351" i="16"/>
  <c r="L351" i="16"/>
  <c r="K351" i="16"/>
  <c r="N350" i="16"/>
  <c r="M350" i="16"/>
  <c r="L350" i="16"/>
  <c r="K350" i="16"/>
  <c r="N349" i="16"/>
  <c r="M349" i="16"/>
  <c r="L349" i="16"/>
  <c r="K349" i="16"/>
  <c r="N348" i="16"/>
  <c r="M348" i="16"/>
  <c r="L348" i="16"/>
  <c r="K348" i="16"/>
  <c r="N347" i="16"/>
  <c r="M347" i="16"/>
  <c r="L347" i="16"/>
  <c r="K347" i="16"/>
  <c r="N346" i="16"/>
  <c r="M346" i="16"/>
  <c r="L346" i="16"/>
  <c r="K346" i="16"/>
  <c r="N345" i="16"/>
  <c r="M345" i="16"/>
  <c r="L345" i="16"/>
  <c r="K345" i="16"/>
  <c r="N344" i="16"/>
  <c r="M344" i="16"/>
  <c r="L344" i="16"/>
  <c r="K344" i="16"/>
  <c r="N343" i="16"/>
  <c r="M343" i="16"/>
  <c r="L343" i="16"/>
  <c r="K343" i="16"/>
  <c r="N342" i="16"/>
  <c r="M342" i="16"/>
  <c r="L342" i="16"/>
  <c r="K342" i="16"/>
  <c r="N341" i="16"/>
  <c r="M341" i="16"/>
  <c r="L341" i="16"/>
  <c r="K341" i="16"/>
  <c r="N340" i="16"/>
  <c r="M340" i="16"/>
  <c r="L340" i="16"/>
  <c r="K340" i="16"/>
  <c r="N339" i="16"/>
  <c r="M339" i="16"/>
  <c r="L339" i="16"/>
  <c r="K339" i="16"/>
  <c r="N338" i="16"/>
  <c r="M338" i="16"/>
  <c r="L338" i="16"/>
  <c r="K338" i="16"/>
  <c r="N337" i="16"/>
  <c r="M337" i="16"/>
  <c r="L337" i="16"/>
  <c r="K337" i="16"/>
  <c r="N336" i="16"/>
  <c r="M336" i="16"/>
  <c r="L336" i="16"/>
  <c r="K336" i="16"/>
  <c r="N335" i="16"/>
  <c r="M335" i="16"/>
  <c r="L335" i="16"/>
  <c r="K335" i="16"/>
  <c r="N334" i="16"/>
  <c r="M334" i="16"/>
  <c r="L334" i="16"/>
  <c r="K334" i="16"/>
  <c r="N333" i="16"/>
  <c r="M333" i="16"/>
  <c r="L333" i="16"/>
  <c r="K333" i="16"/>
  <c r="N332" i="16"/>
  <c r="M332" i="16"/>
  <c r="L332" i="16"/>
  <c r="K332" i="16"/>
  <c r="N331" i="16"/>
  <c r="M331" i="16"/>
  <c r="L331" i="16"/>
  <c r="K331" i="16"/>
  <c r="N330" i="16"/>
  <c r="M330" i="16"/>
  <c r="L330" i="16"/>
  <c r="K330" i="16"/>
  <c r="N329" i="16"/>
  <c r="M329" i="16"/>
  <c r="L329" i="16"/>
  <c r="K329" i="16"/>
  <c r="N328" i="16"/>
  <c r="M328" i="16"/>
  <c r="L328" i="16"/>
  <c r="K328" i="16"/>
  <c r="N327" i="16"/>
  <c r="M327" i="16"/>
  <c r="L327" i="16"/>
  <c r="K327" i="16"/>
  <c r="N326" i="16"/>
  <c r="M326" i="16"/>
  <c r="L326" i="16"/>
  <c r="K326" i="16"/>
  <c r="N325" i="16"/>
  <c r="M325" i="16"/>
  <c r="L325" i="16"/>
  <c r="K325" i="16"/>
  <c r="N324" i="16"/>
  <c r="M324" i="16"/>
  <c r="L324" i="16"/>
  <c r="K324" i="16"/>
  <c r="N323" i="16"/>
  <c r="M323" i="16"/>
  <c r="L323" i="16"/>
  <c r="K323" i="16"/>
  <c r="N322" i="16"/>
  <c r="M322" i="16"/>
  <c r="L322" i="16"/>
  <c r="K322" i="16"/>
  <c r="N321" i="16"/>
  <c r="M321" i="16"/>
  <c r="L321" i="16"/>
  <c r="K321" i="16"/>
  <c r="N320" i="16"/>
  <c r="M320" i="16"/>
  <c r="L320" i="16"/>
  <c r="K320" i="16"/>
  <c r="N319" i="16"/>
  <c r="M319" i="16"/>
  <c r="L319" i="16"/>
  <c r="K319" i="16"/>
  <c r="N318" i="16"/>
  <c r="M318" i="16"/>
  <c r="L318" i="16"/>
  <c r="K318" i="16"/>
  <c r="N317" i="16"/>
  <c r="M317" i="16"/>
  <c r="L317" i="16"/>
  <c r="K317" i="16"/>
  <c r="N316" i="16"/>
  <c r="M316" i="16"/>
  <c r="L316" i="16"/>
  <c r="K316" i="16"/>
  <c r="N315" i="16"/>
  <c r="M315" i="16"/>
  <c r="L315" i="16"/>
  <c r="K315" i="16"/>
  <c r="N314" i="16"/>
  <c r="M314" i="16"/>
  <c r="L314" i="16"/>
  <c r="K314" i="16"/>
  <c r="N313" i="16"/>
  <c r="M313" i="16"/>
  <c r="L313" i="16"/>
  <c r="K313" i="16"/>
  <c r="N312" i="16"/>
  <c r="M312" i="16"/>
  <c r="L312" i="16"/>
  <c r="K312" i="16"/>
  <c r="N311" i="16"/>
  <c r="M311" i="16"/>
  <c r="L311" i="16"/>
  <c r="K311" i="16"/>
  <c r="N310" i="16"/>
  <c r="M310" i="16"/>
  <c r="L310" i="16"/>
  <c r="K310" i="16"/>
  <c r="N309" i="16"/>
  <c r="M309" i="16"/>
  <c r="L309" i="16"/>
  <c r="K309" i="16"/>
  <c r="N308" i="16"/>
  <c r="M308" i="16"/>
  <c r="L308" i="16"/>
  <c r="K308" i="16"/>
  <c r="N307" i="16"/>
  <c r="M307" i="16"/>
  <c r="L307" i="16"/>
  <c r="K307" i="16"/>
  <c r="N306" i="16"/>
  <c r="M306" i="16"/>
  <c r="L306" i="16"/>
  <c r="K306" i="16"/>
  <c r="N305" i="16"/>
  <c r="M305" i="16"/>
  <c r="L305" i="16"/>
  <c r="K305" i="16"/>
  <c r="N304" i="16"/>
  <c r="M304" i="16"/>
  <c r="L304" i="16"/>
  <c r="K304" i="16"/>
  <c r="N303" i="16"/>
  <c r="M303" i="16"/>
  <c r="L303" i="16"/>
  <c r="K303" i="16"/>
  <c r="N302" i="16"/>
  <c r="M302" i="16"/>
  <c r="L302" i="16"/>
  <c r="K302" i="16"/>
  <c r="N301" i="16"/>
  <c r="M301" i="16"/>
  <c r="L301" i="16"/>
  <c r="K301" i="16"/>
  <c r="N300" i="16"/>
  <c r="M300" i="16"/>
  <c r="L300" i="16"/>
  <c r="K300" i="16"/>
  <c r="N299" i="16"/>
  <c r="M299" i="16"/>
  <c r="L299" i="16"/>
  <c r="K299" i="16"/>
  <c r="N298" i="16"/>
  <c r="M298" i="16"/>
  <c r="L298" i="16"/>
  <c r="K298" i="16"/>
  <c r="N297" i="16"/>
  <c r="M297" i="16"/>
  <c r="L297" i="16"/>
  <c r="K297" i="16"/>
  <c r="N296" i="16"/>
  <c r="M296" i="16"/>
  <c r="L296" i="16"/>
  <c r="K296" i="16"/>
  <c r="N295" i="16"/>
  <c r="M295" i="16"/>
  <c r="L295" i="16"/>
  <c r="K295" i="16"/>
  <c r="N294" i="16"/>
  <c r="M294" i="16"/>
  <c r="L294" i="16"/>
  <c r="K294" i="16"/>
  <c r="N293" i="16"/>
  <c r="M293" i="16"/>
  <c r="L293" i="16"/>
  <c r="K293" i="16"/>
  <c r="N292" i="16"/>
  <c r="M292" i="16"/>
  <c r="L292" i="16"/>
  <c r="K292" i="16"/>
  <c r="N291" i="16"/>
  <c r="M291" i="16"/>
  <c r="L291" i="16"/>
  <c r="K291" i="16"/>
  <c r="N290" i="16"/>
  <c r="M290" i="16"/>
  <c r="L290" i="16"/>
  <c r="K290" i="16"/>
  <c r="N289" i="16"/>
  <c r="M289" i="16"/>
  <c r="L289" i="16"/>
  <c r="K289" i="16"/>
  <c r="N288" i="16"/>
  <c r="M288" i="16"/>
  <c r="L288" i="16"/>
  <c r="K288" i="16"/>
  <c r="N287" i="16"/>
  <c r="M287" i="16"/>
  <c r="L287" i="16"/>
  <c r="K287" i="16"/>
  <c r="N286" i="16"/>
  <c r="M286" i="16"/>
  <c r="L286" i="16"/>
  <c r="K286" i="16"/>
  <c r="N285" i="16"/>
  <c r="M285" i="16"/>
  <c r="L285" i="16"/>
  <c r="K285" i="16"/>
  <c r="N284" i="16"/>
  <c r="M284" i="16"/>
  <c r="L284" i="16"/>
  <c r="K284" i="16"/>
  <c r="N283" i="16"/>
  <c r="M283" i="16"/>
  <c r="L283" i="16"/>
  <c r="K283" i="16"/>
  <c r="N282" i="16"/>
  <c r="M282" i="16"/>
  <c r="L282" i="16"/>
  <c r="K282" i="16"/>
  <c r="N281" i="16"/>
  <c r="M281" i="16"/>
  <c r="L281" i="16"/>
  <c r="K281" i="16"/>
  <c r="N280" i="16"/>
  <c r="M280" i="16"/>
  <c r="L280" i="16"/>
  <c r="K280" i="16"/>
  <c r="N279" i="16"/>
  <c r="M279" i="16"/>
  <c r="L279" i="16"/>
  <c r="K279" i="16"/>
  <c r="N278" i="16"/>
  <c r="M278" i="16"/>
  <c r="L278" i="16"/>
  <c r="K278" i="16"/>
  <c r="N277" i="16"/>
  <c r="M277" i="16"/>
  <c r="L277" i="16"/>
  <c r="K277" i="16"/>
  <c r="N276" i="16"/>
  <c r="M276" i="16"/>
  <c r="L276" i="16"/>
  <c r="K276" i="16"/>
  <c r="N275" i="16"/>
  <c r="M275" i="16"/>
  <c r="L275" i="16"/>
  <c r="K275" i="16"/>
  <c r="N274" i="16"/>
  <c r="M274" i="16"/>
  <c r="L274" i="16"/>
  <c r="K274" i="16"/>
  <c r="N273" i="16"/>
  <c r="M273" i="16"/>
  <c r="L273" i="16"/>
  <c r="K273" i="16"/>
  <c r="N272" i="16"/>
  <c r="M272" i="16"/>
  <c r="L272" i="16"/>
  <c r="K272" i="16"/>
  <c r="N271" i="16"/>
  <c r="M271" i="16"/>
  <c r="L271" i="16"/>
  <c r="K271" i="16"/>
  <c r="N270" i="16"/>
  <c r="M270" i="16"/>
  <c r="L270" i="16"/>
  <c r="K270" i="16"/>
  <c r="N269" i="16"/>
  <c r="M269" i="16"/>
  <c r="L269" i="16"/>
  <c r="K269" i="16"/>
  <c r="N268" i="16"/>
  <c r="M268" i="16"/>
  <c r="L268" i="16"/>
  <c r="K268" i="16"/>
  <c r="N267" i="16"/>
  <c r="M267" i="16"/>
  <c r="L267" i="16"/>
  <c r="K267" i="16"/>
  <c r="N266" i="16"/>
  <c r="M266" i="16"/>
  <c r="L266" i="16"/>
  <c r="K266" i="16"/>
  <c r="N265" i="16"/>
  <c r="M265" i="16"/>
  <c r="L265" i="16"/>
  <c r="K265" i="16"/>
  <c r="N264" i="16"/>
  <c r="M264" i="16"/>
  <c r="L264" i="16"/>
  <c r="K264" i="16"/>
  <c r="N263" i="16"/>
  <c r="M263" i="16"/>
  <c r="L263" i="16"/>
  <c r="K263" i="16"/>
  <c r="N262" i="16"/>
  <c r="M262" i="16"/>
  <c r="L262" i="16"/>
  <c r="K262" i="16"/>
  <c r="N261" i="16"/>
  <c r="M261" i="16"/>
  <c r="L261" i="16"/>
  <c r="K261" i="16"/>
  <c r="N260" i="16"/>
  <c r="M260" i="16"/>
  <c r="L260" i="16"/>
  <c r="K260" i="16"/>
  <c r="N259" i="16"/>
  <c r="M259" i="16"/>
  <c r="L259" i="16"/>
  <c r="K259" i="16"/>
  <c r="N258" i="16"/>
  <c r="M258" i="16"/>
  <c r="L258" i="16"/>
  <c r="K258" i="16"/>
  <c r="N257" i="16"/>
  <c r="M257" i="16"/>
  <c r="L257" i="16"/>
  <c r="K257" i="16"/>
  <c r="N256" i="16"/>
  <c r="M256" i="16"/>
  <c r="L256" i="16"/>
  <c r="K256" i="16"/>
  <c r="N255" i="16"/>
  <c r="M255" i="16"/>
  <c r="L255" i="16"/>
  <c r="K255" i="16"/>
  <c r="N254" i="16"/>
  <c r="M254" i="16"/>
  <c r="L254" i="16"/>
  <c r="K254" i="16"/>
  <c r="N253" i="16"/>
  <c r="M253" i="16"/>
  <c r="L253" i="16"/>
  <c r="K253" i="16"/>
  <c r="N252" i="16"/>
  <c r="M252" i="16"/>
  <c r="L252" i="16"/>
  <c r="K252" i="16"/>
  <c r="N251" i="16"/>
  <c r="M251" i="16"/>
  <c r="L251" i="16"/>
  <c r="K251" i="16"/>
  <c r="N250" i="16"/>
  <c r="M250" i="16"/>
  <c r="L250" i="16"/>
  <c r="K250" i="16"/>
  <c r="N249" i="16"/>
  <c r="M249" i="16"/>
  <c r="L249" i="16"/>
  <c r="K249" i="16"/>
  <c r="N248" i="16"/>
  <c r="M248" i="16"/>
  <c r="L248" i="16"/>
  <c r="K248" i="16"/>
  <c r="N247" i="16"/>
  <c r="M247" i="16"/>
  <c r="L247" i="16"/>
  <c r="K247" i="16"/>
  <c r="N246" i="16"/>
  <c r="M246" i="16"/>
  <c r="L246" i="16"/>
  <c r="K246" i="16"/>
  <c r="N245" i="16"/>
  <c r="M245" i="16"/>
  <c r="L245" i="16"/>
  <c r="K245" i="16"/>
  <c r="N244" i="16"/>
  <c r="M244" i="16"/>
  <c r="L244" i="16"/>
  <c r="K244" i="16"/>
  <c r="N243" i="16"/>
  <c r="M243" i="16"/>
  <c r="L243" i="16"/>
  <c r="K243" i="16"/>
  <c r="N242" i="16"/>
  <c r="M242" i="16"/>
  <c r="L242" i="16"/>
  <c r="K242" i="16"/>
  <c r="N241" i="16"/>
  <c r="M241" i="16"/>
  <c r="L241" i="16"/>
  <c r="K241" i="16"/>
  <c r="N240" i="16"/>
  <c r="M240" i="16"/>
  <c r="L240" i="16"/>
  <c r="K240" i="16"/>
  <c r="N239" i="16"/>
  <c r="M239" i="16"/>
  <c r="L239" i="16"/>
  <c r="K239" i="16"/>
  <c r="N238" i="16"/>
  <c r="M238" i="16"/>
  <c r="L238" i="16"/>
  <c r="K238" i="16"/>
  <c r="N237" i="16"/>
  <c r="M237" i="16"/>
  <c r="L237" i="16"/>
  <c r="K237" i="16"/>
  <c r="N236" i="16"/>
  <c r="M236" i="16"/>
  <c r="L236" i="16"/>
  <c r="K236" i="16"/>
  <c r="N235" i="16"/>
  <c r="M235" i="16"/>
  <c r="L235" i="16"/>
  <c r="K235" i="16"/>
  <c r="N234" i="16"/>
  <c r="M234" i="16"/>
  <c r="L234" i="16"/>
  <c r="K234" i="16"/>
  <c r="N233" i="16"/>
  <c r="M233" i="16"/>
  <c r="L233" i="16"/>
  <c r="K233" i="16"/>
  <c r="N232" i="16"/>
  <c r="M232" i="16"/>
  <c r="L232" i="16"/>
  <c r="K232" i="16"/>
  <c r="N231" i="16"/>
  <c r="M231" i="16"/>
  <c r="L231" i="16"/>
  <c r="K231" i="16"/>
  <c r="N230" i="16"/>
  <c r="M230" i="16"/>
  <c r="L230" i="16"/>
  <c r="K230" i="16"/>
  <c r="N229" i="16"/>
  <c r="M229" i="16"/>
  <c r="L229" i="16"/>
  <c r="K229" i="16"/>
  <c r="N228" i="16"/>
  <c r="M228" i="16"/>
  <c r="L228" i="16"/>
  <c r="K228" i="16"/>
  <c r="N227" i="16"/>
  <c r="M227" i="16"/>
  <c r="L227" i="16"/>
  <c r="K227" i="16"/>
  <c r="N226" i="16"/>
  <c r="M226" i="16"/>
  <c r="L226" i="16"/>
  <c r="K226" i="16"/>
  <c r="N225" i="16"/>
  <c r="M225" i="16"/>
  <c r="L225" i="16"/>
  <c r="K225" i="16"/>
  <c r="N224" i="16"/>
  <c r="M224" i="16"/>
  <c r="L224" i="16"/>
  <c r="K224" i="16"/>
  <c r="N223" i="16"/>
  <c r="M223" i="16"/>
  <c r="L223" i="16"/>
  <c r="K223" i="16"/>
  <c r="N222" i="16"/>
  <c r="M222" i="16"/>
  <c r="L222" i="16"/>
  <c r="K222" i="16"/>
  <c r="N221" i="16"/>
  <c r="M221" i="16"/>
  <c r="L221" i="16"/>
  <c r="K221" i="16"/>
  <c r="N220" i="16"/>
  <c r="M220" i="16"/>
  <c r="L220" i="16"/>
  <c r="K220" i="16"/>
  <c r="N219" i="16"/>
  <c r="M219" i="16"/>
  <c r="L219" i="16"/>
  <c r="K219" i="16"/>
  <c r="N218" i="16"/>
  <c r="M218" i="16"/>
  <c r="L218" i="16"/>
  <c r="K218" i="16"/>
  <c r="N217" i="16"/>
  <c r="M217" i="16"/>
  <c r="L217" i="16"/>
  <c r="K217" i="16"/>
  <c r="N216" i="16"/>
  <c r="M216" i="16"/>
  <c r="L216" i="16"/>
  <c r="K216" i="16"/>
  <c r="N215" i="16"/>
  <c r="M215" i="16"/>
  <c r="L215" i="16"/>
  <c r="K215" i="16"/>
  <c r="N214" i="16"/>
  <c r="M214" i="16"/>
  <c r="L214" i="16"/>
  <c r="K214" i="16"/>
  <c r="N213" i="16"/>
  <c r="M213" i="16"/>
  <c r="L213" i="16"/>
  <c r="K213" i="16"/>
  <c r="N212" i="16"/>
  <c r="M212" i="16"/>
  <c r="L212" i="16"/>
  <c r="K212" i="16"/>
  <c r="N211" i="16"/>
  <c r="M211" i="16"/>
  <c r="L211" i="16"/>
  <c r="K211" i="16"/>
  <c r="N210" i="16"/>
  <c r="M210" i="16"/>
  <c r="L210" i="16"/>
  <c r="K210" i="16"/>
  <c r="N209" i="16"/>
  <c r="M209" i="16"/>
  <c r="L209" i="16"/>
  <c r="K209" i="16"/>
  <c r="N208" i="16"/>
  <c r="M208" i="16"/>
  <c r="L208" i="16"/>
  <c r="K208" i="16"/>
  <c r="N207" i="16"/>
  <c r="M207" i="16"/>
  <c r="L207" i="16"/>
  <c r="K207" i="16"/>
  <c r="N206" i="16"/>
  <c r="M206" i="16"/>
  <c r="L206" i="16"/>
  <c r="K206" i="16"/>
  <c r="N205" i="16"/>
  <c r="M205" i="16"/>
  <c r="L205" i="16"/>
  <c r="K205" i="16"/>
  <c r="N204" i="16"/>
  <c r="M204" i="16"/>
  <c r="L204" i="16"/>
  <c r="K204" i="16"/>
  <c r="N203" i="16"/>
  <c r="M203" i="16"/>
  <c r="L203" i="16"/>
  <c r="K203" i="16"/>
  <c r="N202" i="16"/>
  <c r="M202" i="16"/>
  <c r="L202" i="16"/>
  <c r="K202" i="16"/>
  <c r="N201" i="16"/>
  <c r="M201" i="16"/>
  <c r="L201" i="16"/>
  <c r="K201" i="16"/>
  <c r="N200" i="16"/>
  <c r="M200" i="16"/>
  <c r="L200" i="16"/>
  <c r="K200" i="16"/>
  <c r="N199" i="16"/>
  <c r="M199" i="16"/>
  <c r="L199" i="16"/>
  <c r="K199" i="16"/>
  <c r="N198" i="16"/>
  <c r="M198" i="16"/>
  <c r="L198" i="16"/>
  <c r="K198" i="16"/>
  <c r="N197" i="16"/>
  <c r="M197" i="16"/>
  <c r="L197" i="16"/>
  <c r="K197" i="16"/>
  <c r="N196" i="16"/>
  <c r="M196" i="16"/>
  <c r="L196" i="16"/>
  <c r="K196" i="16"/>
  <c r="N195" i="16"/>
  <c r="M195" i="16"/>
  <c r="L195" i="16"/>
  <c r="K195" i="16"/>
  <c r="N194" i="16"/>
  <c r="M194" i="16"/>
  <c r="L194" i="16"/>
  <c r="K194" i="16"/>
  <c r="N193" i="16"/>
  <c r="M193" i="16"/>
  <c r="L193" i="16"/>
  <c r="K193" i="16"/>
  <c r="N192" i="16"/>
  <c r="M192" i="16"/>
  <c r="L192" i="16"/>
  <c r="K192" i="16"/>
  <c r="N191" i="16"/>
  <c r="M191" i="16"/>
  <c r="L191" i="16"/>
  <c r="K191" i="16"/>
  <c r="N190" i="16"/>
  <c r="M190" i="16"/>
  <c r="L190" i="16"/>
  <c r="K190" i="16"/>
  <c r="N189" i="16"/>
  <c r="M189" i="16"/>
  <c r="L189" i="16"/>
  <c r="K189" i="16"/>
  <c r="N188" i="16"/>
  <c r="M188" i="16"/>
  <c r="L188" i="16"/>
  <c r="K188" i="16"/>
  <c r="N187" i="16"/>
  <c r="M187" i="16"/>
  <c r="L187" i="16"/>
  <c r="K187" i="16"/>
  <c r="N186" i="16"/>
  <c r="M186" i="16"/>
  <c r="L186" i="16"/>
  <c r="K186" i="16"/>
  <c r="N185" i="16"/>
  <c r="M185" i="16"/>
  <c r="L185" i="16"/>
  <c r="K185" i="16"/>
  <c r="N184" i="16"/>
  <c r="M184" i="16"/>
  <c r="L184" i="16"/>
  <c r="K184" i="16"/>
  <c r="N183" i="16"/>
  <c r="M183" i="16"/>
  <c r="L183" i="16"/>
  <c r="K183" i="16"/>
  <c r="N182" i="16"/>
  <c r="M182" i="16"/>
  <c r="L182" i="16"/>
  <c r="K182" i="16"/>
  <c r="N181" i="16"/>
  <c r="M181" i="16"/>
  <c r="L181" i="16"/>
  <c r="K181" i="16"/>
  <c r="N180" i="16"/>
  <c r="M180" i="16"/>
  <c r="L180" i="16"/>
  <c r="K180" i="16"/>
  <c r="N179" i="16"/>
  <c r="M179" i="16"/>
  <c r="L179" i="16"/>
  <c r="K179" i="16"/>
  <c r="N178" i="16"/>
  <c r="M178" i="16"/>
  <c r="L178" i="16"/>
  <c r="K178" i="16"/>
  <c r="N177" i="16"/>
  <c r="M177" i="16"/>
  <c r="L177" i="16"/>
  <c r="K177" i="16"/>
  <c r="N176" i="16"/>
  <c r="M176" i="16"/>
  <c r="L176" i="16"/>
  <c r="K176" i="16"/>
  <c r="N175" i="16"/>
  <c r="M175" i="16"/>
  <c r="L175" i="16"/>
  <c r="K175" i="16"/>
  <c r="N174" i="16"/>
  <c r="M174" i="16"/>
  <c r="L174" i="16"/>
  <c r="K174" i="16"/>
  <c r="N173" i="16"/>
  <c r="M173" i="16"/>
  <c r="L173" i="16"/>
  <c r="K173" i="16"/>
  <c r="N172" i="16"/>
  <c r="M172" i="16"/>
  <c r="L172" i="16"/>
  <c r="K172" i="16"/>
  <c r="N171" i="16"/>
  <c r="M171" i="16"/>
  <c r="L171" i="16"/>
  <c r="K171" i="16"/>
  <c r="N170" i="16"/>
  <c r="M170" i="16"/>
  <c r="L170" i="16"/>
  <c r="K170" i="16"/>
  <c r="N169" i="16"/>
  <c r="M169" i="16"/>
  <c r="L169" i="16"/>
  <c r="K169" i="16"/>
  <c r="N168" i="16"/>
  <c r="M168" i="16"/>
  <c r="L168" i="16"/>
  <c r="K168" i="16"/>
  <c r="N167" i="16"/>
  <c r="M167" i="16"/>
  <c r="L167" i="16"/>
  <c r="K167" i="16"/>
  <c r="N166" i="16"/>
  <c r="M166" i="16"/>
  <c r="L166" i="16"/>
  <c r="K166" i="16"/>
  <c r="N165" i="16"/>
  <c r="M165" i="16"/>
  <c r="L165" i="16"/>
  <c r="K165" i="16"/>
  <c r="N164" i="16"/>
  <c r="M164" i="16"/>
  <c r="L164" i="16"/>
  <c r="K164" i="16"/>
  <c r="N163" i="16"/>
  <c r="M163" i="16"/>
  <c r="L163" i="16"/>
  <c r="K163" i="16"/>
  <c r="N162" i="16"/>
  <c r="M162" i="16"/>
  <c r="L162" i="16"/>
  <c r="K162" i="16"/>
  <c r="N161" i="16"/>
  <c r="M161" i="16"/>
  <c r="L161" i="16"/>
  <c r="K161" i="16"/>
  <c r="N160" i="16"/>
  <c r="M160" i="16"/>
  <c r="L160" i="16"/>
  <c r="K160" i="16"/>
  <c r="N159" i="16"/>
  <c r="M159" i="16"/>
  <c r="L159" i="16"/>
  <c r="K159" i="16"/>
  <c r="N158" i="16"/>
  <c r="M158" i="16"/>
  <c r="L158" i="16"/>
  <c r="K158" i="16"/>
  <c r="N157" i="16"/>
  <c r="M157" i="16"/>
  <c r="L157" i="16"/>
  <c r="K157" i="16"/>
  <c r="N156" i="16"/>
  <c r="M156" i="16"/>
  <c r="L156" i="16"/>
  <c r="K156" i="16"/>
  <c r="N155" i="16"/>
  <c r="M155" i="16"/>
  <c r="L155" i="16"/>
  <c r="K155" i="16"/>
  <c r="N154" i="16"/>
  <c r="M154" i="16"/>
  <c r="L154" i="16"/>
  <c r="K154" i="16"/>
  <c r="N153" i="16"/>
  <c r="M153" i="16"/>
  <c r="L153" i="16"/>
  <c r="K153" i="16"/>
  <c r="N152" i="16"/>
  <c r="M152" i="16"/>
  <c r="L152" i="16"/>
  <c r="K152" i="16"/>
  <c r="N151" i="16"/>
  <c r="M151" i="16"/>
  <c r="L151" i="16"/>
  <c r="K151" i="16"/>
  <c r="N150" i="16"/>
  <c r="M150" i="16"/>
  <c r="L150" i="16"/>
  <c r="K150" i="16"/>
  <c r="N149" i="16"/>
  <c r="M149" i="16"/>
  <c r="L149" i="16"/>
  <c r="K149" i="16"/>
  <c r="N148" i="16"/>
  <c r="M148" i="16"/>
  <c r="L148" i="16"/>
  <c r="K148" i="16"/>
  <c r="N147" i="16"/>
  <c r="M147" i="16"/>
  <c r="L147" i="16"/>
  <c r="K147" i="16"/>
  <c r="N146" i="16"/>
  <c r="M146" i="16"/>
  <c r="L146" i="16"/>
  <c r="K146" i="16"/>
  <c r="N145" i="16"/>
  <c r="M145" i="16"/>
  <c r="L145" i="16"/>
  <c r="K145" i="16"/>
  <c r="N144" i="16"/>
  <c r="M144" i="16"/>
  <c r="L144" i="16"/>
  <c r="K144" i="16"/>
  <c r="N143" i="16"/>
  <c r="M143" i="16"/>
  <c r="L143" i="16"/>
  <c r="K143" i="16"/>
  <c r="N142" i="16"/>
  <c r="M142" i="16"/>
  <c r="L142" i="16"/>
  <c r="K142" i="16"/>
  <c r="N141" i="16"/>
  <c r="M141" i="16"/>
  <c r="L141" i="16"/>
  <c r="K141" i="16"/>
  <c r="N140" i="16"/>
  <c r="M140" i="16"/>
  <c r="L140" i="16"/>
  <c r="K140" i="16"/>
  <c r="N139" i="16"/>
  <c r="M139" i="16"/>
  <c r="L139" i="16"/>
  <c r="K139" i="16"/>
  <c r="N138" i="16"/>
  <c r="M138" i="16"/>
  <c r="L138" i="16"/>
  <c r="K138" i="16"/>
  <c r="N137" i="16"/>
  <c r="M137" i="16"/>
  <c r="L137" i="16"/>
  <c r="K137" i="16"/>
  <c r="N136" i="16"/>
  <c r="M136" i="16"/>
  <c r="L136" i="16"/>
  <c r="K136" i="16"/>
  <c r="N135" i="16"/>
  <c r="M135" i="16"/>
  <c r="L135" i="16"/>
  <c r="K135" i="16"/>
  <c r="N134" i="16"/>
  <c r="M134" i="16"/>
  <c r="L134" i="16"/>
  <c r="K134" i="16"/>
  <c r="N133" i="16"/>
  <c r="M133" i="16"/>
  <c r="L133" i="16"/>
  <c r="K133" i="16"/>
  <c r="N132" i="16"/>
  <c r="M132" i="16"/>
  <c r="L132" i="16"/>
  <c r="K132" i="16"/>
  <c r="N131" i="16"/>
  <c r="M131" i="16"/>
  <c r="L131" i="16"/>
  <c r="K131" i="16"/>
  <c r="N130" i="16"/>
  <c r="M130" i="16"/>
  <c r="L130" i="16"/>
  <c r="K130" i="16"/>
  <c r="N129" i="16"/>
  <c r="M129" i="16"/>
  <c r="L129" i="16"/>
  <c r="K129" i="16"/>
  <c r="N128" i="16"/>
  <c r="M128" i="16"/>
  <c r="L128" i="16"/>
  <c r="K128" i="16"/>
  <c r="N127" i="16"/>
  <c r="M127" i="16"/>
  <c r="L127" i="16"/>
  <c r="K127" i="16"/>
  <c r="N126" i="16"/>
  <c r="M126" i="16"/>
  <c r="L126" i="16"/>
  <c r="K126" i="16"/>
  <c r="N125" i="16"/>
  <c r="M125" i="16"/>
  <c r="L125" i="16"/>
  <c r="K125" i="16"/>
  <c r="N124" i="16"/>
  <c r="M124" i="16"/>
  <c r="L124" i="16"/>
  <c r="K124" i="16"/>
  <c r="N123" i="16"/>
  <c r="M123" i="16"/>
  <c r="L123" i="16"/>
  <c r="K123" i="16"/>
  <c r="N122" i="16"/>
  <c r="M122" i="16"/>
  <c r="L122" i="16"/>
  <c r="K122" i="16"/>
  <c r="N121" i="16"/>
  <c r="M121" i="16"/>
  <c r="L121" i="16"/>
  <c r="K121" i="16"/>
  <c r="N120" i="16"/>
  <c r="M120" i="16"/>
  <c r="L120" i="16"/>
  <c r="K120" i="16"/>
  <c r="N119" i="16"/>
  <c r="M119" i="16"/>
  <c r="L119" i="16"/>
  <c r="K119" i="16"/>
  <c r="N118" i="16"/>
  <c r="M118" i="16"/>
  <c r="L118" i="16"/>
  <c r="K118" i="16"/>
  <c r="N117" i="16"/>
  <c r="M117" i="16"/>
  <c r="L117" i="16"/>
  <c r="K117" i="16"/>
  <c r="N116" i="16"/>
  <c r="M116" i="16"/>
  <c r="L116" i="16"/>
  <c r="K116" i="16"/>
  <c r="N115" i="16"/>
  <c r="M115" i="16"/>
  <c r="L115" i="16"/>
  <c r="K115" i="16"/>
  <c r="N114" i="16"/>
  <c r="M114" i="16"/>
  <c r="L114" i="16"/>
  <c r="K114" i="16"/>
  <c r="N113" i="16"/>
  <c r="M113" i="16"/>
  <c r="L113" i="16"/>
  <c r="K113" i="16"/>
  <c r="N112" i="16"/>
  <c r="M112" i="16"/>
  <c r="L112" i="16"/>
  <c r="K112" i="16"/>
  <c r="N111" i="16"/>
  <c r="M111" i="16"/>
  <c r="L111" i="16"/>
  <c r="K111" i="16"/>
  <c r="N110" i="16"/>
  <c r="M110" i="16"/>
  <c r="L110" i="16"/>
  <c r="K110" i="16"/>
  <c r="N109" i="16"/>
  <c r="M109" i="16"/>
  <c r="L109" i="16"/>
  <c r="K109" i="16"/>
  <c r="N108" i="16"/>
  <c r="M108" i="16"/>
  <c r="L108" i="16"/>
  <c r="K108" i="16"/>
  <c r="I108" i="16"/>
  <c r="H108" i="16"/>
  <c r="G108" i="16"/>
  <c r="F108" i="16"/>
  <c r="N107" i="16"/>
  <c r="M107" i="16"/>
  <c r="L107" i="16"/>
  <c r="K107" i="16"/>
  <c r="I107" i="16"/>
  <c r="H107" i="16"/>
  <c r="G107" i="16"/>
  <c r="F107" i="16"/>
  <c r="N106" i="16"/>
  <c r="M106" i="16"/>
  <c r="L106" i="16"/>
  <c r="K106" i="16"/>
  <c r="I106" i="16"/>
  <c r="H106" i="16"/>
  <c r="G106" i="16"/>
  <c r="F106" i="16"/>
  <c r="N105" i="16"/>
  <c r="M105" i="16"/>
  <c r="L105" i="16"/>
  <c r="K105" i="16"/>
  <c r="I105" i="16"/>
  <c r="H105" i="16"/>
  <c r="G105" i="16"/>
  <c r="F105" i="16"/>
  <c r="N104" i="16"/>
  <c r="M104" i="16"/>
  <c r="L104" i="16"/>
  <c r="K104" i="16"/>
  <c r="I104" i="16"/>
  <c r="H104" i="16"/>
  <c r="G104" i="16"/>
  <c r="F104" i="16"/>
  <c r="N103" i="16"/>
  <c r="M103" i="16"/>
  <c r="L103" i="16"/>
  <c r="K103" i="16"/>
  <c r="I103" i="16"/>
  <c r="H103" i="16"/>
  <c r="G103" i="16"/>
  <c r="F103" i="16"/>
  <c r="N102" i="16"/>
  <c r="M102" i="16"/>
  <c r="L102" i="16"/>
  <c r="K102" i="16"/>
  <c r="I102" i="16"/>
  <c r="H102" i="16"/>
  <c r="G102" i="16"/>
  <c r="F102" i="16"/>
  <c r="N101" i="16"/>
  <c r="M101" i="16"/>
  <c r="L101" i="16"/>
  <c r="K101" i="16"/>
  <c r="I101" i="16"/>
  <c r="H101" i="16"/>
  <c r="G101" i="16"/>
  <c r="F101" i="16"/>
  <c r="N100" i="16"/>
  <c r="M100" i="16"/>
  <c r="L100" i="16"/>
  <c r="K100" i="16"/>
  <c r="I100" i="16"/>
  <c r="H100" i="16"/>
  <c r="G100" i="16"/>
  <c r="F100" i="16"/>
  <c r="N99" i="16"/>
  <c r="M99" i="16"/>
  <c r="L99" i="16"/>
  <c r="K99" i="16"/>
  <c r="I99" i="16"/>
  <c r="H99" i="16"/>
  <c r="G99" i="16"/>
  <c r="F99" i="16"/>
  <c r="N98" i="16"/>
  <c r="M98" i="16"/>
  <c r="L98" i="16"/>
  <c r="K98" i="16"/>
  <c r="I98" i="16"/>
  <c r="H98" i="16"/>
  <c r="G98" i="16"/>
  <c r="F98" i="16"/>
  <c r="N97" i="16"/>
  <c r="M97" i="16"/>
  <c r="L97" i="16"/>
  <c r="K97" i="16"/>
  <c r="I97" i="16"/>
  <c r="H97" i="16"/>
  <c r="G97" i="16"/>
  <c r="F97" i="16"/>
  <c r="N96" i="16"/>
  <c r="M96" i="16"/>
  <c r="L96" i="16"/>
  <c r="K96" i="16"/>
  <c r="I96" i="16"/>
  <c r="H96" i="16"/>
  <c r="G96" i="16"/>
  <c r="F96" i="16"/>
  <c r="N95" i="16"/>
  <c r="M95" i="16"/>
  <c r="L95" i="16"/>
  <c r="K95" i="16"/>
  <c r="I95" i="16"/>
  <c r="H95" i="16"/>
  <c r="G95" i="16"/>
  <c r="F95" i="16"/>
  <c r="N94" i="16"/>
  <c r="M94" i="16"/>
  <c r="L94" i="16"/>
  <c r="K94" i="16"/>
  <c r="I94" i="16"/>
  <c r="H94" i="16"/>
  <c r="G94" i="16"/>
  <c r="F94" i="16"/>
  <c r="N93" i="16"/>
  <c r="M93" i="16"/>
  <c r="L93" i="16"/>
  <c r="K93" i="16"/>
  <c r="I93" i="16"/>
  <c r="H93" i="16"/>
  <c r="G93" i="16"/>
  <c r="F93" i="16"/>
  <c r="N92" i="16"/>
  <c r="M92" i="16"/>
  <c r="L92" i="16"/>
  <c r="K92" i="16"/>
  <c r="I92" i="16"/>
  <c r="H92" i="16"/>
  <c r="G92" i="16"/>
  <c r="F92" i="16"/>
  <c r="N91" i="16"/>
  <c r="M91" i="16"/>
  <c r="L91" i="16"/>
  <c r="K91" i="16"/>
  <c r="I91" i="16"/>
  <c r="H91" i="16"/>
  <c r="G91" i="16"/>
  <c r="F91" i="16"/>
  <c r="N90" i="16"/>
  <c r="M90" i="16"/>
  <c r="L90" i="16"/>
  <c r="K90" i="16"/>
  <c r="I90" i="16"/>
  <c r="H90" i="16"/>
  <c r="G90" i="16"/>
  <c r="F90" i="16"/>
  <c r="N89" i="16"/>
  <c r="M89" i="16"/>
  <c r="L89" i="16"/>
  <c r="K89" i="16"/>
  <c r="I89" i="16"/>
  <c r="H89" i="16"/>
  <c r="G89" i="16"/>
  <c r="F89" i="16"/>
  <c r="N88" i="16"/>
  <c r="M88" i="16"/>
  <c r="L88" i="16"/>
  <c r="K88" i="16"/>
  <c r="I88" i="16"/>
  <c r="H88" i="16"/>
  <c r="G88" i="16"/>
  <c r="F88" i="16"/>
  <c r="N87" i="16"/>
  <c r="M87" i="16"/>
  <c r="L87" i="16"/>
  <c r="K87" i="16"/>
  <c r="I87" i="16"/>
  <c r="H87" i="16"/>
  <c r="G87" i="16"/>
  <c r="F87" i="16"/>
  <c r="N86" i="16"/>
  <c r="M86" i="16"/>
  <c r="L86" i="16"/>
  <c r="K86" i="16"/>
  <c r="I86" i="16"/>
  <c r="H86" i="16"/>
  <c r="G86" i="16"/>
  <c r="F86" i="16"/>
  <c r="N85" i="16"/>
  <c r="M85" i="16"/>
  <c r="L85" i="16"/>
  <c r="K85" i="16"/>
  <c r="I85" i="16"/>
  <c r="H85" i="16"/>
  <c r="G85" i="16"/>
  <c r="F85" i="16"/>
  <c r="N84" i="16"/>
  <c r="M84" i="16"/>
  <c r="L84" i="16"/>
  <c r="K84" i="16"/>
  <c r="I84" i="16"/>
  <c r="H84" i="16"/>
  <c r="G84" i="16"/>
  <c r="F84" i="16"/>
  <c r="N83" i="16"/>
  <c r="M83" i="16"/>
  <c r="L83" i="16"/>
  <c r="K83" i="16"/>
  <c r="I83" i="16"/>
  <c r="H83" i="16"/>
  <c r="G83" i="16"/>
  <c r="F83" i="16"/>
  <c r="N82" i="16"/>
  <c r="M82" i="16"/>
  <c r="L82" i="16"/>
  <c r="K82" i="16"/>
  <c r="I82" i="16"/>
  <c r="H82" i="16"/>
  <c r="G82" i="16"/>
  <c r="F82" i="16"/>
  <c r="N81" i="16"/>
  <c r="M81" i="16"/>
  <c r="L81" i="16"/>
  <c r="K81" i="16"/>
  <c r="I81" i="16"/>
  <c r="H81" i="16"/>
  <c r="G81" i="16"/>
  <c r="F81" i="16"/>
  <c r="N80" i="16"/>
  <c r="M80" i="16"/>
  <c r="L80" i="16"/>
  <c r="K80" i="16"/>
  <c r="I80" i="16"/>
  <c r="H80" i="16"/>
  <c r="G80" i="16"/>
  <c r="F80" i="16"/>
  <c r="N79" i="16"/>
  <c r="M79" i="16"/>
  <c r="L79" i="16"/>
  <c r="K79" i="16"/>
  <c r="I79" i="16"/>
  <c r="H79" i="16"/>
  <c r="G79" i="16"/>
  <c r="F79" i="16"/>
  <c r="N78" i="16"/>
  <c r="M78" i="16"/>
  <c r="L78" i="16"/>
  <c r="K78" i="16"/>
  <c r="I78" i="16"/>
  <c r="H78" i="16"/>
  <c r="G78" i="16"/>
  <c r="F78" i="16"/>
  <c r="N77" i="16"/>
  <c r="M77" i="16"/>
  <c r="L77" i="16"/>
  <c r="K77" i="16"/>
  <c r="I77" i="16"/>
  <c r="H77" i="16"/>
  <c r="G77" i="16"/>
  <c r="F77" i="16"/>
  <c r="N76" i="16"/>
  <c r="M76" i="16"/>
  <c r="L76" i="16"/>
  <c r="K76" i="16"/>
  <c r="I76" i="16"/>
  <c r="H76" i="16"/>
  <c r="G76" i="16"/>
  <c r="F76" i="16"/>
  <c r="N75" i="16"/>
  <c r="M75" i="16"/>
  <c r="L75" i="16"/>
  <c r="K75" i="16"/>
  <c r="I75" i="16"/>
  <c r="H75" i="16"/>
  <c r="G75" i="16"/>
  <c r="F75" i="16"/>
  <c r="N74" i="16"/>
  <c r="M74" i="16"/>
  <c r="L74" i="16"/>
  <c r="K74" i="16"/>
  <c r="I74" i="16"/>
  <c r="H74" i="16"/>
  <c r="G74" i="16"/>
  <c r="F74" i="16"/>
  <c r="N73" i="16"/>
  <c r="M73" i="16"/>
  <c r="L73" i="16"/>
  <c r="K73" i="16"/>
  <c r="I73" i="16"/>
  <c r="H73" i="16"/>
  <c r="G73" i="16"/>
  <c r="F73" i="16"/>
  <c r="N72" i="16"/>
  <c r="M72" i="16"/>
  <c r="L72" i="16"/>
  <c r="K72" i="16"/>
  <c r="I72" i="16"/>
  <c r="H72" i="16"/>
  <c r="G72" i="16"/>
  <c r="F72" i="16"/>
  <c r="N71" i="16"/>
  <c r="M71" i="16"/>
  <c r="L71" i="16"/>
  <c r="K71" i="16"/>
  <c r="I71" i="16"/>
  <c r="H71" i="16"/>
  <c r="G71" i="16"/>
  <c r="F71" i="16"/>
  <c r="N70" i="16"/>
  <c r="M70" i="16"/>
  <c r="L70" i="16"/>
  <c r="K70" i="16"/>
  <c r="I70" i="16"/>
  <c r="H70" i="16"/>
  <c r="G70" i="16"/>
  <c r="F70" i="16"/>
  <c r="N69" i="16"/>
  <c r="M69" i="16"/>
  <c r="L69" i="16"/>
  <c r="K69" i="16"/>
  <c r="I69" i="16"/>
  <c r="H69" i="16"/>
  <c r="G69" i="16"/>
  <c r="F69" i="16"/>
  <c r="N68" i="16"/>
  <c r="M68" i="16"/>
  <c r="L68" i="16"/>
  <c r="K68" i="16"/>
  <c r="I68" i="16"/>
  <c r="H68" i="16"/>
  <c r="G68" i="16"/>
  <c r="F68" i="16"/>
  <c r="N67" i="16"/>
  <c r="M67" i="16"/>
  <c r="L67" i="16"/>
  <c r="K67" i="16"/>
  <c r="I67" i="16"/>
  <c r="H67" i="16"/>
  <c r="G67" i="16"/>
  <c r="F67" i="16"/>
  <c r="N66" i="16"/>
  <c r="M66" i="16"/>
  <c r="L66" i="16"/>
  <c r="K66" i="16"/>
  <c r="I66" i="16"/>
  <c r="H66" i="16"/>
  <c r="G66" i="16"/>
  <c r="F66" i="16"/>
  <c r="N65" i="16"/>
  <c r="M65" i="16"/>
  <c r="L65" i="16"/>
  <c r="K65" i="16"/>
  <c r="I65" i="16"/>
  <c r="H65" i="16"/>
  <c r="G65" i="16"/>
  <c r="F65" i="16"/>
  <c r="N64" i="16"/>
  <c r="M64" i="16"/>
  <c r="L64" i="16"/>
  <c r="K64" i="16"/>
  <c r="I64" i="16"/>
  <c r="H64" i="16"/>
  <c r="G64" i="16"/>
  <c r="F64" i="16"/>
  <c r="N63" i="16"/>
  <c r="M63" i="16"/>
  <c r="L63" i="16"/>
  <c r="K63" i="16"/>
  <c r="I63" i="16"/>
  <c r="H63" i="16"/>
  <c r="G63" i="16"/>
  <c r="F63" i="16"/>
  <c r="N62" i="16"/>
  <c r="M62" i="16"/>
  <c r="L62" i="16"/>
  <c r="K62" i="16"/>
  <c r="I62" i="16"/>
  <c r="H62" i="16"/>
  <c r="G62" i="16"/>
  <c r="F62" i="16"/>
  <c r="N61" i="16"/>
  <c r="M61" i="16"/>
  <c r="L61" i="16"/>
  <c r="K61" i="16"/>
  <c r="I61" i="16"/>
  <c r="H61" i="16"/>
  <c r="G61" i="16"/>
  <c r="F61" i="16"/>
  <c r="N60" i="16"/>
  <c r="M60" i="16"/>
  <c r="L60" i="16"/>
  <c r="K60" i="16"/>
  <c r="I60" i="16"/>
  <c r="H60" i="16"/>
  <c r="G60" i="16"/>
  <c r="F60" i="16"/>
  <c r="N59" i="16"/>
  <c r="M59" i="16"/>
  <c r="L59" i="16"/>
  <c r="K59" i="16"/>
  <c r="I59" i="16"/>
  <c r="H59" i="16"/>
  <c r="G59" i="16"/>
  <c r="F59" i="16"/>
  <c r="N58" i="16"/>
  <c r="M58" i="16"/>
  <c r="L58" i="16"/>
  <c r="K58" i="16"/>
  <c r="I58" i="16"/>
  <c r="H58" i="16"/>
  <c r="G58" i="16"/>
  <c r="F58" i="16"/>
  <c r="N57" i="16"/>
  <c r="M57" i="16"/>
  <c r="L57" i="16"/>
  <c r="K57" i="16"/>
  <c r="I57" i="16"/>
  <c r="H57" i="16"/>
  <c r="G57" i="16"/>
  <c r="F57" i="16"/>
  <c r="N56" i="16"/>
  <c r="M56" i="16"/>
  <c r="L56" i="16"/>
  <c r="K56" i="16"/>
  <c r="I56" i="16"/>
  <c r="H56" i="16"/>
  <c r="G56" i="16"/>
  <c r="F56" i="16"/>
  <c r="N55" i="16"/>
  <c r="M55" i="16"/>
  <c r="L55" i="16"/>
  <c r="K55" i="16"/>
  <c r="I55" i="16"/>
  <c r="H55" i="16"/>
  <c r="G55" i="16"/>
  <c r="F55" i="16"/>
  <c r="N54" i="16"/>
  <c r="M54" i="16"/>
  <c r="L54" i="16"/>
  <c r="K54" i="16"/>
  <c r="I54" i="16"/>
  <c r="H54" i="16"/>
  <c r="G54" i="16"/>
  <c r="F54" i="16"/>
  <c r="N53" i="16"/>
  <c r="M53" i="16"/>
  <c r="L53" i="16"/>
  <c r="K53" i="16"/>
  <c r="I53" i="16"/>
  <c r="H53" i="16"/>
  <c r="G53" i="16"/>
  <c r="F53" i="16"/>
  <c r="N52" i="16"/>
  <c r="M52" i="16"/>
  <c r="L52" i="16"/>
  <c r="K52" i="16"/>
  <c r="I52" i="16"/>
  <c r="H52" i="16"/>
  <c r="G52" i="16"/>
  <c r="F52" i="16"/>
  <c r="N51" i="16"/>
  <c r="M51" i="16"/>
  <c r="L51" i="16"/>
  <c r="K51" i="16"/>
  <c r="I51" i="16"/>
  <c r="H51" i="16"/>
  <c r="G51" i="16"/>
  <c r="F51" i="16"/>
  <c r="N50" i="16"/>
  <c r="M50" i="16"/>
  <c r="L50" i="16"/>
  <c r="K50" i="16"/>
  <c r="I50" i="16"/>
  <c r="H50" i="16"/>
  <c r="G50" i="16"/>
  <c r="F50" i="16"/>
  <c r="N49" i="16"/>
  <c r="M49" i="16"/>
  <c r="L49" i="16"/>
  <c r="K49" i="16"/>
  <c r="I49" i="16"/>
  <c r="H49" i="16"/>
  <c r="G49" i="16"/>
  <c r="F49" i="16"/>
  <c r="N48" i="16"/>
  <c r="M48" i="16"/>
  <c r="L48" i="16"/>
  <c r="K48" i="16"/>
  <c r="I48" i="16"/>
  <c r="H48" i="16"/>
  <c r="G48" i="16"/>
  <c r="F48" i="16"/>
  <c r="N47" i="16"/>
  <c r="M47" i="16"/>
  <c r="L47" i="16"/>
  <c r="K47" i="16"/>
  <c r="I47" i="16"/>
  <c r="H47" i="16"/>
  <c r="G47" i="16"/>
  <c r="F47" i="16"/>
  <c r="N46" i="16"/>
  <c r="M46" i="16"/>
  <c r="L46" i="16"/>
  <c r="K46" i="16"/>
  <c r="I46" i="16"/>
  <c r="H46" i="16"/>
  <c r="G46" i="16"/>
  <c r="F46" i="16"/>
  <c r="N45" i="16"/>
  <c r="M45" i="16"/>
  <c r="L45" i="16"/>
  <c r="K45" i="16"/>
  <c r="I45" i="16"/>
  <c r="H45" i="16"/>
  <c r="G45" i="16"/>
  <c r="F45" i="16"/>
  <c r="N44" i="16"/>
  <c r="M44" i="16"/>
  <c r="L44" i="16"/>
  <c r="K44" i="16"/>
  <c r="I44" i="16"/>
  <c r="H44" i="16"/>
  <c r="G44" i="16"/>
  <c r="F44" i="16"/>
  <c r="N43" i="16"/>
  <c r="M43" i="16"/>
  <c r="L43" i="16"/>
  <c r="K43" i="16"/>
  <c r="I43" i="16"/>
  <c r="H43" i="16"/>
  <c r="G43" i="16"/>
  <c r="F43" i="16"/>
  <c r="N42" i="16"/>
  <c r="M42" i="16"/>
  <c r="L42" i="16"/>
  <c r="K42" i="16"/>
  <c r="I42" i="16"/>
  <c r="H42" i="16"/>
  <c r="G42" i="16"/>
  <c r="F42" i="16"/>
  <c r="N41" i="16"/>
  <c r="M41" i="16"/>
  <c r="L41" i="16"/>
  <c r="K41" i="16"/>
  <c r="I41" i="16"/>
  <c r="H41" i="16"/>
  <c r="G41" i="16"/>
  <c r="F41" i="16"/>
  <c r="N40" i="16"/>
  <c r="M40" i="16"/>
  <c r="L40" i="16"/>
  <c r="K40" i="16"/>
  <c r="I40" i="16"/>
  <c r="H40" i="16"/>
  <c r="G40" i="16"/>
  <c r="F40" i="16"/>
  <c r="N39" i="16"/>
  <c r="M39" i="16"/>
  <c r="L39" i="16"/>
  <c r="K39" i="16"/>
  <c r="I39" i="16"/>
  <c r="H39" i="16"/>
  <c r="G39" i="16"/>
  <c r="F39" i="16"/>
  <c r="N38" i="16"/>
  <c r="M38" i="16"/>
  <c r="L38" i="16"/>
  <c r="K38" i="16"/>
  <c r="I38" i="16"/>
  <c r="H38" i="16"/>
  <c r="G38" i="16"/>
  <c r="F38" i="16"/>
  <c r="N37" i="16"/>
  <c r="M37" i="16"/>
  <c r="L37" i="16"/>
  <c r="K37" i="16"/>
  <c r="I37" i="16"/>
  <c r="H37" i="16"/>
  <c r="G37" i="16"/>
  <c r="F37" i="16"/>
  <c r="N36" i="16"/>
  <c r="M36" i="16"/>
  <c r="L36" i="16"/>
  <c r="K36" i="16"/>
  <c r="I36" i="16"/>
  <c r="H36" i="16"/>
  <c r="G36" i="16"/>
  <c r="F36" i="16"/>
  <c r="N35" i="16"/>
  <c r="M35" i="16"/>
  <c r="L35" i="16"/>
  <c r="K35" i="16"/>
  <c r="I35" i="16"/>
  <c r="H35" i="16"/>
  <c r="G35" i="16"/>
  <c r="F35" i="16"/>
  <c r="N34" i="16"/>
  <c r="M34" i="16"/>
  <c r="L34" i="16"/>
  <c r="K34" i="16"/>
  <c r="I34" i="16"/>
  <c r="H34" i="16"/>
  <c r="G34" i="16"/>
  <c r="F34" i="16"/>
  <c r="N33" i="16"/>
  <c r="M33" i="16"/>
  <c r="L33" i="16"/>
  <c r="K33" i="16"/>
  <c r="I33" i="16"/>
  <c r="H33" i="16"/>
  <c r="G33" i="16"/>
  <c r="F33" i="16"/>
  <c r="N32" i="16"/>
  <c r="M32" i="16"/>
  <c r="L32" i="16"/>
  <c r="K32" i="16"/>
  <c r="I32" i="16"/>
  <c r="H32" i="16"/>
  <c r="G32" i="16"/>
  <c r="F32" i="16"/>
  <c r="N31" i="16"/>
  <c r="M31" i="16"/>
  <c r="L31" i="16"/>
  <c r="K31" i="16"/>
  <c r="I31" i="16"/>
  <c r="H31" i="16"/>
  <c r="G31" i="16"/>
  <c r="F31" i="16"/>
  <c r="N30" i="16"/>
  <c r="M30" i="16"/>
  <c r="L30" i="16"/>
  <c r="K30" i="16"/>
  <c r="I30" i="16"/>
  <c r="H30" i="16"/>
  <c r="G30" i="16"/>
  <c r="F30" i="16"/>
  <c r="N29" i="16"/>
  <c r="M29" i="16"/>
  <c r="L29" i="16"/>
  <c r="K29" i="16"/>
  <c r="I29" i="16"/>
  <c r="H29" i="16"/>
  <c r="G29" i="16"/>
  <c r="F29" i="16"/>
  <c r="N28" i="16"/>
  <c r="M28" i="16"/>
  <c r="L28" i="16"/>
  <c r="K28" i="16"/>
  <c r="I28" i="16"/>
  <c r="H28" i="16"/>
  <c r="G28" i="16"/>
  <c r="F28" i="16"/>
  <c r="N27" i="16"/>
  <c r="M27" i="16"/>
  <c r="L27" i="16"/>
  <c r="K27" i="16"/>
  <c r="I27" i="16"/>
  <c r="H27" i="16"/>
  <c r="G27" i="16"/>
  <c r="F27" i="16"/>
  <c r="N26" i="16"/>
  <c r="M26" i="16"/>
  <c r="L26" i="16"/>
  <c r="K26" i="16"/>
  <c r="I26" i="16"/>
  <c r="H26" i="16"/>
  <c r="G26" i="16"/>
  <c r="F26" i="16"/>
  <c r="N25" i="16"/>
  <c r="M25" i="16"/>
  <c r="L25" i="16"/>
  <c r="K25" i="16"/>
  <c r="I25" i="16"/>
  <c r="H25" i="16"/>
  <c r="G25" i="16"/>
  <c r="F25" i="16"/>
  <c r="N24" i="16"/>
  <c r="M24" i="16"/>
  <c r="L24" i="16"/>
  <c r="K24" i="16"/>
  <c r="I24" i="16"/>
  <c r="H24" i="16"/>
  <c r="G24" i="16"/>
  <c r="F24" i="16"/>
  <c r="N23" i="16"/>
  <c r="M23" i="16"/>
  <c r="L23" i="16"/>
  <c r="K23" i="16"/>
  <c r="I23" i="16"/>
  <c r="H23" i="16"/>
  <c r="G23" i="16"/>
  <c r="F23" i="16"/>
  <c r="N22" i="16"/>
  <c r="M22" i="16"/>
  <c r="L22" i="16"/>
  <c r="K22" i="16"/>
  <c r="I22" i="16"/>
  <c r="H22" i="16"/>
  <c r="G22" i="16"/>
  <c r="F22" i="16"/>
  <c r="N21" i="16"/>
  <c r="M21" i="16"/>
  <c r="L21" i="16"/>
  <c r="K21" i="16"/>
  <c r="I21" i="16"/>
  <c r="H21" i="16"/>
  <c r="G21" i="16"/>
  <c r="F21" i="16"/>
  <c r="N20" i="16"/>
  <c r="M20" i="16"/>
  <c r="L20" i="16"/>
  <c r="K20" i="16"/>
  <c r="I20" i="16"/>
  <c r="H20" i="16"/>
  <c r="G20" i="16"/>
  <c r="F20" i="16"/>
  <c r="N19" i="16"/>
  <c r="M19" i="16"/>
  <c r="L19" i="16"/>
  <c r="K19" i="16"/>
  <c r="I19" i="16"/>
  <c r="H19" i="16"/>
  <c r="G19" i="16"/>
  <c r="F19" i="16"/>
  <c r="N18" i="16"/>
  <c r="M18" i="16"/>
  <c r="L18" i="16"/>
  <c r="K18" i="16"/>
  <c r="I18" i="16"/>
  <c r="H18" i="16"/>
  <c r="G18" i="16"/>
  <c r="F18" i="16"/>
  <c r="D18" i="16"/>
  <c r="C18" i="16"/>
  <c r="B18" i="16"/>
  <c r="A18" i="16"/>
  <c r="N17" i="16"/>
  <c r="M17" i="16"/>
  <c r="L17" i="16"/>
  <c r="K17" i="16"/>
  <c r="I17" i="16"/>
  <c r="H17" i="16"/>
  <c r="G17" i="16"/>
  <c r="F17" i="16"/>
  <c r="D17" i="16"/>
  <c r="C17" i="16"/>
  <c r="B17" i="16"/>
  <c r="A17" i="16"/>
  <c r="N16" i="16"/>
  <c r="M16" i="16"/>
  <c r="L16" i="16"/>
  <c r="K16" i="16"/>
  <c r="I16" i="16"/>
  <c r="H16" i="16"/>
  <c r="G16" i="16"/>
  <c r="F16" i="16"/>
  <c r="D16" i="16"/>
  <c r="C16" i="16"/>
  <c r="B16" i="16"/>
  <c r="A16" i="16"/>
  <c r="N15" i="16"/>
  <c r="M15" i="16"/>
  <c r="L15" i="16"/>
  <c r="K15" i="16"/>
  <c r="I15" i="16"/>
  <c r="H15" i="16"/>
  <c r="G15" i="16"/>
  <c r="F15" i="16"/>
  <c r="D15" i="16"/>
  <c r="C15" i="16"/>
  <c r="B15" i="16"/>
  <c r="A15" i="16"/>
  <c r="N14" i="16"/>
  <c r="M14" i="16"/>
  <c r="L14" i="16"/>
  <c r="K14" i="16"/>
  <c r="I14" i="16"/>
  <c r="H14" i="16"/>
  <c r="G14" i="16"/>
  <c r="F14" i="16"/>
  <c r="D14" i="16"/>
  <c r="C14" i="16"/>
  <c r="B14" i="16"/>
  <c r="A14" i="16"/>
  <c r="N13" i="16"/>
  <c r="M13" i="16"/>
  <c r="L13" i="16"/>
  <c r="K13" i="16"/>
  <c r="I13" i="16"/>
  <c r="H13" i="16"/>
  <c r="G13" i="16"/>
  <c r="F13" i="16"/>
  <c r="D13" i="16"/>
  <c r="C13" i="16"/>
  <c r="B13" i="16"/>
  <c r="A13" i="16"/>
  <c r="N12" i="16"/>
  <c r="M12" i="16"/>
  <c r="L12" i="16"/>
  <c r="K12" i="16"/>
  <c r="I12" i="16"/>
  <c r="H12" i="16"/>
  <c r="G12" i="16"/>
  <c r="F12" i="16"/>
  <c r="D12" i="16"/>
  <c r="C12" i="16"/>
  <c r="B12" i="16"/>
  <c r="A12" i="16"/>
  <c r="N11" i="16"/>
  <c r="M11" i="16"/>
  <c r="L11" i="16"/>
  <c r="K11" i="16"/>
  <c r="I11" i="16"/>
  <c r="H11" i="16"/>
  <c r="G11" i="16"/>
  <c r="F11" i="16"/>
  <c r="D11" i="16"/>
  <c r="C11" i="16"/>
  <c r="B11" i="16"/>
  <c r="A11" i="16"/>
  <c r="N10" i="16"/>
  <c r="M10" i="16"/>
  <c r="L10" i="16"/>
  <c r="K10" i="16"/>
  <c r="I10" i="16"/>
  <c r="H10" i="16"/>
  <c r="G10" i="16"/>
  <c r="F10" i="16"/>
  <c r="D10" i="16"/>
  <c r="C10" i="16"/>
  <c r="B10" i="16"/>
  <c r="A10" i="16"/>
  <c r="N9" i="16"/>
  <c r="M9" i="16"/>
  <c r="L9" i="16"/>
  <c r="K9" i="16"/>
  <c r="I9" i="16"/>
  <c r="H9" i="16"/>
  <c r="G9" i="16"/>
  <c r="F9" i="16"/>
  <c r="D9" i="16"/>
  <c r="C9" i="16"/>
  <c r="B9" i="16"/>
  <c r="A9" i="16"/>
  <c r="O8" i="16"/>
  <c r="L8" i="16"/>
  <c r="J8" i="16"/>
  <c r="G8" i="16"/>
  <c r="E8" i="16"/>
  <c r="B8" i="16"/>
  <c r="O6" i="16"/>
  <c r="N6" i="16"/>
  <c r="M6" i="16"/>
  <c r="J6" i="16"/>
  <c r="I6" i="16"/>
  <c r="H6" i="16"/>
  <c r="E6" i="16"/>
  <c r="D6" i="16"/>
  <c r="C6" i="16"/>
  <c r="I3" i="16"/>
  <c r="AA1008" i="15"/>
  <c r="Z1008" i="15"/>
  <c r="Y1008" i="15"/>
  <c r="X1008" i="15"/>
  <c r="W1008" i="15"/>
  <c r="V1008" i="15"/>
  <c r="U1008" i="15"/>
  <c r="T1008" i="15"/>
  <c r="S1008" i="15"/>
  <c r="R1008" i="15"/>
  <c r="Q1008" i="15"/>
  <c r="P1008" i="15"/>
  <c r="O1008" i="15"/>
  <c r="N1008" i="15"/>
  <c r="M1008" i="15"/>
  <c r="L1008" i="15"/>
  <c r="K1008" i="15"/>
  <c r="J1008" i="15"/>
  <c r="I1008" i="15"/>
  <c r="H1008" i="15"/>
  <c r="G1008" i="15"/>
  <c r="F1008" i="15"/>
  <c r="C1008" i="15"/>
  <c r="B1008" i="15"/>
  <c r="A1008" i="15"/>
  <c r="AA1007" i="15"/>
  <c r="Z1007" i="15"/>
  <c r="Y1007" i="15"/>
  <c r="X1007" i="15"/>
  <c r="W1007" i="15"/>
  <c r="V1007" i="15"/>
  <c r="U1007" i="15"/>
  <c r="T1007" i="15"/>
  <c r="S1007" i="15"/>
  <c r="R1007" i="15"/>
  <c r="Q1007" i="15"/>
  <c r="P1007" i="15"/>
  <c r="O1007" i="15"/>
  <c r="N1007" i="15"/>
  <c r="M1007" i="15"/>
  <c r="L1007" i="15"/>
  <c r="K1007" i="15"/>
  <c r="J1007" i="15"/>
  <c r="I1007" i="15"/>
  <c r="H1007" i="15"/>
  <c r="G1007" i="15"/>
  <c r="F1007" i="15"/>
  <c r="C1007" i="15"/>
  <c r="B1007" i="15"/>
  <c r="A1007" i="15"/>
  <c r="AA1006" i="15"/>
  <c r="Z1006" i="15"/>
  <c r="Y1006" i="15"/>
  <c r="X1006" i="15"/>
  <c r="W1006" i="15"/>
  <c r="V1006" i="15"/>
  <c r="U1006" i="15"/>
  <c r="T1006" i="15"/>
  <c r="S1006" i="15"/>
  <c r="R1006" i="15"/>
  <c r="Q1006" i="15"/>
  <c r="P1006" i="15"/>
  <c r="O1006" i="15"/>
  <c r="N1006" i="15"/>
  <c r="M1006" i="15"/>
  <c r="L1006" i="15"/>
  <c r="K1006" i="15"/>
  <c r="J1006" i="15"/>
  <c r="I1006" i="15"/>
  <c r="H1006" i="15"/>
  <c r="G1006" i="15"/>
  <c r="F1006" i="15"/>
  <c r="C1006" i="15"/>
  <c r="B1006" i="15"/>
  <c r="A1006" i="15"/>
  <c r="AA1005" i="15"/>
  <c r="Z1005" i="15"/>
  <c r="Y1005" i="15"/>
  <c r="X1005" i="15"/>
  <c r="W1005" i="15"/>
  <c r="V1005" i="15"/>
  <c r="U1005" i="15"/>
  <c r="T1005" i="15"/>
  <c r="S1005" i="15"/>
  <c r="R1005" i="15"/>
  <c r="Q1005" i="15"/>
  <c r="P1005" i="15"/>
  <c r="O1005" i="15"/>
  <c r="N1005" i="15"/>
  <c r="M1005" i="15"/>
  <c r="L1005" i="15"/>
  <c r="K1005" i="15"/>
  <c r="J1005" i="15"/>
  <c r="I1005" i="15"/>
  <c r="H1005" i="15"/>
  <c r="G1005" i="15"/>
  <c r="F1005" i="15"/>
  <c r="C1005" i="15"/>
  <c r="B1005" i="15"/>
  <c r="A1005" i="15"/>
  <c r="AA1004" i="15"/>
  <c r="Z1004" i="15"/>
  <c r="Y1004" i="15"/>
  <c r="X1004" i="15"/>
  <c r="W1004" i="15"/>
  <c r="V1004" i="15"/>
  <c r="U1004" i="15"/>
  <c r="T1004" i="15"/>
  <c r="S1004" i="15"/>
  <c r="R1004" i="15"/>
  <c r="Q1004" i="15"/>
  <c r="P1004" i="15"/>
  <c r="O1004" i="15"/>
  <c r="N1004" i="15"/>
  <c r="M1004" i="15"/>
  <c r="L1004" i="15"/>
  <c r="K1004" i="15"/>
  <c r="J1004" i="15"/>
  <c r="I1004" i="15"/>
  <c r="H1004" i="15"/>
  <c r="G1004" i="15"/>
  <c r="F1004" i="15"/>
  <c r="C1004" i="15"/>
  <c r="B1004" i="15"/>
  <c r="A1004" i="15"/>
  <c r="AA1003" i="15"/>
  <c r="Z1003" i="15"/>
  <c r="Y1003" i="15"/>
  <c r="X1003" i="15"/>
  <c r="W1003" i="15"/>
  <c r="V1003" i="15"/>
  <c r="U1003" i="15"/>
  <c r="T1003" i="15"/>
  <c r="S1003" i="15"/>
  <c r="R1003" i="15"/>
  <c r="Q1003" i="15"/>
  <c r="P1003" i="15"/>
  <c r="O1003" i="15"/>
  <c r="N1003" i="15"/>
  <c r="M1003" i="15"/>
  <c r="L1003" i="15"/>
  <c r="K1003" i="15"/>
  <c r="J1003" i="15"/>
  <c r="I1003" i="15"/>
  <c r="H1003" i="15"/>
  <c r="G1003" i="15"/>
  <c r="F1003" i="15"/>
  <c r="C1003" i="15"/>
  <c r="B1003" i="15"/>
  <c r="A1003" i="15"/>
  <c r="AA1002" i="15"/>
  <c r="Z1002" i="15"/>
  <c r="Y1002" i="15"/>
  <c r="X1002" i="15"/>
  <c r="W1002" i="15"/>
  <c r="V1002" i="15"/>
  <c r="U1002" i="15"/>
  <c r="T1002" i="15"/>
  <c r="S1002" i="15"/>
  <c r="R1002" i="15"/>
  <c r="Q1002" i="15"/>
  <c r="P1002" i="15"/>
  <c r="O1002" i="15"/>
  <c r="N1002" i="15"/>
  <c r="M1002" i="15"/>
  <c r="L1002" i="15"/>
  <c r="K1002" i="15"/>
  <c r="J1002" i="15"/>
  <c r="I1002" i="15"/>
  <c r="H1002" i="15"/>
  <c r="G1002" i="15"/>
  <c r="F1002" i="15"/>
  <c r="C1002" i="15"/>
  <c r="B1002" i="15"/>
  <c r="A1002" i="15"/>
  <c r="AA1001" i="15"/>
  <c r="Z1001" i="15"/>
  <c r="Y1001" i="15"/>
  <c r="X1001" i="15"/>
  <c r="W1001" i="15"/>
  <c r="V1001" i="15"/>
  <c r="U1001" i="15"/>
  <c r="T1001" i="15"/>
  <c r="S1001" i="15"/>
  <c r="R1001" i="15"/>
  <c r="Q1001" i="15"/>
  <c r="P1001" i="15"/>
  <c r="O1001" i="15"/>
  <c r="N1001" i="15"/>
  <c r="M1001" i="15"/>
  <c r="L1001" i="15"/>
  <c r="K1001" i="15"/>
  <c r="J1001" i="15"/>
  <c r="I1001" i="15"/>
  <c r="H1001" i="15"/>
  <c r="G1001" i="15"/>
  <c r="F1001" i="15"/>
  <c r="C1001" i="15"/>
  <c r="B1001" i="15"/>
  <c r="A1001" i="15"/>
  <c r="AA1000" i="15"/>
  <c r="Z1000" i="15"/>
  <c r="Y1000" i="15"/>
  <c r="X1000" i="15"/>
  <c r="W1000" i="15"/>
  <c r="V1000" i="15"/>
  <c r="U1000" i="15"/>
  <c r="T1000" i="15"/>
  <c r="S1000" i="15"/>
  <c r="R1000" i="15"/>
  <c r="Q1000" i="15"/>
  <c r="P1000" i="15"/>
  <c r="O1000" i="15"/>
  <c r="N1000" i="15"/>
  <c r="M1000" i="15"/>
  <c r="L1000" i="15"/>
  <c r="K1000" i="15"/>
  <c r="J1000" i="15"/>
  <c r="I1000" i="15"/>
  <c r="H1000" i="15"/>
  <c r="G1000" i="15"/>
  <c r="F1000" i="15"/>
  <c r="C1000" i="15"/>
  <c r="B1000" i="15"/>
  <c r="A1000" i="15"/>
  <c r="AA999" i="15"/>
  <c r="Z999" i="15"/>
  <c r="Y999" i="15"/>
  <c r="X999" i="15"/>
  <c r="W999" i="15"/>
  <c r="V999" i="15"/>
  <c r="U999" i="15"/>
  <c r="T999" i="15"/>
  <c r="S999" i="15"/>
  <c r="R999" i="15"/>
  <c r="Q999" i="15"/>
  <c r="P999" i="15"/>
  <c r="O999" i="15"/>
  <c r="N999" i="15"/>
  <c r="M999" i="15"/>
  <c r="L999" i="15"/>
  <c r="K999" i="15"/>
  <c r="J999" i="15"/>
  <c r="I999" i="15"/>
  <c r="H999" i="15"/>
  <c r="G999" i="15"/>
  <c r="F999" i="15"/>
  <c r="C999" i="15"/>
  <c r="B999" i="15"/>
  <c r="A999" i="15"/>
  <c r="AA998" i="15"/>
  <c r="Z998" i="15"/>
  <c r="Y998" i="15"/>
  <c r="X998" i="15"/>
  <c r="W998" i="15"/>
  <c r="V998" i="15"/>
  <c r="U998" i="15"/>
  <c r="T998" i="15"/>
  <c r="S998" i="15"/>
  <c r="R998" i="15"/>
  <c r="Q998" i="15"/>
  <c r="P998" i="15"/>
  <c r="O998" i="15"/>
  <c r="N998" i="15"/>
  <c r="M998" i="15"/>
  <c r="L998" i="15"/>
  <c r="K998" i="15"/>
  <c r="J998" i="15"/>
  <c r="I998" i="15"/>
  <c r="H998" i="15"/>
  <c r="G998" i="15"/>
  <c r="F998" i="15"/>
  <c r="C998" i="15"/>
  <c r="B998" i="15"/>
  <c r="A998" i="15"/>
  <c r="AA997" i="15"/>
  <c r="Z997" i="15"/>
  <c r="Y997" i="15"/>
  <c r="X997" i="15"/>
  <c r="W997" i="15"/>
  <c r="V997" i="15"/>
  <c r="U997" i="15"/>
  <c r="T997" i="15"/>
  <c r="S997" i="15"/>
  <c r="R997" i="15"/>
  <c r="Q997" i="15"/>
  <c r="P997" i="15"/>
  <c r="O997" i="15"/>
  <c r="N997" i="15"/>
  <c r="M997" i="15"/>
  <c r="L997" i="15"/>
  <c r="K997" i="15"/>
  <c r="J997" i="15"/>
  <c r="I997" i="15"/>
  <c r="H997" i="15"/>
  <c r="G997" i="15"/>
  <c r="F997" i="15"/>
  <c r="C997" i="15"/>
  <c r="B997" i="15"/>
  <c r="A997" i="15"/>
  <c r="AA996" i="15"/>
  <c r="Z996" i="15"/>
  <c r="Y996" i="15"/>
  <c r="X996" i="15"/>
  <c r="W996" i="15"/>
  <c r="V996" i="15"/>
  <c r="U996" i="15"/>
  <c r="T996" i="15"/>
  <c r="S996" i="15"/>
  <c r="R996" i="15"/>
  <c r="Q996" i="15"/>
  <c r="P996" i="15"/>
  <c r="O996" i="15"/>
  <c r="N996" i="15"/>
  <c r="M996" i="15"/>
  <c r="L996" i="15"/>
  <c r="K996" i="15"/>
  <c r="J996" i="15"/>
  <c r="I996" i="15"/>
  <c r="H996" i="15"/>
  <c r="G996" i="15"/>
  <c r="F996" i="15"/>
  <c r="C996" i="15"/>
  <c r="B996" i="15"/>
  <c r="A996" i="15"/>
  <c r="AA995" i="15"/>
  <c r="Z995" i="15"/>
  <c r="Y995" i="15"/>
  <c r="X995" i="15"/>
  <c r="W995" i="15"/>
  <c r="V995" i="15"/>
  <c r="U995" i="15"/>
  <c r="T995" i="15"/>
  <c r="S995" i="15"/>
  <c r="R995" i="15"/>
  <c r="Q995" i="15"/>
  <c r="P995" i="15"/>
  <c r="O995" i="15"/>
  <c r="N995" i="15"/>
  <c r="M995" i="15"/>
  <c r="L995" i="15"/>
  <c r="K995" i="15"/>
  <c r="J995" i="15"/>
  <c r="I995" i="15"/>
  <c r="H995" i="15"/>
  <c r="G995" i="15"/>
  <c r="F995" i="15"/>
  <c r="C995" i="15"/>
  <c r="B995" i="15"/>
  <c r="A995" i="15"/>
  <c r="AA994" i="15"/>
  <c r="Z994" i="15"/>
  <c r="Y994" i="15"/>
  <c r="X994" i="15"/>
  <c r="W994" i="15"/>
  <c r="V994" i="15"/>
  <c r="U994" i="15"/>
  <c r="T994" i="15"/>
  <c r="S994" i="15"/>
  <c r="R994" i="15"/>
  <c r="Q994" i="15"/>
  <c r="P994" i="15"/>
  <c r="O994" i="15"/>
  <c r="N994" i="15"/>
  <c r="M994" i="15"/>
  <c r="L994" i="15"/>
  <c r="K994" i="15"/>
  <c r="J994" i="15"/>
  <c r="I994" i="15"/>
  <c r="H994" i="15"/>
  <c r="G994" i="15"/>
  <c r="F994" i="15"/>
  <c r="C994" i="15"/>
  <c r="B994" i="15"/>
  <c r="A994" i="15"/>
  <c r="AA993" i="15"/>
  <c r="Z993" i="15"/>
  <c r="Y993" i="15"/>
  <c r="X993" i="15"/>
  <c r="W993" i="15"/>
  <c r="V993" i="15"/>
  <c r="U993" i="15"/>
  <c r="T993" i="15"/>
  <c r="S993" i="15"/>
  <c r="R993" i="15"/>
  <c r="Q993" i="15"/>
  <c r="P993" i="15"/>
  <c r="O993" i="15"/>
  <c r="N993" i="15"/>
  <c r="M993" i="15"/>
  <c r="L993" i="15"/>
  <c r="K993" i="15"/>
  <c r="J993" i="15"/>
  <c r="I993" i="15"/>
  <c r="H993" i="15"/>
  <c r="G993" i="15"/>
  <c r="F993" i="15"/>
  <c r="C993" i="15"/>
  <c r="B993" i="15"/>
  <c r="A993" i="15"/>
  <c r="AA992" i="15"/>
  <c r="Z992" i="15"/>
  <c r="Y992" i="15"/>
  <c r="X992" i="15"/>
  <c r="W992" i="15"/>
  <c r="V992" i="15"/>
  <c r="U992" i="15"/>
  <c r="T992" i="15"/>
  <c r="S992" i="15"/>
  <c r="R992" i="15"/>
  <c r="Q992" i="15"/>
  <c r="P992" i="15"/>
  <c r="O992" i="15"/>
  <c r="N992" i="15"/>
  <c r="M992" i="15"/>
  <c r="L992" i="15"/>
  <c r="K992" i="15"/>
  <c r="J992" i="15"/>
  <c r="I992" i="15"/>
  <c r="H992" i="15"/>
  <c r="G992" i="15"/>
  <c r="F992" i="15"/>
  <c r="C992" i="15"/>
  <c r="B992" i="15"/>
  <c r="A992" i="15"/>
  <c r="AA991" i="15"/>
  <c r="Z991" i="15"/>
  <c r="Y991" i="15"/>
  <c r="X991" i="15"/>
  <c r="W991" i="15"/>
  <c r="V991" i="15"/>
  <c r="U991" i="15"/>
  <c r="T991" i="15"/>
  <c r="S991" i="15"/>
  <c r="R991" i="15"/>
  <c r="Q991" i="15"/>
  <c r="P991" i="15"/>
  <c r="O991" i="15"/>
  <c r="N991" i="15"/>
  <c r="M991" i="15"/>
  <c r="L991" i="15"/>
  <c r="K991" i="15"/>
  <c r="J991" i="15"/>
  <c r="I991" i="15"/>
  <c r="H991" i="15"/>
  <c r="G991" i="15"/>
  <c r="F991" i="15"/>
  <c r="C991" i="15"/>
  <c r="B991" i="15"/>
  <c r="A991" i="15"/>
  <c r="AA990" i="15"/>
  <c r="Z990" i="15"/>
  <c r="Y990" i="15"/>
  <c r="X990" i="15"/>
  <c r="W990" i="15"/>
  <c r="V990" i="15"/>
  <c r="U990" i="15"/>
  <c r="T990" i="15"/>
  <c r="S990" i="15"/>
  <c r="R990" i="15"/>
  <c r="Q990" i="15"/>
  <c r="P990" i="15"/>
  <c r="O990" i="15"/>
  <c r="N990" i="15"/>
  <c r="M990" i="15"/>
  <c r="L990" i="15"/>
  <c r="K990" i="15"/>
  <c r="J990" i="15"/>
  <c r="I990" i="15"/>
  <c r="H990" i="15"/>
  <c r="G990" i="15"/>
  <c r="F990" i="15"/>
  <c r="C990" i="15"/>
  <c r="B990" i="15"/>
  <c r="A990" i="15"/>
  <c r="AA989" i="15"/>
  <c r="Z989" i="15"/>
  <c r="Y989" i="15"/>
  <c r="X989" i="15"/>
  <c r="W989" i="15"/>
  <c r="V989" i="15"/>
  <c r="U989" i="15"/>
  <c r="T989" i="15"/>
  <c r="S989" i="15"/>
  <c r="R989" i="15"/>
  <c r="Q989" i="15"/>
  <c r="P989" i="15"/>
  <c r="O989" i="15"/>
  <c r="N989" i="15"/>
  <c r="M989" i="15"/>
  <c r="L989" i="15"/>
  <c r="K989" i="15"/>
  <c r="J989" i="15"/>
  <c r="I989" i="15"/>
  <c r="H989" i="15"/>
  <c r="G989" i="15"/>
  <c r="F989" i="15"/>
  <c r="C989" i="15"/>
  <c r="B989" i="15"/>
  <c r="A989" i="15"/>
  <c r="AA988" i="15"/>
  <c r="Z988" i="15"/>
  <c r="Y988" i="15"/>
  <c r="X988" i="15"/>
  <c r="W988" i="15"/>
  <c r="V988" i="15"/>
  <c r="U988" i="15"/>
  <c r="T988" i="15"/>
  <c r="S988" i="15"/>
  <c r="R988" i="15"/>
  <c r="Q988" i="15"/>
  <c r="P988" i="15"/>
  <c r="O988" i="15"/>
  <c r="N988" i="15"/>
  <c r="M988" i="15"/>
  <c r="L988" i="15"/>
  <c r="K988" i="15"/>
  <c r="J988" i="15"/>
  <c r="I988" i="15"/>
  <c r="H988" i="15"/>
  <c r="G988" i="15"/>
  <c r="F988" i="15"/>
  <c r="C988" i="15"/>
  <c r="B988" i="15"/>
  <c r="A988" i="15"/>
  <c r="AA987" i="15"/>
  <c r="Z987" i="15"/>
  <c r="Y987" i="15"/>
  <c r="X987" i="15"/>
  <c r="W987" i="15"/>
  <c r="V987" i="15"/>
  <c r="U987" i="15"/>
  <c r="T987" i="15"/>
  <c r="S987" i="15"/>
  <c r="R987" i="15"/>
  <c r="Q987" i="15"/>
  <c r="P987" i="15"/>
  <c r="O987" i="15"/>
  <c r="N987" i="15"/>
  <c r="M987" i="15"/>
  <c r="L987" i="15"/>
  <c r="K987" i="15"/>
  <c r="J987" i="15"/>
  <c r="I987" i="15"/>
  <c r="H987" i="15"/>
  <c r="G987" i="15"/>
  <c r="F987" i="15"/>
  <c r="C987" i="15"/>
  <c r="B987" i="15"/>
  <c r="A987" i="15"/>
  <c r="AA986" i="15"/>
  <c r="Z986" i="15"/>
  <c r="Y986" i="15"/>
  <c r="X986" i="15"/>
  <c r="W986" i="15"/>
  <c r="V986" i="15"/>
  <c r="U986" i="15"/>
  <c r="T986" i="15"/>
  <c r="S986" i="15"/>
  <c r="R986" i="15"/>
  <c r="Q986" i="15"/>
  <c r="P986" i="15"/>
  <c r="O986" i="15"/>
  <c r="N986" i="15"/>
  <c r="M986" i="15"/>
  <c r="L986" i="15"/>
  <c r="K986" i="15"/>
  <c r="J986" i="15"/>
  <c r="I986" i="15"/>
  <c r="H986" i="15"/>
  <c r="G986" i="15"/>
  <c r="F986" i="15"/>
  <c r="C986" i="15"/>
  <c r="B986" i="15"/>
  <c r="A986" i="15"/>
  <c r="AA985" i="15"/>
  <c r="Z985" i="15"/>
  <c r="Y985" i="15"/>
  <c r="X985" i="15"/>
  <c r="W985" i="15"/>
  <c r="V985" i="15"/>
  <c r="U985" i="15"/>
  <c r="T985" i="15"/>
  <c r="S985" i="15"/>
  <c r="R985" i="15"/>
  <c r="Q985" i="15"/>
  <c r="P985" i="15"/>
  <c r="O985" i="15"/>
  <c r="N985" i="15"/>
  <c r="M985" i="15"/>
  <c r="L985" i="15"/>
  <c r="K985" i="15"/>
  <c r="J985" i="15"/>
  <c r="I985" i="15"/>
  <c r="H985" i="15"/>
  <c r="G985" i="15"/>
  <c r="F985" i="15"/>
  <c r="C985" i="15"/>
  <c r="B985" i="15"/>
  <c r="A985" i="15"/>
  <c r="AA984" i="15"/>
  <c r="Z984" i="15"/>
  <c r="Y984" i="15"/>
  <c r="X984" i="15"/>
  <c r="W984" i="15"/>
  <c r="V984" i="15"/>
  <c r="U984" i="15"/>
  <c r="T984" i="15"/>
  <c r="S984" i="15"/>
  <c r="R984" i="15"/>
  <c r="Q984" i="15"/>
  <c r="P984" i="15"/>
  <c r="O984" i="15"/>
  <c r="N984" i="15"/>
  <c r="M984" i="15"/>
  <c r="L984" i="15"/>
  <c r="K984" i="15"/>
  <c r="J984" i="15"/>
  <c r="I984" i="15"/>
  <c r="H984" i="15"/>
  <c r="G984" i="15"/>
  <c r="F984" i="15"/>
  <c r="C984" i="15"/>
  <c r="B984" i="15"/>
  <c r="A984" i="15"/>
  <c r="AA983" i="15"/>
  <c r="Z983" i="15"/>
  <c r="Y983" i="15"/>
  <c r="X983" i="15"/>
  <c r="W983" i="15"/>
  <c r="V983" i="15"/>
  <c r="U983" i="15"/>
  <c r="T983" i="15"/>
  <c r="S983" i="15"/>
  <c r="R983" i="15"/>
  <c r="Q983" i="15"/>
  <c r="P983" i="15"/>
  <c r="O983" i="15"/>
  <c r="N983" i="15"/>
  <c r="M983" i="15"/>
  <c r="L983" i="15"/>
  <c r="K983" i="15"/>
  <c r="J983" i="15"/>
  <c r="I983" i="15"/>
  <c r="H983" i="15"/>
  <c r="G983" i="15"/>
  <c r="F983" i="15"/>
  <c r="C983" i="15"/>
  <c r="B983" i="15"/>
  <c r="A983" i="15"/>
  <c r="AA982" i="15"/>
  <c r="Z982" i="15"/>
  <c r="Y982" i="15"/>
  <c r="X982" i="15"/>
  <c r="W982" i="15"/>
  <c r="V982" i="15"/>
  <c r="U982" i="15"/>
  <c r="T982" i="15"/>
  <c r="S982" i="15"/>
  <c r="R982" i="15"/>
  <c r="Q982" i="15"/>
  <c r="P982" i="15"/>
  <c r="O982" i="15"/>
  <c r="N982" i="15"/>
  <c r="M982" i="15"/>
  <c r="L982" i="15"/>
  <c r="K982" i="15"/>
  <c r="J982" i="15"/>
  <c r="I982" i="15"/>
  <c r="H982" i="15"/>
  <c r="G982" i="15"/>
  <c r="F982" i="15"/>
  <c r="C982" i="15"/>
  <c r="B982" i="15"/>
  <c r="A982" i="15"/>
  <c r="AA981" i="15"/>
  <c r="Z981" i="15"/>
  <c r="Y981" i="15"/>
  <c r="X981" i="15"/>
  <c r="W981" i="15"/>
  <c r="V981" i="15"/>
  <c r="U981" i="15"/>
  <c r="T981" i="15"/>
  <c r="S981" i="15"/>
  <c r="R981" i="15"/>
  <c r="Q981" i="15"/>
  <c r="P981" i="15"/>
  <c r="O981" i="15"/>
  <c r="N981" i="15"/>
  <c r="M981" i="15"/>
  <c r="L981" i="15"/>
  <c r="K981" i="15"/>
  <c r="J981" i="15"/>
  <c r="I981" i="15"/>
  <c r="H981" i="15"/>
  <c r="G981" i="15"/>
  <c r="F981" i="15"/>
  <c r="C981" i="15"/>
  <c r="B981" i="15"/>
  <c r="A981" i="15"/>
  <c r="AA980" i="15"/>
  <c r="Z980" i="15"/>
  <c r="Y980" i="15"/>
  <c r="X980" i="15"/>
  <c r="W980" i="15"/>
  <c r="V980" i="15"/>
  <c r="U980" i="15"/>
  <c r="T980" i="15"/>
  <c r="S980" i="15"/>
  <c r="R980" i="15"/>
  <c r="Q980" i="15"/>
  <c r="P980" i="15"/>
  <c r="O980" i="15"/>
  <c r="N980" i="15"/>
  <c r="M980" i="15"/>
  <c r="L980" i="15"/>
  <c r="K980" i="15"/>
  <c r="J980" i="15"/>
  <c r="I980" i="15"/>
  <c r="H980" i="15"/>
  <c r="G980" i="15"/>
  <c r="F980" i="15"/>
  <c r="C980" i="15"/>
  <c r="B980" i="15"/>
  <c r="A980" i="15"/>
  <c r="AA979" i="15"/>
  <c r="Z979" i="15"/>
  <c r="Y979" i="15"/>
  <c r="X979" i="15"/>
  <c r="W979" i="15"/>
  <c r="V979" i="15"/>
  <c r="U979" i="15"/>
  <c r="T979" i="15"/>
  <c r="S979" i="15"/>
  <c r="R979" i="15"/>
  <c r="Q979" i="15"/>
  <c r="P979" i="15"/>
  <c r="O979" i="15"/>
  <c r="N979" i="15"/>
  <c r="M979" i="15"/>
  <c r="L979" i="15"/>
  <c r="K979" i="15"/>
  <c r="J979" i="15"/>
  <c r="I979" i="15"/>
  <c r="H979" i="15"/>
  <c r="G979" i="15"/>
  <c r="F979" i="15"/>
  <c r="C979" i="15"/>
  <c r="B979" i="15"/>
  <c r="A979" i="15"/>
  <c r="AA978" i="15"/>
  <c r="Z978" i="15"/>
  <c r="Y978" i="15"/>
  <c r="X978" i="15"/>
  <c r="W978" i="15"/>
  <c r="V978" i="15"/>
  <c r="U978" i="15"/>
  <c r="T978" i="15"/>
  <c r="S978" i="15"/>
  <c r="R978" i="15"/>
  <c r="Q978" i="15"/>
  <c r="P978" i="15"/>
  <c r="O978" i="15"/>
  <c r="N978" i="15"/>
  <c r="M978" i="15"/>
  <c r="L978" i="15"/>
  <c r="K978" i="15"/>
  <c r="J978" i="15"/>
  <c r="I978" i="15"/>
  <c r="H978" i="15"/>
  <c r="G978" i="15"/>
  <c r="F978" i="15"/>
  <c r="C978" i="15"/>
  <c r="B978" i="15"/>
  <c r="A978" i="15"/>
  <c r="AA977" i="15"/>
  <c r="Z977" i="15"/>
  <c r="Y977" i="15"/>
  <c r="X977" i="15"/>
  <c r="W977" i="15"/>
  <c r="V977" i="15"/>
  <c r="U977" i="15"/>
  <c r="T977" i="15"/>
  <c r="S977" i="15"/>
  <c r="R977" i="15"/>
  <c r="Q977" i="15"/>
  <c r="P977" i="15"/>
  <c r="O977" i="15"/>
  <c r="N977" i="15"/>
  <c r="M977" i="15"/>
  <c r="L977" i="15"/>
  <c r="K977" i="15"/>
  <c r="J977" i="15"/>
  <c r="I977" i="15"/>
  <c r="H977" i="15"/>
  <c r="G977" i="15"/>
  <c r="F977" i="15"/>
  <c r="C977" i="15"/>
  <c r="B977" i="15"/>
  <c r="A977" i="15"/>
  <c r="AA976" i="15"/>
  <c r="Z976" i="15"/>
  <c r="Y976" i="15"/>
  <c r="X976" i="15"/>
  <c r="W976" i="15"/>
  <c r="V976" i="15"/>
  <c r="U976" i="15"/>
  <c r="T976" i="15"/>
  <c r="S976" i="15"/>
  <c r="R976" i="15"/>
  <c r="Q976" i="15"/>
  <c r="P976" i="15"/>
  <c r="O976" i="15"/>
  <c r="N976" i="15"/>
  <c r="M976" i="15"/>
  <c r="L976" i="15"/>
  <c r="K976" i="15"/>
  <c r="J976" i="15"/>
  <c r="I976" i="15"/>
  <c r="H976" i="15"/>
  <c r="G976" i="15"/>
  <c r="F976" i="15"/>
  <c r="C976" i="15"/>
  <c r="B976" i="15"/>
  <c r="A976" i="15"/>
  <c r="AA975" i="15"/>
  <c r="Z975" i="15"/>
  <c r="Y975" i="15"/>
  <c r="X975" i="15"/>
  <c r="W975" i="15"/>
  <c r="V975" i="15"/>
  <c r="U975" i="15"/>
  <c r="T975" i="15"/>
  <c r="S975" i="15"/>
  <c r="R975" i="15"/>
  <c r="Q975" i="15"/>
  <c r="P975" i="15"/>
  <c r="O975" i="15"/>
  <c r="N975" i="15"/>
  <c r="M975" i="15"/>
  <c r="L975" i="15"/>
  <c r="K975" i="15"/>
  <c r="J975" i="15"/>
  <c r="I975" i="15"/>
  <c r="H975" i="15"/>
  <c r="G975" i="15"/>
  <c r="F975" i="15"/>
  <c r="C975" i="15"/>
  <c r="B975" i="15"/>
  <c r="A975" i="15"/>
  <c r="AA974" i="15"/>
  <c r="Z974" i="15"/>
  <c r="Y974" i="15"/>
  <c r="X974" i="15"/>
  <c r="W974" i="15"/>
  <c r="V974" i="15"/>
  <c r="U974" i="15"/>
  <c r="T974" i="15"/>
  <c r="S974" i="15"/>
  <c r="R974" i="15"/>
  <c r="Q974" i="15"/>
  <c r="P974" i="15"/>
  <c r="O974" i="15"/>
  <c r="N974" i="15"/>
  <c r="M974" i="15"/>
  <c r="L974" i="15"/>
  <c r="K974" i="15"/>
  <c r="J974" i="15"/>
  <c r="I974" i="15"/>
  <c r="H974" i="15"/>
  <c r="G974" i="15"/>
  <c r="F974" i="15"/>
  <c r="C974" i="15"/>
  <c r="B974" i="15"/>
  <c r="A974" i="15"/>
  <c r="AA973" i="15"/>
  <c r="Z973" i="15"/>
  <c r="Y973" i="15"/>
  <c r="X973" i="15"/>
  <c r="W973" i="15"/>
  <c r="V973" i="15"/>
  <c r="U973" i="15"/>
  <c r="T973" i="15"/>
  <c r="S973" i="15"/>
  <c r="R973" i="15"/>
  <c r="Q973" i="15"/>
  <c r="P973" i="15"/>
  <c r="O973" i="15"/>
  <c r="N973" i="15"/>
  <c r="M973" i="15"/>
  <c r="L973" i="15"/>
  <c r="K973" i="15"/>
  <c r="J973" i="15"/>
  <c r="I973" i="15"/>
  <c r="H973" i="15"/>
  <c r="G973" i="15"/>
  <c r="F973" i="15"/>
  <c r="C973" i="15"/>
  <c r="B973" i="15"/>
  <c r="A973" i="15"/>
  <c r="AA972" i="15"/>
  <c r="Z972" i="15"/>
  <c r="Y972" i="15"/>
  <c r="X972" i="15"/>
  <c r="W972" i="15"/>
  <c r="V972" i="15"/>
  <c r="U972" i="15"/>
  <c r="T972" i="15"/>
  <c r="S972" i="15"/>
  <c r="R972" i="15"/>
  <c r="Q972" i="15"/>
  <c r="P972" i="15"/>
  <c r="O972" i="15"/>
  <c r="N972" i="15"/>
  <c r="M972" i="15"/>
  <c r="L972" i="15"/>
  <c r="K972" i="15"/>
  <c r="J972" i="15"/>
  <c r="I972" i="15"/>
  <c r="H972" i="15"/>
  <c r="G972" i="15"/>
  <c r="F972" i="15"/>
  <c r="C972" i="15"/>
  <c r="B972" i="15"/>
  <c r="A972" i="15"/>
  <c r="AA971" i="15"/>
  <c r="Z971" i="15"/>
  <c r="Y971" i="15"/>
  <c r="X971" i="15"/>
  <c r="W971" i="15"/>
  <c r="V971" i="15"/>
  <c r="U971" i="15"/>
  <c r="T971" i="15"/>
  <c r="S971" i="15"/>
  <c r="R971" i="15"/>
  <c r="Q971" i="15"/>
  <c r="P971" i="15"/>
  <c r="O971" i="15"/>
  <c r="N971" i="15"/>
  <c r="M971" i="15"/>
  <c r="L971" i="15"/>
  <c r="K971" i="15"/>
  <c r="J971" i="15"/>
  <c r="I971" i="15"/>
  <c r="H971" i="15"/>
  <c r="G971" i="15"/>
  <c r="F971" i="15"/>
  <c r="C971" i="15"/>
  <c r="B971" i="15"/>
  <c r="A971" i="15"/>
  <c r="AA970" i="15"/>
  <c r="Z970" i="15"/>
  <c r="Y970" i="15"/>
  <c r="X970" i="15"/>
  <c r="W970" i="15"/>
  <c r="V970" i="15"/>
  <c r="U970" i="15"/>
  <c r="T970" i="15"/>
  <c r="S970" i="15"/>
  <c r="R970" i="15"/>
  <c r="Q970" i="15"/>
  <c r="P970" i="15"/>
  <c r="O970" i="15"/>
  <c r="N970" i="15"/>
  <c r="M970" i="15"/>
  <c r="L970" i="15"/>
  <c r="K970" i="15"/>
  <c r="J970" i="15"/>
  <c r="I970" i="15"/>
  <c r="H970" i="15"/>
  <c r="G970" i="15"/>
  <c r="F970" i="15"/>
  <c r="C970" i="15"/>
  <c r="B970" i="15"/>
  <c r="A970" i="15"/>
  <c r="AA969" i="15"/>
  <c r="Z969" i="15"/>
  <c r="Y969" i="15"/>
  <c r="X969" i="15"/>
  <c r="W969" i="15"/>
  <c r="V969" i="15"/>
  <c r="U969" i="15"/>
  <c r="T969" i="15"/>
  <c r="S969" i="15"/>
  <c r="R969" i="15"/>
  <c r="Q969" i="15"/>
  <c r="P969" i="15"/>
  <c r="O969" i="15"/>
  <c r="N969" i="15"/>
  <c r="M969" i="15"/>
  <c r="L969" i="15"/>
  <c r="K969" i="15"/>
  <c r="J969" i="15"/>
  <c r="I969" i="15"/>
  <c r="H969" i="15"/>
  <c r="G969" i="15"/>
  <c r="F969" i="15"/>
  <c r="C969" i="15"/>
  <c r="B969" i="15"/>
  <c r="A969" i="15"/>
  <c r="AA968" i="15"/>
  <c r="Z968" i="15"/>
  <c r="Y968" i="15"/>
  <c r="X968" i="15"/>
  <c r="W968" i="15"/>
  <c r="V968" i="15"/>
  <c r="U968" i="15"/>
  <c r="T968" i="15"/>
  <c r="S968" i="15"/>
  <c r="R968" i="15"/>
  <c r="Q968" i="15"/>
  <c r="P968" i="15"/>
  <c r="O968" i="15"/>
  <c r="N968" i="15"/>
  <c r="M968" i="15"/>
  <c r="L968" i="15"/>
  <c r="K968" i="15"/>
  <c r="J968" i="15"/>
  <c r="I968" i="15"/>
  <c r="H968" i="15"/>
  <c r="G968" i="15"/>
  <c r="F968" i="15"/>
  <c r="C968" i="15"/>
  <c r="B968" i="15"/>
  <c r="A968" i="15"/>
  <c r="AA967" i="15"/>
  <c r="Z967" i="15"/>
  <c r="Y967" i="15"/>
  <c r="X967" i="15"/>
  <c r="W967" i="15"/>
  <c r="V967" i="15"/>
  <c r="U967" i="15"/>
  <c r="T967" i="15"/>
  <c r="S967" i="15"/>
  <c r="R967" i="15"/>
  <c r="Q967" i="15"/>
  <c r="P967" i="15"/>
  <c r="O967" i="15"/>
  <c r="N967" i="15"/>
  <c r="M967" i="15"/>
  <c r="L967" i="15"/>
  <c r="K967" i="15"/>
  <c r="J967" i="15"/>
  <c r="I967" i="15"/>
  <c r="H967" i="15"/>
  <c r="G967" i="15"/>
  <c r="F967" i="15"/>
  <c r="C967" i="15"/>
  <c r="B967" i="15"/>
  <c r="A967" i="15"/>
  <c r="AA966" i="15"/>
  <c r="Z966" i="15"/>
  <c r="Y966" i="15"/>
  <c r="X966" i="15"/>
  <c r="W966" i="15"/>
  <c r="V966" i="15"/>
  <c r="U966" i="15"/>
  <c r="T966" i="15"/>
  <c r="S966" i="15"/>
  <c r="R966" i="15"/>
  <c r="Q966" i="15"/>
  <c r="P966" i="15"/>
  <c r="O966" i="15"/>
  <c r="N966" i="15"/>
  <c r="M966" i="15"/>
  <c r="L966" i="15"/>
  <c r="K966" i="15"/>
  <c r="J966" i="15"/>
  <c r="I966" i="15"/>
  <c r="H966" i="15"/>
  <c r="G966" i="15"/>
  <c r="F966" i="15"/>
  <c r="C966" i="15"/>
  <c r="B966" i="15"/>
  <c r="A966" i="15"/>
  <c r="AA965" i="15"/>
  <c r="Z965" i="15"/>
  <c r="Y965" i="15"/>
  <c r="X965" i="15"/>
  <c r="W965" i="15"/>
  <c r="V965" i="15"/>
  <c r="U965" i="15"/>
  <c r="T965" i="15"/>
  <c r="S965" i="15"/>
  <c r="R965" i="15"/>
  <c r="Q965" i="15"/>
  <c r="P965" i="15"/>
  <c r="O965" i="15"/>
  <c r="N965" i="15"/>
  <c r="M965" i="15"/>
  <c r="L965" i="15"/>
  <c r="K965" i="15"/>
  <c r="J965" i="15"/>
  <c r="I965" i="15"/>
  <c r="H965" i="15"/>
  <c r="G965" i="15"/>
  <c r="F965" i="15"/>
  <c r="C965" i="15"/>
  <c r="B965" i="15"/>
  <c r="A965" i="15"/>
  <c r="AA964" i="15"/>
  <c r="Z964" i="15"/>
  <c r="Y964" i="15"/>
  <c r="X964" i="15"/>
  <c r="W964" i="15"/>
  <c r="V964" i="15"/>
  <c r="U964" i="15"/>
  <c r="T964" i="15"/>
  <c r="S964" i="15"/>
  <c r="R964" i="15"/>
  <c r="Q964" i="15"/>
  <c r="P964" i="15"/>
  <c r="O964" i="15"/>
  <c r="N964" i="15"/>
  <c r="M964" i="15"/>
  <c r="L964" i="15"/>
  <c r="K964" i="15"/>
  <c r="J964" i="15"/>
  <c r="I964" i="15"/>
  <c r="H964" i="15"/>
  <c r="G964" i="15"/>
  <c r="F964" i="15"/>
  <c r="C964" i="15"/>
  <c r="B964" i="15"/>
  <c r="A964" i="15"/>
  <c r="AA963" i="15"/>
  <c r="Z963" i="15"/>
  <c r="Y963" i="15"/>
  <c r="X963" i="15"/>
  <c r="W963" i="15"/>
  <c r="V963" i="15"/>
  <c r="U963" i="15"/>
  <c r="T963" i="15"/>
  <c r="S963" i="15"/>
  <c r="R963" i="15"/>
  <c r="Q963" i="15"/>
  <c r="P963" i="15"/>
  <c r="O963" i="15"/>
  <c r="N963" i="15"/>
  <c r="M963" i="15"/>
  <c r="L963" i="15"/>
  <c r="K963" i="15"/>
  <c r="J963" i="15"/>
  <c r="I963" i="15"/>
  <c r="H963" i="15"/>
  <c r="G963" i="15"/>
  <c r="F963" i="15"/>
  <c r="C963" i="15"/>
  <c r="B963" i="15"/>
  <c r="A963" i="15"/>
  <c r="AA962" i="15"/>
  <c r="Z962" i="15"/>
  <c r="Y962" i="15"/>
  <c r="X962" i="15"/>
  <c r="W962" i="15"/>
  <c r="V962" i="15"/>
  <c r="U962" i="15"/>
  <c r="T962" i="15"/>
  <c r="S962" i="15"/>
  <c r="R962" i="15"/>
  <c r="Q962" i="15"/>
  <c r="P962" i="15"/>
  <c r="O962" i="15"/>
  <c r="N962" i="15"/>
  <c r="M962" i="15"/>
  <c r="L962" i="15"/>
  <c r="K962" i="15"/>
  <c r="J962" i="15"/>
  <c r="I962" i="15"/>
  <c r="H962" i="15"/>
  <c r="G962" i="15"/>
  <c r="F962" i="15"/>
  <c r="C962" i="15"/>
  <c r="B962" i="15"/>
  <c r="A962" i="15"/>
  <c r="AA961" i="15"/>
  <c r="Z961" i="15"/>
  <c r="Y961" i="15"/>
  <c r="X961" i="15"/>
  <c r="W961" i="15"/>
  <c r="V961" i="15"/>
  <c r="U961" i="15"/>
  <c r="T961" i="15"/>
  <c r="S961" i="15"/>
  <c r="R961" i="15"/>
  <c r="Q961" i="15"/>
  <c r="P961" i="15"/>
  <c r="O961" i="15"/>
  <c r="N961" i="15"/>
  <c r="M961" i="15"/>
  <c r="L961" i="15"/>
  <c r="K961" i="15"/>
  <c r="J961" i="15"/>
  <c r="I961" i="15"/>
  <c r="H961" i="15"/>
  <c r="G961" i="15"/>
  <c r="F961" i="15"/>
  <c r="C961" i="15"/>
  <c r="B961" i="15"/>
  <c r="A961" i="15"/>
  <c r="AA960" i="15"/>
  <c r="Z960" i="15"/>
  <c r="Y960" i="15"/>
  <c r="X960" i="15"/>
  <c r="W960" i="15"/>
  <c r="V960" i="15"/>
  <c r="U960" i="15"/>
  <c r="T960" i="15"/>
  <c r="S960" i="15"/>
  <c r="R960" i="15"/>
  <c r="Q960" i="15"/>
  <c r="P960" i="15"/>
  <c r="O960" i="15"/>
  <c r="N960" i="15"/>
  <c r="M960" i="15"/>
  <c r="L960" i="15"/>
  <c r="K960" i="15"/>
  <c r="J960" i="15"/>
  <c r="I960" i="15"/>
  <c r="H960" i="15"/>
  <c r="G960" i="15"/>
  <c r="F960" i="15"/>
  <c r="C960" i="15"/>
  <c r="B960" i="15"/>
  <c r="A960" i="15"/>
  <c r="AA959" i="15"/>
  <c r="Z959" i="15"/>
  <c r="Y959" i="15"/>
  <c r="X959" i="15"/>
  <c r="W959" i="15"/>
  <c r="V959" i="15"/>
  <c r="U959" i="15"/>
  <c r="T959" i="15"/>
  <c r="S959" i="15"/>
  <c r="R959" i="15"/>
  <c r="Q959" i="15"/>
  <c r="P959" i="15"/>
  <c r="O959" i="15"/>
  <c r="N959" i="15"/>
  <c r="M959" i="15"/>
  <c r="L959" i="15"/>
  <c r="K959" i="15"/>
  <c r="J959" i="15"/>
  <c r="I959" i="15"/>
  <c r="H959" i="15"/>
  <c r="G959" i="15"/>
  <c r="F959" i="15"/>
  <c r="C959" i="15"/>
  <c r="B959" i="15"/>
  <c r="A959" i="15"/>
  <c r="AA958" i="15"/>
  <c r="Z958" i="15"/>
  <c r="Y958" i="15"/>
  <c r="X958" i="15"/>
  <c r="W958" i="15"/>
  <c r="V958" i="15"/>
  <c r="U958" i="15"/>
  <c r="T958" i="15"/>
  <c r="S958" i="15"/>
  <c r="R958" i="15"/>
  <c r="Q958" i="15"/>
  <c r="P958" i="15"/>
  <c r="O958" i="15"/>
  <c r="N958" i="15"/>
  <c r="M958" i="15"/>
  <c r="L958" i="15"/>
  <c r="K958" i="15"/>
  <c r="J958" i="15"/>
  <c r="I958" i="15"/>
  <c r="H958" i="15"/>
  <c r="G958" i="15"/>
  <c r="F958" i="15"/>
  <c r="C958" i="15"/>
  <c r="B958" i="15"/>
  <c r="A958" i="15"/>
  <c r="AA957" i="15"/>
  <c r="Z957" i="15"/>
  <c r="Y957" i="15"/>
  <c r="X957" i="15"/>
  <c r="W957" i="15"/>
  <c r="V957" i="15"/>
  <c r="U957" i="15"/>
  <c r="T957" i="15"/>
  <c r="S957" i="15"/>
  <c r="R957" i="15"/>
  <c r="Q957" i="15"/>
  <c r="P957" i="15"/>
  <c r="O957" i="15"/>
  <c r="N957" i="15"/>
  <c r="M957" i="15"/>
  <c r="L957" i="15"/>
  <c r="K957" i="15"/>
  <c r="J957" i="15"/>
  <c r="I957" i="15"/>
  <c r="H957" i="15"/>
  <c r="G957" i="15"/>
  <c r="F957" i="15"/>
  <c r="C957" i="15"/>
  <c r="B957" i="15"/>
  <c r="A957" i="15"/>
  <c r="AA956" i="15"/>
  <c r="Z956" i="15"/>
  <c r="Y956" i="15"/>
  <c r="X956" i="15"/>
  <c r="W956" i="15"/>
  <c r="V956" i="15"/>
  <c r="U956" i="15"/>
  <c r="T956" i="15"/>
  <c r="S956" i="15"/>
  <c r="R956" i="15"/>
  <c r="Q956" i="15"/>
  <c r="P956" i="15"/>
  <c r="O956" i="15"/>
  <c r="N956" i="15"/>
  <c r="M956" i="15"/>
  <c r="L956" i="15"/>
  <c r="K956" i="15"/>
  <c r="J956" i="15"/>
  <c r="I956" i="15"/>
  <c r="H956" i="15"/>
  <c r="G956" i="15"/>
  <c r="F956" i="15"/>
  <c r="C956" i="15"/>
  <c r="B956" i="15"/>
  <c r="A956" i="15"/>
  <c r="AA955" i="15"/>
  <c r="Z955" i="15"/>
  <c r="Y955" i="15"/>
  <c r="X955" i="15"/>
  <c r="W955" i="15"/>
  <c r="V955" i="15"/>
  <c r="U955" i="15"/>
  <c r="T955" i="15"/>
  <c r="S955" i="15"/>
  <c r="R955" i="15"/>
  <c r="Q955" i="15"/>
  <c r="P955" i="15"/>
  <c r="O955" i="15"/>
  <c r="N955" i="15"/>
  <c r="M955" i="15"/>
  <c r="L955" i="15"/>
  <c r="K955" i="15"/>
  <c r="J955" i="15"/>
  <c r="I955" i="15"/>
  <c r="H955" i="15"/>
  <c r="G955" i="15"/>
  <c r="F955" i="15"/>
  <c r="C955" i="15"/>
  <c r="B955" i="15"/>
  <c r="A955" i="15"/>
  <c r="AA954" i="15"/>
  <c r="Z954" i="15"/>
  <c r="Y954" i="15"/>
  <c r="X954" i="15"/>
  <c r="W954" i="15"/>
  <c r="V954" i="15"/>
  <c r="U954" i="15"/>
  <c r="T954" i="15"/>
  <c r="S954" i="15"/>
  <c r="R954" i="15"/>
  <c r="Q954" i="15"/>
  <c r="P954" i="15"/>
  <c r="O954" i="15"/>
  <c r="N954" i="15"/>
  <c r="M954" i="15"/>
  <c r="L954" i="15"/>
  <c r="K954" i="15"/>
  <c r="J954" i="15"/>
  <c r="I954" i="15"/>
  <c r="H954" i="15"/>
  <c r="G954" i="15"/>
  <c r="F954" i="15"/>
  <c r="C954" i="15"/>
  <c r="B954" i="15"/>
  <c r="A954" i="15"/>
  <c r="AA953" i="15"/>
  <c r="Z953" i="15"/>
  <c r="Y953" i="15"/>
  <c r="X953" i="15"/>
  <c r="W953" i="15"/>
  <c r="V953" i="15"/>
  <c r="U953" i="15"/>
  <c r="T953" i="15"/>
  <c r="S953" i="15"/>
  <c r="R953" i="15"/>
  <c r="Q953" i="15"/>
  <c r="P953" i="15"/>
  <c r="O953" i="15"/>
  <c r="N953" i="15"/>
  <c r="M953" i="15"/>
  <c r="L953" i="15"/>
  <c r="K953" i="15"/>
  <c r="J953" i="15"/>
  <c r="I953" i="15"/>
  <c r="H953" i="15"/>
  <c r="G953" i="15"/>
  <c r="F953" i="15"/>
  <c r="C953" i="15"/>
  <c r="B953" i="15"/>
  <c r="A953" i="15"/>
  <c r="AA952" i="15"/>
  <c r="Z952" i="15"/>
  <c r="Y952" i="15"/>
  <c r="X952" i="15"/>
  <c r="W952" i="15"/>
  <c r="V952" i="15"/>
  <c r="U952" i="15"/>
  <c r="T952" i="15"/>
  <c r="S952" i="15"/>
  <c r="R952" i="15"/>
  <c r="Q952" i="15"/>
  <c r="P952" i="15"/>
  <c r="O952" i="15"/>
  <c r="N952" i="15"/>
  <c r="M952" i="15"/>
  <c r="L952" i="15"/>
  <c r="K952" i="15"/>
  <c r="J952" i="15"/>
  <c r="I952" i="15"/>
  <c r="H952" i="15"/>
  <c r="G952" i="15"/>
  <c r="F952" i="15"/>
  <c r="C952" i="15"/>
  <c r="B952" i="15"/>
  <c r="A952" i="15"/>
  <c r="AA951" i="15"/>
  <c r="Z951" i="15"/>
  <c r="Y951" i="15"/>
  <c r="X951" i="15"/>
  <c r="W951" i="15"/>
  <c r="V951" i="15"/>
  <c r="U951" i="15"/>
  <c r="T951" i="15"/>
  <c r="S951" i="15"/>
  <c r="R951" i="15"/>
  <c r="Q951" i="15"/>
  <c r="P951" i="15"/>
  <c r="O951" i="15"/>
  <c r="N951" i="15"/>
  <c r="M951" i="15"/>
  <c r="L951" i="15"/>
  <c r="K951" i="15"/>
  <c r="J951" i="15"/>
  <c r="I951" i="15"/>
  <c r="H951" i="15"/>
  <c r="G951" i="15"/>
  <c r="F951" i="15"/>
  <c r="C951" i="15"/>
  <c r="B951" i="15"/>
  <c r="A951" i="15"/>
  <c r="AA950" i="15"/>
  <c r="Z950" i="15"/>
  <c r="Y950" i="15"/>
  <c r="X950" i="15"/>
  <c r="W950" i="15"/>
  <c r="V950" i="15"/>
  <c r="U950" i="15"/>
  <c r="T950" i="15"/>
  <c r="S950" i="15"/>
  <c r="R950" i="15"/>
  <c r="Q950" i="15"/>
  <c r="P950" i="15"/>
  <c r="O950" i="15"/>
  <c r="N950" i="15"/>
  <c r="M950" i="15"/>
  <c r="L950" i="15"/>
  <c r="K950" i="15"/>
  <c r="J950" i="15"/>
  <c r="I950" i="15"/>
  <c r="H950" i="15"/>
  <c r="G950" i="15"/>
  <c r="F950" i="15"/>
  <c r="C950" i="15"/>
  <c r="B950" i="15"/>
  <c r="A950" i="15"/>
  <c r="AA949" i="15"/>
  <c r="Z949" i="15"/>
  <c r="Y949" i="15"/>
  <c r="X949" i="15"/>
  <c r="W949" i="15"/>
  <c r="V949" i="15"/>
  <c r="U949" i="15"/>
  <c r="T949" i="15"/>
  <c r="S949" i="15"/>
  <c r="R949" i="15"/>
  <c r="Q949" i="15"/>
  <c r="P949" i="15"/>
  <c r="O949" i="15"/>
  <c r="N949" i="15"/>
  <c r="M949" i="15"/>
  <c r="L949" i="15"/>
  <c r="K949" i="15"/>
  <c r="J949" i="15"/>
  <c r="I949" i="15"/>
  <c r="H949" i="15"/>
  <c r="G949" i="15"/>
  <c r="F949" i="15"/>
  <c r="C949" i="15"/>
  <c r="B949" i="15"/>
  <c r="A949" i="15"/>
  <c r="AA948" i="15"/>
  <c r="Z948" i="15"/>
  <c r="Y948" i="15"/>
  <c r="X948" i="15"/>
  <c r="W948" i="15"/>
  <c r="V948" i="15"/>
  <c r="U948" i="15"/>
  <c r="T948" i="15"/>
  <c r="S948" i="15"/>
  <c r="R948" i="15"/>
  <c r="Q948" i="15"/>
  <c r="P948" i="15"/>
  <c r="O948" i="15"/>
  <c r="N948" i="15"/>
  <c r="M948" i="15"/>
  <c r="L948" i="15"/>
  <c r="K948" i="15"/>
  <c r="J948" i="15"/>
  <c r="I948" i="15"/>
  <c r="H948" i="15"/>
  <c r="G948" i="15"/>
  <c r="F948" i="15"/>
  <c r="C948" i="15"/>
  <c r="B948" i="15"/>
  <c r="A948" i="15"/>
  <c r="AA947" i="15"/>
  <c r="Z947" i="15"/>
  <c r="Y947" i="15"/>
  <c r="X947" i="15"/>
  <c r="W947" i="15"/>
  <c r="V947" i="15"/>
  <c r="U947" i="15"/>
  <c r="T947" i="15"/>
  <c r="S947" i="15"/>
  <c r="R947" i="15"/>
  <c r="Q947" i="15"/>
  <c r="P947" i="15"/>
  <c r="O947" i="15"/>
  <c r="N947" i="15"/>
  <c r="M947" i="15"/>
  <c r="L947" i="15"/>
  <c r="K947" i="15"/>
  <c r="J947" i="15"/>
  <c r="I947" i="15"/>
  <c r="H947" i="15"/>
  <c r="G947" i="15"/>
  <c r="F947" i="15"/>
  <c r="C947" i="15"/>
  <c r="B947" i="15"/>
  <c r="A947" i="15"/>
  <c r="AA946" i="15"/>
  <c r="Z946" i="15"/>
  <c r="Y946" i="15"/>
  <c r="X946" i="15"/>
  <c r="W946" i="15"/>
  <c r="V946" i="15"/>
  <c r="U946" i="15"/>
  <c r="T946" i="15"/>
  <c r="S946" i="15"/>
  <c r="R946" i="15"/>
  <c r="Q946" i="15"/>
  <c r="P946" i="15"/>
  <c r="O946" i="15"/>
  <c r="N946" i="15"/>
  <c r="M946" i="15"/>
  <c r="L946" i="15"/>
  <c r="K946" i="15"/>
  <c r="J946" i="15"/>
  <c r="I946" i="15"/>
  <c r="H946" i="15"/>
  <c r="G946" i="15"/>
  <c r="F946" i="15"/>
  <c r="C946" i="15"/>
  <c r="B946" i="15"/>
  <c r="A946" i="15"/>
  <c r="AA945" i="15"/>
  <c r="Z945" i="15"/>
  <c r="Y945" i="15"/>
  <c r="X945" i="15"/>
  <c r="W945" i="15"/>
  <c r="V945" i="15"/>
  <c r="U945" i="15"/>
  <c r="T945" i="15"/>
  <c r="S945" i="15"/>
  <c r="R945" i="15"/>
  <c r="Q945" i="15"/>
  <c r="P945" i="15"/>
  <c r="O945" i="15"/>
  <c r="N945" i="15"/>
  <c r="M945" i="15"/>
  <c r="L945" i="15"/>
  <c r="K945" i="15"/>
  <c r="J945" i="15"/>
  <c r="I945" i="15"/>
  <c r="H945" i="15"/>
  <c r="G945" i="15"/>
  <c r="F945" i="15"/>
  <c r="C945" i="15"/>
  <c r="B945" i="15"/>
  <c r="A945" i="15"/>
  <c r="AA944" i="15"/>
  <c r="Z944" i="15"/>
  <c r="Y944" i="15"/>
  <c r="X944" i="15"/>
  <c r="W944" i="15"/>
  <c r="V944" i="15"/>
  <c r="U944" i="15"/>
  <c r="T944" i="15"/>
  <c r="S944" i="15"/>
  <c r="R944" i="15"/>
  <c r="Q944" i="15"/>
  <c r="P944" i="15"/>
  <c r="O944" i="15"/>
  <c r="N944" i="15"/>
  <c r="M944" i="15"/>
  <c r="L944" i="15"/>
  <c r="K944" i="15"/>
  <c r="J944" i="15"/>
  <c r="I944" i="15"/>
  <c r="H944" i="15"/>
  <c r="G944" i="15"/>
  <c r="F944" i="15"/>
  <c r="C944" i="15"/>
  <c r="B944" i="15"/>
  <c r="A944" i="15"/>
  <c r="AA943" i="15"/>
  <c r="Z943" i="15"/>
  <c r="Y943" i="15"/>
  <c r="X943" i="15"/>
  <c r="W943" i="15"/>
  <c r="V943" i="15"/>
  <c r="U943" i="15"/>
  <c r="T943" i="15"/>
  <c r="S943" i="15"/>
  <c r="R943" i="15"/>
  <c r="Q943" i="15"/>
  <c r="P943" i="15"/>
  <c r="O943" i="15"/>
  <c r="N943" i="15"/>
  <c r="M943" i="15"/>
  <c r="L943" i="15"/>
  <c r="K943" i="15"/>
  <c r="J943" i="15"/>
  <c r="I943" i="15"/>
  <c r="H943" i="15"/>
  <c r="G943" i="15"/>
  <c r="F943" i="15"/>
  <c r="C943" i="15"/>
  <c r="B943" i="15"/>
  <c r="A943" i="15"/>
  <c r="AA942" i="15"/>
  <c r="Z942" i="15"/>
  <c r="Y942" i="15"/>
  <c r="X942" i="15"/>
  <c r="W942" i="15"/>
  <c r="V942" i="15"/>
  <c r="U942" i="15"/>
  <c r="T942" i="15"/>
  <c r="S942" i="15"/>
  <c r="R942" i="15"/>
  <c r="Q942" i="15"/>
  <c r="P942" i="15"/>
  <c r="O942" i="15"/>
  <c r="N942" i="15"/>
  <c r="M942" i="15"/>
  <c r="L942" i="15"/>
  <c r="K942" i="15"/>
  <c r="J942" i="15"/>
  <c r="I942" i="15"/>
  <c r="H942" i="15"/>
  <c r="G942" i="15"/>
  <c r="F942" i="15"/>
  <c r="C942" i="15"/>
  <c r="B942" i="15"/>
  <c r="A942" i="15"/>
  <c r="AA941" i="15"/>
  <c r="Z941" i="15"/>
  <c r="Y941" i="15"/>
  <c r="X941" i="15"/>
  <c r="W941" i="15"/>
  <c r="V941" i="15"/>
  <c r="U941" i="15"/>
  <c r="T941" i="15"/>
  <c r="S941" i="15"/>
  <c r="R941" i="15"/>
  <c r="Q941" i="15"/>
  <c r="P941" i="15"/>
  <c r="O941" i="15"/>
  <c r="N941" i="15"/>
  <c r="M941" i="15"/>
  <c r="L941" i="15"/>
  <c r="K941" i="15"/>
  <c r="J941" i="15"/>
  <c r="I941" i="15"/>
  <c r="H941" i="15"/>
  <c r="G941" i="15"/>
  <c r="F941" i="15"/>
  <c r="C941" i="15"/>
  <c r="B941" i="15"/>
  <c r="A941" i="15"/>
  <c r="AA940" i="15"/>
  <c r="Z940" i="15"/>
  <c r="Y940" i="15"/>
  <c r="X940" i="15"/>
  <c r="W940" i="15"/>
  <c r="V940" i="15"/>
  <c r="U940" i="15"/>
  <c r="T940" i="15"/>
  <c r="S940" i="15"/>
  <c r="R940" i="15"/>
  <c r="Q940" i="15"/>
  <c r="P940" i="15"/>
  <c r="O940" i="15"/>
  <c r="N940" i="15"/>
  <c r="M940" i="15"/>
  <c r="L940" i="15"/>
  <c r="K940" i="15"/>
  <c r="J940" i="15"/>
  <c r="I940" i="15"/>
  <c r="H940" i="15"/>
  <c r="G940" i="15"/>
  <c r="F940" i="15"/>
  <c r="C940" i="15"/>
  <c r="B940" i="15"/>
  <c r="A940" i="15"/>
  <c r="AA939" i="15"/>
  <c r="Z939" i="15"/>
  <c r="Y939" i="15"/>
  <c r="X939" i="15"/>
  <c r="W939" i="15"/>
  <c r="V939" i="15"/>
  <c r="U939" i="15"/>
  <c r="T939" i="15"/>
  <c r="S939" i="15"/>
  <c r="R939" i="15"/>
  <c r="Q939" i="15"/>
  <c r="P939" i="15"/>
  <c r="O939" i="15"/>
  <c r="N939" i="15"/>
  <c r="M939" i="15"/>
  <c r="L939" i="15"/>
  <c r="K939" i="15"/>
  <c r="J939" i="15"/>
  <c r="I939" i="15"/>
  <c r="H939" i="15"/>
  <c r="G939" i="15"/>
  <c r="F939" i="15"/>
  <c r="C939" i="15"/>
  <c r="B939" i="15"/>
  <c r="A939" i="15"/>
  <c r="AA938" i="15"/>
  <c r="Z938" i="15"/>
  <c r="Y938" i="15"/>
  <c r="X938" i="15"/>
  <c r="W938" i="15"/>
  <c r="V938" i="15"/>
  <c r="U938" i="15"/>
  <c r="T938" i="15"/>
  <c r="S938" i="15"/>
  <c r="R938" i="15"/>
  <c r="Q938" i="15"/>
  <c r="P938" i="15"/>
  <c r="O938" i="15"/>
  <c r="N938" i="15"/>
  <c r="M938" i="15"/>
  <c r="L938" i="15"/>
  <c r="K938" i="15"/>
  <c r="J938" i="15"/>
  <c r="I938" i="15"/>
  <c r="H938" i="15"/>
  <c r="G938" i="15"/>
  <c r="F938" i="15"/>
  <c r="C938" i="15"/>
  <c r="B938" i="15"/>
  <c r="A938" i="15"/>
  <c r="AA937" i="15"/>
  <c r="Z937" i="15"/>
  <c r="Y937" i="15"/>
  <c r="X937" i="15"/>
  <c r="W937" i="15"/>
  <c r="V937" i="15"/>
  <c r="U937" i="15"/>
  <c r="T937" i="15"/>
  <c r="S937" i="15"/>
  <c r="R937" i="15"/>
  <c r="Q937" i="15"/>
  <c r="P937" i="15"/>
  <c r="O937" i="15"/>
  <c r="N937" i="15"/>
  <c r="M937" i="15"/>
  <c r="L937" i="15"/>
  <c r="K937" i="15"/>
  <c r="J937" i="15"/>
  <c r="I937" i="15"/>
  <c r="H937" i="15"/>
  <c r="G937" i="15"/>
  <c r="F937" i="15"/>
  <c r="C937" i="15"/>
  <c r="B937" i="15"/>
  <c r="A937" i="15"/>
  <c r="AA936" i="15"/>
  <c r="Z936" i="15"/>
  <c r="Y936" i="15"/>
  <c r="X936" i="15"/>
  <c r="W936" i="15"/>
  <c r="V936" i="15"/>
  <c r="U936" i="15"/>
  <c r="T936" i="15"/>
  <c r="S936" i="15"/>
  <c r="R936" i="15"/>
  <c r="Q936" i="15"/>
  <c r="P936" i="15"/>
  <c r="O936" i="15"/>
  <c r="N936" i="15"/>
  <c r="M936" i="15"/>
  <c r="L936" i="15"/>
  <c r="K936" i="15"/>
  <c r="J936" i="15"/>
  <c r="I936" i="15"/>
  <c r="H936" i="15"/>
  <c r="G936" i="15"/>
  <c r="F936" i="15"/>
  <c r="C936" i="15"/>
  <c r="B936" i="15"/>
  <c r="A936" i="15"/>
  <c r="AA935" i="15"/>
  <c r="Z935" i="15"/>
  <c r="Y935" i="15"/>
  <c r="X935" i="15"/>
  <c r="W935" i="15"/>
  <c r="V935" i="15"/>
  <c r="U935" i="15"/>
  <c r="T935" i="15"/>
  <c r="S935" i="15"/>
  <c r="R935" i="15"/>
  <c r="Q935" i="15"/>
  <c r="P935" i="15"/>
  <c r="O935" i="15"/>
  <c r="N935" i="15"/>
  <c r="M935" i="15"/>
  <c r="L935" i="15"/>
  <c r="K935" i="15"/>
  <c r="J935" i="15"/>
  <c r="I935" i="15"/>
  <c r="H935" i="15"/>
  <c r="G935" i="15"/>
  <c r="F935" i="15"/>
  <c r="C935" i="15"/>
  <c r="B935" i="15"/>
  <c r="A935" i="15"/>
  <c r="AA934" i="15"/>
  <c r="Z934" i="15"/>
  <c r="Y934" i="15"/>
  <c r="X934" i="15"/>
  <c r="W934" i="15"/>
  <c r="V934" i="15"/>
  <c r="U934" i="15"/>
  <c r="T934" i="15"/>
  <c r="S934" i="15"/>
  <c r="R934" i="15"/>
  <c r="Q934" i="15"/>
  <c r="P934" i="15"/>
  <c r="O934" i="15"/>
  <c r="N934" i="15"/>
  <c r="M934" i="15"/>
  <c r="L934" i="15"/>
  <c r="K934" i="15"/>
  <c r="J934" i="15"/>
  <c r="I934" i="15"/>
  <c r="H934" i="15"/>
  <c r="G934" i="15"/>
  <c r="F934" i="15"/>
  <c r="C934" i="15"/>
  <c r="B934" i="15"/>
  <c r="A934" i="15"/>
  <c r="AA933" i="15"/>
  <c r="Z933" i="15"/>
  <c r="Y933" i="15"/>
  <c r="X933" i="15"/>
  <c r="W933" i="15"/>
  <c r="V933" i="15"/>
  <c r="U933" i="15"/>
  <c r="T933" i="15"/>
  <c r="S933" i="15"/>
  <c r="R933" i="15"/>
  <c r="Q933" i="15"/>
  <c r="P933" i="15"/>
  <c r="O933" i="15"/>
  <c r="N933" i="15"/>
  <c r="M933" i="15"/>
  <c r="L933" i="15"/>
  <c r="K933" i="15"/>
  <c r="J933" i="15"/>
  <c r="I933" i="15"/>
  <c r="H933" i="15"/>
  <c r="G933" i="15"/>
  <c r="F933" i="15"/>
  <c r="C933" i="15"/>
  <c r="B933" i="15"/>
  <c r="A933" i="15"/>
  <c r="AA932" i="15"/>
  <c r="Z932" i="15"/>
  <c r="Y932" i="15"/>
  <c r="X932" i="15"/>
  <c r="W932" i="15"/>
  <c r="V932" i="15"/>
  <c r="U932" i="15"/>
  <c r="T932" i="15"/>
  <c r="S932" i="15"/>
  <c r="R932" i="15"/>
  <c r="Q932" i="15"/>
  <c r="P932" i="15"/>
  <c r="O932" i="15"/>
  <c r="N932" i="15"/>
  <c r="M932" i="15"/>
  <c r="L932" i="15"/>
  <c r="K932" i="15"/>
  <c r="J932" i="15"/>
  <c r="I932" i="15"/>
  <c r="H932" i="15"/>
  <c r="G932" i="15"/>
  <c r="F932" i="15"/>
  <c r="C932" i="15"/>
  <c r="B932" i="15"/>
  <c r="A932" i="15"/>
  <c r="AA931" i="15"/>
  <c r="Z931" i="15"/>
  <c r="Y931" i="15"/>
  <c r="X931" i="15"/>
  <c r="W931" i="15"/>
  <c r="V931" i="15"/>
  <c r="U931" i="15"/>
  <c r="T931" i="15"/>
  <c r="S931" i="15"/>
  <c r="R931" i="15"/>
  <c r="Q931" i="15"/>
  <c r="P931" i="15"/>
  <c r="O931" i="15"/>
  <c r="N931" i="15"/>
  <c r="M931" i="15"/>
  <c r="L931" i="15"/>
  <c r="K931" i="15"/>
  <c r="J931" i="15"/>
  <c r="I931" i="15"/>
  <c r="H931" i="15"/>
  <c r="G931" i="15"/>
  <c r="F931" i="15"/>
  <c r="C931" i="15"/>
  <c r="B931" i="15"/>
  <c r="A931" i="15"/>
  <c r="AA930" i="15"/>
  <c r="Z930" i="15"/>
  <c r="Y930" i="15"/>
  <c r="X930" i="15"/>
  <c r="W930" i="15"/>
  <c r="V930" i="15"/>
  <c r="U930" i="15"/>
  <c r="T930" i="15"/>
  <c r="S930" i="15"/>
  <c r="R930" i="15"/>
  <c r="Q930" i="15"/>
  <c r="P930" i="15"/>
  <c r="O930" i="15"/>
  <c r="N930" i="15"/>
  <c r="M930" i="15"/>
  <c r="L930" i="15"/>
  <c r="K930" i="15"/>
  <c r="J930" i="15"/>
  <c r="I930" i="15"/>
  <c r="H930" i="15"/>
  <c r="G930" i="15"/>
  <c r="F930" i="15"/>
  <c r="C930" i="15"/>
  <c r="B930" i="15"/>
  <c r="A930" i="15"/>
  <c r="AA929" i="15"/>
  <c r="Z929" i="15"/>
  <c r="Y929" i="15"/>
  <c r="X929" i="15"/>
  <c r="W929" i="15"/>
  <c r="V929" i="15"/>
  <c r="U929" i="15"/>
  <c r="T929" i="15"/>
  <c r="S929" i="15"/>
  <c r="R929" i="15"/>
  <c r="Q929" i="15"/>
  <c r="P929" i="15"/>
  <c r="O929" i="15"/>
  <c r="N929" i="15"/>
  <c r="M929" i="15"/>
  <c r="L929" i="15"/>
  <c r="K929" i="15"/>
  <c r="J929" i="15"/>
  <c r="I929" i="15"/>
  <c r="H929" i="15"/>
  <c r="G929" i="15"/>
  <c r="F929" i="15"/>
  <c r="C929" i="15"/>
  <c r="B929" i="15"/>
  <c r="A929" i="15"/>
  <c r="AA928" i="15"/>
  <c r="Z928" i="15"/>
  <c r="Y928" i="15"/>
  <c r="X928" i="15"/>
  <c r="W928" i="15"/>
  <c r="V928" i="15"/>
  <c r="U928" i="15"/>
  <c r="T928" i="15"/>
  <c r="S928" i="15"/>
  <c r="R928" i="15"/>
  <c r="Q928" i="15"/>
  <c r="P928" i="15"/>
  <c r="O928" i="15"/>
  <c r="N928" i="15"/>
  <c r="M928" i="15"/>
  <c r="L928" i="15"/>
  <c r="K928" i="15"/>
  <c r="J928" i="15"/>
  <c r="I928" i="15"/>
  <c r="H928" i="15"/>
  <c r="G928" i="15"/>
  <c r="F928" i="15"/>
  <c r="C928" i="15"/>
  <c r="B928" i="15"/>
  <c r="A928" i="15"/>
  <c r="AA927" i="15"/>
  <c r="Z927" i="15"/>
  <c r="Y927" i="15"/>
  <c r="X927" i="15"/>
  <c r="W927" i="15"/>
  <c r="V927" i="15"/>
  <c r="U927" i="15"/>
  <c r="T927" i="15"/>
  <c r="S927" i="15"/>
  <c r="R927" i="15"/>
  <c r="Q927" i="15"/>
  <c r="P927" i="15"/>
  <c r="O927" i="15"/>
  <c r="N927" i="15"/>
  <c r="M927" i="15"/>
  <c r="L927" i="15"/>
  <c r="K927" i="15"/>
  <c r="J927" i="15"/>
  <c r="I927" i="15"/>
  <c r="H927" i="15"/>
  <c r="G927" i="15"/>
  <c r="F927" i="15"/>
  <c r="C927" i="15"/>
  <c r="B927" i="15"/>
  <c r="A927" i="15"/>
  <c r="AA926" i="15"/>
  <c r="Z926" i="15"/>
  <c r="Y926" i="15"/>
  <c r="X926" i="15"/>
  <c r="W926" i="15"/>
  <c r="V926" i="15"/>
  <c r="U926" i="15"/>
  <c r="T926" i="15"/>
  <c r="S926" i="15"/>
  <c r="R926" i="15"/>
  <c r="Q926" i="15"/>
  <c r="P926" i="15"/>
  <c r="O926" i="15"/>
  <c r="N926" i="15"/>
  <c r="M926" i="15"/>
  <c r="L926" i="15"/>
  <c r="K926" i="15"/>
  <c r="J926" i="15"/>
  <c r="I926" i="15"/>
  <c r="H926" i="15"/>
  <c r="G926" i="15"/>
  <c r="F926" i="15"/>
  <c r="C926" i="15"/>
  <c r="B926" i="15"/>
  <c r="A926" i="15"/>
  <c r="AA925" i="15"/>
  <c r="Z925" i="15"/>
  <c r="Y925" i="15"/>
  <c r="X925" i="15"/>
  <c r="W925" i="15"/>
  <c r="V925" i="15"/>
  <c r="U925" i="15"/>
  <c r="T925" i="15"/>
  <c r="S925" i="15"/>
  <c r="R925" i="15"/>
  <c r="Q925" i="15"/>
  <c r="P925" i="15"/>
  <c r="O925" i="15"/>
  <c r="N925" i="15"/>
  <c r="M925" i="15"/>
  <c r="L925" i="15"/>
  <c r="K925" i="15"/>
  <c r="J925" i="15"/>
  <c r="I925" i="15"/>
  <c r="H925" i="15"/>
  <c r="G925" i="15"/>
  <c r="F925" i="15"/>
  <c r="C925" i="15"/>
  <c r="B925" i="15"/>
  <c r="A925" i="15"/>
  <c r="AA924" i="15"/>
  <c r="Z924" i="15"/>
  <c r="Y924" i="15"/>
  <c r="X924" i="15"/>
  <c r="W924" i="15"/>
  <c r="V924" i="15"/>
  <c r="U924" i="15"/>
  <c r="T924" i="15"/>
  <c r="S924" i="15"/>
  <c r="R924" i="15"/>
  <c r="Q924" i="15"/>
  <c r="P924" i="15"/>
  <c r="O924" i="15"/>
  <c r="N924" i="15"/>
  <c r="M924" i="15"/>
  <c r="L924" i="15"/>
  <c r="K924" i="15"/>
  <c r="J924" i="15"/>
  <c r="I924" i="15"/>
  <c r="H924" i="15"/>
  <c r="G924" i="15"/>
  <c r="F924" i="15"/>
  <c r="C924" i="15"/>
  <c r="B924" i="15"/>
  <c r="A924" i="15"/>
  <c r="AA923" i="15"/>
  <c r="Z923" i="15"/>
  <c r="Y923" i="15"/>
  <c r="X923" i="15"/>
  <c r="W923" i="15"/>
  <c r="V923" i="15"/>
  <c r="U923" i="15"/>
  <c r="T923" i="15"/>
  <c r="S923" i="15"/>
  <c r="R923" i="15"/>
  <c r="Q923" i="15"/>
  <c r="P923" i="15"/>
  <c r="O923" i="15"/>
  <c r="N923" i="15"/>
  <c r="M923" i="15"/>
  <c r="L923" i="15"/>
  <c r="K923" i="15"/>
  <c r="J923" i="15"/>
  <c r="I923" i="15"/>
  <c r="H923" i="15"/>
  <c r="G923" i="15"/>
  <c r="F923" i="15"/>
  <c r="C923" i="15"/>
  <c r="B923" i="15"/>
  <c r="A923" i="15"/>
  <c r="AA922" i="15"/>
  <c r="Z922" i="15"/>
  <c r="Y922" i="15"/>
  <c r="X922" i="15"/>
  <c r="W922" i="15"/>
  <c r="V922" i="15"/>
  <c r="U922" i="15"/>
  <c r="T922" i="15"/>
  <c r="S922" i="15"/>
  <c r="R922" i="15"/>
  <c r="Q922" i="15"/>
  <c r="P922" i="15"/>
  <c r="O922" i="15"/>
  <c r="N922" i="15"/>
  <c r="M922" i="15"/>
  <c r="L922" i="15"/>
  <c r="K922" i="15"/>
  <c r="J922" i="15"/>
  <c r="I922" i="15"/>
  <c r="H922" i="15"/>
  <c r="G922" i="15"/>
  <c r="F922" i="15"/>
  <c r="C922" i="15"/>
  <c r="B922" i="15"/>
  <c r="A922" i="15"/>
  <c r="AA921" i="15"/>
  <c r="Z921" i="15"/>
  <c r="Y921" i="15"/>
  <c r="X921" i="15"/>
  <c r="W921" i="15"/>
  <c r="V921" i="15"/>
  <c r="U921" i="15"/>
  <c r="T921" i="15"/>
  <c r="S921" i="15"/>
  <c r="R921" i="15"/>
  <c r="Q921" i="15"/>
  <c r="P921" i="15"/>
  <c r="O921" i="15"/>
  <c r="N921" i="15"/>
  <c r="M921" i="15"/>
  <c r="L921" i="15"/>
  <c r="K921" i="15"/>
  <c r="J921" i="15"/>
  <c r="I921" i="15"/>
  <c r="H921" i="15"/>
  <c r="G921" i="15"/>
  <c r="F921" i="15"/>
  <c r="C921" i="15"/>
  <c r="B921" i="15"/>
  <c r="A921" i="15"/>
  <c r="AA920" i="15"/>
  <c r="Z920" i="15"/>
  <c r="Y920" i="15"/>
  <c r="X920" i="15"/>
  <c r="W920" i="15"/>
  <c r="V920" i="15"/>
  <c r="U920" i="15"/>
  <c r="T920" i="15"/>
  <c r="S920" i="15"/>
  <c r="R920" i="15"/>
  <c r="Q920" i="15"/>
  <c r="P920" i="15"/>
  <c r="O920" i="15"/>
  <c r="N920" i="15"/>
  <c r="M920" i="15"/>
  <c r="L920" i="15"/>
  <c r="K920" i="15"/>
  <c r="J920" i="15"/>
  <c r="I920" i="15"/>
  <c r="H920" i="15"/>
  <c r="G920" i="15"/>
  <c r="F920" i="15"/>
  <c r="C920" i="15"/>
  <c r="B920" i="15"/>
  <c r="A920" i="15"/>
  <c r="AA919" i="15"/>
  <c r="Z919" i="15"/>
  <c r="Y919" i="15"/>
  <c r="X919" i="15"/>
  <c r="W919" i="15"/>
  <c r="V919" i="15"/>
  <c r="U919" i="15"/>
  <c r="T919" i="15"/>
  <c r="S919" i="15"/>
  <c r="R919" i="15"/>
  <c r="Q919" i="15"/>
  <c r="P919" i="15"/>
  <c r="O919" i="15"/>
  <c r="N919" i="15"/>
  <c r="M919" i="15"/>
  <c r="L919" i="15"/>
  <c r="K919" i="15"/>
  <c r="J919" i="15"/>
  <c r="I919" i="15"/>
  <c r="H919" i="15"/>
  <c r="G919" i="15"/>
  <c r="F919" i="15"/>
  <c r="C919" i="15"/>
  <c r="B919" i="15"/>
  <c r="A919" i="15"/>
  <c r="AA918" i="15"/>
  <c r="Z918" i="15"/>
  <c r="Y918" i="15"/>
  <c r="X918" i="15"/>
  <c r="W918" i="15"/>
  <c r="V918" i="15"/>
  <c r="U918" i="15"/>
  <c r="T918" i="15"/>
  <c r="S918" i="15"/>
  <c r="R918" i="15"/>
  <c r="Q918" i="15"/>
  <c r="P918" i="15"/>
  <c r="O918" i="15"/>
  <c r="N918" i="15"/>
  <c r="M918" i="15"/>
  <c r="L918" i="15"/>
  <c r="K918" i="15"/>
  <c r="J918" i="15"/>
  <c r="I918" i="15"/>
  <c r="H918" i="15"/>
  <c r="G918" i="15"/>
  <c r="F918" i="15"/>
  <c r="C918" i="15"/>
  <c r="B918" i="15"/>
  <c r="A918" i="15"/>
  <c r="AA917" i="15"/>
  <c r="Z917" i="15"/>
  <c r="Y917" i="15"/>
  <c r="X917" i="15"/>
  <c r="W917" i="15"/>
  <c r="V917" i="15"/>
  <c r="U917" i="15"/>
  <c r="T917" i="15"/>
  <c r="S917" i="15"/>
  <c r="R917" i="15"/>
  <c r="Q917" i="15"/>
  <c r="P917" i="15"/>
  <c r="O917" i="15"/>
  <c r="N917" i="15"/>
  <c r="M917" i="15"/>
  <c r="L917" i="15"/>
  <c r="K917" i="15"/>
  <c r="J917" i="15"/>
  <c r="I917" i="15"/>
  <c r="H917" i="15"/>
  <c r="G917" i="15"/>
  <c r="F917" i="15"/>
  <c r="C917" i="15"/>
  <c r="B917" i="15"/>
  <c r="A917" i="15"/>
  <c r="AA916" i="15"/>
  <c r="Z916" i="15"/>
  <c r="Y916" i="15"/>
  <c r="X916" i="15"/>
  <c r="W916" i="15"/>
  <c r="V916" i="15"/>
  <c r="U916" i="15"/>
  <c r="T916" i="15"/>
  <c r="S916" i="15"/>
  <c r="R916" i="15"/>
  <c r="Q916" i="15"/>
  <c r="P916" i="15"/>
  <c r="O916" i="15"/>
  <c r="N916" i="15"/>
  <c r="M916" i="15"/>
  <c r="L916" i="15"/>
  <c r="K916" i="15"/>
  <c r="J916" i="15"/>
  <c r="I916" i="15"/>
  <c r="H916" i="15"/>
  <c r="G916" i="15"/>
  <c r="F916" i="15"/>
  <c r="C916" i="15"/>
  <c r="B916" i="15"/>
  <c r="A916" i="15"/>
  <c r="AA915" i="15"/>
  <c r="Z915" i="15"/>
  <c r="Y915" i="15"/>
  <c r="X915" i="15"/>
  <c r="W915" i="15"/>
  <c r="V915" i="15"/>
  <c r="U915" i="15"/>
  <c r="T915" i="15"/>
  <c r="S915" i="15"/>
  <c r="R915" i="15"/>
  <c r="Q915" i="15"/>
  <c r="P915" i="15"/>
  <c r="O915" i="15"/>
  <c r="N915" i="15"/>
  <c r="M915" i="15"/>
  <c r="L915" i="15"/>
  <c r="K915" i="15"/>
  <c r="J915" i="15"/>
  <c r="I915" i="15"/>
  <c r="H915" i="15"/>
  <c r="G915" i="15"/>
  <c r="F915" i="15"/>
  <c r="C915" i="15"/>
  <c r="B915" i="15"/>
  <c r="A915" i="15"/>
  <c r="AA914" i="15"/>
  <c r="Z914" i="15"/>
  <c r="Y914" i="15"/>
  <c r="X914" i="15"/>
  <c r="W914" i="15"/>
  <c r="V914" i="15"/>
  <c r="U914" i="15"/>
  <c r="T914" i="15"/>
  <c r="S914" i="15"/>
  <c r="R914" i="15"/>
  <c r="Q914" i="15"/>
  <c r="P914" i="15"/>
  <c r="O914" i="15"/>
  <c r="N914" i="15"/>
  <c r="M914" i="15"/>
  <c r="L914" i="15"/>
  <c r="K914" i="15"/>
  <c r="J914" i="15"/>
  <c r="I914" i="15"/>
  <c r="H914" i="15"/>
  <c r="G914" i="15"/>
  <c r="F914" i="15"/>
  <c r="C914" i="15"/>
  <c r="B914" i="15"/>
  <c r="A914" i="15"/>
  <c r="AA913" i="15"/>
  <c r="Z913" i="15"/>
  <c r="Y913" i="15"/>
  <c r="X913" i="15"/>
  <c r="W913" i="15"/>
  <c r="V913" i="15"/>
  <c r="U913" i="15"/>
  <c r="T913" i="15"/>
  <c r="S913" i="15"/>
  <c r="R913" i="15"/>
  <c r="Q913" i="15"/>
  <c r="P913" i="15"/>
  <c r="O913" i="15"/>
  <c r="N913" i="15"/>
  <c r="M913" i="15"/>
  <c r="L913" i="15"/>
  <c r="K913" i="15"/>
  <c r="J913" i="15"/>
  <c r="I913" i="15"/>
  <c r="H913" i="15"/>
  <c r="G913" i="15"/>
  <c r="F913" i="15"/>
  <c r="C913" i="15"/>
  <c r="B913" i="15"/>
  <c r="A913" i="15"/>
  <c r="AA912" i="15"/>
  <c r="Z912" i="15"/>
  <c r="Y912" i="15"/>
  <c r="X912" i="15"/>
  <c r="W912" i="15"/>
  <c r="V912" i="15"/>
  <c r="U912" i="15"/>
  <c r="T912" i="15"/>
  <c r="S912" i="15"/>
  <c r="R912" i="15"/>
  <c r="Q912" i="15"/>
  <c r="P912" i="15"/>
  <c r="O912" i="15"/>
  <c r="N912" i="15"/>
  <c r="M912" i="15"/>
  <c r="L912" i="15"/>
  <c r="K912" i="15"/>
  <c r="J912" i="15"/>
  <c r="I912" i="15"/>
  <c r="H912" i="15"/>
  <c r="G912" i="15"/>
  <c r="F912" i="15"/>
  <c r="C912" i="15"/>
  <c r="B912" i="15"/>
  <c r="A912" i="15"/>
  <c r="AA911" i="15"/>
  <c r="Z911" i="15"/>
  <c r="Y911" i="15"/>
  <c r="X911" i="15"/>
  <c r="W911" i="15"/>
  <c r="V911" i="15"/>
  <c r="U911" i="15"/>
  <c r="T911" i="15"/>
  <c r="S911" i="15"/>
  <c r="R911" i="15"/>
  <c r="Q911" i="15"/>
  <c r="P911" i="15"/>
  <c r="O911" i="15"/>
  <c r="N911" i="15"/>
  <c r="M911" i="15"/>
  <c r="L911" i="15"/>
  <c r="K911" i="15"/>
  <c r="J911" i="15"/>
  <c r="I911" i="15"/>
  <c r="H911" i="15"/>
  <c r="G911" i="15"/>
  <c r="F911" i="15"/>
  <c r="C911" i="15"/>
  <c r="B911" i="15"/>
  <c r="A911" i="15"/>
  <c r="AA910" i="15"/>
  <c r="Z910" i="15"/>
  <c r="Y910" i="15"/>
  <c r="X910" i="15"/>
  <c r="W910" i="15"/>
  <c r="V910" i="15"/>
  <c r="U910" i="15"/>
  <c r="T910" i="15"/>
  <c r="S910" i="15"/>
  <c r="R910" i="15"/>
  <c r="Q910" i="15"/>
  <c r="P910" i="15"/>
  <c r="O910" i="15"/>
  <c r="N910" i="15"/>
  <c r="M910" i="15"/>
  <c r="L910" i="15"/>
  <c r="K910" i="15"/>
  <c r="J910" i="15"/>
  <c r="I910" i="15"/>
  <c r="H910" i="15"/>
  <c r="G910" i="15"/>
  <c r="F910" i="15"/>
  <c r="C910" i="15"/>
  <c r="B910" i="15"/>
  <c r="A910" i="15"/>
  <c r="AA909" i="15"/>
  <c r="Z909" i="15"/>
  <c r="Y909" i="15"/>
  <c r="X909" i="15"/>
  <c r="W909" i="15"/>
  <c r="V909" i="15"/>
  <c r="U909" i="15"/>
  <c r="T909" i="15"/>
  <c r="S909" i="15"/>
  <c r="R909" i="15"/>
  <c r="Q909" i="15"/>
  <c r="P909" i="15"/>
  <c r="O909" i="15"/>
  <c r="N909" i="15"/>
  <c r="M909" i="15"/>
  <c r="L909" i="15"/>
  <c r="K909" i="15"/>
  <c r="J909" i="15"/>
  <c r="I909" i="15"/>
  <c r="H909" i="15"/>
  <c r="G909" i="15"/>
  <c r="F909" i="15"/>
  <c r="C909" i="15"/>
  <c r="B909" i="15"/>
  <c r="A909" i="15"/>
  <c r="AA908" i="15"/>
  <c r="Z908" i="15"/>
  <c r="Y908" i="15"/>
  <c r="X908" i="15"/>
  <c r="W908" i="15"/>
  <c r="V908" i="15"/>
  <c r="U908" i="15"/>
  <c r="T908" i="15"/>
  <c r="S908" i="15"/>
  <c r="R908" i="15"/>
  <c r="Q908" i="15"/>
  <c r="P908" i="15"/>
  <c r="O908" i="15"/>
  <c r="N908" i="15"/>
  <c r="M908" i="15"/>
  <c r="L908" i="15"/>
  <c r="K908" i="15"/>
  <c r="J908" i="15"/>
  <c r="I908" i="15"/>
  <c r="H908" i="15"/>
  <c r="G908" i="15"/>
  <c r="F908" i="15"/>
  <c r="C908" i="15"/>
  <c r="B908" i="15"/>
  <c r="A908" i="15"/>
  <c r="AA907" i="15"/>
  <c r="Z907" i="15"/>
  <c r="Y907" i="15"/>
  <c r="X907" i="15"/>
  <c r="W907" i="15"/>
  <c r="V907" i="15"/>
  <c r="U907" i="15"/>
  <c r="T907" i="15"/>
  <c r="S907" i="15"/>
  <c r="R907" i="15"/>
  <c r="Q907" i="15"/>
  <c r="P907" i="15"/>
  <c r="O907" i="15"/>
  <c r="N907" i="15"/>
  <c r="M907" i="15"/>
  <c r="L907" i="15"/>
  <c r="K907" i="15"/>
  <c r="J907" i="15"/>
  <c r="I907" i="15"/>
  <c r="H907" i="15"/>
  <c r="G907" i="15"/>
  <c r="F907" i="15"/>
  <c r="C907" i="15"/>
  <c r="B907" i="15"/>
  <c r="A907" i="15"/>
  <c r="AA906" i="15"/>
  <c r="Z906" i="15"/>
  <c r="Y906" i="15"/>
  <c r="X906" i="15"/>
  <c r="W906" i="15"/>
  <c r="V906" i="15"/>
  <c r="U906" i="15"/>
  <c r="T906" i="15"/>
  <c r="S906" i="15"/>
  <c r="R906" i="15"/>
  <c r="Q906" i="15"/>
  <c r="P906" i="15"/>
  <c r="O906" i="15"/>
  <c r="N906" i="15"/>
  <c r="M906" i="15"/>
  <c r="L906" i="15"/>
  <c r="K906" i="15"/>
  <c r="J906" i="15"/>
  <c r="I906" i="15"/>
  <c r="H906" i="15"/>
  <c r="G906" i="15"/>
  <c r="F906" i="15"/>
  <c r="C906" i="15"/>
  <c r="B906" i="15"/>
  <c r="A906" i="15"/>
  <c r="AA905" i="15"/>
  <c r="Z905" i="15"/>
  <c r="Y905" i="15"/>
  <c r="X905" i="15"/>
  <c r="W905" i="15"/>
  <c r="V905" i="15"/>
  <c r="U905" i="15"/>
  <c r="T905" i="15"/>
  <c r="S905" i="15"/>
  <c r="R905" i="15"/>
  <c r="Q905" i="15"/>
  <c r="P905" i="15"/>
  <c r="O905" i="15"/>
  <c r="N905" i="15"/>
  <c r="M905" i="15"/>
  <c r="L905" i="15"/>
  <c r="K905" i="15"/>
  <c r="J905" i="15"/>
  <c r="I905" i="15"/>
  <c r="H905" i="15"/>
  <c r="G905" i="15"/>
  <c r="F905" i="15"/>
  <c r="C905" i="15"/>
  <c r="B905" i="15"/>
  <c r="A905" i="15"/>
  <c r="AA904" i="15"/>
  <c r="Z904" i="15"/>
  <c r="Y904" i="15"/>
  <c r="X904" i="15"/>
  <c r="W904" i="15"/>
  <c r="V904" i="15"/>
  <c r="U904" i="15"/>
  <c r="T904" i="15"/>
  <c r="S904" i="15"/>
  <c r="R904" i="15"/>
  <c r="Q904" i="15"/>
  <c r="P904" i="15"/>
  <c r="O904" i="15"/>
  <c r="N904" i="15"/>
  <c r="M904" i="15"/>
  <c r="L904" i="15"/>
  <c r="K904" i="15"/>
  <c r="J904" i="15"/>
  <c r="I904" i="15"/>
  <c r="H904" i="15"/>
  <c r="G904" i="15"/>
  <c r="F904" i="15"/>
  <c r="C904" i="15"/>
  <c r="B904" i="15"/>
  <c r="A904" i="15"/>
  <c r="AA903" i="15"/>
  <c r="Z903" i="15"/>
  <c r="Y903" i="15"/>
  <c r="X903" i="15"/>
  <c r="W903" i="15"/>
  <c r="V903" i="15"/>
  <c r="U903" i="15"/>
  <c r="T903" i="15"/>
  <c r="S903" i="15"/>
  <c r="R903" i="15"/>
  <c r="Q903" i="15"/>
  <c r="P903" i="15"/>
  <c r="O903" i="15"/>
  <c r="N903" i="15"/>
  <c r="M903" i="15"/>
  <c r="L903" i="15"/>
  <c r="K903" i="15"/>
  <c r="J903" i="15"/>
  <c r="I903" i="15"/>
  <c r="H903" i="15"/>
  <c r="G903" i="15"/>
  <c r="F903" i="15"/>
  <c r="C903" i="15"/>
  <c r="B903" i="15"/>
  <c r="A903" i="15"/>
  <c r="AA902" i="15"/>
  <c r="Z902" i="15"/>
  <c r="Y902" i="15"/>
  <c r="X902" i="15"/>
  <c r="W902" i="15"/>
  <c r="V902" i="15"/>
  <c r="U902" i="15"/>
  <c r="T902" i="15"/>
  <c r="S902" i="15"/>
  <c r="R902" i="15"/>
  <c r="Q902" i="15"/>
  <c r="P902" i="15"/>
  <c r="O902" i="15"/>
  <c r="N902" i="15"/>
  <c r="M902" i="15"/>
  <c r="L902" i="15"/>
  <c r="K902" i="15"/>
  <c r="J902" i="15"/>
  <c r="I902" i="15"/>
  <c r="H902" i="15"/>
  <c r="G902" i="15"/>
  <c r="F902" i="15"/>
  <c r="C902" i="15"/>
  <c r="B902" i="15"/>
  <c r="A902" i="15"/>
  <c r="AA901" i="15"/>
  <c r="Z901" i="15"/>
  <c r="Y901" i="15"/>
  <c r="X901" i="15"/>
  <c r="W901" i="15"/>
  <c r="V901" i="15"/>
  <c r="U901" i="15"/>
  <c r="T901" i="15"/>
  <c r="S901" i="15"/>
  <c r="R901" i="15"/>
  <c r="Q901" i="15"/>
  <c r="P901" i="15"/>
  <c r="O901" i="15"/>
  <c r="N901" i="15"/>
  <c r="M901" i="15"/>
  <c r="L901" i="15"/>
  <c r="K901" i="15"/>
  <c r="J901" i="15"/>
  <c r="I901" i="15"/>
  <c r="H901" i="15"/>
  <c r="G901" i="15"/>
  <c r="F901" i="15"/>
  <c r="C901" i="15"/>
  <c r="B901" i="15"/>
  <c r="A901" i="15"/>
  <c r="AA900" i="15"/>
  <c r="Z900" i="15"/>
  <c r="Y900" i="15"/>
  <c r="X900" i="15"/>
  <c r="W900" i="15"/>
  <c r="V900" i="15"/>
  <c r="U900" i="15"/>
  <c r="T900" i="15"/>
  <c r="S900" i="15"/>
  <c r="R900" i="15"/>
  <c r="Q900" i="15"/>
  <c r="P900" i="15"/>
  <c r="O900" i="15"/>
  <c r="N900" i="15"/>
  <c r="M900" i="15"/>
  <c r="L900" i="15"/>
  <c r="K900" i="15"/>
  <c r="J900" i="15"/>
  <c r="I900" i="15"/>
  <c r="H900" i="15"/>
  <c r="G900" i="15"/>
  <c r="F900" i="15"/>
  <c r="C900" i="15"/>
  <c r="B900" i="15"/>
  <c r="A900" i="15"/>
  <c r="AA899" i="15"/>
  <c r="Z899" i="15"/>
  <c r="Y899" i="15"/>
  <c r="X899" i="15"/>
  <c r="W899" i="15"/>
  <c r="V899" i="15"/>
  <c r="U899" i="15"/>
  <c r="T899" i="15"/>
  <c r="S899" i="15"/>
  <c r="R899" i="15"/>
  <c r="Q899" i="15"/>
  <c r="P899" i="15"/>
  <c r="O899" i="15"/>
  <c r="N899" i="15"/>
  <c r="M899" i="15"/>
  <c r="L899" i="15"/>
  <c r="K899" i="15"/>
  <c r="J899" i="15"/>
  <c r="I899" i="15"/>
  <c r="H899" i="15"/>
  <c r="G899" i="15"/>
  <c r="F899" i="15"/>
  <c r="C899" i="15"/>
  <c r="B899" i="15"/>
  <c r="A899" i="15"/>
  <c r="AA898" i="15"/>
  <c r="Z898" i="15"/>
  <c r="Y898" i="15"/>
  <c r="X898" i="15"/>
  <c r="W898" i="15"/>
  <c r="V898" i="15"/>
  <c r="U898" i="15"/>
  <c r="T898" i="15"/>
  <c r="S898" i="15"/>
  <c r="R898" i="15"/>
  <c r="Q898" i="15"/>
  <c r="P898" i="15"/>
  <c r="O898" i="15"/>
  <c r="N898" i="15"/>
  <c r="M898" i="15"/>
  <c r="L898" i="15"/>
  <c r="K898" i="15"/>
  <c r="J898" i="15"/>
  <c r="I898" i="15"/>
  <c r="H898" i="15"/>
  <c r="G898" i="15"/>
  <c r="F898" i="15"/>
  <c r="C898" i="15"/>
  <c r="B898" i="15"/>
  <c r="A898" i="15"/>
  <c r="AA897" i="15"/>
  <c r="Z897" i="15"/>
  <c r="Y897" i="15"/>
  <c r="X897" i="15"/>
  <c r="W897" i="15"/>
  <c r="V897" i="15"/>
  <c r="U897" i="15"/>
  <c r="T897" i="15"/>
  <c r="S897" i="15"/>
  <c r="R897" i="15"/>
  <c r="Q897" i="15"/>
  <c r="P897" i="15"/>
  <c r="O897" i="15"/>
  <c r="N897" i="15"/>
  <c r="M897" i="15"/>
  <c r="L897" i="15"/>
  <c r="K897" i="15"/>
  <c r="J897" i="15"/>
  <c r="I897" i="15"/>
  <c r="H897" i="15"/>
  <c r="G897" i="15"/>
  <c r="F897" i="15"/>
  <c r="C897" i="15"/>
  <c r="B897" i="15"/>
  <c r="A897" i="15"/>
  <c r="AA896" i="15"/>
  <c r="Z896" i="15"/>
  <c r="Y896" i="15"/>
  <c r="X896" i="15"/>
  <c r="W896" i="15"/>
  <c r="V896" i="15"/>
  <c r="U896" i="15"/>
  <c r="T896" i="15"/>
  <c r="S896" i="15"/>
  <c r="R896" i="15"/>
  <c r="Q896" i="15"/>
  <c r="P896" i="15"/>
  <c r="O896" i="15"/>
  <c r="N896" i="15"/>
  <c r="M896" i="15"/>
  <c r="L896" i="15"/>
  <c r="K896" i="15"/>
  <c r="J896" i="15"/>
  <c r="I896" i="15"/>
  <c r="H896" i="15"/>
  <c r="G896" i="15"/>
  <c r="F896" i="15"/>
  <c r="C896" i="15"/>
  <c r="B896" i="15"/>
  <c r="A896" i="15"/>
  <c r="AA895" i="15"/>
  <c r="Z895" i="15"/>
  <c r="Y895" i="15"/>
  <c r="X895" i="15"/>
  <c r="W895" i="15"/>
  <c r="V895" i="15"/>
  <c r="U895" i="15"/>
  <c r="T895" i="15"/>
  <c r="S895" i="15"/>
  <c r="R895" i="15"/>
  <c r="Q895" i="15"/>
  <c r="P895" i="15"/>
  <c r="O895" i="15"/>
  <c r="N895" i="15"/>
  <c r="M895" i="15"/>
  <c r="L895" i="15"/>
  <c r="K895" i="15"/>
  <c r="J895" i="15"/>
  <c r="I895" i="15"/>
  <c r="H895" i="15"/>
  <c r="G895" i="15"/>
  <c r="F895" i="15"/>
  <c r="C895" i="15"/>
  <c r="B895" i="15"/>
  <c r="A895" i="15"/>
  <c r="AA894" i="15"/>
  <c r="Z894" i="15"/>
  <c r="Y894" i="15"/>
  <c r="X894" i="15"/>
  <c r="W894" i="15"/>
  <c r="V894" i="15"/>
  <c r="U894" i="15"/>
  <c r="T894" i="15"/>
  <c r="S894" i="15"/>
  <c r="R894" i="15"/>
  <c r="Q894" i="15"/>
  <c r="P894" i="15"/>
  <c r="O894" i="15"/>
  <c r="N894" i="15"/>
  <c r="M894" i="15"/>
  <c r="L894" i="15"/>
  <c r="K894" i="15"/>
  <c r="J894" i="15"/>
  <c r="I894" i="15"/>
  <c r="H894" i="15"/>
  <c r="G894" i="15"/>
  <c r="F894" i="15"/>
  <c r="C894" i="15"/>
  <c r="B894" i="15"/>
  <c r="A894" i="15"/>
  <c r="AA893" i="15"/>
  <c r="Z893" i="15"/>
  <c r="Y893" i="15"/>
  <c r="X893" i="15"/>
  <c r="W893" i="15"/>
  <c r="V893" i="15"/>
  <c r="U893" i="15"/>
  <c r="T893" i="15"/>
  <c r="S893" i="15"/>
  <c r="R893" i="15"/>
  <c r="Q893" i="15"/>
  <c r="P893" i="15"/>
  <c r="O893" i="15"/>
  <c r="N893" i="15"/>
  <c r="M893" i="15"/>
  <c r="L893" i="15"/>
  <c r="K893" i="15"/>
  <c r="J893" i="15"/>
  <c r="I893" i="15"/>
  <c r="H893" i="15"/>
  <c r="G893" i="15"/>
  <c r="F893" i="15"/>
  <c r="C893" i="15"/>
  <c r="B893" i="15"/>
  <c r="A893" i="15"/>
  <c r="AA892" i="15"/>
  <c r="Z892" i="15"/>
  <c r="Y892" i="15"/>
  <c r="X892" i="15"/>
  <c r="W892" i="15"/>
  <c r="V892" i="15"/>
  <c r="U892" i="15"/>
  <c r="T892" i="15"/>
  <c r="S892" i="15"/>
  <c r="R892" i="15"/>
  <c r="Q892" i="15"/>
  <c r="P892" i="15"/>
  <c r="O892" i="15"/>
  <c r="N892" i="15"/>
  <c r="M892" i="15"/>
  <c r="L892" i="15"/>
  <c r="K892" i="15"/>
  <c r="J892" i="15"/>
  <c r="I892" i="15"/>
  <c r="H892" i="15"/>
  <c r="G892" i="15"/>
  <c r="F892" i="15"/>
  <c r="C892" i="15"/>
  <c r="B892" i="15"/>
  <c r="A892" i="15"/>
  <c r="AA891" i="15"/>
  <c r="Z891" i="15"/>
  <c r="Y891" i="15"/>
  <c r="X891" i="15"/>
  <c r="W891" i="15"/>
  <c r="V891" i="15"/>
  <c r="U891" i="15"/>
  <c r="T891" i="15"/>
  <c r="S891" i="15"/>
  <c r="R891" i="15"/>
  <c r="Q891" i="15"/>
  <c r="P891" i="15"/>
  <c r="O891" i="15"/>
  <c r="N891" i="15"/>
  <c r="M891" i="15"/>
  <c r="L891" i="15"/>
  <c r="K891" i="15"/>
  <c r="J891" i="15"/>
  <c r="I891" i="15"/>
  <c r="H891" i="15"/>
  <c r="G891" i="15"/>
  <c r="F891" i="15"/>
  <c r="C891" i="15"/>
  <c r="B891" i="15"/>
  <c r="A891" i="15"/>
  <c r="AA890" i="15"/>
  <c r="Z890" i="15"/>
  <c r="Y890" i="15"/>
  <c r="X890" i="15"/>
  <c r="W890" i="15"/>
  <c r="V890" i="15"/>
  <c r="U890" i="15"/>
  <c r="T890" i="15"/>
  <c r="S890" i="15"/>
  <c r="R890" i="15"/>
  <c r="Q890" i="15"/>
  <c r="P890" i="15"/>
  <c r="O890" i="15"/>
  <c r="N890" i="15"/>
  <c r="M890" i="15"/>
  <c r="L890" i="15"/>
  <c r="K890" i="15"/>
  <c r="J890" i="15"/>
  <c r="I890" i="15"/>
  <c r="H890" i="15"/>
  <c r="G890" i="15"/>
  <c r="F890" i="15"/>
  <c r="C890" i="15"/>
  <c r="B890" i="15"/>
  <c r="A890" i="15"/>
  <c r="AA889" i="15"/>
  <c r="Z889" i="15"/>
  <c r="Y889" i="15"/>
  <c r="X889" i="15"/>
  <c r="W889" i="15"/>
  <c r="V889" i="15"/>
  <c r="U889" i="15"/>
  <c r="T889" i="15"/>
  <c r="S889" i="15"/>
  <c r="R889" i="15"/>
  <c r="Q889" i="15"/>
  <c r="P889" i="15"/>
  <c r="O889" i="15"/>
  <c r="N889" i="15"/>
  <c r="M889" i="15"/>
  <c r="L889" i="15"/>
  <c r="K889" i="15"/>
  <c r="J889" i="15"/>
  <c r="I889" i="15"/>
  <c r="H889" i="15"/>
  <c r="G889" i="15"/>
  <c r="F889" i="15"/>
  <c r="C889" i="15"/>
  <c r="B889" i="15"/>
  <c r="A889" i="15"/>
  <c r="AA888" i="15"/>
  <c r="Z888" i="15"/>
  <c r="Y888" i="15"/>
  <c r="X888" i="15"/>
  <c r="W888" i="15"/>
  <c r="V888" i="15"/>
  <c r="U888" i="15"/>
  <c r="T888" i="15"/>
  <c r="S888" i="15"/>
  <c r="R888" i="15"/>
  <c r="Q888" i="15"/>
  <c r="P888" i="15"/>
  <c r="O888" i="15"/>
  <c r="N888" i="15"/>
  <c r="M888" i="15"/>
  <c r="L888" i="15"/>
  <c r="K888" i="15"/>
  <c r="J888" i="15"/>
  <c r="I888" i="15"/>
  <c r="H888" i="15"/>
  <c r="G888" i="15"/>
  <c r="F888" i="15"/>
  <c r="C888" i="15"/>
  <c r="B888" i="15"/>
  <c r="A888" i="15"/>
  <c r="AA887" i="15"/>
  <c r="Z887" i="15"/>
  <c r="Y887" i="15"/>
  <c r="X887" i="15"/>
  <c r="W887" i="15"/>
  <c r="V887" i="15"/>
  <c r="U887" i="15"/>
  <c r="T887" i="15"/>
  <c r="S887" i="15"/>
  <c r="R887" i="15"/>
  <c r="Q887" i="15"/>
  <c r="P887" i="15"/>
  <c r="O887" i="15"/>
  <c r="N887" i="15"/>
  <c r="M887" i="15"/>
  <c r="L887" i="15"/>
  <c r="K887" i="15"/>
  <c r="J887" i="15"/>
  <c r="I887" i="15"/>
  <c r="H887" i="15"/>
  <c r="G887" i="15"/>
  <c r="F887" i="15"/>
  <c r="C887" i="15"/>
  <c r="B887" i="15"/>
  <c r="A887" i="15"/>
  <c r="AA886" i="15"/>
  <c r="Z886" i="15"/>
  <c r="Y886" i="15"/>
  <c r="X886" i="15"/>
  <c r="W886" i="15"/>
  <c r="V886" i="15"/>
  <c r="U886" i="15"/>
  <c r="T886" i="15"/>
  <c r="S886" i="15"/>
  <c r="R886" i="15"/>
  <c r="Q886" i="15"/>
  <c r="P886" i="15"/>
  <c r="O886" i="15"/>
  <c r="N886" i="15"/>
  <c r="M886" i="15"/>
  <c r="L886" i="15"/>
  <c r="K886" i="15"/>
  <c r="J886" i="15"/>
  <c r="I886" i="15"/>
  <c r="H886" i="15"/>
  <c r="G886" i="15"/>
  <c r="F886" i="15"/>
  <c r="C886" i="15"/>
  <c r="B886" i="15"/>
  <c r="A886" i="15"/>
  <c r="AA885" i="15"/>
  <c r="Z885" i="15"/>
  <c r="Y885" i="15"/>
  <c r="X885" i="15"/>
  <c r="W885" i="15"/>
  <c r="V885" i="15"/>
  <c r="U885" i="15"/>
  <c r="T885" i="15"/>
  <c r="S885" i="15"/>
  <c r="R885" i="15"/>
  <c r="Q885" i="15"/>
  <c r="P885" i="15"/>
  <c r="O885" i="15"/>
  <c r="N885" i="15"/>
  <c r="M885" i="15"/>
  <c r="L885" i="15"/>
  <c r="K885" i="15"/>
  <c r="J885" i="15"/>
  <c r="I885" i="15"/>
  <c r="H885" i="15"/>
  <c r="G885" i="15"/>
  <c r="F885" i="15"/>
  <c r="C885" i="15"/>
  <c r="B885" i="15"/>
  <c r="A885" i="15"/>
  <c r="AA884" i="15"/>
  <c r="Z884" i="15"/>
  <c r="Y884" i="15"/>
  <c r="X884" i="15"/>
  <c r="W884" i="15"/>
  <c r="V884" i="15"/>
  <c r="U884" i="15"/>
  <c r="T884" i="15"/>
  <c r="S884" i="15"/>
  <c r="R884" i="15"/>
  <c r="Q884" i="15"/>
  <c r="P884" i="15"/>
  <c r="O884" i="15"/>
  <c r="N884" i="15"/>
  <c r="M884" i="15"/>
  <c r="L884" i="15"/>
  <c r="K884" i="15"/>
  <c r="J884" i="15"/>
  <c r="I884" i="15"/>
  <c r="H884" i="15"/>
  <c r="G884" i="15"/>
  <c r="F884" i="15"/>
  <c r="C884" i="15"/>
  <c r="B884" i="15"/>
  <c r="A884" i="15"/>
  <c r="AA883" i="15"/>
  <c r="Z883" i="15"/>
  <c r="Y883" i="15"/>
  <c r="X883" i="15"/>
  <c r="W883" i="15"/>
  <c r="V883" i="15"/>
  <c r="U883" i="15"/>
  <c r="T883" i="15"/>
  <c r="S883" i="15"/>
  <c r="R883" i="15"/>
  <c r="Q883" i="15"/>
  <c r="P883" i="15"/>
  <c r="O883" i="15"/>
  <c r="N883" i="15"/>
  <c r="M883" i="15"/>
  <c r="L883" i="15"/>
  <c r="K883" i="15"/>
  <c r="J883" i="15"/>
  <c r="I883" i="15"/>
  <c r="H883" i="15"/>
  <c r="G883" i="15"/>
  <c r="F883" i="15"/>
  <c r="C883" i="15"/>
  <c r="B883" i="15"/>
  <c r="A883" i="15"/>
  <c r="AA882" i="15"/>
  <c r="Z882" i="15"/>
  <c r="Y882" i="15"/>
  <c r="X882" i="15"/>
  <c r="W882" i="15"/>
  <c r="V882" i="15"/>
  <c r="U882" i="15"/>
  <c r="T882" i="15"/>
  <c r="S882" i="15"/>
  <c r="R882" i="15"/>
  <c r="Q882" i="15"/>
  <c r="P882" i="15"/>
  <c r="O882" i="15"/>
  <c r="N882" i="15"/>
  <c r="M882" i="15"/>
  <c r="L882" i="15"/>
  <c r="K882" i="15"/>
  <c r="J882" i="15"/>
  <c r="I882" i="15"/>
  <c r="H882" i="15"/>
  <c r="G882" i="15"/>
  <c r="F882" i="15"/>
  <c r="C882" i="15"/>
  <c r="B882" i="15"/>
  <c r="A882" i="15"/>
  <c r="AA881" i="15"/>
  <c r="Z881" i="15"/>
  <c r="Y881" i="15"/>
  <c r="X881" i="15"/>
  <c r="W881" i="15"/>
  <c r="V881" i="15"/>
  <c r="U881" i="15"/>
  <c r="T881" i="15"/>
  <c r="S881" i="15"/>
  <c r="R881" i="15"/>
  <c r="Q881" i="15"/>
  <c r="P881" i="15"/>
  <c r="O881" i="15"/>
  <c r="N881" i="15"/>
  <c r="M881" i="15"/>
  <c r="L881" i="15"/>
  <c r="K881" i="15"/>
  <c r="J881" i="15"/>
  <c r="I881" i="15"/>
  <c r="H881" i="15"/>
  <c r="G881" i="15"/>
  <c r="F881" i="15"/>
  <c r="C881" i="15"/>
  <c r="B881" i="15"/>
  <c r="A881" i="15"/>
  <c r="AA880" i="15"/>
  <c r="Z880" i="15"/>
  <c r="Y880" i="15"/>
  <c r="X880" i="15"/>
  <c r="W880" i="15"/>
  <c r="V880" i="15"/>
  <c r="U880" i="15"/>
  <c r="T880" i="15"/>
  <c r="S880" i="15"/>
  <c r="R880" i="15"/>
  <c r="Q880" i="15"/>
  <c r="P880" i="15"/>
  <c r="O880" i="15"/>
  <c r="N880" i="15"/>
  <c r="M880" i="15"/>
  <c r="L880" i="15"/>
  <c r="K880" i="15"/>
  <c r="J880" i="15"/>
  <c r="I880" i="15"/>
  <c r="H880" i="15"/>
  <c r="G880" i="15"/>
  <c r="F880" i="15"/>
  <c r="C880" i="15"/>
  <c r="B880" i="15"/>
  <c r="A880" i="15"/>
  <c r="AA879" i="15"/>
  <c r="Z879" i="15"/>
  <c r="Y879" i="15"/>
  <c r="X879" i="15"/>
  <c r="W879" i="15"/>
  <c r="V879" i="15"/>
  <c r="U879" i="15"/>
  <c r="T879" i="15"/>
  <c r="S879" i="15"/>
  <c r="R879" i="15"/>
  <c r="Q879" i="15"/>
  <c r="P879" i="15"/>
  <c r="O879" i="15"/>
  <c r="N879" i="15"/>
  <c r="M879" i="15"/>
  <c r="L879" i="15"/>
  <c r="K879" i="15"/>
  <c r="J879" i="15"/>
  <c r="I879" i="15"/>
  <c r="H879" i="15"/>
  <c r="G879" i="15"/>
  <c r="F879" i="15"/>
  <c r="C879" i="15"/>
  <c r="B879" i="15"/>
  <c r="A879" i="15"/>
  <c r="AA878" i="15"/>
  <c r="Z878" i="15"/>
  <c r="Y878" i="15"/>
  <c r="X878" i="15"/>
  <c r="W878" i="15"/>
  <c r="V878" i="15"/>
  <c r="U878" i="15"/>
  <c r="T878" i="15"/>
  <c r="S878" i="15"/>
  <c r="R878" i="15"/>
  <c r="Q878" i="15"/>
  <c r="P878" i="15"/>
  <c r="O878" i="15"/>
  <c r="N878" i="15"/>
  <c r="M878" i="15"/>
  <c r="L878" i="15"/>
  <c r="K878" i="15"/>
  <c r="J878" i="15"/>
  <c r="I878" i="15"/>
  <c r="H878" i="15"/>
  <c r="G878" i="15"/>
  <c r="F878" i="15"/>
  <c r="C878" i="15"/>
  <c r="B878" i="15"/>
  <c r="A878" i="15"/>
  <c r="AA877" i="15"/>
  <c r="Z877" i="15"/>
  <c r="Y877" i="15"/>
  <c r="X877" i="15"/>
  <c r="W877" i="15"/>
  <c r="V877" i="15"/>
  <c r="U877" i="15"/>
  <c r="T877" i="15"/>
  <c r="S877" i="15"/>
  <c r="R877" i="15"/>
  <c r="Q877" i="15"/>
  <c r="P877" i="15"/>
  <c r="O877" i="15"/>
  <c r="N877" i="15"/>
  <c r="M877" i="15"/>
  <c r="L877" i="15"/>
  <c r="K877" i="15"/>
  <c r="J877" i="15"/>
  <c r="I877" i="15"/>
  <c r="H877" i="15"/>
  <c r="G877" i="15"/>
  <c r="F877" i="15"/>
  <c r="C877" i="15"/>
  <c r="B877" i="15"/>
  <c r="A877" i="15"/>
  <c r="AA876" i="15"/>
  <c r="Z876" i="15"/>
  <c r="Y876" i="15"/>
  <c r="X876" i="15"/>
  <c r="W876" i="15"/>
  <c r="V876" i="15"/>
  <c r="U876" i="15"/>
  <c r="T876" i="15"/>
  <c r="S876" i="15"/>
  <c r="R876" i="15"/>
  <c r="Q876" i="15"/>
  <c r="P876" i="15"/>
  <c r="O876" i="15"/>
  <c r="N876" i="15"/>
  <c r="M876" i="15"/>
  <c r="L876" i="15"/>
  <c r="K876" i="15"/>
  <c r="J876" i="15"/>
  <c r="I876" i="15"/>
  <c r="H876" i="15"/>
  <c r="G876" i="15"/>
  <c r="F876" i="15"/>
  <c r="C876" i="15"/>
  <c r="B876" i="15"/>
  <c r="A876" i="15"/>
  <c r="AA875" i="15"/>
  <c r="Z875" i="15"/>
  <c r="Y875" i="15"/>
  <c r="X875" i="15"/>
  <c r="W875" i="15"/>
  <c r="V875" i="15"/>
  <c r="U875" i="15"/>
  <c r="T875" i="15"/>
  <c r="S875" i="15"/>
  <c r="R875" i="15"/>
  <c r="Q875" i="15"/>
  <c r="P875" i="15"/>
  <c r="O875" i="15"/>
  <c r="N875" i="15"/>
  <c r="M875" i="15"/>
  <c r="L875" i="15"/>
  <c r="K875" i="15"/>
  <c r="J875" i="15"/>
  <c r="I875" i="15"/>
  <c r="H875" i="15"/>
  <c r="G875" i="15"/>
  <c r="F875" i="15"/>
  <c r="C875" i="15"/>
  <c r="B875" i="15"/>
  <c r="A875" i="15"/>
  <c r="AA874" i="15"/>
  <c r="Z874" i="15"/>
  <c r="Y874" i="15"/>
  <c r="X874" i="15"/>
  <c r="W874" i="15"/>
  <c r="V874" i="15"/>
  <c r="U874" i="15"/>
  <c r="T874" i="15"/>
  <c r="S874" i="15"/>
  <c r="R874" i="15"/>
  <c r="Q874" i="15"/>
  <c r="P874" i="15"/>
  <c r="O874" i="15"/>
  <c r="N874" i="15"/>
  <c r="M874" i="15"/>
  <c r="L874" i="15"/>
  <c r="K874" i="15"/>
  <c r="J874" i="15"/>
  <c r="I874" i="15"/>
  <c r="H874" i="15"/>
  <c r="G874" i="15"/>
  <c r="F874" i="15"/>
  <c r="C874" i="15"/>
  <c r="B874" i="15"/>
  <c r="A874" i="15"/>
  <c r="AA873" i="15"/>
  <c r="Z873" i="15"/>
  <c r="Y873" i="15"/>
  <c r="X873" i="15"/>
  <c r="W873" i="15"/>
  <c r="V873" i="15"/>
  <c r="U873" i="15"/>
  <c r="T873" i="15"/>
  <c r="S873" i="15"/>
  <c r="R873" i="15"/>
  <c r="Q873" i="15"/>
  <c r="P873" i="15"/>
  <c r="O873" i="15"/>
  <c r="N873" i="15"/>
  <c r="M873" i="15"/>
  <c r="L873" i="15"/>
  <c r="K873" i="15"/>
  <c r="J873" i="15"/>
  <c r="I873" i="15"/>
  <c r="H873" i="15"/>
  <c r="G873" i="15"/>
  <c r="F873" i="15"/>
  <c r="C873" i="15"/>
  <c r="B873" i="15"/>
  <c r="A873" i="15"/>
  <c r="AA872" i="15"/>
  <c r="Z872" i="15"/>
  <c r="Y872" i="15"/>
  <c r="X872" i="15"/>
  <c r="W872" i="15"/>
  <c r="V872" i="15"/>
  <c r="U872" i="15"/>
  <c r="T872" i="15"/>
  <c r="S872" i="15"/>
  <c r="R872" i="15"/>
  <c r="Q872" i="15"/>
  <c r="P872" i="15"/>
  <c r="O872" i="15"/>
  <c r="N872" i="15"/>
  <c r="M872" i="15"/>
  <c r="L872" i="15"/>
  <c r="K872" i="15"/>
  <c r="J872" i="15"/>
  <c r="I872" i="15"/>
  <c r="H872" i="15"/>
  <c r="G872" i="15"/>
  <c r="F872" i="15"/>
  <c r="C872" i="15"/>
  <c r="B872" i="15"/>
  <c r="A872" i="15"/>
  <c r="AA871" i="15"/>
  <c r="Z871" i="15"/>
  <c r="Y871" i="15"/>
  <c r="X871" i="15"/>
  <c r="W871" i="15"/>
  <c r="V871" i="15"/>
  <c r="U871" i="15"/>
  <c r="T871" i="15"/>
  <c r="S871" i="15"/>
  <c r="R871" i="15"/>
  <c r="Q871" i="15"/>
  <c r="P871" i="15"/>
  <c r="O871" i="15"/>
  <c r="N871" i="15"/>
  <c r="M871" i="15"/>
  <c r="L871" i="15"/>
  <c r="K871" i="15"/>
  <c r="J871" i="15"/>
  <c r="I871" i="15"/>
  <c r="H871" i="15"/>
  <c r="G871" i="15"/>
  <c r="F871" i="15"/>
  <c r="C871" i="15"/>
  <c r="B871" i="15"/>
  <c r="A871" i="15"/>
  <c r="AA870" i="15"/>
  <c r="Z870" i="15"/>
  <c r="Y870" i="15"/>
  <c r="X870" i="15"/>
  <c r="W870" i="15"/>
  <c r="V870" i="15"/>
  <c r="U870" i="15"/>
  <c r="T870" i="15"/>
  <c r="S870" i="15"/>
  <c r="R870" i="15"/>
  <c r="Q870" i="15"/>
  <c r="P870" i="15"/>
  <c r="O870" i="15"/>
  <c r="N870" i="15"/>
  <c r="M870" i="15"/>
  <c r="L870" i="15"/>
  <c r="K870" i="15"/>
  <c r="J870" i="15"/>
  <c r="I870" i="15"/>
  <c r="H870" i="15"/>
  <c r="G870" i="15"/>
  <c r="F870" i="15"/>
  <c r="C870" i="15"/>
  <c r="B870" i="15"/>
  <c r="A870" i="15"/>
  <c r="AA869" i="15"/>
  <c r="Z869" i="15"/>
  <c r="Y869" i="15"/>
  <c r="X869" i="15"/>
  <c r="W869" i="15"/>
  <c r="V869" i="15"/>
  <c r="U869" i="15"/>
  <c r="T869" i="15"/>
  <c r="S869" i="15"/>
  <c r="R869" i="15"/>
  <c r="Q869" i="15"/>
  <c r="P869" i="15"/>
  <c r="O869" i="15"/>
  <c r="N869" i="15"/>
  <c r="M869" i="15"/>
  <c r="L869" i="15"/>
  <c r="K869" i="15"/>
  <c r="J869" i="15"/>
  <c r="I869" i="15"/>
  <c r="H869" i="15"/>
  <c r="G869" i="15"/>
  <c r="F869" i="15"/>
  <c r="C869" i="15"/>
  <c r="B869" i="15"/>
  <c r="A869" i="15"/>
  <c r="AA868" i="15"/>
  <c r="Z868" i="15"/>
  <c r="Y868" i="15"/>
  <c r="X868" i="15"/>
  <c r="W868" i="15"/>
  <c r="V868" i="15"/>
  <c r="U868" i="15"/>
  <c r="T868" i="15"/>
  <c r="S868" i="15"/>
  <c r="R868" i="15"/>
  <c r="Q868" i="15"/>
  <c r="P868" i="15"/>
  <c r="O868" i="15"/>
  <c r="N868" i="15"/>
  <c r="M868" i="15"/>
  <c r="L868" i="15"/>
  <c r="K868" i="15"/>
  <c r="J868" i="15"/>
  <c r="I868" i="15"/>
  <c r="H868" i="15"/>
  <c r="G868" i="15"/>
  <c r="F868" i="15"/>
  <c r="C868" i="15"/>
  <c r="B868" i="15"/>
  <c r="A868" i="15"/>
  <c r="AA867" i="15"/>
  <c r="Z867" i="15"/>
  <c r="Y867" i="15"/>
  <c r="X867" i="15"/>
  <c r="W867" i="15"/>
  <c r="V867" i="15"/>
  <c r="U867" i="15"/>
  <c r="T867" i="15"/>
  <c r="S867" i="15"/>
  <c r="R867" i="15"/>
  <c r="Q867" i="15"/>
  <c r="P867" i="15"/>
  <c r="O867" i="15"/>
  <c r="N867" i="15"/>
  <c r="M867" i="15"/>
  <c r="L867" i="15"/>
  <c r="K867" i="15"/>
  <c r="J867" i="15"/>
  <c r="I867" i="15"/>
  <c r="H867" i="15"/>
  <c r="G867" i="15"/>
  <c r="F867" i="15"/>
  <c r="C867" i="15"/>
  <c r="B867" i="15"/>
  <c r="A867" i="15"/>
  <c r="AA866" i="15"/>
  <c r="Z866" i="15"/>
  <c r="Y866" i="15"/>
  <c r="X866" i="15"/>
  <c r="W866" i="15"/>
  <c r="V866" i="15"/>
  <c r="U866" i="15"/>
  <c r="T866" i="15"/>
  <c r="S866" i="15"/>
  <c r="R866" i="15"/>
  <c r="Q866" i="15"/>
  <c r="P866" i="15"/>
  <c r="O866" i="15"/>
  <c r="N866" i="15"/>
  <c r="M866" i="15"/>
  <c r="L866" i="15"/>
  <c r="K866" i="15"/>
  <c r="J866" i="15"/>
  <c r="I866" i="15"/>
  <c r="H866" i="15"/>
  <c r="G866" i="15"/>
  <c r="F866" i="15"/>
  <c r="C866" i="15"/>
  <c r="B866" i="15"/>
  <c r="A866" i="15"/>
  <c r="AA865" i="15"/>
  <c r="Z865" i="15"/>
  <c r="Y865" i="15"/>
  <c r="X865" i="15"/>
  <c r="W865" i="15"/>
  <c r="V865" i="15"/>
  <c r="U865" i="15"/>
  <c r="T865" i="15"/>
  <c r="S865" i="15"/>
  <c r="R865" i="15"/>
  <c r="Q865" i="15"/>
  <c r="P865" i="15"/>
  <c r="O865" i="15"/>
  <c r="N865" i="15"/>
  <c r="M865" i="15"/>
  <c r="L865" i="15"/>
  <c r="K865" i="15"/>
  <c r="J865" i="15"/>
  <c r="I865" i="15"/>
  <c r="H865" i="15"/>
  <c r="G865" i="15"/>
  <c r="F865" i="15"/>
  <c r="C865" i="15"/>
  <c r="B865" i="15"/>
  <c r="A865" i="15"/>
  <c r="AA864" i="15"/>
  <c r="Z864" i="15"/>
  <c r="Y864" i="15"/>
  <c r="X864" i="15"/>
  <c r="W864" i="15"/>
  <c r="V864" i="15"/>
  <c r="U864" i="15"/>
  <c r="T864" i="15"/>
  <c r="S864" i="15"/>
  <c r="R864" i="15"/>
  <c r="Q864" i="15"/>
  <c r="P864" i="15"/>
  <c r="O864" i="15"/>
  <c r="N864" i="15"/>
  <c r="M864" i="15"/>
  <c r="L864" i="15"/>
  <c r="K864" i="15"/>
  <c r="J864" i="15"/>
  <c r="I864" i="15"/>
  <c r="H864" i="15"/>
  <c r="G864" i="15"/>
  <c r="F864" i="15"/>
  <c r="C864" i="15"/>
  <c r="B864" i="15"/>
  <c r="A864" i="15"/>
  <c r="AA863" i="15"/>
  <c r="Z863" i="15"/>
  <c r="Y863" i="15"/>
  <c r="X863" i="15"/>
  <c r="W863" i="15"/>
  <c r="V863" i="15"/>
  <c r="U863" i="15"/>
  <c r="T863" i="15"/>
  <c r="S863" i="15"/>
  <c r="R863" i="15"/>
  <c r="Q863" i="15"/>
  <c r="P863" i="15"/>
  <c r="O863" i="15"/>
  <c r="N863" i="15"/>
  <c r="M863" i="15"/>
  <c r="L863" i="15"/>
  <c r="K863" i="15"/>
  <c r="J863" i="15"/>
  <c r="I863" i="15"/>
  <c r="H863" i="15"/>
  <c r="G863" i="15"/>
  <c r="F863" i="15"/>
  <c r="C863" i="15"/>
  <c r="B863" i="15"/>
  <c r="A863" i="15"/>
  <c r="AA862" i="15"/>
  <c r="Z862" i="15"/>
  <c r="Y862" i="15"/>
  <c r="X862" i="15"/>
  <c r="W862" i="15"/>
  <c r="V862" i="15"/>
  <c r="U862" i="15"/>
  <c r="T862" i="15"/>
  <c r="S862" i="15"/>
  <c r="R862" i="15"/>
  <c r="Q862" i="15"/>
  <c r="P862" i="15"/>
  <c r="O862" i="15"/>
  <c r="N862" i="15"/>
  <c r="M862" i="15"/>
  <c r="L862" i="15"/>
  <c r="K862" i="15"/>
  <c r="J862" i="15"/>
  <c r="I862" i="15"/>
  <c r="H862" i="15"/>
  <c r="G862" i="15"/>
  <c r="F862" i="15"/>
  <c r="C862" i="15"/>
  <c r="B862" i="15"/>
  <c r="A862" i="15"/>
  <c r="AA861" i="15"/>
  <c r="Z861" i="15"/>
  <c r="Y861" i="15"/>
  <c r="X861" i="15"/>
  <c r="W861" i="15"/>
  <c r="V861" i="15"/>
  <c r="U861" i="15"/>
  <c r="T861" i="15"/>
  <c r="S861" i="15"/>
  <c r="R861" i="15"/>
  <c r="Q861" i="15"/>
  <c r="P861" i="15"/>
  <c r="O861" i="15"/>
  <c r="N861" i="15"/>
  <c r="M861" i="15"/>
  <c r="L861" i="15"/>
  <c r="K861" i="15"/>
  <c r="J861" i="15"/>
  <c r="I861" i="15"/>
  <c r="H861" i="15"/>
  <c r="G861" i="15"/>
  <c r="F861" i="15"/>
  <c r="C861" i="15"/>
  <c r="B861" i="15"/>
  <c r="A861" i="15"/>
  <c r="AA860" i="15"/>
  <c r="Z860" i="15"/>
  <c r="Y860" i="15"/>
  <c r="X860" i="15"/>
  <c r="W860" i="15"/>
  <c r="V860" i="15"/>
  <c r="U860" i="15"/>
  <c r="T860" i="15"/>
  <c r="S860" i="15"/>
  <c r="R860" i="15"/>
  <c r="Q860" i="15"/>
  <c r="P860" i="15"/>
  <c r="O860" i="15"/>
  <c r="N860" i="15"/>
  <c r="M860" i="15"/>
  <c r="L860" i="15"/>
  <c r="K860" i="15"/>
  <c r="J860" i="15"/>
  <c r="I860" i="15"/>
  <c r="H860" i="15"/>
  <c r="G860" i="15"/>
  <c r="F860" i="15"/>
  <c r="C860" i="15"/>
  <c r="B860" i="15"/>
  <c r="A860" i="15"/>
  <c r="AA859" i="15"/>
  <c r="Z859" i="15"/>
  <c r="Y859" i="15"/>
  <c r="X859" i="15"/>
  <c r="W859" i="15"/>
  <c r="V859" i="15"/>
  <c r="U859" i="15"/>
  <c r="T859" i="15"/>
  <c r="S859" i="15"/>
  <c r="R859" i="15"/>
  <c r="Q859" i="15"/>
  <c r="P859" i="15"/>
  <c r="O859" i="15"/>
  <c r="N859" i="15"/>
  <c r="M859" i="15"/>
  <c r="L859" i="15"/>
  <c r="K859" i="15"/>
  <c r="J859" i="15"/>
  <c r="I859" i="15"/>
  <c r="H859" i="15"/>
  <c r="G859" i="15"/>
  <c r="F859" i="15"/>
  <c r="C859" i="15"/>
  <c r="B859" i="15"/>
  <c r="A859" i="15"/>
  <c r="AA858" i="15"/>
  <c r="Z858" i="15"/>
  <c r="Y858" i="15"/>
  <c r="X858" i="15"/>
  <c r="W858" i="15"/>
  <c r="V858" i="15"/>
  <c r="U858" i="15"/>
  <c r="T858" i="15"/>
  <c r="S858" i="15"/>
  <c r="R858" i="15"/>
  <c r="Q858" i="15"/>
  <c r="P858" i="15"/>
  <c r="O858" i="15"/>
  <c r="N858" i="15"/>
  <c r="M858" i="15"/>
  <c r="L858" i="15"/>
  <c r="K858" i="15"/>
  <c r="J858" i="15"/>
  <c r="I858" i="15"/>
  <c r="H858" i="15"/>
  <c r="G858" i="15"/>
  <c r="F858" i="15"/>
  <c r="C858" i="15"/>
  <c r="B858" i="15"/>
  <c r="A858" i="15"/>
  <c r="AA857" i="15"/>
  <c r="Z857" i="15"/>
  <c r="Y857" i="15"/>
  <c r="X857" i="15"/>
  <c r="W857" i="15"/>
  <c r="V857" i="15"/>
  <c r="U857" i="15"/>
  <c r="T857" i="15"/>
  <c r="S857" i="15"/>
  <c r="R857" i="15"/>
  <c r="Q857" i="15"/>
  <c r="P857" i="15"/>
  <c r="O857" i="15"/>
  <c r="N857" i="15"/>
  <c r="M857" i="15"/>
  <c r="L857" i="15"/>
  <c r="K857" i="15"/>
  <c r="J857" i="15"/>
  <c r="I857" i="15"/>
  <c r="H857" i="15"/>
  <c r="G857" i="15"/>
  <c r="F857" i="15"/>
  <c r="C857" i="15"/>
  <c r="B857" i="15"/>
  <c r="A857" i="15"/>
  <c r="AA856" i="15"/>
  <c r="Z856" i="15"/>
  <c r="Y856" i="15"/>
  <c r="X856" i="15"/>
  <c r="W856" i="15"/>
  <c r="V856" i="15"/>
  <c r="U856" i="15"/>
  <c r="T856" i="15"/>
  <c r="S856" i="15"/>
  <c r="R856" i="15"/>
  <c r="Q856" i="15"/>
  <c r="P856" i="15"/>
  <c r="O856" i="15"/>
  <c r="N856" i="15"/>
  <c r="M856" i="15"/>
  <c r="L856" i="15"/>
  <c r="K856" i="15"/>
  <c r="J856" i="15"/>
  <c r="I856" i="15"/>
  <c r="H856" i="15"/>
  <c r="G856" i="15"/>
  <c r="F856" i="15"/>
  <c r="C856" i="15"/>
  <c r="B856" i="15"/>
  <c r="A856" i="15"/>
  <c r="AA855" i="15"/>
  <c r="Z855" i="15"/>
  <c r="Y855" i="15"/>
  <c r="X855" i="15"/>
  <c r="W855" i="15"/>
  <c r="V855" i="15"/>
  <c r="U855" i="15"/>
  <c r="T855" i="15"/>
  <c r="S855" i="15"/>
  <c r="R855" i="15"/>
  <c r="Q855" i="15"/>
  <c r="P855" i="15"/>
  <c r="O855" i="15"/>
  <c r="N855" i="15"/>
  <c r="M855" i="15"/>
  <c r="L855" i="15"/>
  <c r="K855" i="15"/>
  <c r="J855" i="15"/>
  <c r="I855" i="15"/>
  <c r="H855" i="15"/>
  <c r="G855" i="15"/>
  <c r="F855" i="15"/>
  <c r="C855" i="15"/>
  <c r="B855" i="15"/>
  <c r="A855" i="15"/>
  <c r="AA854" i="15"/>
  <c r="Z854" i="15"/>
  <c r="Y854" i="15"/>
  <c r="X854" i="15"/>
  <c r="W854" i="15"/>
  <c r="V854" i="15"/>
  <c r="U854" i="15"/>
  <c r="T854" i="15"/>
  <c r="S854" i="15"/>
  <c r="R854" i="15"/>
  <c r="Q854" i="15"/>
  <c r="P854" i="15"/>
  <c r="O854" i="15"/>
  <c r="N854" i="15"/>
  <c r="M854" i="15"/>
  <c r="L854" i="15"/>
  <c r="K854" i="15"/>
  <c r="J854" i="15"/>
  <c r="I854" i="15"/>
  <c r="H854" i="15"/>
  <c r="G854" i="15"/>
  <c r="F854" i="15"/>
  <c r="C854" i="15"/>
  <c r="B854" i="15"/>
  <c r="A854" i="15"/>
  <c r="AA853" i="15"/>
  <c r="Z853" i="15"/>
  <c r="Y853" i="15"/>
  <c r="X853" i="15"/>
  <c r="W853" i="15"/>
  <c r="V853" i="15"/>
  <c r="U853" i="15"/>
  <c r="T853" i="15"/>
  <c r="S853" i="15"/>
  <c r="R853" i="15"/>
  <c r="Q853" i="15"/>
  <c r="P853" i="15"/>
  <c r="O853" i="15"/>
  <c r="N853" i="15"/>
  <c r="M853" i="15"/>
  <c r="L853" i="15"/>
  <c r="K853" i="15"/>
  <c r="J853" i="15"/>
  <c r="I853" i="15"/>
  <c r="H853" i="15"/>
  <c r="G853" i="15"/>
  <c r="F853" i="15"/>
  <c r="C853" i="15"/>
  <c r="B853" i="15"/>
  <c r="A853" i="15"/>
  <c r="AA852" i="15"/>
  <c r="Z852" i="15"/>
  <c r="Y852" i="15"/>
  <c r="X852" i="15"/>
  <c r="W852" i="15"/>
  <c r="V852" i="15"/>
  <c r="U852" i="15"/>
  <c r="T852" i="15"/>
  <c r="S852" i="15"/>
  <c r="R852" i="15"/>
  <c r="Q852" i="15"/>
  <c r="P852" i="15"/>
  <c r="O852" i="15"/>
  <c r="N852" i="15"/>
  <c r="M852" i="15"/>
  <c r="L852" i="15"/>
  <c r="K852" i="15"/>
  <c r="J852" i="15"/>
  <c r="I852" i="15"/>
  <c r="H852" i="15"/>
  <c r="G852" i="15"/>
  <c r="F852" i="15"/>
  <c r="C852" i="15"/>
  <c r="B852" i="15"/>
  <c r="A852" i="15"/>
  <c r="AA851" i="15"/>
  <c r="Z851" i="15"/>
  <c r="Y851" i="15"/>
  <c r="X851" i="15"/>
  <c r="W851" i="15"/>
  <c r="V851" i="15"/>
  <c r="U851" i="15"/>
  <c r="T851" i="15"/>
  <c r="S851" i="15"/>
  <c r="R851" i="15"/>
  <c r="Q851" i="15"/>
  <c r="P851" i="15"/>
  <c r="O851" i="15"/>
  <c r="N851" i="15"/>
  <c r="M851" i="15"/>
  <c r="L851" i="15"/>
  <c r="K851" i="15"/>
  <c r="J851" i="15"/>
  <c r="I851" i="15"/>
  <c r="H851" i="15"/>
  <c r="G851" i="15"/>
  <c r="F851" i="15"/>
  <c r="C851" i="15"/>
  <c r="B851" i="15"/>
  <c r="A851" i="15"/>
  <c r="AA850" i="15"/>
  <c r="Z850" i="15"/>
  <c r="Y850" i="15"/>
  <c r="X850" i="15"/>
  <c r="W850" i="15"/>
  <c r="V850" i="15"/>
  <c r="U850" i="15"/>
  <c r="T850" i="15"/>
  <c r="S850" i="15"/>
  <c r="R850" i="15"/>
  <c r="Q850" i="15"/>
  <c r="P850" i="15"/>
  <c r="O850" i="15"/>
  <c r="N850" i="15"/>
  <c r="M850" i="15"/>
  <c r="L850" i="15"/>
  <c r="K850" i="15"/>
  <c r="J850" i="15"/>
  <c r="I850" i="15"/>
  <c r="H850" i="15"/>
  <c r="G850" i="15"/>
  <c r="F850" i="15"/>
  <c r="C850" i="15"/>
  <c r="B850" i="15"/>
  <c r="A850" i="15"/>
  <c r="AA849" i="15"/>
  <c r="Z849" i="15"/>
  <c r="Y849" i="15"/>
  <c r="X849" i="15"/>
  <c r="W849" i="15"/>
  <c r="V849" i="15"/>
  <c r="U849" i="15"/>
  <c r="T849" i="15"/>
  <c r="S849" i="15"/>
  <c r="R849" i="15"/>
  <c r="Q849" i="15"/>
  <c r="P849" i="15"/>
  <c r="O849" i="15"/>
  <c r="N849" i="15"/>
  <c r="M849" i="15"/>
  <c r="L849" i="15"/>
  <c r="K849" i="15"/>
  <c r="J849" i="15"/>
  <c r="I849" i="15"/>
  <c r="H849" i="15"/>
  <c r="G849" i="15"/>
  <c r="F849" i="15"/>
  <c r="C849" i="15"/>
  <c r="B849" i="15"/>
  <c r="A849" i="15"/>
  <c r="AA848" i="15"/>
  <c r="Z848" i="15"/>
  <c r="Y848" i="15"/>
  <c r="X848" i="15"/>
  <c r="W848" i="15"/>
  <c r="V848" i="15"/>
  <c r="U848" i="15"/>
  <c r="T848" i="15"/>
  <c r="S848" i="15"/>
  <c r="R848" i="15"/>
  <c r="Q848" i="15"/>
  <c r="P848" i="15"/>
  <c r="O848" i="15"/>
  <c r="N848" i="15"/>
  <c r="M848" i="15"/>
  <c r="L848" i="15"/>
  <c r="K848" i="15"/>
  <c r="J848" i="15"/>
  <c r="I848" i="15"/>
  <c r="H848" i="15"/>
  <c r="G848" i="15"/>
  <c r="F848" i="15"/>
  <c r="C848" i="15"/>
  <c r="B848" i="15"/>
  <c r="A848" i="15"/>
  <c r="AA847" i="15"/>
  <c r="Z847" i="15"/>
  <c r="Y847" i="15"/>
  <c r="X847" i="15"/>
  <c r="W847" i="15"/>
  <c r="V847" i="15"/>
  <c r="U847" i="15"/>
  <c r="T847" i="15"/>
  <c r="S847" i="15"/>
  <c r="R847" i="15"/>
  <c r="Q847" i="15"/>
  <c r="P847" i="15"/>
  <c r="O847" i="15"/>
  <c r="N847" i="15"/>
  <c r="M847" i="15"/>
  <c r="L847" i="15"/>
  <c r="K847" i="15"/>
  <c r="J847" i="15"/>
  <c r="I847" i="15"/>
  <c r="H847" i="15"/>
  <c r="G847" i="15"/>
  <c r="F847" i="15"/>
  <c r="C847" i="15"/>
  <c r="B847" i="15"/>
  <c r="A847" i="15"/>
  <c r="AA846" i="15"/>
  <c r="Z846" i="15"/>
  <c r="Y846" i="15"/>
  <c r="X846" i="15"/>
  <c r="W846" i="15"/>
  <c r="V846" i="15"/>
  <c r="U846" i="15"/>
  <c r="T846" i="15"/>
  <c r="S846" i="15"/>
  <c r="R846" i="15"/>
  <c r="Q846" i="15"/>
  <c r="P846" i="15"/>
  <c r="O846" i="15"/>
  <c r="N846" i="15"/>
  <c r="M846" i="15"/>
  <c r="L846" i="15"/>
  <c r="K846" i="15"/>
  <c r="J846" i="15"/>
  <c r="I846" i="15"/>
  <c r="H846" i="15"/>
  <c r="G846" i="15"/>
  <c r="F846" i="15"/>
  <c r="C846" i="15"/>
  <c r="B846" i="15"/>
  <c r="A846" i="15"/>
  <c r="AA845" i="15"/>
  <c r="Z845" i="15"/>
  <c r="Y845" i="15"/>
  <c r="X845" i="15"/>
  <c r="W845" i="15"/>
  <c r="V845" i="15"/>
  <c r="U845" i="15"/>
  <c r="T845" i="15"/>
  <c r="S845" i="15"/>
  <c r="R845" i="15"/>
  <c r="Q845" i="15"/>
  <c r="P845" i="15"/>
  <c r="O845" i="15"/>
  <c r="N845" i="15"/>
  <c r="M845" i="15"/>
  <c r="L845" i="15"/>
  <c r="K845" i="15"/>
  <c r="J845" i="15"/>
  <c r="I845" i="15"/>
  <c r="H845" i="15"/>
  <c r="G845" i="15"/>
  <c r="F845" i="15"/>
  <c r="C845" i="15"/>
  <c r="B845" i="15"/>
  <c r="A845" i="15"/>
  <c r="AA844" i="15"/>
  <c r="Z844" i="15"/>
  <c r="Y844" i="15"/>
  <c r="X844" i="15"/>
  <c r="W844" i="15"/>
  <c r="V844" i="15"/>
  <c r="U844" i="15"/>
  <c r="T844" i="15"/>
  <c r="S844" i="15"/>
  <c r="R844" i="15"/>
  <c r="Q844" i="15"/>
  <c r="P844" i="15"/>
  <c r="O844" i="15"/>
  <c r="N844" i="15"/>
  <c r="M844" i="15"/>
  <c r="L844" i="15"/>
  <c r="K844" i="15"/>
  <c r="J844" i="15"/>
  <c r="I844" i="15"/>
  <c r="H844" i="15"/>
  <c r="G844" i="15"/>
  <c r="F844" i="15"/>
  <c r="C844" i="15"/>
  <c r="B844" i="15"/>
  <c r="A844" i="15"/>
  <c r="AA843" i="15"/>
  <c r="Z843" i="15"/>
  <c r="Y843" i="15"/>
  <c r="X843" i="15"/>
  <c r="W843" i="15"/>
  <c r="V843" i="15"/>
  <c r="U843" i="15"/>
  <c r="T843" i="15"/>
  <c r="S843" i="15"/>
  <c r="R843" i="15"/>
  <c r="Q843" i="15"/>
  <c r="P843" i="15"/>
  <c r="O843" i="15"/>
  <c r="N843" i="15"/>
  <c r="M843" i="15"/>
  <c r="L843" i="15"/>
  <c r="K843" i="15"/>
  <c r="J843" i="15"/>
  <c r="I843" i="15"/>
  <c r="H843" i="15"/>
  <c r="G843" i="15"/>
  <c r="F843" i="15"/>
  <c r="C843" i="15"/>
  <c r="B843" i="15"/>
  <c r="A843" i="15"/>
  <c r="AA842" i="15"/>
  <c r="Z842" i="15"/>
  <c r="Y842" i="15"/>
  <c r="X842" i="15"/>
  <c r="W842" i="15"/>
  <c r="V842" i="15"/>
  <c r="U842" i="15"/>
  <c r="T842" i="15"/>
  <c r="S842" i="15"/>
  <c r="R842" i="15"/>
  <c r="Q842" i="15"/>
  <c r="P842" i="15"/>
  <c r="O842" i="15"/>
  <c r="N842" i="15"/>
  <c r="M842" i="15"/>
  <c r="L842" i="15"/>
  <c r="K842" i="15"/>
  <c r="J842" i="15"/>
  <c r="I842" i="15"/>
  <c r="H842" i="15"/>
  <c r="G842" i="15"/>
  <c r="F842" i="15"/>
  <c r="C842" i="15"/>
  <c r="B842" i="15"/>
  <c r="A842" i="15"/>
  <c r="AA841" i="15"/>
  <c r="Z841" i="15"/>
  <c r="Y841" i="15"/>
  <c r="X841" i="15"/>
  <c r="W841" i="15"/>
  <c r="V841" i="15"/>
  <c r="U841" i="15"/>
  <c r="T841" i="15"/>
  <c r="S841" i="15"/>
  <c r="R841" i="15"/>
  <c r="Q841" i="15"/>
  <c r="P841" i="15"/>
  <c r="O841" i="15"/>
  <c r="N841" i="15"/>
  <c r="M841" i="15"/>
  <c r="L841" i="15"/>
  <c r="K841" i="15"/>
  <c r="J841" i="15"/>
  <c r="I841" i="15"/>
  <c r="H841" i="15"/>
  <c r="G841" i="15"/>
  <c r="F841" i="15"/>
  <c r="C841" i="15"/>
  <c r="B841" i="15"/>
  <c r="A841" i="15"/>
  <c r="AA840" i="15"/>
  <c r="Z840" i="15"/>
  <c r="Y840" i="15"/>
  <c r="X840" i="15"/>
  <c r="W840" i="15"/>
  <c r="V840" i="15"/>
  <c r="U840" i="15"/>
  <c r="T840" i="15"/>
  <c r="S840" i="15"/>
  <c r="R840" i="15"/>
  <c r="Q840" i="15"/>
  <c r="P840" i="15"/>
  <c r="O840" i="15"/>
  <c r="N840" i="15"/>
  <c r="M840" i="15"/>
  <c r="L840" i="15"/>
  <c r="K840" i="15"/>
  <c r="J840" i="15"/>
  <c r="I840" i="15"/>
  <c r="H840" i="15"/>
  <c r="G840" i="15"/>
  <c r="F840" i="15"/>
  <c r="C840" i="15"/>
  <c r="B840" i="15"/>
  <c r="A840" i="15"/>
  <c r="AA839" i="15"/>
  <c r="Z839" i="15"/>
  <c r="Y839" i="15"/>
  <c r="X839" i="15"/>
  <c r="W839" i="15"/>
  <c r="V839" i="15"/>
  <c r="U839" i="15"/>
  <c r="T839" i="15"/>
  <c r="S839" i="15"/>
  <c r="R839" i="15"/>
  <c r="Q839" i="15"/>
  <c r="P839" i="15"/>
  <c r="O839" i="15"/>
  <c r="N839" i="15"/>
  <c r="M839" i="15"/>
  <c r="L839" i="15"/>
  <c r="K839" i="15"/>
  <c r="J839" i="15"/>
  <c r="I839" i="15"/>
  <c r="H839" i="15"/>
  <c r="G839" i="15"/>
  <c r="F839" i="15"/>
  <c r="C839" i="15"/>
  <c r="B839" i="15"/>
  <c r="A839" i="15"/>
  <c r="AA838" i="15"/>
  <c r="Z838" i="15"/>
  <c r="Y838" i="15"/>
  <c r="X838" i="15"/>
  <c r="W838" i="15"/>
  <c r="V838" i="15"/>
  <c r="U838" i="15"/>
  <c r="T838" i="15"/>
  <c r="S838" i="15"/>
  <c r="R838" i="15"/>
  <c r="Q838" i="15"/>
  <c r="P838" i="15"/>
  <c r="O838" i="15"/>
  <c r="N838" i="15"/>
  <c r="M838" i="15"/>
  <c r="L838" i="15"/>
  <c r="K838" i="15"/>
  <c r="J838" i="15"/>
  <c r="I838" i="15"/>
  <c r="H838" i="15"/>
  <c r="G838" i="15"/>
  <c r="F838" i="15"/>
  <c r="C838" i="15"/>
  <c r="B838" i="15"/>
  <c r="A838" i="15"/>
  <c r="AA837" i="15"/>
  <c r="Z837" i="15"/>
  <c r="Y837" i="15"/>
  <c r="X837" i="15"/>
  <c r="W837" i="15"/>
  <c r="V837" i="15"/>
  <c r="U837" i="15"/>
  <c r="T837" i="15"/>
  <c r="S837" i="15"/>
  <c r="R837" i="15"/>
  <c r="Q837" i="15"/>
  <c r="P837" i="15"/>
  <c r="O837" i="15"/>
  <c r="N837" i="15"/>
  <c r="M837" i="15"/>
  <c r="L837" i="15"/>
  <c r="K837" i="15"/>
  <c r="J837" i="15"/>
  <c r="I837" i="15"/>
  <c r="H837" i="15"/>
  <c r="G837" i="15"/>
  <c r="F837" i="15"/>
  <c r="C837" i="15"/>
  <c r="B837" i="15"/>
  <c r="A837" i="15"/>
  <c r="AA836" i="15"/>
  <c r="Z836" i="15"/>
  <c r="Y836" i="15"/>
  <c r="X836" i="15"/>
  <c r="W836" i="15"/>
  <c r="V836" i="15"/>
  <c r="U836" i="15"/>
  <c r="T836" i="15"/>
  <c r="S836" i="15"/>
  <c r="R836" i="15"/>
  <c r="Q836" i="15"/>
  <c r="P836" i="15"/>
  <c r="O836" i="15"/>
  <c r="N836" i="15"/>
  <c r="M836" i="15"/>
  <c r="L836" i="15"/>
  <c r="K836" i="15"/>
  <c r="J836" i="15"/>
  <c r="I836" i="15"/>
  <c r="H836" i="15"/>
  <c r="G836" i="15"/>
  <c r="F836" i="15"/>
  <c r="C836" i="15"/>
  <c r="B836" i="15"/>
  <c r="A836" i="15"/>
  <c r="AA835" i="15"/>
  <c r="Z835" i="15"/>
  <c r="Y835" i="15"/>
  <c r="X835" i="15"/>
  <c r="W835" i="15"/>
  <c r="V835" i="15"/>
  <c r="U835" i="15"/>
  <c r="T835" i="15"/>
  <c r="S835" i="15"/>
  <c r="R835" i="15"/>
  <c r="Q835" i="15"/>
  <c r="P835" i="15"/>
  <c r="O835" i="15"/>
  <c r="N835" i="15"/>
  <c r="M835" i="15"/>
  <c r="L835" i="15"/>
  <c r="K835" i="15"/>
  <c r="J835" i="15"/>
  <c r="I835" i="15"/>
  <c r="H835" i="15"/>
  <c r="G835" i="15"/>
  <c r="F835" i="15"/>
  <c r="C835" i="15"/>
  <c r="B835" i="15"/>
  <c r="A835" i="15"/>
  <c r="AA834" i="15"/>
  <c r="Z834" i="15"/>
  <c r="Y834" i="15"/>
  <c r="X834" i="15"/>
  <c r="W834" i="15"/>
  <c r="V834" i="15"/>
  <c r="U834" i="15"/>
  <c r="T834" i="15"/>
  <c r="S834" i="15"/>
  <c r="R834" i="15"/>
  <c r="Q834" i="15"/>
  <c r="P834" i="15"/>
  <c r="O834" i="15"/>
  <c r="N834" i="15"/>
  <c r="M834" i="15"/>
  <c r="L834" i="15"/>
  <c r="K834" i="15"/>
  <c r="J834" i="15"/>
  <c r="I834" i="15"/>
  <c r="H834" i="15"/>
  <c r="G834" i="15"/>
  <c r="F834" i="15"/>
  <c r="C834" i="15"/>
  <c r="B834" i="15"/>
  <c r="A834" i="15"/>
  <c r="AA833" i="15"/>
  <c r="Z833" i="15"/>
  <c r="Y833" i="15"/>
  <c r="X833" i="15"/>
  <c r="W833" i="15"/>
  <c r="V833" i="15"/>
  <c r="U833" i="15"/>
  <c r="T833" i="15"/>
  <c r="S833" i="15"/>
  <c r="R833" i="15"/>
  <c r="Q833" i="15"/>
  <c r="P833" i="15"/>
  <c r="O833" i="15"/>
  <c r="N833" i="15"/>
  <c r="M833" i="15"/>
  <c r="L833" i="15"/>
  <c r="K833" i="15"/>
  <c r="J833" i="15"/>
  <c r="I833" i="15"/>
  <c r="H833" i="15"/>
  <c r="G833" i="15"/>
  <c r="F833" i="15"/>
  <c r="C833" i="15"/>
  <c r="B833" i="15"/>
  <c r="A833" i="15"/>
  <c r="AA832" i="15"/>
  <c r="Z832" i="15"/>
  <c r="Y832" i="15"/>
  <c r="X832" i="15"/>
  <c r="W832" i="15"/>
  <c r="V832" i="15"/>
  <c r="U832" i="15"/>
  <c r="T832" i="15"/>
  <c r="S832" i="15"/>
  <c r="R832" i="15"/>
  <c r="Q832" i="15"/>
  <c r="P832" i="15"/>
  <c r="O832" i="15"/>
  <c r="N832" i="15"/>
  <c r="M832" i="15"/>
  <c r="L832" i="15"/>
  <c r="K832" i="15"/>
  <c r="J832" i="15"/>
  <c r="I832" i="15"/>
  <c r="H832" i="15"/>
  <c r="G832" i="15"/>
  <c r="F832" i="15"/>
  <c r="C832" i="15"/>
  <c r="B832" i="15"/>
  <c r="A832" i="15"/>
  <c r="AA831" i="15"/>
  <c r="Z831" i="15"/>
  <c r="Y831" i="15"/>
  <c r="X831" i="15"/>
  <c r="W831" i="15"/>
  <c r="V831" i="15"/>
  <c r="U831" i="15"/>
  <c r="T831" i="15"/>
  <c r="S831" i="15"/>
  <c r="R831" i="15"/>
  <c r="Q831" i="15"/>
  <c r="P831" i="15"/>
  <c r="O831" i="15"/>
  <c r="N831" i="15"/>
  <c r="M831" i="15"/>
  <c r="L831" i="15"/>
  <c r="K831" i="15"/>
  <c r="J831" i="15"/>
  <c r="I831" i="15"/>
  <c r="H831" i="15"/>
  <c r="G831" i="15"/>
  <c r="F831" i="15"/>
  <c r="C831" i="15"/>
  <c r="B831" i="15"/>
  <c r="A831" i="15"/>
  <c r="AA830" i="15"/>
  <c r="Z830" i="15"/>
  <c r="Y830" i="15"/>
  <c r="X830" i="15"/>
  <c r="W830" i="15"/>
  <c r="V830" i="15"/>
  <c r="U830" i="15"/>
  <c r="T830" i="15"/>
  <c r="S830" i="15"/>
  <c r="R830" i="15"/>
  <c r="Q830" i="15"/>
  <c r="P830" i="15"/>
  <c r="O830" i="15"/>
  <c r="N830" i="15"/>
  <c r="M830" i="15"/>
  <c r="L830" i="15"/>
  <c r="K830" i="15"/>
  <c r="J830" i="15"/>
  <c r="I830" i="15"/>
  <c r="H830" i="15"/>
  <c r="G830" i="15"/>
  <c r="F830" i="15"/>
  <c r="C830" i="15"/>
  <c r="B830" i="15"/>
  <c r="A830" i="15"/>
  <c r="AA829" i="15"/>
  <c r="Z829" i="15"/>
  <c r="Y829" i="15"/>
  <c r="X829" i="15"/>
  <c r="W829" i="15"/>
  <c r="V829" i="15"/>
  <c r="U829" i="15"/>
  <c r="T829" i="15"/>
  <c r="S829" i="15"/>
  <c r="R829" i="15"/>
  <c r="Q829" i="15"/>
  <c r="P829" i="15"/>
  <c r="O829" i="15"/>
  <c r="N829" i="15"/>
  <c r="M829" i="15"/>
  <c r="L829" i="15"/>
  <c r="K829" i="15"/>
  <c r="J829" i="15"/>
  <c r="I829" i="15"/>
  <c r="H829" i="15"/>
  <c r="G829" i="15"/>
  <c r="F829" i="15"/>
  <c r="C829" i="15"/>
  <c r="B829" i="15"/>
  <c r="A829" i="15"/>
  <c r="AA828" i="15"/>
  <c r="Z828" i="15"/>
  <c r="Y828" i="15"/>
  <c r="X828" i="15"/>
  <c r="W828" i="15"/>
  <c r="V828" i="15"/>
  <c r="U828" i="15"/>
  <c r="T828" i="15"/>
  <c r="S828" i="15"/>
  <c r="R828" i="15"/>
  <c r="Q828" i="15"/>
  <c r="P828" i="15"/>
  <c r="O828" i="15"/>
  <c r="N828" i="15"/>
  <c r="M828" i="15"/>
  <c r="L828" i="15"/>
  <c r="K828" i="15"/>
  <c r="J828" i="15"/>
  <c r="I828" i="15"/>
  <c r="H828" i="15"/>
  <c r="G828" i="15"/>
  <c r="F828" i="15"/>
  <c r="C828" i="15"/>
  <c r="B828" i="15"/>
  <c r="A828" i="15"/>
  <c r="AA827" i="15"/>
  <c r="Z827" i="15"/>
  <c r="Y827" i="15"/>
  <c r="X827" i="15"/>
  <c r="W827" i="15"/>
  <c r="V827" i="15"/>
  <c r="U827" i="15"/>
  <c r="T827" i="15"/>
  <c r="S827" i="15"/>
  <c r="R827" i="15"/>
  <c r="Q827" i="15"/>
  <c r="P827" i="15"/>
  <c r="O827" i="15"/>
  <c r="N827" i="15"/>
  <c r="M827" i="15"/>
  <c r="L827" i="15"/>
  <c r="K827" i="15"/>
  <c r="J827" i="15"/>
  <c r="I827" i="15"/>
  <c r="H827" i="15"/>
  <c r="G827" i="15"/>
  <c r="F827" i="15"/>
  <c r="C827" i="15"/>
  <c r="B827" i="15"/>
  <c r="A827" i="15"/>
  <c r="AA826" i="15"/>
  <c r="Z826" i="15"/>
  <c r="Y826" i="15"/>
  <c r="X826" i="15"/>
  <c r="W826" i="15"/>
  <c r="V826" i="15"/>
  <c r="U826" i="15"/>
  <c r="T826" i="15"/>
  <c r="S826" i="15"/>
  <c r="R826" i="15"/>
  <c r="Q826" i="15"/>
  <c r="P826" i="15"/>
  <c r="O826" i="15"/>
  <c r="N826" i="15"/>
  <c r="M826" i="15"/>
  <c r="L826" i="15"/>
  <c r="K826" i="15"/>
  <c r="J826" i="15"/>
  <c r="I826" i="15"/>
  <c r="H826" i="15"/>
  <c r="G826" i="15"/>
  <c r="F826" i="15"/>
  <c r="C826" i="15"/>
  <c r="B826" i="15"/>
  <c r="A826" i="15"/>
  <c r="AA825" i="15"/>
  <c r="Z825" i="15"/>
  <c r="Y825" i="15"/>
  <c r="X825" i="15"/>
  <c r="W825" i="15"/>
  <c r="V825" i="15"/>
  <c r="U825" i="15"/>
  <c r="T825" i="15"/>
  <c r="S825" i="15"/>
  <c r="R825" i="15"/>
  <c r="Q825" i="15"/>
  <c r="P825" i="15"/>
  <c r="O825" i="15"/>
  <c r="N825" i="15"/>
  <c r="M825" i="15"/>
  <c r="L825" i="15"/>
  <c r="K825" i="15"/>
  <c r="J825" i="15"/>
  <c r="I825" i="15"/>
  <c r="H825" i="15"/>
  <c r="G825" i="15"/>
  <c r="F825" i="15"/>
  <c r="C825" i="15"/>
  <c r="B825" i="15"/>
  <c r="A825" i="15"/>
  <c r="AA824" i="15"/>
  <c r="Z824" i="15"/>
  <c r="Y824" i="15"/>
  <c r="X824" i="15"/>
  <c r="W824" i="15"/>
  <c r="V824" i="15"/>
  <c r="U824" i="15"/>
  <c r="T824" i="15"/>
  <c r="S824" i="15"/>
  <c r="R824" i="15"/>
  <c r="Q824" i="15"/>
  <c r="P824" i="15"/>
  <c r="O824" i="15"/>
  <c r="N824" i="15"/>
  <c r="M824" i="15"/>
  <c r="L824" i="15"/>
  <c r="K824" i="15"/>
  <c r="J824" i="15"/>
  <c r="I824" i="15"/>
  <c r="H824" i="15"/>
  <c r="G824" i="15"/>
  <c r="F824" i="15"/>
  <c r="C824" i="15"/>
  <c r="B824" i="15"/>
  <c r="A824" i="15"/>
  <c r="AA823" i="15"/>
  <c r="Z823" i="15"/>
  <c r="Y823" i="15"/>
  <c r="X823" i="15"/>
  <c r="W823" i="15"/>
  <c r="V823" i="15"/>
  <c r="U823" i="15"/>
  <c r="T823" i="15"/>
  <c r="S823" i="15"/>
  <c r="R823" i="15"/>
  <c r="Q823" i="15"/>
  <c r="P823" i="15"/>
  <c r="O823" i="15"/>
  <c r="N823" i="15"/>
  <c r="M823" i="15"/>
  <c r="L823" i="15"/>
  <c r="K823" i="15"/>
  <c r="J823" i="15"/>
  <c r="I823" i="15"/>
  <c r="H823" i="15"/>
  <c r="G823" i="15"/>
  <c r="F823" i="15"/>
  <c r="C823" i="15"/>
  <c r="B823" i="15"/>
  <c r="A823" i="15"/>
  <c r="AA822" i="15"/>
  <c r="Z822" i="15"/>
  <c r="Y822" i="15"/>
  <c r="X822" i="15"/>
  <c r="W822" i="15"/>
  <c r="V822" i="15"/>
  <c r="U822" i="15"/>
  <c r="T822" i="15"/>
  <c r="S822" i="15"/>
  <c r="R822" i="15"/>
  <c r="Q822" i="15"/>
  <c r="P822" i="15"/>
  <c r="O822" i="15"/>
  <c r="N822" i="15"/>
  <c r="M822" i="15"/>
  <c r="L822" i="15"/>
  <c r="K822" i="15"/>
  <c r="J822" i="15"/>
  <c r="I822" i="15"/>
  <c r="H822" i="15"/>
  <c r="G822" i="15"/>
  <c r="F822" i="15"/>
  <c r="C822" i="15"/>
  <c r="B822" i="15"/>
  <c r="A822" i="15"/>
  <c r="AA821" i="15"/>
  <c r="Z821" i="15"/>
  <c r="Y821" i="15"/>
  <c r="X821" i="15"/>
  <c r="W821" i="15"/>
  <c r="V821" i="15"/>
  <c r="U821" i="15"/>
  <c r="T821" i="15"/>
  <c r="S821" i="15"/>
  <c r="R821" i="15"/>
  <c r="Q821" i="15"/>
  <c r="P821" i="15"/>
  <c r="O821" i="15"/>
  <c r="N821" i="15"/>
  <c r="M821" i="15"/>
  <c r="L821" i="15"/>
  <c r="K821" i="15"/>
  <c r="J821" i="15"/>
  <c r="I821" i="15"/>
  <c r="H821" i="15"/>
  <c r="G821" i="15"/>
  <c r="F821" i="15"/>
  <c r="C821" i="15"/>
  <c r="B821" i="15"/>
  <c r="A821" i="15"/>
  <c r="AA820" i="15"/>
  <c r="Z820" i="15"/>
  <c r="Y820" i="15"/>
  <c r="X820" i="15"/>
  <c r="W820" i="15"/>
  <c r="V820" i="15"/>
  <c r="U820" i="15"/>
  <c r="T820" i="15"/>
  <c r="S820" i="15"/>
  <c r="R820" i="15"/>
  <c r="Q820" i="15"/>
  <c r="P820" i="15"/>
  <c r="O820" i="15"/>
  <c r="N820" i="15"/>
  <c r="M820" i="15"/>
  <c r="L820" i="15"/>
  <c r="K820" i="15"/>
  <c r="J820" i="15"/>
  <c r="I820" i="15"/>
  <c r="H820" i="15"/>
  <c r="G820" i="15"/>
  <c r="F820" i="15"/>
  <c r="C820" i="15"/>
  <c r="B820" i="15"/>
  <c r="A820" i="15"/>
  <c r="AA819" i="15"/>
  <c r="Z819" i="15"/>
  <c r="Y819" i="15"/>
  <c r="X819" i="15"/>
  <c r="W819" i="15"/>
  <c r="V819" i="15"/>
  <c r="U819" i="15"/>
  <c r="T819" i="15"/>
  <c r="S819" i="15"/>
  <c r="R819" i="15"/>
  <c r="Q819" i="15"/>
  <c r="P819" i="15"/>
  <c r="O819" i="15"/>
  <c r="N819" i="15"/>
  <c r="M819" i="15"/>
  <c r="L819" i="15"/>
  <c r="K819" i="15"/>
  <c r="J819" i="15"/>
  <c r="I819" i="15"/>
  <c r="H819" i="15"/>
  <c r="G819" i="15"/>
  <c r="F819" i="15"/>
  <c r="C819" i="15"/>
  <c r="B819" i="15"/>
  <c r="A819" i="15"/>
  <c r="AA818" i="15"/>
  <c r="Z818" i="15"/>
  <c r="Y818" i="15"/>
  <c r="X818" i="15"/>
  <c r="W818" i="15"/>
  <c r="V818" i="15"/>
  <c r="U818" i="15"/>
  <c r="T818" i="15"/>
  <c r="S818" i="15"/>
  <c r="R818" i="15"/>
  <c r="Q818" i="15"/>
  <c r="P818" i="15"/>
  <c r="O818" i="15"/>
  <c r="N818" i="15"/>
  <c r="M818" i="15"/>
  <c r="L818" i="15"/>
  <c r="K818" i="15"/>
  <c r="J818" i="15"/>
  <c r="I818" i="15"/>
  <c r="H818" i="15"/>
  <c r="G818" i="15"/>
  <c r="F818" i="15"/>
  <c r="C818" i="15"/>
  <c r="B818" i="15"/>
  <c r="A818" i="15"/>
  <c r="AA817" i="15"/>
  <c r="Z817" i="15"/>
  <c r="Y817" i="15"/>
  <c r="X817" i="15"/>
  <c r="W817" i="15"/>
  <c r="V817" i="15"/>
  <c r="U817" i="15"/>
  <c r="T817" i="15"/>
  <c r="S817" i="15"/>
  <c r="R817" i="15"/>
  <c r="Q817" i="15"/>
  <c r="P817" i="15"/>
  <c r="O817" i="15"/>
  <c r="N817" i="15"/>
  <c r="M817" i="15"/>
  <c r="L817" i="15"/>
  <c r="K817" i="15"/>
  <c r="J817" i="15"/>
  <c r="I817" i="15"/>
  <c r="H817" i="15"/>
  <c r="G817" i="15"/>
  <c r="F817" i="15"/>
  <c r="C817" i="15"/>
  <c r="B817" i="15"/>
  <c r="A817" i="15"/>
  <c r="AA816" i="15"/>
  <c r="Z816" i="15"/>
  <c r="Y816" i="15"/>
  <c r="X816" i="15"/>
  <c r="W816" i="15"/>
  <c r="V816" i="15"/>
  <c r="U816" i="15"/>
  <c r="T816" i="15"/>
  <c r="S816" i="15"/>
  <c r="R816" i="15"/>
  <c r="Q816" i="15"/>
  <c r="P816" i="15"/>
  <c r="O816" i="15"/>
  <c r="N816" i="15"/>
  <c r="M816" i="15"/>
  <c r="L816" i="15"/>
  <c r="K816" i="15"/>
  <c r="J816" i="15"/>
  <c r="I816" i="15"/>
  <c r="H816" i="15"/>
  <c r="G816" i="15"/>
  <c r="F816" i="15"/>
  <c r="C816" i="15"/>
  <c r="B816" i="15"/>
  <c r="A816" i="15"/>
  <c r="AA815" i="15"/>
  <c r="Z815" i="15"/>
  <c r="Y815" i="15"/>
  <c r="X815" i="15"/>
  <c r="W815" i="15"/>
  <c r="V815" i="15"/>
  <c r="U815" i="15"/>
  <c r="T815" i="15"/>
  <c r="S815" i="15"/>
  <c r="R815" i="15"/>
  <c r="Q815" i="15"/>
  <c r="P815" i="15"/>
  <c r="O815" i="15"/>
  <c r="N815" i="15"/>
  <c r="M815" i="15"/>
  <c r="L815" i="15"/>
  <c r="K815" i="15"/>
  <c r="J815" i="15"/>
  <c r="I815" i="15"/>
  <c r="H815" i="15"/>
  <c r="G815" i="15"/>
  <c r="F815" i="15"/>
  <c r="C815" i="15"/>
  <c r="B815" i="15"/>
  <c r="A815" i="15"/>
  <c r="AA814" i="15"/>
  <c r="Z814" i="15"/>
  <c r="Y814" i="15"/>
  <c r="X814" i="15"/>
  <c r="W814" i="15"/>
  <c r="V814" i="15"/>
  <c r="U814" i="15"/>
  <c r="T814" i="15"/>
  <c r="S814" i="15"/>
  <c r="R814" i="15"/>
  <c r="Q814" i="15"/>
  <c r="P814" i="15"/>
  <c r="O814" i="15"/>
  <c r="N814" i="15"/>
  <c r="M814" i="15"/>
  <c r="L814" i="15"/>
  <c r="K814" i="15"/>
  <c r="J814" i="15"/>
  <c r="I814" i="15"/>
  <c r="H814" i="15"/>
  <c r="G814" i="15"/>
  <c r="F814" i="15"/>
  <c r="C814" i="15"/>
  <c r="B814" i="15"/>
  <c r="A814" i="15"/>
  <c r="AA813" i="15"/>
  <c r="Z813" i="15"/>
  <c r="Y813" i="15"/>
  <c r="X813" i="15"/>
  <c r="W813" i="15"/>
  <c r="V813" i="15"/>
  <c r="U813" i="15"/>
  <c r="T813" i="15"/>
  <c r="S813" i="15"/>
  <c r="R813" i="15"/>
  <c r="Q813" i="15"/>
  <c r="P813" i="15"/>
  <c r="O813" i="15"/>
  <c r="N813" i="15"/>
  <c r="M813" i="15"/>
  <c r="L813" i="15"/>
  <c r="K813" i="15"/>
  <c r="J813" i="15"/>
  <c r="I813" i="15"/>
  <c r="H813" i="15"/>
  <c r="G813" i="15"/>
  <c r="F813" i="15"/>
  <c r="C813" i="15"/>
  <c r="B813" i="15"/>
  <c r="A813" i="15"/>
  <c r="AA812" i="15"/>
  <c r="Z812" i="15"/>
  <c r="Y812" i="15"/>
  <c r="X812" i="15"/>
  <c r="W812" i="15"/>
  <c r="V812" i="15"/>
  <c r="U812" i="15"/>
  <c r="T812" i="15"/>
  <c r="S812" i="15"/>
  <c r="R812" i="15"/>
  <c r="Q812" i="15"/>
  <c r="P812" i="15"/>
  <c r="O812" i="15"/>
  <c r="N812" i="15"/>
  <c r="M812" i="15"/>
  <c r="L812" i="15"/>
  <c r="K812" i="15"/>
  <c r="J812" i="15"/>
  <c r="I812" i="15"/>
  <c r="H812" i="15"/>
  <c r="G812" i="15"/>
  <c r="F812" i="15"/>
  <c r="C812" i="15"/>
  <c r="B812" i="15"/>
  <c r="A812" i="15"/>
  <c r="AA811" i="15"/>
  <c r="Z811" i="15"/>
  <c r="Y811" i="15"/>
  <c r="X811" i="15"/>
  <c r="W811" i="15"/>
  <c r="V811" i="15"/>
  <c r="U811" i="15"/>
  <c r="T811" i="15"/>
  <c r="S811" i="15"/>
  <c r="R811" i="15"/>
  <c r="Q811" i="15"/>
  <c r="P811" i="15"/>
  <c r="O811" i="15"/>
  <c r="N811" i="15"/>
  <c r="M811" i="15"/>
  <c r="L811" i="15"/>
  <c r="K811" i="15"/>
  <c r="J811" i="15"/>
  <c r="I811" i="15"/>
  <c r="H811" i="15"/>
  <c r="G811" i="15"/>
  <c r="F811" i="15"/>
  <c r="C811" i="15"/>
  <c r="B811" i="15"/>
  <c r="A811" i="15"/>
  <c r="AA810" i="15"/>
  <c r="Z810" i="15"/>
  <c r="Y810" i="15"/>
  <c r="X810" i="15"/>
  <c r="W810" i="15"/>
  <c r="V810" i="15"/>
  <c r="U810" i="15"/>
  <c r="T810" i="15"/>
  <c r="S810" i="15"/>
  <c r="R810" i="15"/>
  <c r="Q810" i="15"/>
  <c r="P810" i="15"/>
  <c r="O810" i="15"/>
  <c r="N810" i="15"/>
  <c r="M810" i="15"/>
  <c r="L810" i="15"/>
  <c r="K810" i="15"/>
  <c r="J810" i="15"/>
  <c r="I810" i="15"/>
  <c r="H810" i="15"/>
  <c r="G810" i="15"/>
  <c r="F810" i="15"/>
  <c r="C810" i="15"/>
  <c r="B810" i="15"/>
  <c r="A810" i="15"/>
  <c r="AA809" i="15"/>
  <c r="Z809" i="15"/>
  <c r="Y809" i="15"/>
  <c r="X809" i="15"/>
  <c r="W809" i="15"/>
  <c r="V809" i="15"/>
  <c r="U809" i="15"/>
  <c r="T809" i="15"/>
  <c r="S809" i="15"/>
  <c r="R809" i="15"/>
  <c r="Q809" i="15"/>
  <c r="P809" i="15"/>
  <c r="O809" i="15"/>
  <c r="N809" i="15"/>
  <c r="M809" i="15"/>
  <c r="L809" i="15"/>
  <c r="K809" i="15"/>
  <c r="J809" i="15"/>
  <c r="I809" i="15"/>
  <c r="H809" i="15"/>
  <c r="G809" i="15"/>
  <c r="F809" i="15"/>
  <c r="C809" i="15"/>
  <c r="B809" i="15"/>
  <c r="A809" i="15"/>
  <c r="AA808" i="15"/>
  <c r="Z808" i="15"/>
  <c r="Y808" i="15"/>
  <c r="X808" i="15"/>
  <c r="W808" i="15"/>
  <c r="V808" i="15"/>
  <c r="U808" i="15"/>
  <c r="T808" i="15"/>
  <c r="S808" i="15"/>
  <c r="R808" i="15"/>
  <c r="Q808" i="15"/>
  <c r="P808" i="15"/>
  <c r="O808" i="15"/>
  <c r="N808" i="15"/>
  <c r="M808" i="15"/>
  <c r="L808" i="15"/>
  <c r="K808" i="15"/>
  <c r="J808" i="15"/>
  <c r="I808" i="15"/>
  <c r="H808" i="15"/>
  <c r="G808" i="15"/>
  <c r="F808" i="15"/>
  <c r="C808" i="15"/>
  <c r="B808" i="15"/>
  <c r="A808" i="15"/>
  <c r="AA807" i="15"/>
  <c r="Z807" i="15"/>
  <c r="Y807" i="15"/>
  <c r="X807" i="15"/>
  <c r="W807" i="15"/>
  <c r="V807" i="15"/>
  <c r="U807" i="15"/>
  <c r="T807" i="15"/>
  <c r="S807" i="15"/>
  <c r="R807" i="15"/>
  <c r="Q807" i="15"/>
  <c r="P807" i="15"/>
  <c r="O807" i="15"/>
  <c r="N807" i="15"/>
  <c r="M807" i="15"/>
  <c r="L807" i="15"/>
  <c r="K807" i="15"/>
  <c r="J807" i="15"/>
  <c r="I807" i="15"/>
  <c r="H807" i="15"/>
  <c r="G807" i="15"/>
  <c r="F807" i="15"/>
  <c r="C807" i="15"/>
  <c r="B807" i="15"/>
  <c r="A807" i="15"/>
  <c r="AA806" i="15"/>
  <c r="Z806" i="15"/>
  <c r="Y806" i="15"/>
  <c r="X806" i="15"/>
  <c r="W806" i="15"/>
  <c r="V806" i="15"/>
  <c r="U806" i="15"/>
  <c r="T806" i="15"/>
  <c r="S806" i="15"/>
  <c r="R806" i="15"/>
  <c r="Q806" i="15"/>
  <c r="P806" i="15"/>
  <c r="O806" i="15"/>
  <c r="N806" i="15"/>
  <c r="M806" i="15"/>
  <c r="L806" i="15"/>
  <c r="K806" i="15"/>
  <c r="J806" i="15"/>
  <c r="I806" i="15"/>
  <c r="H806" i="15"/>
  <c r="G806" i="15"/>
  <c r="F806" i="15"/>
  <c r="C806" i="15"/>
  <c r="B806" i="15"/>
  <c r="A806" i="15"/>
  <c r="AA805" i="15"/>
  <c r="Z805" i="15"/>
  <c r="Y805" i="15"/>
  <c r="X805" i="15"/>
  <c r="W805" i="15"/>
  <c r="V805" i="15"/>
  <c r="U805" i="15"/>
  <c r="T805" i="15"/>
  <c r="S805" i="15"/>
  <c r="R805" i="15"/>
  <c r="Q805" i="15"/>
  <c r="P805" i="15"/>
  <c r="O805" i="15"/>
  <c r="N805" i="15"/>
  <c r="M805" i="15"/>
  <c r="L805" i="15"/>
  <c r="K805" i="15"/>
  <c r="J805" i="15"/>
  <c r="I805" i="15"/>
  <c r="H805" i="15"/>
  <c r="G805" i="15"/>
  <c r="F805" i="15"/>
  <c r="C805" i="15"/>
  <c r="B805" i="15"/>
  <c r="A805" i="15"/>
  <c r="AA804" i="15"/>
  <c r="Z804" i="15"/>
  <c r="Y804" i="15"/>
  <c r="X804" i="15"/>
  <c r="W804" i="15"/>
  <c r="V804" i="15"/>
  <c r="U804" i="15"/>
  <c r="T804" i="15"/>
  <c r="S804" i="15"/>
  <c r="R804" i="15"/>
  <c r="Q804" i="15"/>
  <c r="P804" i="15"/>
  <c r="O804" i="15"/>
  <c r="N804" i="15"/>
  <c r="M804" i="15"/>
  <c r="L804" i="15"/>
  <c r="K804" i="15"/>
  <c r="J804" i="15"/>
  <c r="I804" i="15"/>
  <c r="H804" i="15"/>
  <c r="G804" i="15"/>
  <c r="F804" i="15"/>
  <c r="C804" i="15"/>
  <c r="B804" i="15"/>
  <c r="A804" i="15"/>
  <c r="AA803" i="15"/>
  <c r="Z803" i="15"/>
  <c r="Y803" i="15"/>
  <c r="X803" i="15"/>
  <c r="W803" i="15"/>
  <c r="V803" i="15"/>
  <c r="U803" i="15"/>
  <c r="T803" i="15"/>
  <c r="S803" i="15"/>
  <c r="R803" i="15"/>
  <c r="Q803" i="15"/>
  <c r="P803" i="15"/>
  <c r="O803" i="15"/>
  <c r="N803" i="15"/>
  <c r="M803" i="15"/>
  <c r="L803" i="15"/>
  <c r="K803" i="15"/>
  <c r="J803" i="15"/>
  <c r="I803" i="15"/>
  <c r="H803" i="15"/>
  <c r="G803" i="15"/>
  <c r="F803" i="15"/>
  <c r="C803" i="15"/>
  <c r="B803" i="15"/>
  <c r="A803" i="15"/>
  <c r="AA802" i="15"/>
  <c r="Z802" i="15"/>
  <c r="Y802" i="15"/>
  <c r="X802" i="15"/>
  <c r="W802" i="15"/>
  <c r="V802" i="15"/>
  <c r="U802" i="15"/>
  <c r="T802" i="15"/>
  <c r="S802" i="15"/>
  <c r="R802" i="15"/>
  <c r="Q802" i="15"/>
  <c r="P802" i="15"/>
  <c r="O802" i="15"/>
  <c r="N802" i="15"/>
  <c r="M802" i="15"/>
  <c r="L802" i="15"/>
  <c r="K802" i="15"/>
  <c r="J802" i="15"/>
  <c r="I802" i="15"/>
  <c r="H802" i="15"/>
  <c r="G802" i="15"/>
  <c r="F802" i="15"/>
  <c r="C802" i="15"/>
  <c r="B802" i="15"/>
  <c r="A802" i="15"/>
  <c r="AA801" i="15"/>
  <c r="Z801" i="15"/>
  <c r="Y801" i="15"/>
  <c r="X801" i="15"/>
  <c r="W801" i="15"/>
  <c r="V801" i="15"/>
  <c r="U801" i="15"/>
  <c r="T801" i="15"/>
  <c r="S801" i="15"/>
  <c r="R801" i="15"/>
  <c r="Q801" i="15"/>
  <c r="P801" i="15"/>
  <c r="O801" i="15"/>
  <c r="N801" i="15"/>
  <c r="M801" i="15"/>
  <c r="L801" i="15"/>
  <c r="K801" i="15"/>
  <c r="J801" i="15"/>
  <c r="I801" i="15"/>
  <c r="H801" i="15"/>
  <c r="G801" i="15"/>
  <c r="F801" i="15"/>
  <c r="C801" i="15"/>
  <c r="B801" i="15"/>
  <c r="A801" i="15"/>
  <c r="AA800" i="15"/>
  <c r="Z800" i="15"/>
  <c r="Y800" i="15"/>
  <c r="X800" i="15"/>
  <c r="W800" i="15"/>
  <c r="V800" i="15"/>
  <c r="U800" i="15"/>
  <c r="T800" i="15"/>
  <c r="S800" i="15"/>
  <c r="R800" i="15"/>
  <c r="Q800" i="15"/>
  <c r="P800" i="15"/>
  <c r="O800" i="15"/>
  <c r="N800" i="15"/>
  <c r="M800" i="15"/>
  <c r="L800" i="15"/>
  <c r="K800" i="15"/>
  <c r="J800" i="15"/>
  <c r="I800" i="15"/>
  <c r="H800" i="15"/>
  <c r="G800" i="15"/>
  <c r="F800" i="15"/>
  <c r="C800" i="15"/>
  <c r="B800" i="15"/>
  <c r="A800" i="15"/>
  <c r="AA799" i="15"/>
  <c r="Z799" i="15"/>
  <c r="Y799" i="15"/>
  <c r="X799" i="15"/>
  <c r="W799" i="15"/>
  <c r="V799" i="15"/>
  <c r="U799" i="15"/>
  <c r="T799" i="15"/>
  <c r="S799" i="15"/>
  <c r="R799" i="15"/>
  <c r="Q799" i="15"/>
  <c r="P799" i="15"/>
  <c r="O799" i="15"/>
  <c r="N799" i="15"/>
  <c r="M799" i="15"/>
  <c r="L799" i="15"/>
  <c r="K799" i="15"/>
  <c r="J799" i="15"/>
  <c r="I799" i="15"/>
  <c r="H799" i="15"/>
  <c r="G799" i="15"/>
  <c r="F799" i="15"/>
  <c r="C799" i="15"/>
  <c r="B799" i="15"/>
  <c r="A799" i="15"/>
  <c r="AA798" i="15"/>
  <c r="Z798" i="15"/>
  <c r="Y798" i="15"/>
  <c r="X798" i="15"/>
  <c r="W798" i="15"/>
  <c r="V798" i="15"/>
  <c r="U798" i="15"/>
  <c r="T798" i="15"/>
  <c r="S798" i="15"/>
  <c r="R798" i="15"/>
  <c r="Q798" i="15"/>
  <c r="P798" i="15"/>
  <c r="O798" i="15"/>
  <c r="N798" i="15"/>
  <c r="M798" i="15"/>
  <c r="L798" i="15"/>
  <c r="K798" i="15"/>
  <c r="J798" i="15"/>
  <c r="I798" i="15"/>
  <c r="H798" i="15"/>
  <c r="G798" i="15"/>
  <c r="F798" i="15"/>
  <c r="C798" i="15"/>
  <c r="B798" i="15"/>
  <c r="A798" i="15"/>
  <c r="AA797" i="15"/>
  <c r="Z797" i="15"/>
  <c r="Y797" i="15"/>
  <c r="X797" i="15"/>
  <c r="W797" i="15"/>
  <c r="V797" i="15"/>
  <c r="U797" i="15"/>
  <c r="T797" i="15"/>
  <c r="S797" i="15"/>
  <c r="R797" i="15"/>
  <c r="Q797" i="15"/>
  <c r="P797" i="15"/>
  <c r="O797" i="15"/>
  <c r="N797" i="15"/>
  <c r="M797" i="15"/>
  <c r="L797" i="15"/>
  <c r="K797" i="15"/>
  <c r="J797" i="15"/>
  <c r="I797" i="15"/>
  <c r="H797" i="15"/>
  <c r="G797" i="15"/>
  <c r="F797" i="15"/>
  <c r="C797" i="15"/>
  <c r="B797" i="15"/>
  <c r="A797" i="15"/>
  <c r="AA796" i="15"/>
  <c r="Z796" i="15"/>
  <c r="Y796" i="15"/>
  <c r="X796" i="15"/>
  <c r="W796" i="15"/>
  <c r="V796" i="15"/>
  <c r="U796" i="15"/>
  <c r="T796" i="15"/>
  <c r="S796" i="15"/>
  <c r="R796" i="15"/>
  <c r="Q796" i="15"/>
  <c r="P796" i="15"/>
  <c r="O796" i="15"/>
  <c r="N796" i="15"/>
  <c r="M796" i="15"/>
  <c r="L796" i="15"/>
  <c r="K796" i="15"/>
  <c r="J796" i="15"/>
  <c r="I796" i="15"/>
  <c r="H796" i="15"/>
  <c r="G796" i="15"/>
  <c r="F796" i="15"/>
  <c r="C796" i="15"/>
  <c r="B796" i="15"/>
  <c r="A796" i="15"/>
  <c r="AA795" i="15"/>
  <c r="Z795" i="15"/>
  <c r="Y795" i="15"/>
  <c r="X795" i="15"/>
  <c r="W795" i="15"/>
  <c r="V795" i="15"/>
  <c r="U795" i="15"/>
  <c r="T795" i="15"/>
  <c r="S795" i="15"/>
  <c r="R795" i="15"/>
  <c r="Q795" i="15"/>
  <c r="P795" i="15"/>
  <c r="O795" i="15"/>
  <c r="N795" i="15"/>
  <c r="M795" i="15"/>
  <c r="L795" i="15"/>
  <c r="K795" i="15"/>
  <c r="J795" i="15"/>
  <c r="I795" i="15"/>
  <c r="H795" i="15"/>
  <c r="G795" i="15"/>
  <c r="F795" i="15"/>
  <c r="C795" i="15"/>
  <c r="B795" i="15"/>
  <c r="A795" i="15"/>
  <c r="AA794" i="15"/>
  <c r="Z794" i="15"/>
  <c r="Y794" i="15"/>
  <c r="X794" i="15"/>
  <c r="W794" i="15"/>
  <c r="V794" i="15"/>
  <c r="U794" i="15"/>
  <c r="T794" i="15"/>
  <c r="S794" i="15"/>
  <c r="R794" i="15"/>
  <c r="Q794" i="15"/>
  <c r="P794" i="15"/>
  <c r="O794" i="15"/>
  <c r="N794" i="15"/>
  <c r="M794" i="15"/>
  <c r="L794" i="15"/>
  <c r="K794" i="15"/>
  <c r="J794" i="15"/>
  <c r="I794" i="15"/>
  <c r="H794" i="15"/>
  <c r="G794" i="15"/>
  <c r="F794" i="15"/>
  <c r="C794" i="15"/>
  <c r="B794" i="15"/>
  <c r="A794" i="15"/>
  <c r="AA793" i="15"/>
  <c r="Z793" i="15"/>
  <c r="Y793" i="15"/>
  <c r="X793" i="15"/>
  <c r="W793" i="15"/>
  <c r="V793" i="15"/>
  <c r="U793" i="15"/>
  <c r="T793" i="15"/>
  <c r="S793" i="15"/>
  <c r="R793" i="15"/>
  <c r="Q793" i="15"/>
  <c r="P793" i="15"/>
  <c r="O793" i="15"/>
  <c r="N793" i="15"/>
  <c r="M793" i="15"/>
  <c r="L793" i="15"/>
  <c r="K793" i="15"/>
  <c r="J793" i="15"/>
  <c r="I793" i="15"/>
  <c r="H793" i="15"/>
  <c r="G793" i="15"/>
  <c r="F793" i="15"/>
  <c r="C793" i="15"/>
  <c r="B793" i="15"/>
  <c r="A793" i="15"/>
  <c r="AA792" i="15"/>
  <c r="Z792" i="15"/>
  <c r="Y792" i="15"/>
  <c r="X792" i="15"/>
  <c r="W792" i="15"/>
  <c r="V792" i="15"/>
  <c r="U792" i="15"/>
  <c r="T792" i="15"/>
  <c r="S792" i="15"/>
  <c r="R792" i="15"/>
  <c r="Q792" i="15"/>
  <c r="P792" i="15"/>
  <c r="O792" i="15"/>
  <c r="N792" i="15"/>
  <c r="M792" i="15"/>
  <c r="L792" i="15"/>
  <c r="K792" i="15"/>
  <c r="J792" i="15"/>
  <c r="I792" i="15"/>
  <c r="H792" i="15"/>
  <c r="G792" i="15"/>
  <c r="F792" i="15"/>
  <c r="C792" i="15"/>
  <c r="B792" i="15"/>
  <c r="A792" i="15"/>
  <c r="AA791" i="15"/>
  <c r="Z791" i="15"/>
  <c r="Y791" i="15"/>
  <c r="X791" i="15"/>
  <c r="W791" i="15"/>
  <c r="V791" i="15"/>
  <c r="U791" i="15"/>
  <c r="T791" i="15"/>
  <c r="S791" i="15"/>
  <c r="R791" i="15"/>
  <c r="Q791" i="15"/>
  <c r="P791" i="15"/>
  <c r="O791" i="15"/>
  <c r="N791" i="15"/>
  <c r="M791" i="15"/>
  <c r="L791" i="15"/>
  <c r="K791" i="15"/>
  <c r="J791" i="15"/>
  <c r="I791" i="15"/>
  <c r="H791" i="15"/>
  <c r="G791" i="15"/>
  <c r="F791" i="15"/>
  <c r="C791" i="15"/>
  <c r="B791" i="15"/>
  <c r="A791" i="15"/>
  <c r="AA790" i="15"/>
  <c r="Z790" i="15"/>
  <c r="Y790" i="15"/>
  <c r="X790" i="15"/>
  <c r="W790" i="15"/>
  <c r="V790" i="15"/>
  <c r="U790" i="15"/>
  <c r="T790" i="15"/>
  <c r="S790" i="15"/>
  <c r="R790" i="15"/>
  <c r="Q790" i="15"/>
  <c r="P790" i="15"/>
  <c r="O790" i="15"/>
  <c r="N790" i="15"/>
  <c r="M790" i="15"/>
  <c r="L790" i="15"/>
  <c r="K790" i="15"/>
  <c r="J790" i="15"/>
  <c r="I790" i="15"/>
  <c r="H790" i="15"/>
  <c r="G790" i="15"/>
  <c r="F790" i="15"/>
  <c r="C790" i="15"/>
  <c r="B790" i="15"/>
  <c r="A790" i="15"/>
  <c r="AA789" i="15"/>
  <c r="Z789" i="15"/>
  <c r="Y789" i="15"/>
  <c r="X789" i="15"/>
  <c r="W789" i="15"/>
  <c r="V789" i="15"/>
  <c r="U789" i="15"/>
  <c r="T789" i="15"/>
  <c r="S789" i="15"/>
  <c r="R789" i="15"/>
  <c r="Q789" i="15"/>
  <c r="P789" i="15"/>
  <c r="O789" i="15"/>
  <c r="N789" i="15"/>
  <c r="M789" i="15"/>
  <c r="L789" i="15"/>
  <c r="K789" i="15"/>
  <c r="J789" i="15"/>
  <c r="I789" i="15"/>
  <c r="H789" i="15"/>
  <c r="G789" i="15"/>
  <c r="F789" i="15"/>
  <c r="C789" i="15"/>
  <c r="B789" i="15"/>
  <c r="A789" i="15"/>
  <c r="AA788" i="15"/>
  <c r="Z788" i="15"/>
  <c r="Y788" i="15"/>
  <c r="X788" i="15"/>
  <c r="W788" i="15"/>
  <c r="V788" i="15"/>
  <c r="U788" i="15"/>
  <c r="T788" i="15"/>
  <c r="S788" i="15"/>
  <c r="R788" i="15"/>
  <c r="Q788" i="15"/>
  <c r="P788" i="15"/>
  <c r="O788" i="15"/>
  <c r="N788" i="15"/>
  <c r="M788" i="15"/>
  <c r="L788" i="15"/>
  <c r="K788" i="15"/>
  <c r="J788" i="15"/>
  <c r="I788" i="15"/>
  <c r="H788" i="15"/>
  <c r="G788" i="15"/>
  <c r="F788" i="15"/>
  <c r="C788" i="15"/>
  <c r="B788" i="15"/>
  <c r="A788" i="15"/>
  <c r="AA787" i="15"/>
  <c r="Z787" i="15"/>
  <c r="Y787" i="15"/>
  <c r="X787" i="15"/>
  <c r="W787" i="15"/>
  <c r="V787" i="15"/>
  <c r="U787" i="15"/>
  <c r="T787" i="15"/>
  <c r="S787" i="15"/>
  <c r="R787" i="15"/>
  <c r="Q787" i="15"/>
  <c r="P787" i="15"/>
  <c r="O787" i="15"/>
  <c r="N787" i="15"/>
  <c r="M787" i="15"/>
  <c r="L787" i="15"/>
  <c r="K787" i="15"/>
  <c r="J787" i="15"/>
  <c r="I787" i="15"/>
  <c r="H787" i="15"/>
  <c r="G787" i="15"/>
  <c r="F787" i="15"/>
  <c r="C787" i="15"/>
  <c r="B787" i="15"/>
  <c r="A787" i="15"/>
  <c r="AA786" i="15"/>
  <c r="Z786" i="15"/>
  <c r="Y786" i="15"/>
  <c r="X786" i="15"/>
  <c r="W786" i="15"/>
  <c r="V786" i="15"/>
  <c r="U786" i="15"/>
  <c r="T786" i="15"/>
  <c r="S786" i="15"/>
  <c r="R786" i="15"/>
  <c r="Q786" i="15"/>
  <c r="P786" i="15"/>
  <c r="O786" i="15"/>
  <c r="N786" i="15"/>
  <c r="M786" i="15"/>
  <c r="L786" i="15"/>
  <c r="K786" i="15"/>
  <c r="J786" i="15"/>
  <c r="I786" i="15"/>
  <c r="H786" i="15"/>
  <c r="G786" i="15"/>
  <c r="F786" i="15"/>
  <c r="C786" i="15"/>
  <c r="B786" i="15"/>
  <c r="A786" i="15"/>
  <c r="AA785" i="15"/>
  <c r="Z785" i="15"/>
  <c r="Y785" i="15"/>
  <c r="X785" i="15"/>
  <c r="W785" i="15"/>
  <c r="V785" i="15"/>
  <c r="U785" i="15"/>
  <c r="T785" i="15"/>
  <c r="S785" i="15"/>
  <c r="R785" i="15"/>
  <c r="Q785" i="15"/>
  <c r="P785" i="15"/>
  <c r="O785" i="15"/>
  <c r="N785" i="15"/>
  <c r="M785" i="15"/>
  <c r="L785" i="15"/>
  <c r="K785" i="15"/>
  <c r="J785" i="15"/>
  <c r="I785" i="15"/>
  <c r="H785" i="15"/>
  <c r="G785" i="15"/>
  <c r="F785" i="15"/>
  <c r="C785" i="15"/>
  <c r="B785" i="15"/>
  <c r="A785" i="15"/>
  <c r="AA784" i="15"/>
  <c r="Z784" i="15"/>
  <c r="Y784" i="15"/>
  <c r="X784" i="15"/>
  <c r="W784" i="15"/>
  <c r="V784" i="15"/>
  <c r="U784" i="15"/>
  <c r="T784" i="15"/>
  <c r="S784" i="15"/>
  <c r="R784" i="15"/>
  <c r="Q784" i="15"/>
  <c r="P784" i="15"/>
  <c r="O784" i="15"/>
  <c r="N784" i="15"/>
  <c r="M784" i="15"/>
  <c r="L784" i="15"/>
  <c r="K784" i="15"/>
  <c r="J784" i="15"/>
  <c r="I784" i="15"/>
  <c r="H784" i="15"/>
  <c r="G784" i="15"/>
  <c r="F784" i="15"/>
  <c r="C784" i="15"/>
  <c r="B784" i="15"/>
  <c r="A784" i="15"/>
  <c r="AA783" i="15"/>
  <c r="Z783" i="15"/>
  <c r="Y783" i="15"/>
  <c r="X783" i="15"/>
  <c r="W783" i="15"/>
  <c r="V783" i="15"/>
  <c r="U783" i="15"/>
  <c r="T783" i="15"/>
  <c r="S783" i="15"/>
  <c r="R783" i="15"/>
  <c r="Q783" i="15"/>
  <c r="P783" i="15"/>
  <c r="O783" i="15"/>
  <c r="N783" i="15"/>
  <c r="M783" i="15"/>
  <c r="L783" i="15"/>
  <c r="K783" i="15"/>
  <c r="J783" i="15"/>
  <c r="I783" i="15"/>
  <c r="H783" i="15"/>
  <c r="G783" i="15"/>
  <c r="F783" i="15"/>
  <c r="C783" i="15"/>
  <c r="B783" i="15"/>
  <c r="A783" i="15"/>
  <c r="AA782" i="15"/>
  <c r="Z782" i="15"/>
  <c r="Y782" i="15"/>
  <c r="X782" i="15"/>
  <c r="W782" i="15"/>
  <c r="V782" i="15"/>
  <c r="U782" i="15"/>
  <c r="T782" i="15"/>
  <c r="S782" i="15"/>
  <c r="R782" i="15"/>
  <c r="Q782" i="15"/>
  <c r="P782" i="15"/>
  <c r="O782" i="15"/>
  <c r="N782" i="15"/>
  <c r="M782" i="15"/>
  <c r="L782" i="15"/>
  <c r="K782" i="15"/>
  <c r="J782" i="15"/>
  <c r="I782" i="15"/>
  <c r="H782" i="15"/>
  <c r="G782" i="15"/>
  <c r="F782" i="15"/>
  <c r="C782" i="15"/>
  <c r="B782" i="15"/>
  <c r="A782" i="15"/>
  <c r="AA781" i="15"/>
  <c r="Z781" i="15"/>
  <c r="Y781" i="15"/>
  <c r="X781" i="15"/>
  <c r="W781" i="15"/>
  <c r="V781" i="15"/>
  <c r="U781" i="15"/>
  <c r="T781" i="15"/>
  <c r="S781" i="15"/>
  <c r="R781" i="15"/>
  <c r="Q781" i="15"/>
  <c r="P781" i="15"/>
  <c r="O781" i="15"/>
  <c r="N781" i="15"/>
  <c r="M781" i="15"/>
  <c r="L781" i="15"/>
  <c r="K781" i="15"/>
  <c r="J781" i="15"/>
  <c r="I781" i="15"/>
  <c r="H781" i="15"/>
  <c r="G781" i="15"/>
  <c r="F781" i="15"/>
  <c r="C781" i="15"/>
  <c r="B781" i="15"/>
  <c r="A781" i="15"/>
  <c r="AA780" i="15"/>
  <c r="Z780" i="15"/>
  <c r="Y780" i="15"/>
  <c r="X780" i="15"/>
  <c r="W780" i="15"/>
  <c r="V780" i="15"/>
  <c r="U780" i="15"/>
  <c r="T780" i="15"/>
  <c r="S780" i="15"/>
  <c r="R780" i="15"/>
  <c r="Q780" i="15"/>
  <c r="P780" i="15"/>
  <c r="O780" i="15"/>
  <c r="N780" i="15"/>
  <c r="M780" i="15"/>
  <c r="L780" i="15"/>
  <c r="K780" i="15"/>
  <c r="J780" i="15"/>
  <c r="I780" i="15"/>
  <c r="H780" i="15"/>
  <c r="G780" i="15"/>
  <c r="F780" i="15"/>
  <c r="C780" i="15"/>
  <c r="B780" i="15"/>
  <c r="A780" i="15"/>
  <c r="AA779" i="15"/>
  <c r="Z779" i="15"/>
  <c r="Y779" i="15"/>
  <c r="X779" i="15"/>
  <c r="W779" i="15"/>
  <c r="V779" i="15"/>
  <c r="U779" i="15"/>
  <c r="T779" i="15"/>
  <c r="S779" i="15"/>
  <c r="R779" i="15"/>
  <c r="Q779" i="15"/>
  <c r="P779" i="15"/>
  <c r="O779" i="15"/>
  <c r="N779" i="15"/>
  <c r="M779" i="15"/>
  <c r="L779" i="15"/>
  <c r="K779" i="15"/>
  <c r="J779" i="15"/>
  <c r="I779" i="15"/>
  <c r="H779" i="15"/>
  <c r="G779" i="15"/>
  <c r="F779" i="15"/>
  <c r="C779" i="15"/>
  <c r="B779" i="15"/>
  <c r="A779" i="15"/>
  <c r="AA778" i="15"/>
  <c r="Z778" i="15"/>
  <c r="Y778" i="15"/>
  <c r="X778" i="15"/>
  <c r="W778" i="15"/>
  <c r="V778" i="15"/>
  <c r="U778" i="15"/>
  <c r="T778" i="15"/>
  <c r="S778" i="15"/>
  <c r="R778" i="15"/>
  <c r="Q778" i="15"/>
  <c r="P778" i="15"/>
  <c r="O778" i="15"/>
  <c r="N778" i="15"/>
  <c r="M778" i="15"/>
  <c r="L778" i="15"/>
  <c r="K778" i="15"/>
  <c r="J778" i="15"/>
  <c r="I778" i="15"/>
  <c r="H778" i="15"/>
  <c r="G778" i="15"/>
  <c r="F778" i="15"/>
  <c r="C778" i="15"/>
  <c r="B778" i="15"/>
  <c r="A778" i="15"/>
  <c r="AA777" i="15"/>
  <c r="Z777" i="15"/>
  <c r="Y777" i="15"/>
  <c r="X777" i="15"/>
  <c r="W777" i="15"/>
  <c r="V777" i="15"/>
  <c r="U777" i="15"/>
  <c r="T777" i="15"/>
  <c r="S777" i="15"/>
  <c r="R777" i="15"/>
  <c r="Q777" i="15"/>
  <c r="P777" i="15"/>
  <c r="O777" i="15"/>
  <c r="N777" i="15"/>
  <c r="M777" i="15"/>
  <c r="L777" i="15"/>
  <c r="K777" i="15"/>
  <c r="J777" i="15"/>
  <c r="I777" i="15"/>
  <c r="H777" i="15"/>
  <c r="G777" i="15"/>
  <c r="F777" i="15"/>
  <c r="C777" i="15"/>
  <c r="B777" i="15"/>
  <c r="A777" i="15"/>
  <c r="AA776" i="15"/>
  <c r="Z776" i="15"/>
  <c r="Y776" i="15"/>
  <c r="X776" i="15"/>
  <c r="W776" i="15"/>
  <c r="V776" i="15"/>
  <c r="U776" i="15"/>
  <c r="T776" i="15"/>
  <c r="S776" i="15"/>
  <c r="R776" i="15"/>
  <c r="Q776" i="15"/>
  <c r="P776" i="15"/>
  <c r="O776" i="15"/>
  <c r="N776" i="15"/>
  <c r="M776" i="15"/>
  <c r="L776" i="15"/>
  <c r="K776" i="15"/>
  <c r="J776" i="15"/>
  <c r="I776" i="15"/>
  <c r="H776" i="15"/>
  <c r="G776" i="15"/>
  <c r="F776" i="15"/>
  <c r="C776" i="15"/>
  <c r="B776" i="15"/>
  <c r="A776" i="15"/>
  <c r="AA775" i="15"/>
  <c r="Z775" i="15"/>
  <c r="Y775" i="15"/>
  <c r="X775" i="15"/>
  <c r="W775" i="15"/>
  <c r="V775" i="15"/>
  <c r="U775" i="15"/>
  <c r="T775" i="15"/>
  <c r="S775" i="15"/>
  <c r="R775" i="15"/>
  <c r="Q775" i="15"/>
  <c r="P775" i="15"/>
  <c r="O775" i="15"/>
  <c r="N775" i="15"/>
  <c r="M775" i="15"/>
  <c r="L775" i="15"/>
  <c r="K775" i="15"/>
  <c r="J775" i="15"/>
  <c r="I775" i="15"/>
  <c r="H775" i="15"/>
  <c r="G775" i="15"/>
  <c r="F775" i="15"/>
  <c r="C775" i="15"/>
  <c r="B775" i="15"/>
  <c r="A775" i="15"/>
  <c r="AA774" i="15"/>
  <c r="Z774" i="15"/>
  <c r="Y774" i="15"/>
  <c r="X774" i="15"/>
  <c r="W774" i="15"/>
  <c r="V774" i="15"/>
  <c r="U774" i="15"/>
  <c r="T774" i="15"/>
  <c r="S774" i="15"/>
  <c r="R774" i="15"/>
  <c r="Q774" i="15"/>
  <c r="P774" i="15"/>
  <c r="O774" i="15"/>
  <c r="N774" i="15"/>
  <c r="M774" i="15"/>
  <c r="L774" i="15"/>
  <c r="K774" i="15"/>
  <c r="J774" i="15"/>
  <c r="I774" i="15"/>
  <c r="H774" i="15"/>
  <c r="G774" i="15"/>
  <c r="F774" i="15"/>
  <c r="C774" i="15"/>
  <c r="B774" i="15"/>
  <c r="A774" i="15"/>
  <c r="AA773" i="15"/>
  <c r="Z773" i="15"/>
  <c r="Y773" i="15"/>
  <c r="X773" i="15"/>
  <c r="W773" i="15"/>
  <c r="V773" i="15"/>
  <c r="U773" i="15"/>
  <c r="T773" i="15"/>
  <c r="S773" i="15"/>
  <c r="R773" i="15"/>
  <c r="Q773" i="15"/>
  <c r="P773" i="15"/>
  <c r="O773" i="15"/>
  <c r="N773" i="15"/>
  <c r="M773" i="15"/>
  <c r="L773" i="15"/>
  <c r="K773" i="15"/>
  <c r="J773" i="15"/>
  <c r="I773" i="15"/>
  <c r="H773" i="15"/>
  <c r="G773" i="15"/>
  <c r="F773" i="15"/>
  <c r="C773" i="15"/>
  <c r="B773" i="15"/>
  <c r="A773" i="15"/>
  <c r="AA772" i="15"/>
  <c r="Z772" i="15"/>
  <c r="Y772" i="15"/>
  <c r="X772" i="15"/>
  <c r="W772" i="15"/>
  <c r="V772" i="15"/>
  <c r="U772" i="15"/>
  <c r="T772" i="15"/>
  <c r="S772" i="15"/>
  <c r="R772" i="15"/>
  <c r="Q772" i="15"/>
  <c r="P772" i="15"/>
  <c r="O772" i="15"/>
  <c r="N772" i="15"/>
  <c r="M772" i="15"/>
  <c r="L772" i="15"/>
  <c r="K772" i="15"/>
  <c r="J772" i="15"/>
  <c r="I772" i="15"/>
  <c r="H772" i="15"/>
  <c r="G772" i="15"/>
  <c r="F772" i="15"/>
  <c r="C772" i="15"/>
  <c r="B772" i="15"/>
  <c r="A772" i="15"/>
  <c r="AA771" i="15"/>
  <c r="Z771" i="15"/>
  <c r="Y771" i="15"/>
  <c r="X771" i="15"/>
  <c r="W771" i="15"/>
  <c r="V771" i="15"/>
  <c r="U771" i="15"/>
  <c r="T771" i="15"/>
  <c r="S771" i="15"/>
  <c r="R771" i="15"/>
  <c r="Q771" i="15"/>
  <c r="P771" i="15"/>
  <c r="O771" i="15"/>
  <c r="N771" i="15"/>
  <c r="M771" i="15"/>
  <c r="L771" i="15"/>
  <c r="K771" i="15"/>
  <c r="J771" i="15"/>
  <c r="I771" i="15"/>
  <c r="H771" i="15"/>
  <c r="G771" i="15"/>
  <c r="F771" i="15"/>
  <c r="C771" i="15"/>
  <c r="B771" i="15"/>
  <c r="A771" i="15"/>
  <c r="AA770" i="15"/>
  <c r="Z770" i="15"/>
  <c r="Y770" i="15"/>
  <c r="X770" i="15"/>
  <c r="W770" i="15"/>
  <c r="V770" i="15"/>
  <c r="U770" i="15"/>
  <c r="T770" i="15"/>
  <c r="S770" i="15"/>
  <c r="R770" i="15"/>
  <c r="Q770" i="15"/>
  <c r="P770" i="15"/>
  <c r="O770" i="15"/>
  <c r="N770" i="15"/>
  <c r="M770" i="15"/>
  <c r="L770" i="15"/>
  <c r="K770" i="15"/>
  <c r="J770" i="15"/>
  <c r="I770" i="15"/>
  <c r="H770" i="15"/>
  <c r="G770" i="15"/>
  <c r="F770" i="15"/>
  <c r="C770" i="15"/>
  <c r="B770" i="15"/>
  <c r="A770" i="15"/>
  <c r="AA769" i="15"/>
  <c r="Z769" i="15"/>
  <c r="Y769" i="15"/>
  <c r="X769" i="15"/>
  <c r="W769" i="15"/>
  <c r="V769" i="15"/>
  <c r="U769" i="15"/>
  <c r="T769" i="15"/>
  <c r="S769" i="15"/>
  <c r="R769" i="15"/>
  <c r="Q769" i="15"/>
  <c r="P769" i="15"/>
  <c r="O769" i="15"/>
  <c r="N769" i="15"/>
  <c r="M769" i="15"/>
  <c r="L769" i="15"/>
  <c r="K769" i="15"/>
  <c r="J769" i="15"/>
  <c r="I769" i="15"/>
  <c r="H769" i="15"/>
  <c r="G769" i="15"/>
  <c r="F769" i="15"/>
  <c r="C769" i="15"/>
  <c r="B769" i="15"/>
  <c r="A769" i="15"/>
  <c r="AA768" i="15"/>
  <c r="Z768" i="15"/>
  <c r="Y768" i="15"/>
  <c r="X768" i="15"/>
  <c r="W768" i="15"/>
  <c r="V768" i="15"/>
  <c r="U768" i="15"/>
  <c r="T768" i="15"/>
  <c r="S768" i="15"/>
  <c r="R768" i="15"/>
  <c r="Q768" i="15"/>
  <c r="P768" i="15"/>
  <c r="O768" i="15"/>
  <c r="N768" i="15"/>
  <c r="M768" i="15"/>
  <c r="L768" i="15"/>
  <c r="K768" i="15"/>
  <c r="J768" i="15"/>
  <c r="I768" i="15"/>
  <c r="H768" i="15"/>
  <c r="G768" i="15"/>
  <c r="F768" i="15"/>
  <c r="C768" i="15"/>
  <c r="B768" i="15"/>
  <c r="A768" i="15"/>
  <c r="AA767" i="15"/>
  <c r="Z767" i="15"/>
  <c r="Y767" i="15"/>
  <c r="X767" i="15"/>
  <c r="W767" i="15"/>
  <c r="V767" i="15"/>
  <c r="U767" i="15"/>
  <c r="T767" i="15"/>
  <c r="S767" i="15"/>
  <c r="R767" i="15"/>
  <c r="Q767" i="15"/>
  <c r="P767" i="15"/>
  <c r="O767" i="15"/>
  <c r="N767" i="15"/>
  <c r="M767" i="15"/>
  <c r="L767" i="15"/>
  <c r="K767" i="15"/>
  <c r="J767" i="15"/>
  <c r="I767" i="15"/>
  <c r="H767" i="15"/>
  <c r="G767" i="15"/>
  <c r="F767" i="15"/>
  <c r="C767" i="15"/>
  <c r="B767" i="15"/>
  <c r="A767" i="15"/>
  <c r="AA766" i="15"/>
  <c r="Z766" i="15"/>
  <c r="Y766" i="15"/>
  <c r="X766" i="15"/>
  <c r="W766" i="15"/>
  <c r="V766" i="15"/>
  <c r="U766" i="15"/>
  <c r="T766" i="15"/>
  <c r="S766" i="15"/>
  <c r="R766" i="15"/>
  <c r="Q766" i="15"/>
  <c r="P766" i="15"/>
  <c r="O766" i="15"/>
  <c r="N766" i="15"/>
  <c r="M766" i="15"/>
  <c r="L766" i="15"/>
  <c r="K766" i="15"/>
  <c r="J766" i="15"/>
  <c r="I766" i="15"/>
  <c r="H766" i="15"/>
  <c r="G766" i="15"/>
  <c r="F766" i="15"/>
  <c r="C766" i="15"/>
  <c r="B766" i="15"/>
  <c r="A766" i="15"/>
  <c r="AA765" i="15"/>
  <c r="Z765" i="15"/>
  <c r="Y765" i="15"/>
  <c r="X765" i="15"/>
  <c r="W765" i="15"/>
  <c r="V765" i="15"/>
  <c r="U765" i="15"/>
  <c r="T765" i="15"/>
  <c r="S765" i="15"/>
  <c r="R765" i="15"/>
  <c r="Q765" i="15"/>
  <c r="P765" i="15"/>
  <c r="O765" i="15"/>
  <c r="N765" i="15"/>
  <c r="M765" i="15"/>
  <c r="L765" i="15"/>
  <c r="K765" i="15"/>
  <c r="J765" i="15"/>
  <c r="I765" i="15"/>
  <c r="H765" i="15"/>
  <c r="G765" i="15"/>
  <c r="F765" i="15"/>
  <c r="C765" i="15"/>
  <c r="B765" i="15"/>
  <c r="A765" i="15"/>
  <c r="AA764" i="15"/>
  <c r="Z764" i="15"/>
  <c r="Y764" i="15"/>
  <c r="X764" i="15"/>
  <c r="W764" i="15"/>
  <c r="V764" i="15"/>
  <c r="U764" i="15"/>
  <c r="T764" i="15"/>
  <c r="S764" i="15"/>
  <c r="R764" i="15"/>
  <c r="Q764" i="15"/>
  <c r="P764" i="15"/>
  <c r="O764" i="15"/>
  <c r="N764" i="15"/>
  <c r="M764" i="15"/>
  <c r="L764" i="15"/>
  <c r="K764" i="15"/>
  <c r="J764" i="15"/>
  <c r="I764" i="15"/>
  <c r="H764" i="15"/>
  <c r="G764" i="15"/>
  <c r="F764" i="15"/>
  <c r="C764" i="15"/>
  <c r="B764" i="15"/>
  <c r="A764" i="15"/>
  <c r="AA763" i="15"/>
  <c r="Z763" i="15"/>
  <c r="Y763" i="15"/>
  <c r="X763" i="15"/>
  <c r="W763" i="15"/>
  <c r="V763" i="15"/>
  <c r="U763" i="15"/>
  <c r="T763" i="15"/>
  <c r="S763" i="15"/>
  <c r="R763" i="15"/>
  <c r="Q763" i="15"/>
  <c r="P763" i="15"/>
  <c r="O763" i="15"/>
  <c r="N763" i="15"/>
  <c r="M763" i="15"/>
  <c r="L763" i="15"/>
  <c r="K763" i="15"/>
  <c r="J763" i="15"/>
  <c r="I763" i="15"/>
  <c r="H763" i="15"/>
  <c r="G763" i="15"/>
  <c r="F763" i="15"/>
  <c r="C763" i="15"/>
  <c r="B763" i="15"/>
  <c r="A763" i="15"/>
  <c r="AA762" i="15"/>
  <c r="Z762" i="15"/>
  <c r="Y762" i="15"/>
  <c r="X762" i="15"/>
  <c r="W762" i="15"/>
  <c r="V762" i="15"/>
  <c r="U762" i="15"/>
  <c r="T762" i="15"/>
  <c r="S762" i="15"/>
  <c r="R762" i="15"/>
  <c r="Q762" i="15"/>
  <c r="P762" i="15"/>
  <c r="O762" i="15"/>
  <c r="N762" i="15"/>
  <c r="M762" i="15"/>
  <c r="L762" i="15"/>
  <c r="K762" i="15"/>
  <c r="J762" i="15"/>
  <c r="I762" i="15"/>
  <c r="H762" i="15"/>
  <c r="G762" i="15"/>
  <c r="F762" i="15"/>
  <c r="C762" i="15"/>
  <c r="B762" i="15"/>
  <c r="A762" i="15"/>
  <c r="AA761" i="15"/>
  <c r="Z761" i="15"/>
  <c r="Y761" i="15"/>
  <c r="X761" i="15"/>
  <c r="W761" i="15"/>
  <c r="V761" i="15"/>
  <c r="U761" i="15"/>
  <c r="T761" i="15"/>
  <c r="S761" i="15"/>
  <c r="R761" i="15"/>
  <c r="Q761" i="15"/>
  <c r="P761" i="15"/>
  <c r="O761" i="15"/>
  <c r="N761" i="15"/>
  <c r="M761" i="15"/>
  <c r="L761" i="15"/>
  <c r="K761" i="15"/>
  <c r="J761" i="15"/>
  <c r="I761" i="15"/>
  <c r="H761" i="15"/>
  <c r="G761" i="15"/>
  <c r="F761" i="15"/>
  <c r="C761" i="15"/>
  <c r="B761" i="15"/>
  <c r="A761" i="15"/>
  <c r="AA760" i="15"/>
  <c r="Z760" i="15"/>
  <c r="Y760" i="15"/>
  <c r="X760" i="15"/>
  <c r="W760" i="15"/>
  <c r="V760" i="15"/>
  <c r="U760" i="15"/>
  <c r="T760" i="15"/>
  <c r="S760" i="15"/>
  <c r="R760" i="15"/>
  <c r="Q760" i="15"/>
  <c r="P760" i="15"/>
  <c r="O760" i="15"/>
  <c r="N760" i="15"/>
  <c r="M760" i="15"/>
  <c r="L760" i="15"/>
  <c r="K760" i="15"/>
  <c r="J760" i="15"/>
  <c r="I760" i="15"/>
  <c r="H760" i="15"/>
  <c r="G760" i="15"/>
  <c r="F760" i="15"/>
  <c r="C760" i="15"/>
  <c r="B760" i="15"/>
  <c r="A760" i="15"/>
  <c r="AA759" i="15"/>
  <c r="Z759" i="15"/>
  <c r="Y759" i="15"/>
  <c r="X759" i="15"/>
  <c r="W759" i="15"/>
  <c r="V759" i="15"/>
  <c r="U759" i="15"/>
  <c r="T759" i="15"/>
  <c r="S759" i="15"/>
  <c r="R759" i="15"/>
  <c r="Q759" i="15"/>
  <c r="P759" i="15"/>
  <c r="O759" i="15"/>
  <c r="N759" i="15"/>
  <c r="M759" i="15"/>
  <c r="L759" i="15"/>
  <c r="K759" i="15"/>
  <c r="J759" i="15"/>
  <c r="I759" i="15"/>
  <c r="H759" i="15"/>
  <c r="G759" i="15"/>
  <c r="F759" i="15"/>
  <c r="C759" i="15"/>
  <c r="B759" i="15"/>
  <c r="A759" i="15"/>
  <c r="AA758" i="15"/>
  <c r="Z758" i="15"/>
  <c r="Y758" i="15"/>
  <c r="X758" i="15"/>
  <c r="W758" i="15"/>
  <c r="V758" i="15"/>
  <c r="U758" i="15"/>
  <c r="T758" i="15"/>
  <c r="S758" i="15"/>
  <c r="R758" i="15"/>
  <c r="Q758" i="15"/>
  <c r="P758" i="15"/>
  <c r="O758" i="15"/>
  <c r="N758" i="15"/>
  <c r="M758" i="15"/>
  <c r="L758" i="15"/>
  <c r="K758" i="15"/>
  <c r="J758" i="15"/>
  <c r="I758" i="15"/>
  <c r="H758" i="15"/>
  <c r="G758" i="15"/>
  <c r="F758" i="15"/>
  <c r="C758" i="15"/>
  <c r="B758" i="15"/>
  <c r="A758" i="15"/>
  <c r="AA757" i="15"/>
  <c r="Z757" i="15"/>
  <c r="Y757" i="15"/>
  <c r="X757" i="15"/>
  <c r="W757" i="15"/>
  <c r="V757" i="15"/>
  <c r="U757" i="15"/>
  <c r="T757" i="15"/>
  <c r="S757" i="15"/>
  <c r="R757" i="15"/>
  <c r="Q757" i="15"/>
  <c r="P757" i="15"/>
  <c r="O757" i="15"/>
  <c r="N757" i="15"/>
  <c r="M757" i="15"/>
  <c r="L757" i="15"/>
  <c r="K757" i="15"/>
  <c r="J757" i="15"/>
  <c r="I757" i="15"/>
  <c r="H757" i="15"/>
  <c r="G757" i="15"/>
  <c r="F757" i="15"/>
  <c r="C757" i="15"/>
  <c r="B757" i="15"/>
  <c r="A757" i="15"/>
  <c r="AA756" i="15"/>
  <c r="Z756" i="15"/>
  <c r="Y756" i="15"/>
  <c r="X756" i="15"/>
  <c r="W756" i="15"/>
  <c r="V756" i="15"/>
  <c r="U756" i="15"/>
  <c r="T756" i="15"/>
  <c r="S756" i="15"/>
  <c r="R756" i="15"/>
  <c r="Q756" i="15"/>
  <c r="P756" i="15"/>
  <c r="O756" i="15"/>
  <c r="N756" i="15"/>
  <c r="M756" i="15"/>
  <c r="L756" i="15"/>
  <c r="K756" i="15"/>
  <c r="J756" i="15"/>
  <c r="I756" i="15"/>
  <c r="H756" i="15"/>
  <c r="G756" i="15"/>
  <c r="F756" i="15"/>
  <c r="C756" i="15"/>
  <c r="B756" i="15"/>
  <c r="A756" i="15"/>
  <c r="AA755" i="15"/>
  <c r="Z755" i="15"/>
  <c r="Y755" i="15"/>
  <c r="X755" i="15"/>
  <c r="W755" i="15"/>
  <c r="V755" i="15"/>
  <c r="U755" i="15"/>
  <c r="T755" i="15"/>
  <c r="S755" i="15"/>
  <c r="R755" i="15"/>
  <c r="Q755" i="15"/>
  <c r="P755" i="15"/>
  <c r="O755" i="15"/>
  <c r="N755" i="15"/>
  <c r="M755" i="15"/>
  <c r="L755" i="15"/>
  <c r="K755" i="15"/>
  <c r="J755" i="15"/>
  <c r="I755" i="15"/>
  <c r="H755" i="15"/>
  <c r="G755" i="15"/>
  <c r="F755" i="15"/>
  <c r="C755" i="15"/>
  <c r="B755" i="15"/>
  <c r="A755" i="15"/>
  <c r="AA754" i="15"/>
  <c r="Z754" i="15"/>
  <c r="Y754" i="15"/>
  <c r="X754" i="15"/>
  <c r="W754" i="15"/>
  <c r="V754" i="15"/>
  <c r="U754" i="15"/>
  <c r="T754" i="15"/>
  <c r="S754" i="15"/>
  <c r="R754" i="15"/>
  <c r="Q754" i="15"/>
  <c r="P754" i="15"/>
  <c r="O754" i="15"/>
  <c r="N754" i="15"/>
  <c r="M754" i="15"/>
  <c r="L754" i="15"/>
  <c r="K754" i="15"/>
  <c r="J754" i="15"/>
  <c r="I754" i="15"/>
  <c r="H754" i="15"/>
  <c r="G754" i="15"/>
  <c r="F754" i="15"/>
  <c r="C754" i="15"/>
  <c r="B754" i="15"/>
  <c r="A754" i="15"/>
  <c r="AA753" i="15"/>
  <c r="Z753" i="15"/>
  <c r="Y753" i="15"/>
  <c r="X753" i="15"/>
  <c r="W753" i="15"/>
  <c r="V753" i="15"/>
  <c r="U753" i="15"/>
  <c r="T753" i="15"/>
  <c r="S753" i="15"/>
  <c r="R753" i="15"/>
  <c r="Q753" i="15"/>
  <c r="P753" i="15"/>
  <c r="O753" i="15"/>
  <c r="N753" i="15"/>
  <c r="M753" i="15"/>
  <c r="L753" i="15"/>
  <c r="K753" i="15"/>
  <c r="J753" i="15"/>
  <c r="I753" i="15"/>
  <c r="H753" i="15"/>
  <c r="G753" i="15"/>
  <c r="F753" i="15"/>
  <c r="C753" i="15"/>
  <c r="B753" i="15"/>
  <c r="A753" i="15"/>
  <c r="AA752" i="15"/>
  <c r="Z752" i="15"/>
  <c r="Y752" i="15"/>
  <c r="X752" i="15"/>
  <c r="W752" i="15"/>
  <c r="V752" i="15"/>
  <c r="U752" i="15"/>
  <c r="T752" i="15"/>
  <c r="S752" i="15"/>
  <c r="R752" i="15"/>
  <c r="Q752" i="15"/>
  <c r="P752" i="15"/>
  <c r="O752" i="15"/>
  <c r="N752" i="15"/>
  <c r="M752" i="15"/>
  <c r="L752" i="15"/>
  <c r="K752" i="15"/>
  <c r="J752" i="15"/>
  <c r="I752" i="15"/>
  <c r="H752" i="15"/>
  <c r="G752" i="15"/>
  <c r="F752" i="15"/>
  <c r="C752" i="15"/>
  <c r="B752" i="15"/>
  <c r="A752" i="15"/>
  <c r="AA751" i="15"/>
  <c r="Z751" i="15"/>
  <c r="Y751" i="15"/>
  <c r="X751" i="15"/>
  <c r="W751" i="15"/>
  <c r="V751" i="15"/>
  <c r="U751" i="15"/>
  <c r="T751" i="15"/>
  <c r="S751" i="15"/>
  <c r="R751" i="15"/>
  <c r="Q751" i="15"/>
  <c r="P751" i="15"/>
  <c r="O751" i="15"/>
  <c r="N751" i="15"/>
  <c r="M751" i="15"/>
  <c r="L751" i="15"/>
  <c r="K751" i="15"/>
  <c r="J751" i="15"/>
  <c r="I751" i="15"/>
  <c r="H751" i="15"/>
  <c r="G751" i="15"/>
  <c r="F751" i="15"/>
  <c r="C751" i="15"/>
  <c r="B751" i="15"/>
  <c r="A751" i="15"/>
  <c r="AA750" i="15"/>
  <c r="Z750" i="15"/>
  <c r="Y750" i="15"/>
  <c r="X750" i="15"/>
  <c r="W750" i="15"/>
  <c r="V750" i="15"/>
  <c r="U750" i="15"/>
  <c r="T750" i="15"/>
  <c r="S750" i="15"/>
  <c r="R750" i="15"/>
  <c r="Q750" i="15"/>
  <c r="P750" i="15"/>
  <c r="O750" i="15"/>
  <c r="N750" i="15"/>
  <c r="M750" i="15"/>
  <c r="L750" i="15"/>
  <c r="K750" i="15"/>
  <c r="J750" i="15"/>
  <c r="I750" i="15"/>
  <c r="H750" i="15"/>
  <c r="G750" i="15"/>
  <c r="F750" i="15"/>
  <c r="C750" i="15"/>
  <c r="B750" i="15"/>
  <c r="A750" i="15"/>
  <c r="AA749" i="15"/>
  <c r="Z749" i="15"/>
  <c r="Y749" i="15"/>
  <c r="X749" i="15"/>
  <c r="W749" i="15"/>
  <c r="V749" i="15"/>
  <c r="U749" i="15"/>
  <c r="T749" i="15"/>
  <c r="S749" i="15"/>
  <c r="R749" i="15"/>
  <c r="Q749" i="15"/>
  <c r="P749" i="15"/>
  <c r="O749" i="15"/>
  <c r="N749" i="15"/>
  <c r="M749" i="15"/>
  <c r="L749" i="15"/>
  <c r="K749" i="15"/>
  <c r="J749" i="15"/>
  <c r="I749" i="15"/>
  <c r="H749" i="15"/>
  <c r="G749" i="15"/>
  <c r="F749" i="15"/>
  <c r="C749" i="15"/>
  <c r="B749" i="15"/>
  <c r="A749" i="15"/>
  <c r="AA748" i="15"/>
  <c r="Z748" i="15"/>
  <c r="Y748" i="15"/>
  <c r="X748" i="15"/>
  <c r="W748" i="15"/>
  <c r="V748" i="15"/>
  <c r="U748" i="15"/>
  <c r="T748" i="15"/>
  <c r="S748" i="15"/>
  <c r="R748" i="15"/>
  <c r="Q748" i="15"/>
  <c r="P748" i="15"/>
  <c r="O748" i="15"/>
  <c r="N748" i="15"/>
  <c r="M748" i="15"/>
  <c r="L748" i="15"/>
  <c r="K748" i="15"/>
  <c r="J748" i="15"/>
  <c r="I748" i="15"/>
  <c r="H748" i="15"/>
  <c r="G748" i="15"/>
  <c r="F748" i="15"/>
  <c r="C748" i="15"/>
  <c r="B748" i="15"/>
  <c r="A748" i="15"/>
  <c r="AA747" i="15"/>
  <c r="Z747" i="15"/>
  <c r="Y747" i="15"/>
  <c r="X747" i="15"/>
  <c r="W747" i="15"/>
  <c r="V747" i="15"/>
  <c r="U747" i="15"/>
  <c r="T747" i="15"/>
  <c r="S747" i="15"/>
  <c r="R747" i="15"/>
  <c r="Q747" i="15"/>
  <c r="P747" i="15"/>
  <c r="O747" i="15"/>
  <c r="N747" i="15"/>
  <c r="M747" i="15"/>
  <c r="L747" i="15"/>
  <c r="K747" i="15"/>
  <c r="J747" i="15"/>
  <c r="I747" i="15"/>
  <c r="H747" i="15"/>
  <c r="G747" i="15"/>
  <c r="F747" i="15"/>
  <c r="C747" i="15"/>
  <c r="B747" i="15"/>
  <c r="A747" i="15"/>
  <c r="AA746" i="15"/>
  <c r="Z746" i="15"/>
  <c r="Y746" i="15"/>
  <c r="X746" i="15"/>
  <c r="W746" i="15"/>
  <c r="V746" i="15"/>
  <c r="U746" i="15"/>
  <c r="T746" i="15"/>
  <c r="S746" i="15"/>
  <c r="R746" i="15"/>
  <c r="Q746" i="15"/>
  <c r="P746" i="15"/>
  <c r="O746" i="15"/>
  <c r="N746" i="15"/>
  <c r="M746" i="15"/>
  <c r="L746" i="15"/>
  <c r="K746" i="15"/>
  <c r="J746" i="15"/>
  <c r="I746" i="15"/>
  <c r="H746" i="15"/>
  <c r="G746" i="15"/>
  <c r="F746" i="15"/>
  <c r="C746" i="15"/>
  <c r="B746" i="15"/>
  <c r="A746" i="15"/>
  <c r="AA745" i="15"/>
  <c r="Z745" i="15"/>
  <c r="Y745" i="15"/>
  <c r="X745" i="15"/>
  <c r="W745" i="15"/>
  <c r="V745" i="15"/>
  <c r="U745" i="15"/>
  <c r="T745" i="15"/>
  <c r="S745" i="15"/>
  <c r="R745" i="15"/>
  <c r="Q745" i="15"/>
  <c r="P745" i="15"/>
  <c r="O745" i="15"/>
  <c r="N745" i="15"/>
  <c r="M745" i="15"/>
  <c r="L745" i="15"/>
  <c r="K745" i="15"/>
  <c r="J745" i="15"/>
  <c r="I745" i="15"/>
  <c r="H745" i="15"/>
  <c r="G745" i="15"/>
  <c r="F745" i="15"/>
  <c r="C745" i="15"/>
  <c r="B745" i="15"/>
  <c r="A745" i="15"/>
  <c r="AA744" i="15"/>
  <c r="Z744" i="15"/>
  <c r="Y744" i="15"/>
  <c r="X744" i="15"/>
  <c r="W744" i="15"/>
  <c r="V744" i="15"/>
  <c r="U744" i="15"/>
  <c r="T744" i="15"/>
  <c r="S744" i="15"/>
  <c r="R744" i="15"/>
  <c r="Q744" i="15"/>
  <c r="P744" i="15"/>
  <c r="O744" i="15"/>
  <c r="N744" i="15"/>
  <c r="M744" i="15"/>
  <c r="L744" i="15"/>
  <c r="K744" i="15"/>
  <c r="J744" i="15"/>
  <c r="I744" i="15"/>
  <c r="H744" i="15"/>
  <c r="G744" i="15"/>
  <c r="F744" i="15"/>
  <c r="C744" i="15"/>
  <c r="B744" i="15"/>
  <c r="A744" i="15"/>
  <c r="AA743" i="15"/>
  <c r="Z743" i="15"/>
  <c r="Y743" i="15"/>
  <c r="X743" i="15"/>
  <c r="W743" i="15"/>
  <c r="V743" i="15"/>
  <c r="U743" i="15"/>
  <c r="T743" i="15"/>
  <c r="S743" i="15"/>
  <c r="R743" i="15"/>
  <c r="Q743" i="15"/>
  <c r="P743" i="15"/>
  <c r="O743" i="15"/>
  <c r="N743" i="15"/>
  <c r="M743" i="15"/>
  <c r="L743" i="15"/>
  <c r="K743" i="15"/>
  <c r="J743" i="15"/>
  <c r="I743" i="15"/>
  <c r="H743" i="15"/>
  <c r="G743" i="15"/>
  <c r="F743" i="15"/>
  <c r="C743" i="15"/>
  <c r="B743" i="15"/>
  <c r="A743" i="15"/>
  <c r="AA742" i="15"/>
  <c r="Z742" i="15"/>
  <c r="Y742" i="15"/>
  <c r="X742" i="15"/>
  <c r="W742" i="15"/>
  <c r="V742" i="15"/>
  <c r="U742" i="15"/>
  <c r="T742" i="15"/>
  <c r="S742" i="15"/>
  <c r="R742" i="15"/>
  <c r="Q742" i="15"/>
  <c r="P742" i="15"/>
  <c r="O742" i="15"/>
  <c r="N742" i="15"/>
  <c r="M742" i="15"/>
  <c r="L742" i="15"/>
  <c r="K742" i="15"/>
  <c r="J742" i="15"/>
  <c r="I742" i="15"/>
  <c r="H742" i="15"/>
  <c r="G742" i="15"/>
  <c r="F742" i="15"/>
  <c r="C742" i="15"/>
  <c r="B742" i="15"/>
  <c r="A742" i="15"/>
  <c r="AA741" i="15"/>
  <c r="Z741" i="15"/>
  <c r="Y741" i="15"/>
  <c r="X741" i="15"/>
  <c r="W741" i="15"/>
  <c r="V741" i="15"/>
  <c r="U741" i="15"/>
  <c r="T741" i="15"/>
  <c r="S741" i="15"/>
  <c r="R741" i="15"/>
  <c r="Q741" i="15"/>
  <c r="P741" i="15"/>
  <c r="O741" i="15"/>
  <c r="N741" i="15"/>
  <c r="M741" i="15"/>
  <c r="L741" i="15"/>
  <c r="K741" i="15"/>
  <c r="J741" i="15"/>
  <c r="I741" i="15"/>
  <c r="H741" i="15"/>
  <c r="G741" i="15"/>
  <c r="F741" i="15"/>
  <c r="C741" i="15"/>
  <c r="B741" i="15"/>
  <c r="A741" i="15"/>
  <c r="AA740" i="15"/>
  <c r="Z740" i="15"/>
  <c r="Y740" i="15"/>
  <c r="X740" i="15"/>
  <c r="W740" i="15"/>
  <c r="V740" i="15"/>
  <c r="U740" i="15"/>
  <c r="T740" i="15"/>
  <c r="S740" i="15"/>
  <c r="R740" i="15"/>
  <c r="Q740" i="15"/>
  <c r="P740" i="15"/>
  <c r="O740" i="15"/>
  <c r="N740" i="15"/>
  <c r="M740" i="15"/>
  <c r="L740" i="15"/>
  <c r="K740" i="15"/>
  <c r="J740" i="15"/>
  <c r="I740" i="15"/>
  <c r="H740" i="15"/>
  <c r="G740" i="15"/>
  <c r="F740" i="15"/>
  <c r="C740" i="15"/>
  <c r="B740" i="15"/>
  <c r="A740" i="15"/>
  <c r="AA739" i="15"/>
  <c r="Z739" i="15"/>
  <c r="Y739" i="15"/>
  <c r="X739" i="15"/>
  <c r="W739" i="15"/>
  <c r="V739" i="15"/>
  <c r="U739" i="15"/>
  <c r="T739" i="15"/>
  <c r="S739" i="15"/>
  <c r="R739" i="15"/>
  <c r="Q739" i="15"/>
  <c r="P739" i="15"/>
  <c r="O739" i="15"/>
  <c r="N739" i="15"/>
  <c r="M739" i="15"/>
  <c r="L739" i="15"/>
  <c r="K739" i="15"/>
  <c r="J739" i="15"/>
  <c r="I739" i="15"/>
  <c r="H739" i="15"/>
  <c r="G739" i="15"/>
  <c r="F739" i="15"/>
  <c r="C739" i="15"/>
  <c r="B739" i="15"/>
  <c r="A739" i="15"/>
  <c r="AA738" i="15"/>
  <c r="Z738" i="15"/>
  <c r="Y738" i="15"/>
  <c r="X738" i="15"/>
  <c r="W738" i="15"/>
  <c r="V738" i="15"/>
  <c r="U738" i="15"/>
  <c r="T738" i="15"/>
  <c r="S738" i="15"/>
  <c r="R738" i="15"/>
  <c r="Q738" i="15"/>
  <c r="P738" i="15"/>
  <c r="O738" i="15"/>
  <c r="N738" i="15"/>
  <c r="M738" i="15"/>
  <c r="L738" i="15"/>
  <c r="K738" i="15"/>
  <c r="J738" i="15"/>
  <c r="I738" i="15"/>
  <c r="H738" i="15"/>
  <c r="G738" i="15"/>
  <c r="F738" i="15"/>
  <c r="C738" i="15"/>
  <c r="B738" i="15"/>
  <c r="A738" i="15"/>
  <c r="AA737" i="15"/>
  <c r="Z737" i="15"/>
  <c r="Y737" i="15"/>
  <c r="X737" i="15"/>
  <c r="W737" i="15"/>
  <c r="V737" i="15"/>
  <c r="U737" i="15"/>
  <c r="T737" i="15"/>
  <c r="S737" i="15"/>
  <c r="R737" i="15"/>
  <c r="Q737" i="15"/>
  <c r="P737" i="15"/>
  <c r="O737" i="15"/>
  <c r="N737" i="15"/>
  <c r="M737" i="15"/>
  <c r="L737" i="15"/>
  <c r="K737" i="15"/>
  <c r="J737" i="15"/>
  <c r="I737" i="15"/>
  <c r="H737" i="15"/>
  <c r="G737" i="15"/>
  <c r="F737" i="15"/>
  <c r="C737" i="15"/>
  <c r="B737" i="15"/>
  <c r="A737" i="15"/>
  <c r="AA736" i="15"/>
  <c r="Z736" i="15"/>
  <c r="Y736" i="15"/>
  <c r="X736" i="15"/>
  <c r="W736" i="15"/>
  <c r="V736" i="15"/>
  <c r="U736" i="15"/>
  <c r="T736" i="15"/>
  <c r="S736" i="15"/>
  <c r="R736" i="15"/>
  <c r="Q736" i="15"/>
  <c r="P736" i="15"/>
  <c r="O736" i="15"/>
  <c r="N736" i="15"/>
  <c r="M736" i="15"/>
  <c r="L736" i="15"/>
  <c r="K736" i="15"/>
  <c r="J736" i="15"/>
  <c r="I736" i="15"/>
  <c r="H736" i="15"/>
  <c r="G736" i="15"/>
  <c r="F736" i="15"/>
  <c r="C736" i="15"/>
  <c r="B736" i="15"/>
  <c r="A736" i="15"/>
  <c r="AA735" i="15"/>
  <c r="Z735" i="15"/>
  <c r="Y735" i="15"/>
  <c r="X735" i="15"/>
  <c r="W735" i="15"/>
  <c r="V735" i="15"/>
  <c r="U735" i="15"/>
  <c r="T735" i="15"/>
  <c r="S735" i="15"/>
  <c r="R735" i="15"/>
  <c r="Q735" i="15"/>
  <c r="P735" i="15"/>
  <c r="O735" i="15"/>
  <c r="N735" i="15"/>
  <c r="M735" i="15"/>
  <c r="L735" i="15"/>
  <c r="K735" i="15"/>
  <c r="J735" i="15"/>
  <c r="I735" i="15"/>
  <c r="H735" i="15"/>
  <c r="G735" i="15"/>
  <c r="F735" i="15"/>
  <c r="C735" i="15"/>
  <c r="B735" i="15"/>
  <c r="A735" i="15"/>
  <c r="AA734" i="15"/>
  <c r="Z734" i="15"/>
  <c r="Y734" i="15"/>
  <c r="X734" i="15"/>
  <c r="W734" i="15"/>
  <c r="V734" i="15"/>
  <c r="U734" i="15"/>
  <c r="T734" i="15"/>
  <c r="S734" i="15"/>
  <c r="R734" i="15"/>
  <c r="Q734" i="15"/>
  <c r="P734" i="15"/>
  <c r="O734" i="15"/>
  <c r="N734" i="15"/>
  <c r="M734" i="15"/>
  <c r="L734" i="15"/>
  <c r="K734" i="15"/>
  <c r="J734" i="15"/>
  <c r="I734" i="15"/>
  <c r="H734" i="15"/>
  <c r="G734" i="15"/>
  <c r="F734" i="15"/>
  <c r="C734" i="15"/>
  <c r="B734" i="15"/>
  <c r="A734" i="15"/>
  <c r="AA733" i="15"/>
  <c r="Z733" i="15"/>
  <c r="Y733" i="15"/>
  <c r="X733" i="15"/>
  <c r="W733" i="15"/>
  <c r="V733" i="15"/>
  <c r="U733" i="15"/>
  <c r="T733" i="15"/>
  <c r="S733" i="15"/>
  <c r="R733" i="15"/>
  <c r="Q733" i="15"/>
  <c r="P733" i="15"/>
  <c r="O733" i="15"/>
  <c r="N733" i="15"/>
  <c r="M733" i="15"/>
  <c r="L733" i="15"/>
  <c r="K733" i="15"/>
  <c r="J733" i="15"/>
  <c r="I733" i="15"/>
  <c r="H733" i="15"/>
  <c r="G733" i="15"/>
  <c r="F733" i="15"/>
  <c r="C733" i="15"/>
  <c r="B733" i="15"/>
  <c r="A733" i="15"/>
  <c r="AA732" i="15"/>
  <c r="Z732" i="15"/>
  <c r="Y732" i="15"/>
  <c r="X732" i="15"/>
  <c r="W732" i="15"/>
  <c r="V732" i="15"/>
  <c r="U732" i="15"/>
  <c r="T732" i="15"/>
  <c r="S732" i="15"/>
  <c r="R732" i="15"/>
  <c r="Q732" i="15"/>
  <c r="P732" i="15"/>
  <c r="O732" i="15"/>
  <c r="N732" i="15"/>
  <c r="M732" i="15"/>
  <c r="L732" i="15"/>
  <c r="K732" i="15"/>
  <c r="J732" i="15"/>
  <c r="I732" i="15"/>
  <c r="H732" i="15"/>
  <c r="G732" i="15"/>
  <c r="F732" i="15"/>
  <c r="C732" i="15"/>
  <c r="B732" i="15"/>
  <c r="A732" i="15"/>
  <c r="AA731" i="15"/>
  <c r="Z731" i="15"/>
  <c r="Y731" i="15"/>
  <c r="X731" i="15"/>
  <c r="W731" i="15"/>
  <c r="V731" i="15"/>
  <c r="U731" i="15"/>
  <c r="T731" i="15"/>
  <c r="S731" i="15"/>
  <c r="R731" i="15"/>
  <c r="Q731" i="15"/>
  <c r="P731" i="15"/>
  <c r="O731" i="15"/>
  <c r="N731" i="15"/>
  <c r="M731" i="15"/>
  <c r="L731" i="15"/>
  <c r="K731" i="15"/>
  <c r="J731" i="15"/>
  <c r="I731" i="15"/>
  <c r="H731" i="15"/>
  <c r="G731" i="15"/>
  <c r="F731" i="15"/>
  <c r="C731" i="15"/>
  <c r="B731" i="15"/>
  <c r="A731" i="15"/>
  <c r="AA730" i="15"/>
  <c r="Z730" i="15"/>
  <c r="Y730" i="15"/>
  <c r="X730" i="15"/>
  <c r="W730" i="15"/>
  <c r="V730" i="15"/>
  <c r="U730" i="15"/>
  <c r="T730" i="15"/>
  <c r="S730" i="15"/>
  <c r="R730" i="15"/>
  <c r="Q730" i="15"/>
  <c r="P730" i="15"/>
  <c r="O730" i="15"/>
  <c r="N730" i="15"/>
  <c r="M730" i="15"/>
  <c r="L730" i="15"/>
  <c r="K730" i="15"/>
  <c r="J730" i="15"/>
  <c r="I730" i="15"/>
  <c r="H730" i="15"/>
  <c r="G730" i="15"/>
  <c r="F730" i="15"/>
  <c r="C730" i="15"/>
  <c r="B730" i="15"/>
  <c r="A730" i="15"/>
  <c r="AA729" i="15"/>
  <c r="Z729" i="15"/>
  <c r="Y729" i="15"/>
  <c r="X729" i="15"/>
  <c r="W729" i="15"/>
  <c r="V729" i="15"/>
  <c r="U729" i="15"/>
  <c r="T729" i="15"/>
  <c r="S729" i="15"/>
  <c r="R729" i="15"/>
  <c r="Q729" i="15"/>
  <c r="P729" i="15"/>
  <c r="O729" i="15"/>
  <c r="N729" i="15"/>
  <c r="M729" i="15"/>
  <c r="L729" i="15"/>
  <c r="K729" i="15"/>
  <c r="J729" i="15"/>
  <c r="I729" i="15"/>
  <c r="H729" i="15"/>
  <c r="G729" i="15"/>
  <c r="F729" i="15"/>
  <c r="C729" i="15"/>
  <c r="B729" i="15"/>
  <c r="A729" i="15"/>
  <c r="AA728" i="15"/>
  <c r="Z728" i="15"/>
  <c r="Y728" i="15"/>
  <c r="X728" i="15"/>
  <c r="W728" i="15"/>
  <c r="V728" i="15"/>
  <c r="U728" i="15"/>
  <c r="T728" i="15"/>
  <c r="S728" i="15"/>
  <c r="R728" i="15"/>
  <c r="Q728" i="15"/>
  <c r="P728" i="15"/>
  <c r="O728" i="15"/>
  <c r="N728" i="15"/>
  <c r="M728" i="15"/>
  <c r="L728" i="15"/>
  <c r="K728" i="15"/>
  <c r="J728" i="15"/>
  <c r="I728" i="15"/>
  <c r="H728" i="15"/>
  <c r="G728" i="15"/>
  <c r="F728" i="15"/>
  <c r="C728" i="15"/>
  <c r="B728" i="15"/>
  <c r="A728" i="15"/>
  <c r="AA727" i="15"/>
  <c r="Z727" i="15"/>
  <c r="Y727" i="15"/>
  <c r="X727" i="15"/>
  <c r="W727" i="15"/>
  <c r="V727" i="15"/>
  <c r="U727" i="15"/>
  <c r="T727" i="15"/>
  <c r="S727" i="15"/>
  <c r="R727" i="15"/>
  <c r="Q727" i="15"/>
  <c r="P727" i="15"/>
  <c r="O727" i="15"/>
  <c r="N727" i="15"/>
  <c r="M727" i="15"/>
  <c r="L727" i="15"/>
  <c r="K727" i="15"/>
  <c r="J727" i="15"/>
  <c r="I727" i="15"/>
  <c r="H727" i="15"/>
  <c r="G727" i="15"/>
  <c r="F727" i="15"/>
  <c r="C727" i="15"/>
  <c r="B727" i="15"/>
  <c r="A727" i="15"/>
  <c r="AA726" i="15"/>
  <c r="Z726" i="15"/>
  <c r="Y726" i="15"/>
  <c r="X726" i="15"/>
  <c r="W726" i="15"/>
  <c r="V726" i="15"/>
  <c r="U726" i="15"/>
  <c r="T726" i="15"/>
  <c r="S726" i="15"/>
  <c r="R726" i="15"/>
  <c r="Q726" i="15"/>
  <c r="P726" i="15"/>
  <c r="O726" i="15"/>
  <c r="N726" i="15"/>
  <c r="M726" i="15"/>
  <c r="L726" i="15"/>
  <c r="K726" i="15"/>
  <c r="J726" i="15"/>
  <c r="I726" i="15"/>
  <c r="H726" i="15"/>
  <c r="G726" i="15"/>
  <c r="F726" i="15"/>
  <c r="C726" i="15"/>
  <c r="B726" i="15"/>
  <c r="A726" i="15"/>
  <c r="AA725" i="15"/>
  <c r="Z725" i="15"/>
  <c r="Y725" i="15"/>
  <c r="X725" i="15"/>
  <c r="W725" i="15"/>
  <c r="V725" i="15"/>
  <c r="U725" i="15"/>
  <c r="T725" i="15"/>
  <c r="S725" i="15"/>
  <c r="R725" i="15"/>
  <c r="Q725" i="15"/>
  <c r="P725" i="15"/>
  <c r="O725" i="15"/>
  <c r="N725" i="15"/>
  <c r="M725" i="15"/>
  <c r="L725" i="15"/>
  <c r="K725" i="15"/>
  <c r="J725" i="15"/>
  <c r="I725" i="15"/>
  <c r="H725" i="15"/>
  <c r="G725" i="15"/>
  <c r="F725" i="15"/>
  <c r="C725" i="15"/>
  <c r="B725" i="15"/>
  <c r="A725" i="15"/>
  <c r="AA724" i="15"/>
  <c r="Z724" i="15"/>
  <c r="Y724" i="15"/>
  <c r="X724" i="15"/>
  <c r="W724" i="15"/>
  <c r="V724" i="15"/>
  <c r="U724" i="15"/>
  <c r="T724" i="15"/>
  <c r="S724" i="15"/>
  <c r="R724" i="15"/>
  <c r="Q724" i="15"/>
  <c r="P724" i="15"/>
  <c r="O724" i="15"/>
  <c r="N724" i="15"/>
  <c r="M724" i="15"/>
  <c r="L724" i="15"/>
  <c r="K724" i="15"/>
  <c r="J724" i="15"/>
  <c r="I724" i="15"/>
  <c r="H724" i="15"/>
  <c r="G724" i="15"/>
  <c r="F724" i="15"/>
  <c r="C724" i="15"/>
  <c r="B724" i="15"/>
  <c r="A724" i="15"/>
  <c r="AA723" i="15"/>
  <c r="Z723" i="15"/>
  <c r="Y723" i="15"/>
  <c r="X723" i="15"/>
  <c r="W723" i="15"/>
  <c r="V723" i="15"/>
  <c r="U723" i="15"/>
  <c r="T723" i="15"/>
  <c r="S723" i="15"/>
  <c r="R723" i="15"/>
  <c r="Q723" i="15"/>
  <c r="P723" i="15"/>
  <c r="O723" i="15"/>
  <c r="N723" i="15"/>
  <c r="M723" i="15"/>
  <c r="L723" i="15"/>
  <c r="K723" i="15"/>
  <c r="J723" i="15"/>
  <c r="I723" i="15"/>
  <c r="H723" i="15"/>
  <c r="G723" i="15"/>
  <c r="F723" i="15"/>
  <c r="C723" i="15"/>
  <c r="B723" i="15"/>
  <c r="A723" i="15"/>
  <c r="AA722" i="15"/>
  <c r="Z722" i="15"/>
  <c r="Y722" i="15"/>
  <c r="X722" i="15"/>
  <c r="W722" i="15"/>
  <c r="V722" i="15"/>
  <c r="U722" i="15"/>
  <c r="T722" i="15"/>
  <c r="S722" i="15"/>
  <c r="R722" i="15"/>
  <c r="Q722" i="15"/>
  <c r="P722" i="15"/>
  <c r="O722" i="15"/>
  <c r="N722" i="15"/>
  <c r="M722" i="15"/>
  <c r="L722" i="15"/>
  <c r="K722" i="15"/>
  <c r="J722" i="15"/>
  <c r="I722" i="15"/>
  <c r="H722" i="15"/>
  <c r="G722" i="15"/>
  <c r="F722" i="15"/>
  <c r="C722" i="15"/>
  <c r="B722" i="15"/>
  <c r="A722" i="15"/>
  <c r="AA721" i="15"/>
  <c r="Z721" i="15"/>
  <c r="Y721" i="15"/>
  <c r="X721" i="15"/>
  <c r="W721" i="15"/>
  <c r="V721" i="15"/>
  <c r="U721" i="15"/>
  <c r="T721" i="15"/>
  <c r="S721" i="15"/>
  <c r="R721" i="15"/>
  <c r="Q721" i="15"/>
  <c r="P721" i="15"/>
  <c r="O721" i="15"/>
  <c r="N721" i="15"/>
  <c r="M721" i="15"/>
  <c r="L721" i="15"/>
  <c r="K721" i="15"/>
  <c r="J721" i="15"/>
  <c r="I721" i="15"/>
  <c r="H721" i="15"/>
  <c r="G721" i="15"/>
  <c r="F721" i="15"/>
  <c r="C721" i="15"/>
  <c r="B721" i="15"/>
  <c r="A721" i="15"/>
  <c r="AA720" i="15"/>
  <c r="Z720" i="15"/>
  <c r="Y720" i="15"/>
  <c r="X720" i="15"/>
  <c r="W720" i="15"/>
  <c r="V720" i="15"/>
  <c r="U720" i="15"/>
  <c r="T720" i="15"/>
  <c r="S720" i="15"/>
  <c r="R720" i="15"/>
  <c r="Q720" i="15"/>
  <c r="P720" i="15"/>
  <c r="O720" i="15"/>
  <c r="N720" i="15"/>
  <c r="M720" i="15"/>
  <c r="L720" i="15"/>
  <c r="K720" i="15"/>
  <c r="J720" i="15"/>
  <c r="I720" i="15"/>
  <c r="H720" i="15"/>
  <c r="G720" i="15"/>
  <c r="F720" i="15"/>
  <c r="C720" i="15"/>
  <c r="B720" i="15"/>
  <c r="A720" i="15"/>
  <c r="AA719" i="15"/>
  <c r="Z719" i="15"/>
  <c r="Y719" i="15"/>
  <c r="X719" i="15"/>
  <c r="W719" i="15"/>
  <c r="V719" i="15"/>
  <c r="U719" i="15"/>
  <c r="T719" i="15"/>
  <c r="S719" i="15"/>
  <c r="R719" i="15"/>
  <c r="Q719" i="15"/>
  <c r="P719" i="15"/>
  <c r="O719" i="15"/>
  <c r="N719" i="15"/>
  <c r="M719" i="15"/>
  <c r="L719" i="15"/>
  <c r="K719" i="15"/>
  <c r="J719" i="15"/>
  <c r="I719" i="15"/>
  <c r="H719" i="15"/>
  <c r="G719" i="15"/>
  <c r="F719" i="15"/>
  <c r="C719" i="15"/>
  <c r="B719" i="15"/>
  <c r="A719" i="15"/>
  <c r="AA718" i="15"/>
  <c r="Z718" i="15"/>
  <c r="Y718" i="15"/>
  <c r="X718" i="15"/>
  <c r="W718" i="15"/>
  <c r="V718" i="15"/>
  <c r="U718" i="15"/>
  <c r="T718" i="15"/>
  <c r="S718" i="15"/>
  <c r="R718" i="15"/>
  <c r="Q718" i="15"/>
  <c r="P718" i="15"/>
  <c r="O718" i="15"/>
  <c r="N718" i="15"/>
  <c r="M718" i="15"/>
  <c r="L718" i="15"/>
  <c r="K718" i="15"/>
  <c r="J718" i="15"/>
  <c r="I718" i="15"/>
  <c r="H718" i="15"/>
  <c r="G718" i="15"/>
  <c r="F718" i="15"/>
  <c r="C718" i="15"/>
  <c r="B718" i="15"/>
  <c r="A718" i="15"/>
  <c r="AA717" i="15"/>
  <c r="Z717" i="15"/>
  <c r="Y717" i="15"/>
  <c r="X717" i="15"/>
  <c r="W717" i="15"/>
  <c r="V717" i="15"/>
  <c r="U717" i="15"/>
  <c r="T717" i="15"/>
  <c r="S717" i="15"/>
  <c r="R717" i="15"/>
  <c r="Q717" i="15"/>
  <c r="P717" i="15"/>
  <c r="O717" i="15"/>
  <c r="N717" i="15"/>
  <c r="M717" i="15"/>
  <c r="L717" i="15"/>
  <c r="K717" i="15"/>
  <c r="J717" i="15"/>
  <c r="I717" i="15"/>
  <c r="H717" i="15"/>
  <c r="G717" i="15"/>
  <c r="F717" i="15"/>
  <c r="C717" i="15"/>
  <c r="B717" i="15"/>
  <c r="A717" i="15"/>
  <c r="AA716" i="15"/>
  <c r="Z716" i="15"/>
  <c r="Y716" i="15"/>
  <c r="X716" i="15"/>
  <c r="W716" i="15"/>
  <c r="V716" i="15"/>
  <c r="U716" i="15"/>
  <c r="T716" i="15"/>
  <c r="S716" i="15"/>
  <c r="R716" i="15"/>
  <c r="Q716" i="15"/>
  <c r="P716" i="15"/>
  <c r="O716" i="15"/>
  <c r="N716" i="15"/>
  <c r="M716" i="15"/>
  <c r="L716" i="15"/>
  <c r="K716" i="15"/>
  <c r="J716" i="15"/>
  <c r="I716" i="15"/>
  <c r="H716" i="15"/>
  <c r="G716" i="15"/>
  <c r="F716" i="15"/>
  <c r="C716" i="15"/>
  <c r="B716" i="15"/>
  <c r="A716" i="15"/>
  <c r="AA715" i="15"/>
  <c r="Z715" i="15"/>
  <c r="Y715" i="15"/>
  <c r="X715" i="15"/>
  <c r="W715" i="15"/>
  <c r="V715" i="15"/>
  <c r="U715" i="15"/>
  <c r="T715" i="15"/>
  <c r="S715" i="15"/>
  <c r="R715" i="15"/>
  <c r="Q715" i="15"/>
  <c r="P715" i="15"/>
  <c r="O715" i="15"/>
  <c r="N715" i="15"/>
  <c r="M715" i="15"/>
  <c r="L715" i="15"/>
  <c r="K715" i="15"/>
  <c r="J715" i="15"/>
  <c r="I715" i="15"/>
  <c r="H715" i="15"/>
  <c r="G715" i="15"/>
  <c r="F715" i="15"/>
  <c r="C715" i="15"/>
  <c r="B715" i="15"/>
  <c r="A715" i="15"/>
  <c r="AA714" i="15"/>
  <c r="Z714" i="15"/>
  <c r="Y714" i="15"/>
  <c r="X714" i="15"/>
  <c r="W714" i="15"/>
  <c r="V714" i="15"/>
  <c r="U714" i="15"/>
  <c r="T714" i="15"/>
  <c r="S714" i="15"/>
  <c r="R714" i="15"/>
  <c r="Q714" i="15"/>
  <c r="P714" i="15"/>
  <c r="O714" i="15"/>
  <c r="N714" i="15"/>
  <c r="M714" i="15"/>
  <c r="L714" i="15"/>
  <c r="K714" i="15"/>
  <c r="J714" i="15"/>
  <c r="I714" i="15"/>
  <c r="H714" i="15"/>
  <c r="G714" i="15"/>
  <c r="F714" i="15"/>
  <c r="C714" i="15"/>
  <c r="B714" i="15"/>
  <c r="A714" i="15"/>
  <c r="AA713" i="15"/>
  <c r="Z713" i="15"/>
  <c r="Y713" i="15"/>
  <c r="X713" i="15"/>
  <c r="W713" i="15"/>
  <c r="V713" i="15"/>
  <c r="U713" i="15"/>
  <c r="T713" i="15"/>
  <c r="S713" i="15"/>
  <c r="R713" i="15"/>
  <c r="Q713" i="15"/>
  <c r="P713" i="15"/>
  <c r="O713" i="15"/>
  <c r="N713" i="15"/>
  <c r="M713" i="15"/>
  <c r="L713" i="15"/>
  <c r="K713" i="15"/>
  <c r="J713" i="15"/>
  <c r="I713" i="15"/>
  <c r="H713" i="15"/>
  <c r="G713" i="15"/>
  <c r="F713" i="15"/>
  <c r="C713" i="15"/>
  <c r="B713" i="15"/>
  <c r="A713" i="15"/>
  <c r="AA712" i="15"/>
  <c r="Z712" i="15"/>
  <c r="Y712" i="15"/>
  <c r="X712" i="15"/>
  <c r="W712" i="15"/>
  <c r="V712" i="15"/>
  <c r="U712" i="15"/>
  <c r="T712" i="15"/>
  <c r="S712" i="15"/>
  <c r="R712" i="15"/>
  <c r="Q712" i="15"/>
  <c r="P712" i="15"/>
  <c r="O712" i="15"/>
  <c r="N712" i="15"/>
  <c r="M712" i="15"/>
  <c r="L712" i="15"/>
  <c r="K712" i="15"/>
  <c r="J712" i="15"/>
  <c r="I712" i="15"/>
  <c r="H712" i="15"/>
  <c r="G712" i="15"/>
  <c r="F712" i="15"/>
  <c r="C712" i="15"/>
  <c r="B712" i="15"/>
  <c r="A712" i="15"/>
  <c r="AA711" i="15"/>
  <c r="Z711" i="15"/>
  <c r="Y711" i="15"/>
  <c r="X711" i="15"/>
  <c r="W711" i="15"/>
  <c r="V711" i="15"/>
  <c r="U711" i="15"/>
  <c r="T711" i="15"/>
  <c r="S711" i="15"/>
  <c r="R711" i="15"/>
  <c r="Q711" i="15"/>
  <c r="P711" i="15"/>
  <c r="O711" i="15"/>
  <c r="N711" i="15"/>
  <c r="M711" i="15"/>
  <c r="L711" i="15"/>
  <c r="K711" i="15"/>
  <c r="J711" i="15"/>
  <c r="I711" i="15"/>
  <c r="H711" i="15"/>
  <c r="G711" i="15"/>
  <c r="F711" i="15"/>
  <c r="C711" i="15"/>
  <c r="B711" i="15"/>
  <c r="A711" i="15"/>
  <c r="AA710" i="15"/>
  <c r="Z710" i="15"/>
  <c r="Y710" i="15"/>
  <c r="X710" i="15"/>
  <c r="W710" i="15"/>
  <c r="V710" i="15"/>
  <c r="U710" i="15"/>
  <c r="T710" i="15"/>
  <c r="S710" i="15"/>
  <c r="R710" i="15"/>
  <c r="Q710" i="15"/>
  <c r="P710" i="15"/>
  <c r="O710" i="15"/>
  <c r="N710" i="15"/>
  <c r="M710" i="15"/>
  <c r="L710" i="15"/>
  <c r="K710" i="15"/>
  <c r="J710" i="15"/>
  <c r="I710" i="15"/>
  <c r="H710" i="15"/>
  <c r="G710" i="15"/>
  <c r="F710" i="15"/>
  <c r="C710" i="15"/>
  <c r="B710" i="15"/>
  <c r="A710" i="15"/>
  <c r="AA709" i="15"/>
  <c r="Z709" i="15"/>
  <c r="Y709" i="15"/>
  <c r="X709" i="15"/>
  <c r="W709" i="15"/>
  <c r="V709" i="15"/>
  <c r="U709" i="15"/>
  <c r="T709" i="15"/>
  <c r="S709" i="15"/>
  <c r="R709" i="15"/>
  <c r="Q709" i="15"/>
  <c r="P709" i="15"/>
  <c r="O709" i="15"/>
  <c r="N709" i="15"/>
  <c r="M709" i="15"/>
  <c r="L709" i="15"/>
  <c r="K709" i="15"/>
  <c r="J709" i="15"/>
  <c r="I709" i="15"/>
  <c r="H709" i="15"/>
  <c r="G709" i="15"/>
  <c r="F709" i="15"/>
  <c r="C709" i="15"/>
  <c r="B709" i="15"/>
  <c r="A709" i="15"/>
  <c r="AA708" i="15"/>
  <c r="Z708" i="15"/>
  <c r="Y708" i="15"/>
  <c r="X708" i="15"/>
  <c r="W708" i="15"/>
  <c r="V708" i="15"/>
  <c r="U708" i="15"/>
  <c r="T708" i="15"/>
  <c r="S708" i="15"/>
  <c r="R708" i="15"/>
  <c r="Q708" i="15"/>
  <c r="P708" i="15"/>
  <c r="O708" i="15"/>
  <c r="N708" i="15"/>
  <c r="M708" i="15"/>
  <c r="L708" i="15"/>
  <c r="K708" i="15"/>
  <c r="J708" i="15"/>
  <c r="I708" i="15"/>
  <c r="H708" i="15"/>
  <c r="G708" i="15"/>
  <c r="F708" i="15"/>
  <c r="C708" i="15"/>
  <c r="B708" i="15"/>
  <c r="A708" i="15"/>
  <c r="AA707" i="15"/>
  <c r="Z707" i="15"/>
  <c r="Y707" i="15"/>
  <c r="X707" i="15"/>
  <c r="W707" i="15"/>
  <c r="V707" i="15"/>
  <c r="U707" i="15"/>
  <c r="T707" i="15"/>
  <c r="S707" i="15"/>
  <c r="R707" i="15"/>
  <c r="Q707" i="15"/>
  <c r="P707" i="15"/>
  <c r="O707" i="15"/>
  <c r="N707" i="15"/>
  <c r="M707" i="15"/>
  <c r="L707" i="15"/>
  <c r="K707" i="15"/>
  <c r="J707" i="15"/>
  <c r="I707" i="15"/>
  <c r="H707" i="15"/>
  <c r="G707" i="15"/>
  <c r="F707" i="15"/>
  <c r="C707" i="15"/>
  <c r="B707" i="15"/>
  <c r="A707" i="15"/>
  <c r="AA706" i="15"/>
  <c r="Z706" i="15"/>
  <c r="Y706" i="15"/>
  <c r="X706" i="15"/>
  <c r="W706" i="15"/>
  <c r="V706" i="15"/>
  <c r="U706" i="15"/>
  <c r="T706" i="15"/>
  <c r="S706" i="15"/>
  <c r="R706" i="15"/>
  <c r="Q706" i="15"/>
  <c r="P706" i="15"/>
  <c r="O706" i="15"/>
  <c r="N706" i="15"/>
  <c r="M706" i="15"/>
  <c r="L706" i="15"/>
  <c r="K706" i="15"/>
  <c r="J706" i="15"/>
  <c r="I706" i="15"/>
  <c r="H706" i="15"/>
  <c r="G706" i="15"/>
  <c r="F706" i="15"/>
  <c r="C706" i="15"/>
  <c r="B706" i="15"/>
  <c r="A706" i="15"/>
  <c r="AA705" i="15"/>
  <c r="Z705" i="15"/>
  <c r="Y705" i="15"/>
  <c r="X705" i="15"/>
  <c r="W705" i="15"/>
  <c r="V705" i="15"/>
  <c r="U705" i="15"/>
  <c r="T705" i="15"/>
  <c r="S705" i="15"/>
  <c r="R705" i="15"/>
  <c r="Q705" i="15"/>
  <c r="P705" i="15"/>
  <c r="O705" i="15"/>
  <c r="N705" i="15"/>
  <c r="M705" i="15"/>
  <c r="L705" i="15"/>
  <c r="K705" i="15"/>
  <c r="J705" i="15"/>
  <c r="I705" i="15"/>
  <c r="H705" i="15"/>
  <c r="G705" i="15"/>
  <c r="F705" i="15"/>
  <c r="C705" i="15"/>
  <c r="B705" i="15"/>
  <c r="A705" i="15"/>
  <c r="AA704" i="15"/>
  <c r="Z704" i="15"/>
  <c r="Y704" i="15"/>
  <c r="X704" i="15"/>
  <c r="W704" i="15"/>
  <c r="V704" i="15"/>
  <c r="U704" i="15"/>
  <c r="T704" i="15"/>
  <c r="S704" i="15"/>
  <c r="R704" i="15"/>
  <c r="Q704" i="15"/>
  <c r="P704" i="15"/>
  <c r="O704" i="15"/>
  <c r="N704" i="15"/>
  <c r="M704" i="15"/>
  <c r="L704" i="15"/>
  <c r="K704" i="15"/>
  <c r="J704" i="15"/>
  <c r="I704" i="15"/>
  <c r="H704" i="15"/>
  <c r="G704" i="15"/>
  <c r="F704" i="15"/>
  <c r="C704" i="15"/>
  <c r="B704" i="15"/>
  <c r="A704" i="15"/>
  <c r="AA703" i="15"/>
  <c r="Z703" i="15"/>
  <c r="Y703" i="15"/>
  <c r="X703" i="15"/>
  <c r="W703" i="15"/>
  <c r="V703" i="15"/>
  <c r="U703" i="15"/>
  <c r="T703" i="15"/>
  <c r="S703" i="15"/>
  <c r="R703" i="15"/>
  <c r="Q703" i="15"/>
  <c r="P703" i="15"/>
  <c r="O703" i="15"/>
  <c r="N703" i="15"/>
  <c r="M703" i="15"/>
  <c r="L703" i="15"/>
  <c r="K703" i="15"/>
  <c r="J703" i="15"/>
  <c r="I703" i="15"/>
  <c r="H703" i="15"/>
  <c r="G703" i="15"/>
  <c r="F703" i="15"/>
  <c r="C703" i="15"/>
  <c r="B703" i="15"/>
  <c r="A703" i="15"/>
  <c r="AA702" i="15"/>
  <c r="Z702" i="15"/>
  <c r="Y702" i="15"/>
  <c r="X702" i="15"/>
  <c r="W702" i="15"/>
  <c r="V702" i="15"/>
  <c r="U702" i="15"/>
  <c r="T702" i="15"/>
  <c r="S702" i="15"/>
  <c r="R702" i="15"/>
  <c r="Q702" i="15"/>
  <c r="P702" i="15"/>
  <c r="O702" i="15"/>
  <c r="N702" i="15"/>
  <c r="M702" i="15"/>
  <c r="L702" i="15"/>
  <c r="K702" i="15"/>
  <c r="J702" i="15"/>
  <c r="I702" i="15"/>
  <c r="H702" i="15"/>
  <c r="G702" i="15"/>
  <c r="F702" i="15"/>
  <c r="C702" i="15"/>
  <c r="B702" i="15"/>
  <c r="A702" i="15"/>
  <c r="AA701" i="15"/>
  <c r="Z701" i="15"/>
  <c r="Y701" i="15"/>
  <c r="X701" i="15"/>
  <c r="W701" i="15"/>
  <c r="V701" i="15"/>
  <c r="U701" i="15"/>
  <c r="T701" i="15"/>
  <c r="S701" i="15"/>
  <c r="R701" i="15"/>
  <c r="Q701" i="15"/>
  <c r="P701" i="15"/>
  <c r="O701" i="15"/>
  <c r="N701" i="15"/>
  <c r="M701" i="15"/>
  <c r="L701" i="15"/>
  <c r="K701" i="15"/>
  <c r="J701" i="15"/>
  <c r="I701" i="15"/>
  <c r="H701" i="15"/>
  <c r="G701" i="15"/>
  <c r="F701" i="15"/>
  <c r="C701" i="15"/>
  <c r="B701" i="15"/>
  <c r="A701" i="15"/>
  <c r="AA700" i="15"/>
  <c r="Z700" i="15"/>
  <c r="Y700" i="15"/>
  <c r="X700" i="15"/>
  <c r="W700" i="15"/>
  <c r="V700" i="15"/>
  <c r="U700" i="15"/>
  <c r="T700" i="15"/>
  <c r="S700" i="15"/>
  <c r="R700" i="15"/>
  <c r="Q700" i="15"/>
  <c r="P700" i="15"/>
  <c r="O700" i="15"/>
  <c r="N700" i="15"/>
  <c r="M700" i="15"/>
  <c r="L700" i="15"/>
  <c r="K700" i="15"/>
  <c r="J700" i="15"/>
  <c r="I700" i="15"/>
  <c r="H700" i="15"/>
  <c r="G700" i="15"/>
  <c r="F700" i="15"/>
  <c r="C700" i="15"/>
  <c r="B700" i="15"/>
  <c r="A700" i="15"/>
  <c r="AA699" i="15"/>
  <c r="Z699" i="15"/>
  <c r="Y699" i="15"/>
  <c r="X699" i="15"/>
  <c r="W699" i="15"/>
  <c r="V699" i="15"/>
  <c r="U699" i="15"/>
  <c r="T699" i="15"/>
  <c r="S699" i="15"/>
  <c r="R699" i="15"/>
  <c r="Q699" i="15"/>
  <c r="P699" i="15"/>
  <c r="O699" i="15"/>
  <c r="N699" i="15"/>
  <c r="M699" i="15"/>
  <c r="L699" i="15"/>
  <c r="K699" i="15"/>
  <c r="J699" i="15"/>
  <c r="I699" i="15"/>
  <c r="H699" i="15"/>
  <c r="G699" i="15"/>
  <c r="F699" i="15"/>
  <c r="C699" i="15"/>
  <c r="B699" i="15"/>
  <c r="A699" i="15"/>
  <c r="AA698" i="15"/>
  <c r="Z698" i="15"/>
  <c r="Y698" i="15"/>
  <c r="X698" i="15"/>
  <c r="W698" i="15"/>
  <c r="V698" i="15"/>
  <c r="U698" i="15"/>
  <c r="T698" i="15"/>
  <c r="S698" i="15"/>
  <c r="R698" i="15"/>
  <c r="Q698" i="15"/>
  <c r="P698" i="15"/>
  <c r="O698" i="15"/>
  <c r="N698" i="15"/>
  <c r="M698" i="15"/>
  <c r="L698" i="15"/>
  <c r="K698" i="15"/>
  <c r="J698" i="15"/>
  <c r="I698" i="15"/>
  <c r="H698" i="15"/>
  <c r="G698" i="15"/>
  <c r="F698" i="15"/>
  <c r="C698" i="15"/>
  <c r="B698" i="15"/>
  <c r="A698" i="15"/>
  <c r="AA697" i="15"/>
  <c r="Z697" i="15"/>
  <c r="Y697" i="15"/>
  <c r="X697" i="15"/>
  <c r="W697" i="15"/>
  <c r="V697" i="15"/>
  <c r="U697" i="15"/>
  <c r="T697" i="15"/>
  <c r="S697" i="15"/>
  <c r="R697" i="15"/>
  <c r="Q697" i="15"/>
  <c r="P697" i="15"/>
  <c r="O697" i="15"/>
  <c r="N697" i="15"/>
  <c r="M697" i="15"/>
  <c r="L697" i="15"/>
  <c r="K697" i="15"/>
  <c r="J697" i="15"/>
  <c r="I697" i="15"/>
  <c r="H697" i="15"/>
  <c r="G697" i="15"/>
  <c r="F697" i="15"/>
  <c r="C697" i="15"/>
  <c r="B697" i="15"/>
  <c r="A697" i="15"/>
  <c r="AA696" i="15"/>
  <c r="Z696" i="15"/>
  <c r="Y696" i="15"/>
  <c r="X696" i="15"/>
  <c r="W696" i="15"/>
  <c r="V696" i="15"/>
  <c r="U696" i="15"/>
  <c r="T696" i="15"/>
  <c r="S696" i="15"/>
  <c r="R696" i="15"/>
  <c r="Q696" i="15"/>
  <c r="P696" i="15"/>
  <c r="O696" i="15"/>
  <c r="N696" i="15"/>
  <c r="M696" i="15"/>
  <c r="L696" i="15"/>
  <c r="K696" i="15"/>
  <c r="J696" i="15"/>
  <c r="I696" i="15"/>
  <c r="H696" i="15"/>
  <c r="G696" i="15"/>
  <c r="F696" i="15"/>
  <c r="C696" i="15"/>
  <c r="B696" i="15"/>
  <c r="A696" i="15"/>
  <c r="AA695" i="15"/>
  <c r="Z695" i="15"/>
  <c r="Y695" i="15"/>
  <c r="X695" i="15"/>
  <c r="W695" i="15"/>
  <c r="V695" i="15"/>
  <c r="U695" i="15"/>
  <c r="T695" i="15"/>
  <c r="S695" i="15"/>
  <c r="R695" i="15"/>
  <c r="Q695" i="15"/>
  <c r="P695" i="15"/>
  <c r="O695" i="15"/>
  <c r="N695" i="15"/>
  <c r="M695" i="15"/>
  <c r="L695" i="15"/>
  <c r="K695" i="15"/>
  <c r="J695" i="15"/>
  <c r="I695" i="15"/>
  <c r="H695" i="15"/>
  <c r="G695" i="15"/>
  <c r="F695" i="15"/>
  <c r="C695" i="15"/>
  <c r="B695" i="15"/>
  <c r="A695" i="15"/>
  <c r="AA694" i="15"/>
  <c r="Z694" i="15"/>
  <c r="Y694" i="15"/>
  <c r="X694" i="15"/>
  <c r="W694" i="15"/>
  <c r="V694" i="15"/>
  <c r="U694" i="15"/>
  <c r="T694" i="15"/>
  <c r="S694" i="15"/>
  <c r="R694" i="15"/>
  <c r="Q694" i="15"/>
  <c r="P694" i="15"/>
  <c r="O694" i="15"/>
  <c r="N694" i="15"/>
  <c r="M694" i="15"/>
  <c r="L694" i="15"/>
  <c r="K694" i="15"/>
  <c r="J694" i="15"/>
  <c r="I694" i="15"/>
  <c r="H694" i="15"/>
  <c r="G694" i="15"/>
  <c r="F694" i="15"/>
  <c r="C694" i="15"/>
  <c r="B694" i="15"/>
  <c r="A694" i="15"/>
  <c r="AA693" i="15"/>
  <c r="Z693" i="15"/>
  <c r="Y693" i="15"/>
  <c r="X693" i="15"/>
  <c r="W693" i="15"/>
  <c r="V693" i="15"/>
  <c r="U693" i="15"/>
  <c r="T693" i="15"/>
  <c r="S693" i="15"/>
  <c r="R693" i="15"/>
  <c r="Q693" i="15"/>
  <c r="P693" i="15"/>
  <c r="O693" i="15"/>
  <c r="N693" i="15"/>
  <c r="M693" i="15"/>
  <c r="L693" i="15"/>
  <c r="K693" i="15"/>
  <c r="J693" i="15"/>
  <c r="I693" i="15"/>
  <c r="H693" i="15"/>
  <c r="G693" i="15"/>
  <c r="F693" i="15"/>
  <c r="C693" i="15"/>
  <c r="B693" i="15"/>
  <c r="A693" i="15"/>
  <c r="AA692" i="15"/>
  <c r="Z692" i="15"/>
  <c r="Y692" i="15"/>
  <c r="X692" i="15"/>
  <c r="W692" i="15"/>
  <c r="V692" i="15"/>
  <c r="U692" i="15"/>
  <c r="T692" i="15"/>
  <c r="S692" i="15"/>
  <c r="R692" i="15"/>
  <c r="Q692" i="15"/>
  <c r="P692" i="15"/>
  <c r="O692" i="15"/>
  <c r="N692" i="15"/>
  <c r="M692" i="15"/>
  <c r="L692" i="15"/>
  <c r="K692" i="15"/>
  <c r="J692" i="15"/>
  <c r="I692" i="15"/>
  <c r="H692" i="15"/>
  <c r="G692" i="15"/>
  <c r="F692" i="15"/>
  <c r="C692" i="15"/>
  <c r="B692" i="15"/>
  <c r="A692" i="15"/>
  <c r="AA691" i="15"/>
  <c r="Z691" i="15"/>
  <c r="Y691" i="15"/>
  <c r="X691" i="15"/>
  <c r="W691" i="15"/>
  <c r="V691" i="15"/>
  <c r="U691" i="15"/>
  <c r="T691" i="15"/>
  <c r="S691" i="15"/>
  <c r="R691" i="15"/>
  <c r="Q691" i="15"/>
  <c r="P691" i="15"/>
  <c r="O691" i="15"/>
  <c r="N691" i="15"/>
  <c r="M691" i="15"/>
  <c r="L691" i="15"/>
  <c r="K691" i="15"/>
  <c r="J691" i="15"/>
  <c r="I691" i="15"/>
  <c r="H691" i="15"/>
  <c r="G691" i="15"/>
  <c r="F691" i="15"/>
  <c r="C691" i="15"/>
  <c r="B691" i="15"/>
  <c r="A691" i="15"/>
  <c r="AA690" i="15"/>
  <c r="Z690" i="15"/>
  <c r="Y690" i="15"/>
  <c r="X690" i="15"/>
  <c r="W690" i="15"/>
  <c r="V690" i="15"/>
  <c r="U690" i="15"/>
  <c r="T690" i="15"/>
  <c r="S690" i="15"/>
  <c r="R690" i="15"/>
  <c r="Q690" i="15"/>
  <c r="P690" i="15"/>
  <c r="O690" i="15"/>
  <c r="N690" i="15"/>
  <c r="M690" i="15"/>
  <c r="L690" i="15"/>
  <c r="K690" i="15"/>
  <c r="J690" i="15"/>
  <c r="I690" i="15"/>
  <c r="H690" i="15"/>
  <c r="G690" i="15"/>
  <c r="F690" i="15"/>
  <c r="C690" i="15"/>
  <c r="B690" i="15"/>
  <c r="A690" i="15"/>
  <c r="AA689" i="15"/>
  <c r="Z689" i="15"/>
  <c r="Y689" i="15"/>
  <c r="X689" i="15"/>
  <c r="W689" i="15"/>
  <c r="V689" i="15"/>
  <c r="U689" i="15"/>
  <c r="T689" i="15"/>
  <c r="S689" i="15"/>
  <c r="R689" i="15"/>
  <c r="Q689" i="15"/>
  <c r="P689" i="15"/>
  <c r="O689" i="15"/>
  <c r="N689" i="15"/>
  <c r="M689" i="15"/>
  <c r="L689" i="15"/>
  <c r="K689" i="15"/>
  <c r="J689" i="15"/>
  <c r="I689" i="15"/>
  <c r="H689" i="15"/>
  <c r="G689" i="15"/>
  <c r="F689" i="15"/>
  <c r="C689" i="15"/>
  <c r="B689" i="15"/>
  <c r="A689" i="15"/>
  <c r="AA688" i="15"/>
  <c r="Z688" i="15"/>
  <c r="Y688" i="15"/>
  <c r="X688" i="15"/>
  <c r="W688" i="15"/>
  <c r="V688" i="15"/>
  <c r="U688" i="15"/>
  <c r="T688" i="15"/>
  <c r="S688" i="15"/>
  <c r="R688" i="15"/>
  <c r="Q688" i="15"/>
  <c r="P688" i="15"/>
  <c r="O688" i="15"/>
  <c r="N688" i="15"/>
  <c r="M688" i="15"/>
  <c r="L688" i="15"/>
  <c r="K688" i="15"/>
  <c r="J688" i="15"/>
  <c r="I688" i="15"/>
  <c r="H688" i="15"/>
  <c r="G688" i="15"/>
  <c r="F688" i="15"/>
  <c r="C688" i="15"/>
  <c r="B688" i="15"/>
  <c r="A688" i="15"/>
  <c r="AA687" i="15"/>
  <c r="Z687" i="15"/>
  <c r="Y687" i="15"/>
  <c r="X687" i="15"/>
  <c r="W687" i="15"/>
  <c r="V687" i="15"/>
  <c r="U687" i="15"/>
  <c r="T687" i="15"/>
  <c r="S687" i="15"/>
  <c r="R687" i="15"/>
  <c r="Q687" i="15"/>
  <c r="P687" i="15"/>
  <c r="O687" i="15"/>
  <c r="N687" i="15"/>
  <c r="M687" i="15"/>
  <c r="L687" i="15"/>
  <c r="K687" i="15"/>
  <c r="J687" i="15"/>
  <c r="I687" i="15"/>
  <c r="H687" i="15"/>
  <c r="G687" i="15"/>
  <c r="F687" i="15"/>
  <c r="C687" i="15"/>
  <c r="B687" i="15"/>
  <c r="A687" i="15"/>
  <c r="AA686" i="15"/>
  <c r="Z686" i="15"/>
  <c r="Y686" i="15"/>
  <c r="X686" i="15"/>
  <c r="W686" i="15"/>
  <c r="V686" i="15"/>
  <c r="U686" i="15"/>
  <c r="T686" i="15"/>
  <c r="S686" i="15"/>
  <c r="R686" i="15"/>
  <c r="Q686" i="15"/>
  <c r="P686" i="15"/>
  <c r="O686" i="15"/>
  <c r="N686" i="15"/>
  <c r="M686" i="15"/>
  <c r="L686" i="15"/>
  <c r="K686" i="15"/>
  <c r="J686" i="15"/>
  <c r="I686" i="15"/>
  <c r="H686" i="15"/>
  <c r="G686" i="15"/>
  <c r="F686" i="15"/>
  <c r="C686" i="15"/>
  <c r="B686" i="15"/>
  <c r="A686" i="15"/>
  <c r="AA685" i="15"/>
  <c r="Z685" i="15"/>
  <c r="Y685" i="15"/>
  <c r="X685" i="15"/>
  <c r="W685" i="15"/>
  <c r="V685" i="15"/>
  <c r="U685" i="15"/>
  <c r="T685" i="15"/>
  <c r="S685" i="15"/>
  <c r="R685" i="15"/>
  <c r="Q685" i="15"/>
  <c r="P685" i="15"/>
  <c r="O685" i="15"/>
  <c r="N685" i="15"/>
  <c r="M685" i="15"/>
  <c r="L685" i="15"/>
  <c r="K685" i="15"/>
  <c r="J685" i="15"/>
  <c r="I685" i="15"/>
  <c r="H685" i="15"/>
  <c r="G685" i="15"/>
  <c r="F685" i="15"/>
  <c r="C685" i="15"/>
  <c r="B685" i="15"/>
  <c r="A685" i="15"/>
  <c r="AA684" i="15"/>
  <c r="Z684" i="15"/>
  <c r="Y684" i="15"/>
  <c r="X684" i="15"/>
  <c r="W684" i="15"/>
  <c r="V684" i="15"/>
  <c r="U684" i="15"/>
  <c r="T684" i="15"/>
  <c r="S684" i="15"/>
  <c r="R684" i="15"/>
  <c r="Q684" i="15"/>
  <c r="P684" i="15"/>
  <c r="O684" i="15"/>
  <c r="N684" i="15"/>
  <c r="M684" i="15"/>
  <c r="L684" i="15"/>
  <c r="K684" i="15"/>
  <c r="J684" i="15"/>
  <c r="I684" i="15"/>
  <c r="H684" i="15"/>
  <c r="G684" i="15"/>
  <c r="F684" i="15"/>
  <c r="C684" i="15"/>
  <c r="B684" i="15"/>
  <c r="A684" i="15"/>
  <c r="AA683" i="15"/>
  <c r="Z683" i="15"/>
  <c r="Y683" i="15"/>
  <c r="X683" i="15"/>
  <c r="W683" i="15"/>
  <c r="V683" i="15"/>
  <c r="U683" i="15"/>
  <c r="T683" i="15"/>
  <c r="S683" i="15"/>
  <c r="R683" i="15"/>
  <c r="Q683" i="15"/>
  <c r="P683" i="15"/>
  <c r="O683" i="15"/>
  <c r="N683" i="15"/>
  <c r="M683" i="15"/>
  <c r="L683" i="15"/>
  <c r="K683" i="15"/>
  <c r="J683" i="15"/>
  <c r="I683" i="15"/>
  <c r="H683" i="15"/>
  <c r="G683" i="15"/>
  <c r="F683" i="15"/>
  <c r="C683" i="15"/>
  <c r="B683" i="15"/>
  <c r="A683" i="15"/>
  <c r="AA682" i="15"/>
  <c r="Z682" i="15"/>
  <c r="Y682" i="15"/>
  <c r="X682" i="15"/>
  <c r="W682" i="15"/>
  <c r="V682" i="15"/>
  <c r="U682" i="15"/>
  <c r="T682" i="15"/>
  <c r="S682" i="15"/>
  <c r="R682" i="15"/>
  <c r="Q682" i="15"/>
  <c r="P682" i="15"/>
  <c r="O682" i="15"/>
  <c r="N682" i="15"/>
  <c r="M682" i="15"/>
  <c r="L682" i="15"/>
  <c r="K682" i="15"/>
  <c r="J682" i="15"/>
  <c r="I682" i="15"/>
  <c r="H682" i="15"/>
  <c r="G682" i="15"/>
  <c r="F682" i="15"/>
  <c r="C682" i="15"/>
  <c r="B682" i="15"/>
  <c r="A682" i="15"/>
  <c r="AA681" i="15"/>
  <c r="Z681" i="15"/>
  <c r="Y681" i="15"/>
  <c r="X681" i="15"/>
  <c r="W681" i="15"/>
  <c r="V681" i="15"/>
  <c r="U681" i="15"/>
  <c r="T681" i="15"/>
  <c r="S681" i="15"/>
  <c r="R681" i="15"/>
  <c r="Q681" i="15"/>
  <c r="P681" i="15"/>
  <c r="O681" i="15"/>
  <c r="N681" i="15"/>
  <c r="M681" i="15"/>
  <c r="L681" i="15"/>
  <c r="K681" i="15"/>
  <c r="J681" i="15"/>
  <c r="I681" i="15"/>
  <c r="H681" i="15"/>
  <c r="G681" i="15"/>
  <c r="F681" i="15"/>
  <c r="C681" i="15"/>
  <c r="B681" i="15"/>
  <c r="A681" i="15"/>
  <c r="AA680" i="15"/>
  <c r="Z680" i="15"/>
  <c r="Y680" i="15"/>
  <c r="X680" i="15"/>
  <c r="W680" i="15"/>
  <c r="V680" i="15"/>
  <c r="U680" i="15"/>
  <c r="T680" i="15"/>
  <c r="S680" i="15"/>
  <c r="R680" i="15"/>
  <c r="Q680" i="15"/>
  <c r="P680" i="15"/>
  <c r="O680" i="15"/>
  <c r="N680" i="15"/>
  <c r="M680" i="15"/>
  <c r="L680" i="15"/>
  <c r="K680" i="15"/>
  <c r="J680" i="15"/>
  <c r="I680" i="15"/>
  <c r="H680" i="15"/>
  <c r="G680" i="15"/>
  <c r="F680" i="15"/>
  <c r="C680" i="15"/>
  <c r="B680" i="15"/>
  <c r="A680" i="15"/>
  <c r="AA679" i="15"/>
  <c r="Z679" i="15"/>
  <c r="Y679" i="15"/>
  <c r="X679" i="15"/>
  <c r="W679" i="15"/>
  <c r="V679" i="15"/>
  <c r="U679" i="15"/>
  <c r="T679" i="15"/>
  <c r="S679" i="15"/>
  <c r="R679" i="15"/>
  <c r="Q679" i="15"/>
  <c r="P679" i="15"/>
  <c r="O679" i="15"/>
  <c r="N679" i="15"/>
  <c r="M679" i="15"/>
  <c r="L679" i="15"/>
  <c r="K679" i="15"/>
  <c r="J679" i="15"/>
  <c r="I679" i="15"/>
  <c r="H679" i="15"/>
  <c r="G679" i="15"/>
  <c r="F679" i="15"/>
  <c r="C679" i="15"/>
  <c r="B679" i="15"/>
  <c r="A679" i="15"/>
  <c r="AA678" i="15"/>
  <c r="Z678" i="15"/>
  <c r="Y678" i="15"/>
  <c r="X678" i="15"/>
  <c r="W678" i="15"/>
  <c r="V678" i="15"/>
  <c r="U678" i="15"/>
  <c r="T678" i="15"/>
  <c r="S678" i="15"/>
  <c r="R678" i="15"/>
  <c r="Q678" i="15"/>
  <c r="P678" i="15"/>
  <c r="O678" i="15"/>
  <c r="N678" i="15"/>
  <c r="M678" i="15"/>
  <c r="L678" i="15"/>
  <c r="K678" i="15"/>
  <c r="J678" i="15"/>
  <c r="I678" i="15"/>
  <c r="H678" i="15"/>
  <c r="G678" i="15"/>
  <c r="F678" i="15"/>
  <c r="C678" i="15"/>
  <c r="B678" i="15"/>
  <c r="A678" i="15"/>
  <c r="AA677" i="15"/>
  <c r="Z677" i="15"/>
  <c r="Y677" i="15"/>
  <c r="X677" i="15"/>
  <c r="W677" i="15"/>
  <c r="V677" i="15"/>
  <c r="U677" i="15"/>
  <c r="T677" i="15"/>
  <c r="S677" i="15"/>
  <c r="R677" i="15"/>
  <c r="Q677" i="15"/>
  <c r="P677" i="15"/>
  <c r="O677" i="15"/>
  <c r="N677" i="15"/>
  <c r="M677" i="15"/>
  <c r="L677" i="15"/>
  <c r="K677" i="15"/>
  <c r="J677" i="15"/>
  <c r="I677" i="15"/>
  <c r="H677" i="15"/>
  <c r="G677" i="15"/>
  <c r="F677" i="15"/>
  <c r="C677" i="15"/>
  <c r="B677" i="15"/>
  <c r="A677" i="15"/>
  <c r="AA676" i="15"/>
  <c r="Z676" i="15"/>
  <c r="Y676" i="15"/>
  <c r="X676" i="15"/>
  <c r="W676" i="15"/>
  <c r="V676" i="15"/>
  <c r="U676" i="15"/>
  <c r="T676" i="15"/>
  <c r="S676" i="15"/>
  <c r="R676" i="15"/>
  <c r="Q676" i="15"/>
  <c r="P676" i="15"/>
  <c r="O676" i="15"/>
  <c r="N676" i="15"/>
  <c r="M676" i="15"/>
  <c r="L676" i="15"/>
  <c r="K676" i="15"/>
  <c r="J676" i="15"/>
  <c r="I676" i="15"/>
  <c r="H676" i="15"/>
  <c r="G676" i="15"/>
  <c r="F676" i="15"/>
  <c r="C676" i="15"/>
  <c r="B676" i="15"/>
  <c r="A676" i="15"/>
  <c r="AA675" i="15"/>
  <c r="Z675" i="15"/>
  <c r="Y675" i="15"/>
  <c r="X675" i="15"/>
  <c r="W675" i="15"/>
  <c r="V675" i="15"/>
  <c r="U675" i="15"/>
  <c r="T675" i="15"/>
  <c r="S675" i="15"/>
  <c r="R675" i="15"/>
  <c r="Q675" i="15"/>
  <c r="P675" i="15"/>
  <c r="O675" i="15"/>
  <c r="N675" i="15"/>
  <c r="M675" i="15"/>
  <c r="L675" i="15"/>
  <c r="K675" i="15"/>
  <c r="J675" i="15"/>
  <c r="I675" i="15"/>
  <c r="H675" i="15"/>
  <c r="G675" i="15"/>
  <c r="F675" i="15"/>
  <c r="C675" i="15"/>
  <c r="B675" i="15"/>
  <c r="A675" i="15"/>
  <c r="AA674" i="15"/>
  <c r="Z674" i="15"/>
  <c r="Y674" i="15"/>
  <c r="X674" i="15"/>
  <c r="W674" i="15"/>
  <c r="V674" i="15"/>
  <c r="U674" i="15"/>
  <c r="T674" i="15"/>
  <c r="S674" i="15"/>
  <c r="R674" i="15"/>
  <c r="Q674" i="15"/>
  <c r="P674" i="15"/>
  <c r="O674" i="15"/>
  <c r="N674" i="15"/>
  <c r="M674" i="15"/>
  <c r="L674" i="15"/>
  <c r="K674" i="15"/>
  <c r="J674" i="15"/>
  <c r="I674" i="15"/>
  <c r="H674" i="15"/>
  <c r="G674" i="15"/>
  <c r="F674" i="15"/>
  <c r="C674" i="15"/>
  <c r="B674" i="15"/>
  <c r="A674" i="15"/>
  <c r="AA673" i="15"/>
  <c r="Z673" i="15"/>
  <c r="Y673" i="15"/>
  <c r="X673" i="15"/>
  <c r="W673" i="15"/>
  <c r="V673" i="15"/>
  <c r="U673" i="15"/>
  <c r="T673" i="15"/>
  <c r="S673" i="15"/>
  <c r="R673" i="15"/>
  <c r="Q673" i="15"/>
  <c r="P673" i="15"/>
  <c r="O673" i="15"/>
  <c r="N673" i="15"/>
  <c r="M673" i="15"/>
  <c r="L673" i="15"/>
  <c r="K673" i="15"/>
  <c r="J673" i="15"/>
  <c r="I673" i="15"/>
  <c r="H673" i="15"/>
  <c r="G673" i="15"/>
  <c r="F673" i="15"/>
  <c r="C673" i="15"/>
  <c r="B673" i="15"/>
  <c r="A673" i="15"/>
  <c r="AA672" i="15"/>
  <c r="Z672" i="15"/>
  <c r="Y672" i="15"/>
  <c r="X672" i="15"/>
  <c r="W672" i="15"/>
  <c r="V672" i="15"/>
  <c r="U672" i="15"/>
  <c r="T672" i="15"/>
  <c r="S672" i="15"/>
  <c r="R672" i="15"/>
  <c r="Q672" i="15"/>
  <c r="P672" i="15"/>
  <c r="O672" i="15"/>
  <c r="N672" i="15"/>
  <c r="M672" i="15"/>
  <c r="L672" i="15"/>
  <c r="K672" i="15"/>
  <c r="J672" i="15"/>
  <c r="I672" i="15"/>
  <c r="H672" i="15"/>
  <c r="G672" i="15"/>
  <c r="F672" i="15"/>
  <c r="C672" i="15"/>
  <c r="B672" i="15"/>
  <c r="A672" i="15"/>
  <c r="AA671" i="15"/>
  <c r="Z671" i="15"/>
  <c r="Y671" i="15"/>
  <c r="X671" i="15"/>
  <c r="W671" i="15"/>
  <c r="V671" i="15"/>
  <c r="U671" i="15"/>
  <c r="T671" i="15"/>
  <c r="S671" i="15"/>
  <c r="R671" i="15"/>
  <c r="Q671" i="15"/>
  <c r="P671" i="15"/>
  <c r="O671" i="15"/>
  <c r="N671" i="15"/>
  <c r="M671" i="15"/>
  <c r="L671" i="15"/>
  <c r="K671" i="15"/>
  <c r="J671" i="15"/>
  <c r="I671" i="15"/>
  <c r="H671" i="15"/>
  <c r="G671" i="15"/>
  <c r="F671" i="15"/>
  <c r="C671" i="15"/>
  <c r="B671" i="15"/>
  <c r="A671" i="15"/>
  <c r="AA670" i="15"/>
  <c r="Z670" i="15"/>
  <c r="Y670" i="15"/>
  <c r="X670" i="15"/>
  <c r="W670" i="15"/>
  <c r="V670" i="15"/>
  <c r="U670" i="15"/>
  <c r="T670" i="15"/>
  <c r="S670" i="15"/>
  <c r="R670" i="15"/>
  <c r="Q670" i="15"/>
  <c r="P670" i="15"/>
  <c r="O670" i="15"/>
  <c r="N670" i="15"/>
  <c r="M670" i="15"/>
  <c r="L670" i="15"/>
  <c r="K670" i="15"/>
  <c r="J670" i="15"/>
  <c r="I670" i="15"/>
  <c r="H670" i="15"/>
  <c r="G670" i="15"/>
  <c r="F670" i="15"/>
  <c r="C670" i="15"/>
  <c r="B670" i="15"/>
  <c r="A670" i="15"/>
  <c r="AA669" i="15"/>
  <c r="Z669" i="15"/>
  <c r="Y669" i="15"/>
  <c r="X669" i="15"/>
  <c r="W669" i="15"/>
  <c r="V669" i="15"/>
  <c r="U669" i="15"/>
  <c r="T669" i="15"/>
  <c r="S669" i="15"/>
  <c r="R669" i="15"/>
  <c r="Q669" i="15"/>
  <c r="P669" i="15"/>
  <c r="O669" i="15"/>
  <c r="N669" i="15"/>
  <c r="M669" i="15"/>
  <c r="L669" i="15"/>
  <c r="K669" i="15"/>
  <c r="J669" i="15"/>
  <c r="I669" i="15"/>
  <c r="H669" i="15"/>
  <c r="G669" i="15"/>
  <c r="F669" i="15"/>
  <c r="C669" i="15"/>
  <c r="B669" i="15"/>
  <c r="A669" i="15"/>
  <c r="AA668" i="15"/>
  <c r="Z668" i="15"/>
  <c r="Y668" i="15"/>
  <c r="X668" i="15"/>
  <c r="W668" i="15"/>
  <c r="V668" i="15"/>
  <c r="U668" i="15"/>
  <c r="T668" i="15"/>
  <c r="S668" i="15"/>
  <c r="R668" i="15"/>
  <c r="Q668" i="15"/>
  <c r="P668" i="15"/>
  <c r="O668" i="15"/>
  <c r="N668" i="15"/>
  <c r="M668" i="15"/>
  <c r="L668" i="15"/>
  <c r="K668" i="15"/>
  <c r="J668" i="15"/>
  <c r="I668" i="15"/>
  <c r="H668" i="15"/>
  <c r="G668" i="15"/>
  <c r="F668" i="15"/>
  <c r="C668" i="15"/>
  <c r="B668" i="15"/>
  <c r="A668" i="15"/>
  <c r="AA667" i="15"/>
  <c r="Z667" i="15"/>
  <c r="Y667" i="15"/>
  <c r="X667" i="15"/>
  <c r="W667" i="15"/>
  <c r="V667" i="15"/>
  <c r="U667" i="15"/>
  <c r="T667" i="15"/>
  <c r="S667" i="15"/>
  <c r="R667" i="15"/>
  <c r="Q667" i="15"/>
  <c r="P667" i="15"/>
  <c r="O667" i="15"/>
  <c r="N667" i="15"/>
  <c r="M667" i="15"/>
  <c r="L667" i="15"/>
  <c r="K667" i="15"/>
  <c r="J667" i="15"/>
  <c r="I667" i="15"/>
  <c r="H667" i="15"/>
  <c r="G667" i="15"/>
  <c r="F667" i="15"/>
  <c r="C667" i="15"/>
  <c r="B667" i="15"/>
  <c r="A667" i="15"/>
  <c r="AA666" i="15"/>
  <c r="Z666" i="15"/>
  <c r="Y666" i="15"/>
  <c r="X666" i="15"/>
  <c r="W666" i="15"/>
  <c r="V666" i="15"/>
  <c r="U666" i="15"/>
  <c r="T666" i="15"/>
  <c r="S666" i="15"/>
  <c r="R666" i="15"/>
  <c r="Q666" i="15"/>
  <c r="P666" i="15"/>
  <c r="O666" i="15"/>
  <c r="N666" i="15"/>
  <c r="M666" i="15"/>
  <c r="L666" i="15"/>
  <c r="K666" i="15"/>
  <c r="J666" i="15"/>
  <c r="I666" i="15"/>
  <c r="H666" i="15"/>
  <c r="G666" i="15"/>
  <c r="F666" i="15"/>
  <c r="C666" i="15"/>
  <c r="B666" i="15"/>
  <c r="A666" i="15"/>
  <c r="AA665" i="15"/>
  <c r="Z665" i="15"/>
  <c r="Y665" i="15"/>
  <c r="X665" i="15"/>
  <c r="W665" i="15"/>
  <c r="V665" i="15"/>
  <c r="U665" i="15"/>
  <c r="T665" i="15"/>
  <c r="S665" i="15"/>
  <c r="R665" i="15"/>
  <c r="Q665" i="15"/>
  <c r="P665" i="15"/>
  <c r="O665" i="15"/>
  <c r="N665" i="15"/>
  <c r="M665" i="15"/>
  <c r="L665" i="15"/>
  <c r="K665" i="15"/>
  <c r="J665" i="15"/>
  <c r="I665" i="15"/>
  <c r="H665" i="15"/>
  <c r="G665" i="15"/>
  <c r="F665" i="15"/>
  <c r="C665" i="15"/>
  <c r="B665" i="15"/>
  <c r="A665" i="15"/>
  <c r="AA664" i="15"/>
  <c r="Z664" i="15"/>
  <c r="Y664" i="15"/>
  <c r="X664" i="15"/>
  <c r="W664" i="15"/>
  <c r="V664" i="15"/>
  <c r="U664" i="15"/>
  <c r="T664" i="15"/>
  <c r="S664" i="15"/>
  <c r="R664" i="15"/>
  <c r="Q664" i="15"/>
  <c r="P664" i="15"/>
  <c r="O664" i="15"/>
  <c r="N664" i="15"/>
  <c r="M664" i="15"/>
  <c r="L664" i="15"/>
  <c r="K664" i="15"/>
  <c r="J664" i="15"/>
  <c r="I664" i="15"/>
  <c r="H664" i="15"/>
  <c r="G664" i="15"/>
  <c r="F664" i="15"/>
  <c r="C664" i="15"/>
  <c r="B664" i="15"/>
  <c r="A664" i="15"/>
  <c r="AA663" i="15"/>
  <c r="Z663" i="15"/>
  <c r="Y663" i="15"/>
  <c r="X663" i="15"/>
  <c r="W663" i="15"/>
  <c r="V663" i="15"/>
  <c r="U663" i="15"/>
  <c r="T663" i="15"/>
  <c r="S663" i="15"/>
  <c r="R663" i="15"/>
  <c r="Q663" i="15"/>
  <c r="P663" i="15"/>
  <c r="O663" i="15"/>
  <c r="N663" i="15"/>
  <c r="M663" i="15"/>
  <c r="L663" i="15"/>
  <c r="K663" i="15"/>
  <c r="J663" i="15"/>
  <c r="I663" i="15"/>
  <c r="H663" i="15"/>
  <c r="G663" i="15"/>
  <c r="F663" i="15"/>
  <c r="C663" i="15"/>
  <c r="B663" i="15"/>
  <c r="A663" i="15"/>
  <c r="AA662" i="15"/>
  <c r="Z662" i="15"/>
  <c r="Y662" i="15"/>
  <c r="X662" i="15"/>
  <c r="W662" i="15"/>
  <c r="V662" i="15"/>
  <c r="U662" i="15"/>
  <c r="T662" i="15"/>
  <c r="S662" i="15"/>
  <c r="R662" i="15"/>
  <c r="Q662" i="15"/>
  <c r="P662" i="15"/>
  <c r="O662" i="15"/>
  <c r="N662" i="15"/>
  <c r="M662" i="15"/>
  <c r="L662" i="15"/>
  <c r="K662" i="15"/>
  <c r="J662" i="15"/>
  <c r="I662" i="15"/>
  <c r="H662" i="15"/>
  <c r="G662" i="15"/>
  <c r="F662" i="15"/>
  <c r="C662" i="15"/>
  <c r="B662" i="15"/>
  <c r="A662" i="15"/>
  <c r="AA661" i="15"/>
  <c r="Z661" i="15"/>
  <c r="Y661" i="15"/>
  <c r="X661" i="15"/>
  <c r="W661" i="15"/>
  <c r="V661" i="15"/>
  <c r="U661" i="15"/>
  <c r="T661" i="15"/>
  <c r="S661" i="15"/>
  <c r="R661" i="15"/>
  <c r="Q661" i="15"/>
  <c r="P661" i="15"/>
  <c r="O661" i="15"/>
  <c r="N661" i="15"/>
  <c r="M661" i="15"/>
  <c r="L661" i="15"/>
  <c r="K661" i="15"/>
  <c r="J661" i="15"/>
  <c r="I661" i="15"/>
  <c r="H661" i="15"/>
  <c r="G661" i="15"/>
  <c r="F661" i="15"/>
  <c r="C661" i="15"/>
  <c r="B661" i="15"/>
  <c r="A661" i="15"/>
  <c r="AA660" i="15"/>
  <c r="Z660" i="15"/>
  <c r="Y660" i="15"/>
  <c r="X660" i="15"/>
  <c r="W660" i="15"/>
  <c r="V660" i="15"/>
  <c r="U660" i="15"/>
  <c r="T660" i="15"/>
  <c r="S660" i="15"/>
  <c r="R660" i="15"/>
  <c r="Q660" i="15"/>
  <c r="P660" i="15"/>
  <c r="O660" i="15"/>
  <c r="N660" i="15"/>
  <c r="M660" i="15"/>
  <c r="L660" i="15"/>
  <c r="K660" i="15"/>
  <c r="J660" i="15"/>
  <c r="I660" i="15"/>
  <c r="H660" i="15"/>
  <c r="G660" i="15"/>
  <c r="F660" i="15"/>
  <c r="C660" i="15"/>
  <c r="B660" i="15"/>
  <c r="A660" i="15"/>
  <c r="AA659" i="15"/>
  <c r="Z659" i="15"/>
  <c r="Y659" i="15"/>
  <c r="X659" i="15"/>
  <c r="W659" i="15"/>
  <c r="V659" i="15"/>
  <c r="U659" i="15"/>
  <c r="T659" i="15"/>
  <c r="S659" i="15"/>
  <c r="R659" i="15"/>
  <c r="Q659" i="15"/>
  <c r="P659" i="15"/>
  <c r="O659" i="15"/>
  <c r="N659" i="15"/>
  <c r="M659" i="15"/>
  <c r="L659" i="15"/>
  <c r="K659" i="15"/>
  <c r="J659" i="15"/>
  <c r="I659" i="15"/>
  <c r="H659" i="15"/>
  <c r="G659" i="15"/>
  <c r="F659" i="15"/>
  <c r="C659" i="15"/>
  <c r="B659" i="15"/>
  <c r="A659" i="15"/>
  <c r="AA658" i="15"/>
  <c r="Z658" i="15"/>
  <c r="Y658" i="15"/>
  <c r="X658" i="15"/>
  <c r="W658" i="15"/>
  <c r="V658" i="15"/>
  <c r="U658" i="15"/>
  <c r="T658" i="15"/>
  <c r="S658" i="15"/>
  <c r="R658" i="15"/>
  <c r="Q658" i="15"/>
  <c r="P658" i="15"/>
  <c r="O658" i="15"/>
  <c r="N658" i="15"/>
  <c r="M658" i="15"/>
  <c r="L658" i="15"/>
  <c r="K658" i="15"/>
  <c r="J658" i="15"/>
  <c r="I658" i="15"/>
  <c r="H658" i="15"/>
  <c r="G658" i="15"/>
  <c r="F658" i="15"/>
  <c r="C658" i="15"/>
  <c r="B658" i="15"/>
  <c r="A658" i="15"/>
  <c r="AA657" i="15"/>
  <c r="Z657" i="15"/>
  <c r="Y657" i="15"/>
  <c r="X657" i="15"/>
  <c r="W657" i="15"/>
  <c r="V657" i="15"/>
  <c r="U657" i="15"/>
  <c r="T657" i="15"/>
  <c r="S657" i="15"/>
  <c r="R657" i="15"/>
  <c r="Q657" i="15"/>
  <c r="P657" i="15"/>
  <c r="O657" i="15"/>
  <c r="N657" i="15"/>
  <c r="M657" i="15"/>
  <c r="L657" i="15"/>
  <c r="K657" i="15"/>
  <c r="J657" i="15"/>
  <c r="I657" i="15"/>
  <c r="H657" i="15"/>
  <c r="G657" i="15"/>
  <c r="F657" i="15"/>
  <c r="C657" i="15"/>
  <c r="B657" i="15"/>
  <c r="A657" i="15"/>
  <c r="AA656" i="15"/>
  <c r="Z656" i="15"/>
  <c r="Y656" i="15"/>
  <c r="X656" i="15"/>
  <c r="W656" i="15"/>
  <c r="V656" i="15"/>
  <c r="U656" i="15"/>
  <c r="T656" i="15"/>
  <c r="S656" i="15"/>
  <c r="R656" i="15"/>
  <c r="Q656" i="15"/>
  <c r="P656" i="15"/>
  <c r="O656" i="15"/>
  <c r="N656" i="15"/>
  <c r="M656" i="15"/>
  <c r="L656" i="15"/>
  <c r="K656" i="15"/>
  <c r="J656" i="15"/>
  <c r="I656" i="15"/>
  <c r="H656" i="15"/>
  <c r="G656" i="15"/>
  <c r="F656" i="15"/>
  <c r="C656" i="15"/>
  <c r="B656" i="15"/>
  <c r="A656" i="15"/>
  <c r="AA655" i="15"/>
  <c r="Z655" i="15"/>
  <c r="Y655" i="15"/>
  <c r="X655" i="15"/>
  <c r="W655" i="15"/>
  <c r="V655" i="15"/>
  <c r="U655" i="15"/>
  <c r="T655" i="15"/>
  <c r="S655" i="15"/>
  <c r="R655" i="15"/>
  <c r="Q655" i="15"/>
  <c r="P655" i="15"/>
  <c r="O655" i="15"/>
  <c r="N655" i="15"/>
  <c r="M655" i="15"/>
  <c r="L655" i="15"/>
  <c r="K655" i="15"/>
  <c r="J655" i="15"/>
  <c r="I655" i="15"/>
  <c r="H655" i="15"/>
  <c r="G655" i="15"/>
  <c r="F655" i="15"/>
  <c r="C655" i="15"/>
  <c r="B655" i="15"/>
  <c r="A655" i="15"/>
  <c r="AA654" i="15"/>
  <c r="Z654" i="15"/>
  <c r="Y654" i="15"/>
  <c r="X654" i="15"/>
  <c r="W654" i="15"/>
  <c r="V654" i="15"/>
  <c r="U654" i="15"/>
  <c r="T654" i="15"/>
  <c r="S654" i="15"/>
  <c r="R654" i="15"/>
  <c r="Q654" i="15"/>
  <c r="P654" i="15"/>
  <c r="O654" i="15"/>
  <c r="N654" i="15"/>
  <c r="M654" i="15"/>
  <c r="L654" i="15"/>
  <c r="K654" i="15"/>
  <c r="J654" i="15"/>
  <c r="I654" i="15"/>
  <c r="H654" i="15"/>
  <c r="G654" i="15"/>
  <c r="F654" i="15"/>
  <c r="C654" i="15"/>
  <c r="B654" i="15"/>
  <c r="A654" i="15"/>
  <c r="AA653" i="15"/>
  <c r="Z653" i="15"/>
  <c r="Y653" i="15"/>
  <c r="X653" i="15"/>
  <c r="W653" i="15"/>
  <c r="V653" i="15"/>
  <c r="U653" i="15"/>
  <c r="T653" i="15"/>
  <c r="S653" i="15"/>
  <c r="R653" i="15"/>
  <c r="Q653" i="15"/>
  <c r="P653" i="15"/>
  <c r="O653" i="15"/>
  <c r="N653" i="15"/>
  <c r="M653" i="15"/>
  <c r="L653" i="15"/>
  <c r="K653" i="15"/>
  <c r="J653" i="15"/>
  <c r="I653" i="15"/>
  <c r="H653" i="15"/>
  <c r="G653" i="15"/>
  <c r="F653" i="15"/>
  <c r="C653" i="15"/>
  <c r="B653" i="15"/>
  <c r="A653" i="15"/>
  <c r="AA652" i="15"/>
  <c r="Z652" i="15"/>
  <c r="Y652" i="15"/>
  <c r="X652" i="15"/>
  <c r="W652" i="15"/>
  <c r="V652" i="15"/>
  <c r="U652" i="15"/>
  <c r="T652" i="15"/>
  <c r="S652" i="15"/>
  <c r="R652" i="15"/>
  <c r="Q652" i="15"/>
  <c r="P652" i="15"/>
  <c r="O652" i="15"/>
  <c r="N652" i="15"/>
  <c r="M652" i="15"/>
  <c r="L652" i="15"/>
  <c r="K652" i="15"/>
  <c r="J652" i="15"/>
  <c r="I652" i="15"/>
  <c r="H652" i="15"/>
  <c r="G652" i="15"/>
  <c r="F652" i="15"/>
  <c r="C652" i="15"/>
  <c r="B652" i="15"/>
  <c r="A652" i="15"/>
  <c r="AA651" i="15"/>
  <c r="Z651" i="15"/>
  <c r="Y651" i="15"/>
  <c r="X651" i="15"/>
  <c r="W651" i="15"/>
  <c r="V651" i="15"/>
  <c r="U651" i="15"/>
  <c r="T651" i="15"/>
  <c r="S651" i="15"/>
  <c r="R651" i="15"/>
  <c r="Q651" i="15"/>
  <c r="P651" i="15"/>
  <c r="O651" i="15"/>
  <c r="N651" i="15"/>
  <c r="M651" i="15"/>
  <c r="L651" i="15"/>
  <c r="K651" i="15"/>
  <c r="J651" i="15"/>
  <c r="I651" i="15"/>
  <c r="H651" i="15"/>
  <c r="G651" i="15"/>
  <c r="F651" i="15"/>
  <c r="C651" i="15"/>
  <c r="B651" i="15"/>
  <c r="A651" i="15"/>
  <c r="AA650" i="15"/>
  <c r="Z650" i="15"/>
  <c r="Y650" i="15"/>
  <c r="X650" i="15"/>
  <c r="W650" i="15"/>
  <c r="V650" i="15"/>
  <c r="U650" i="15"/>
  <c r="T650" i="15"/>
  <c r="S650" i="15"/>
  <c r="R650" i="15"/>
  <c r="Q650" i="15"/>
  <c r="P650" i="15"/>
  <c r="O650" i="15"/>
  <c r="N650" i="15"/>
  <c r="M650" i="15"/>
  <c r="L650" i="15"/>
  <c r="K650" i="15"/>
  <c r="J650" i="15"/>
  <c r="I650" i="15"/>
  <c r="H650" i="15"/>
  <c r="G650" i="15"/>
  <c r="F650" i="15"/>
  <c r="C650" i="15"/>
  <c r="B650" i="15"/>
  <c r="A650" i="15"/>
  <c r="AA649" i="15"/>
  <c r="Z649" i="15"/>
  <c r="Y649" i="15"/>
  <c r="X649" i="15"/>
  <c r="W649" i="15"/>
  <c r="V649" i="15"/>
  <c r="U649" i="15"/>
  <c r="T649" i="15"/>
  <c r="S649" i="15"/>
  <c r="R649" i="15"/>
  <c r="Q649" i="15"/>
  <c r="P649" i="15"/>
  <c r="O649" i="15"/>
  <c r="N649" i="15"/>
  <c r="M649" i="15"/>
  <c r="L649" i="15"/>
  <c r="K649" i="15"/>
  <c r="J649" i="15"/>
  <c r="I649" i="15"/>
  <c r="H649" i="15"/>
  <c r="G649" i="15"/>
  <c r="F649" i="15"/>
  <c r="C649" i="15"/>
  <c r="B649" i="15"/>
  <c r="A649" i="15"/>
  <c r="AA648" i="15"/>
  <c r="Z648" i="15"/>
  <c r="Y648" i="15"/>
  <c r="X648" i="15"/>
  <c r="W648" i="15"/>
  <c r="V648" i="15"/>
  <c r="U648" i="15"/>
  <c r="T648" i="15"/>
  <c r="S648" i="15"/>
  <c r="R648" i="15"/>
  <c r="Q648" i="15"/>
  <c r="P648" i="15"/>
  <c r="O648" i="15"/>
  <c r="N648" i="15"/>
  <c r="M648" i="15"/>
  <c r="L648" i="15"/>
  <c r="K648" i="15"/>
  <c r="J648" i="15"/>
  <c r="I648" i="15"/>
  <c r="H648" i="15"/>
  <c r="G648" i="15"/>
  <c r="F648" i="15"/>
  <c r="C648" i="15"/>
  <c r="B648" i="15"/>
  <c r="A648" i="15"/>
  <c r="AA647" i="15"/>
  <c r="Z647" i="15"/>
  <c r="Y647" i="15"/>
  <c r="X647" i="15"/>
  <c r="W647" i="15"/>
  <c r="V647" i="15"/>
  <c r="U647" i="15"/>
  <c r="T647" i="15"/>
  <c r="S647" i="15"/>
  <c r="R647" i="15"/>
  <c r="Q647" i="15"/>
  <c r="P647" i="15"/>
  <c r="O647" i="15"/>
  <c r="N647" i="15"/>
  <c r="M647" i="15"/>
  <c r="L647" i="15"/>
  <c r="K647" i="15"/>
  <c r="J647" i="15"/>
  <c r="I647" i="15"/>
  <c r="H647" i="15"/>
  <c r="G647" i="15"/>
  <c r="F647" i="15"/>
  <c r="C647" i="15"/>
  <c r="B647" i="15"/>
  <c r="A647" i="15"/>
  <c r="AA646" i="15"/>
  <c r="Z646" i="15"/>
  <c r="Y646" i="15"/>
  <c r="X646" i="15"/>
  <c r="W646" i="15"/>
  <c r="V646" i="15"/>
  <c r="U646" i="15"/>
  <c r="T646" i="15"/>
  <c r="S646" i="15"/>
  <c r="R646" i="15"/>
  <c r="Q646" i="15"/>
  <c r="P646" i="15"/>
  <c r="O646" i="15"/>
  <c r="N646" i="15"/>
  <c r="M646" i="15"/>
  <c r="L646" i="15"/>
  <c r="K646" i="15"/>
  <c r="J646" i="15"/>
  <c r="I646" i="15"/>
  <c r="H646" i="15"/>
  <c r="G646" i="15"/>
  <c r="F646" i="15"/>
  <c r="C646" i="15"/>
  <c r="B646" i="15"/>
  <c r="A646" i="15"/>
  <c r="AA645" i="15"/>
  <c r="Z645" i="15"/>
  <c r="Y645" i="15"/>
  <c r="X645" i="15"/>
  <c r="W645" i="15"/>
  <c r="V645" i="15"/>
  <c r="U645" i="15"/>
  <c r="T645" i="15"/>
  <c r="S645" i="15"/>
  <c r="R645" i="15"/>
  <c r="Q645" i="15"/>
  <c r="P645" i="15"/>
  <c r="O645" i="15"/>
  <c r="N645" i="15"/>
  <c r="M645" i="15"/>
  <c r="L645" i="15"/>
  <c r="K645" i="15"/>
  <c r="J645" i="15"/>
  <c r="I645" i="15"/>
  <c r="H645" i="15"/>
  <c r="G645" i="15"/>
  <c r="F645" i="15"/>
  <c r="C645" i="15"/>
  <c r="B645" i="15"/>
  <c r="A645" i="15"/>
  <c r="AA644" i="15"/>
  <c r="Z644" i="15"/>
  <c r="Y644" i="15"/>
  <c r="X644" i="15"/>
  <c r="W644" i="15"/>
  <c r="V644" i="15"/>
  <c r="U644" i="15"/>
  <c r="T644" i="15"/>
  <c r="S644" i="15"/>
  <c r="R644" i="15"/>
  <c r="Q644" i="15"/>
  <c r="P644" i="15"/>
  <c r="O644" i="15"/>
  <c r="N644" i="15"/>
  <c r="M644" i="15"/>
  <c r="L644" i="15"/>
  <c r="K644" i="15"/>
  <c r="J644" i="15"/>
  <c r="I644" i="15"/>
  <c r="H644" i="15"/>
  <c r="G644" i="15"/>
  <c r="F644" i="15"/>
  <c r="C644" i="15"/>
  <c r="B644" i="15"/>
  <c r="A644" i="15"/>
  <c r="AA643" i="15"/>
  <c r="Z643" i="15"/>
  <c r="Y643" i="15"/>
  <c r="X643" i="15"/>
  <c r="W643" i="15"/>
  <c r="V643" i="15"/>
  <c r="U643" i="15"/>
  <c r="T643" i="15"/>
  <c r="S643" i="15"/>
  <c r="R643" i="15"/>
  <c r="Q643" i="15"/>
  <c r="P643" i="15"/>
  <c r="O643" i="15"/>
  <c r="N643" i="15"/>
  <c r="M643" i="15"/>
  <c r="L643" i="15"/>
  <c r="K643" i="15"/>
  <c r="J643" i="15"/>
  <c r="I643" i="15"/>
  <c r="H643" i="15"/>
  <c r="G643" i="15"/>
  <c r="F643" i="15"/>
  <c r="C643" i="15"/>
  <c r="B643" i="15"/>
  <c r="A643" i="15"/>
  <c r="AA642" i="15"/>
  <c r="Z642" i="15"/>
  <c r="Y642" i="15"/>
  <c r="X642" i="15"/>
  <c r="W642" i="15"/>
  <c r="V642" i="15"/>
  <c r="U642" i="15"/>
  <c r="T642" i="15"/>
  <c r="S642" i="15"/>
  <c r="R642" i="15"/>
  <c r="Q642" i="15"/>
  <c r="P642" i="15"/>
  <c r="O642" i="15"/>
  <c r="N642" i="15"/>
  <c r="M642" i="15"/>
  <c r="L642" i="15"/>
  <c r="K642" i="15"/>
  <c r="J642" i="15"/>
  <c r="I642" i="15"/>
  <c r="H642" i="15"/>
  <c r="G642" i="15"/>
  <c r="F642" i="15"/>
  <c r="C642" i="15"/>
  <c r="B642" i="15"/>
  <c r="A642" i="15"/>
  <c r="AA641" i="15"/>
  <c r="Z641" i="15"/>
  <c r="Y641" i="15"/>
  <c r="X641" i="15"/>
  <c r="W641" i="15"/>
  <c r="V641" i="15"/>
  <c r="U641" i="15"/>
  <c r="T641" i="15"/>
  <c r="S641" i="15"/>
  <c r="R641" i="15"/>
  <c r="Q641" i="15"/>
  <c r="P641" i="15"/>
  <c r="O641" i="15"/>
  <c r="N641" i="15"/>
  <c r="M641" i="15"/>
  <c r="L641" i="15"/>
  <c r="K641" i="15"/>
  <c r="J641" i="15"/>
  <c r="I641" i="15"/>
  <c r="H641" i="15"/>
  <c r="G641" i="15"/>
  <c r="F641" i="15"/>
  <c r="C641" i="15"/>
  <c r="B641" i="15"/>
  <c r="A641" i="15"/>
  <c r="AA640" i="15"/>
  <c r="Z640" i="15"/>
  <c r="Y640" i="15"/>
  <c r="X640" i="15"/>
  <c r="W640" i="15"/>
  <c r="V640" i="15"/>
  <c r="U640" i="15"/>
  <c r="T640" i="15"/>
  <c r="S640" i="15"/>
  <c r="R640" i="15"/>
  <c r="Q640" i="15"/>
  <c r="P640" i="15"/>
  <c r="O640" i="15"/>
  <c r="N640" i="15"/>
  <c r="M640" i="15"/>
  <c r="L640" i="15"/>
  <c r="K640" i="15"/>
  <c r="J640" i="15"/>
  <c r="I640" i="15"/>
  <c r="H640" i="15"/>
  <c r="G640" i="15"/>
  <c r="F640" i="15"/>
  <c r="C640" i="15"/>
  <c r="B640" i="15"/>
  <c r="A640" i="15"/>
  <c r="AA639" i="15"/>
  <c r="Z639" i="15"/>
  <c r="Y639" i="15"/>
  <c r="X639" i="15"/>
  <c r="W639" i="15"/>
  <c r="V639" i="15"/>
  <c r="U639" i="15"/>
  <c r="T639" i="15"/>
  <c r="S639" i="15"/>
  <c r="R639" i="15"/>
  <c r="Q639" i="15"/>
  <c r="P639" i="15"/>
  <c r="O639" i="15"/>
  <c r="N639" i="15"/>
  <c r="M639" i="15"/>
  <c r="L639" i="15"/>
  <c r="K639" i="15"/>
  <c r="J639" i="15"/>
  <c r="I639" i="15"/>
  <c r="H639" i="15"/>
  <c r="G639" i="15"/>
  <c r="F639" i="15"/>
  <c r="C639" i="15"/>
  <c r="B639" i="15"/>
  <c r="A639" i="15"/>
  <c r="AA638" i="15"/>
  <c r="Z638" i="15"/>
  <c r="Y638" i="15"/>
  <c r="X638" i="15"/>
  <c r="W638" i="15"/>
  <c r="V638" i="15"/>
  <c r="U638" i="15"/>
  <c r="T638" i="15"/>
  <c r="S638" i="15"/>
  <c r="R638" i="15"/>
  <c r="Q638" i="15"/>
  <c r="P638" i="15"/>
  <c r="O638" i="15"/>
  <c r="N638" i="15"/>
  <c r="M638" i="15"/>
  <c r="L638" i="15"/>
  <c r="K638" i="15"/>
  <c r="J638" i="15"/>
  <c r="I638" i="15"/>
  <c r="H638" i="15"/>
  <c r="G638" i="15"/>
  <c r="F638" i="15"/>
  <c r="C638" i="15"/>
  <c r="B638" i="15"/>
  <c r="A638" i="15"/>
  <c r="AA637" i="15"/>
  <c r="Z637" i="15"/>
  <c r="Y637" i="15"/>
  <c r="X637" i="15"/>
  <c r="W637" i="15"/>
  <c r="V637" i="15"/>
  <c r="U637" i="15"/>
  <c r="T637" i="15"/>
  <c r="S637" i="15"/>
  <c r="R637" i="15"/>
  <c r="Q637" i="15"/>
  <c r="P637" i="15"/>
  <c r="O637" i="15"/>
  <c r="N637" i="15"/>
  <c r="M637" i="15"/>
  <c r="L637" i="15"/>
  <c r="K637" i="15"/>
  <c r="J637" i="15"/>
  <c r="I637" i="15"/>
  <c r="H637" i="15"/>
  <c r="G637" i="15"/>
  <c r="F637" i="15"/>
  <c r="C637" i="15"/>
  <c r="B637" i="15"/>
  <c r="A637" i="15"/>
  <c r="AA636" i="15"/>
  <c r="Z636" i="15"/>
  <c r="Y636" i="15"/>
  <c r="X636" i="15"/>
  <c r="W636" i="15"/>
  <c r="V636" i="15"/>
  <c r="U636" i="15"/>
  <c r="T636" i="15"/>
  <c r="S636" i="15"/>
  <c r="R636" i="15"/>
  <c r="Q636" i="15"/>
  <c r="P636" i="15"/>
  <c r="O636" i="15"/>
  <c r="N636" i="15"/>
  <c r="M636" i="15"/>
  <c r="L636" i="15"/>
  <c r="K636" i="15"/>
  <c r="J636" i="15"/>
  <c r="I636" i="15"/>
  <c r="H636" i="15"/>
  <c r="G636" i="15"/>
  <c r="F636" i="15"/>
  <c r="C636" i="15"/>
  <c r="B636" i="15"/>
  <c r="A636" i="15"/>
  <c r="AA635" i="15"/>
  <c r="Z635" i="15"/>
  <c r="Y635" i="15"/>
  <c r="X635" i="15"/>
  <c r="W635" i="15"/>
  <c r="V635" i="15"/>
  <c r="U635" i="15"/>
  <c r="T635" i="15"/>
  <c r="S635" i="15"/>
  <c r="R635" i="15"/>
  <c r="Q635" i="15"/>
  <c r="P635" i="15"/>
  <c r="O635" i="15"/>
  <c r="N635" i="15"/>
  <c r="M635" i="15"/>
  <c r="L635" i="15"/>
  <c r="K635" i="15"/>
  <c r="J635" i="15"/>
  <c r="I635" i="15"/>
  <c r="H635" i="15"/>
  <c r="G635" i="15"/>
  <c r="F635" i="15"/>
  <c r="C635" i="15"/>
  <c r="B635" i="15"/>
  <c r="A635" i="15"/>
  <c r="AA634" i="15"/>
  <c r="Z634" i="15"/>
  <c r="Y634" i="15"/>
  <c r="X634" i="15"/>
  <c r="W634" i="15"/>
  <c r="V634" i="15"/>
  <c r="U634" i="15"/>
  <c r="T634" i="15"/>
  <c r="S634" i="15"/>
  <c r="R634" i="15"/>
  <c r="Q634" i="15"/>
  <c r="P634" i="15"/>
  <c r="O634" i="15"/>
  <c r="N634" i="15"/>
  <c r="M634" i="15"/>
  <c r="L634" i="15"/>
  <c r="K634" i="15"/>
  <c r="J634" i="15"/>
  <c r="I634" i="15"/>
  <c r="H634" i="15"/>
  <c r="G634" i="15"/>
  <c r="F634" i="15"/>
  <c r="C634" i="15"/>
  <c r="B634" i="15"/>
  <c r="A634" i="15"/>
  <c r="AA633" i="15"/>
  <c r="Z633" i="15"/>
  <c r="Y633" i="15"/>
  <c r="X633" i="15"/>
  <c r="W633" i="15"/>
  <c r="V633" i="15"/>
  <c r="U633" i="15"/>
  <c r="T633" i="15"/>
  <c r="S633" i="15"/>
  <c r="R633" i="15"/>
  <c r="Q633" i="15"/>
  <c r="P633" i="15"/>
  <c r="O633" i="15"/>
  <c r="N633" i="15"/>
  <c r="M633" i="15"/>
  <c r="L633" i="15"/>
  <c r="K633" i="15"/>
  <c r="J633" i="15"/>
  <c r="I633" i="15"/>
  <c r="H633" i="15"/>
  <c r="G633" i="15"/>
  <c r="F633" i="15"/>
  <c r="C633" i="15"/>
  <c r="B633" i="15"/>
  <c r="A633" i="15"/>
  <c r="AA632" i="15"/>
  <c r="Z632" i="15"/>
  <c r="Y632" i="15"/>
  <c r="X632" i="15"/>
  <c r="W632" i="15"/>
  <c r="V632" i="15"/>
  <c r="U632" i="15"/>
  <c r="T632" i="15"/>
  <c r="S632" i="15"/>
  <c r="R632" i="15"/>
  <c r="Q632" i="15"/>
  <c r="P632" i="15"/>
  <c r="O632" i="15"/>
  <c r="N632" i="15"/>
  <c r="M632" i="15"/>
  <c r="L632" i="15"/>
  <c r="K632" i="15"/>
  <c r="J632" i="15"/>
  <c r="I632" i="15"/>
  <c r="H632" i="15"/>
  <c r="G632" i="15"/>
  <c r="F632" i="15"/>
  <c r="C632" i="15"/>
  <c r="B632" i="15"/>
  <c r="A632" i="15"/>
  <c r="AA631" i="15"/>
  <c r="Z631" i="15"/>
  <c r="Y631" i="15"/>
  <c r="X631" i="15"/>
  <c r="W631" i="15"/>
  <c r="V631" i="15"/>
  <c r="U631" i="15"/>
  <c r="T631" i="15"/>
  <c r="S631" i="15"/>
  <c r="R631" i="15"/>
  <c r="Q631" i="15"/>
  <c r="P631" i="15"/>
  <c r="O631" i="15"/>
  <c r="N631" i="15"/>
  <c r="M631" i="15"/>
  <c r="L631" i="15"/>
  <c r="K631" i="15"/>
  <c r="J631" i="15"/>
  <c r="I631" i="15"/>
  <c r="H631" i="15"/>
  <c r="G631" i="15"/>
  <c r="F631" i="15"/>
  <c r="C631" i="15"/>
  <c r="B631" i="15"/>
  <c r="A631" i="15"/>
  <c r="AA630" i="15"/>
  <c r="Z630" i="15"/>
  <c r="Y630" i="15"/>
  <c r="X630" i="15"/>
  <c r="W630" i="15"/>
  <c r="V630" i="15"/>
  <c r="U630" i="15"/>
  <c r="T630" i="15"/>
  <c r="S630" i="15"/>
  <c r="R630" i="15"/>
  <c r="Q630" i="15"/>
  <c r="P630" i="15"/>
  <c r="O630" i="15"/>
  <c r="N630" i="15"/>
  <c r="M630" i="15"/>
  <c r="L630" i="15"/>
  <c r="K630" i="15"/>
  <c r="J630" i="15"/>
  <c r="I630" i="15"/>
  <c r="H630" i="15"/>
  <c r="G630" i="15"/>
  <c r="F630" i="15"/>
  <c r="C630" i="15"/>
  <c r="B630" i="15"/>
  <c r="A630" i="15"/>
  <c r="AA629" i="15"/>
  <c r="Z629" i="15"/>
  <c r="Y629" i="15"/>
  <c r="X629" i="15"/>
  <c r="W629" i="15"/>
  <c r="V629" i="15"/>
  <c r="U629" i="15"/>
  <c r="T629" i="15"/>
  <c r="S629" i="15"/>
  <c r="R629" i="15"/>
  <c r="Q629" i="15"/>
  <c r="P629" i="15"/>
  <c r="O629" i="15"/>
  <c r="N629" i="15"/>
  <c r="M629" i="15"/>
  <c r="L629" i="15"/>
  <c r="K629" i="15"/>
  <c r="J629" i="15"/>
  <c r="I629" i="15"/>
  <c r="H629" i="15"/>
  <c r="G629" i="15"/>
  <c r="F629" i="15"/>
  <c r="C629" i="15"/>
  <c r="B629" i="15"/>
  <c r="A629" i="15"/>
  <c r="AA628" i="15"/>
  <c r="Z628" i="15"/>
  <c r="Y628" i="15"/>
  <c r="X628" i="15"/>
  <c r="W628" i="15"/>
  <c r="V628" i="15"/>
  <c r="U628" i="15"/>
  <c r="T628" i="15"/>
  <c r="S628" i="15"/>
  <c r="R628" i="15"/>
  <c r="Q628" i="15"/>
  <c r="P628" i="15"/>
  <c r="O628" i="15"/>
  <c r="N628" i="15"/>
  <c r="M628" i="15"/>
  <c r="L628" i="15"/>
  <c r="K628" i="15"/>
  <c r="J628" i="15"/>
  <c r="I628" i="15"/>
  <c r="H628" i="15"/>
  <c r="G628" i="15"/>
  <c r="F628" i="15"/>
  <c r="C628" i="15"/>
  <c r="B628" i="15"/>
  <c r="A628" i="15"/>
  <c r="AA627" i="15"/>
  <c r="Z627" i="15"/>
  <c r="Y627" i="15"/>
  <c r="X627" i="15"/>
  <c r="W627" i="15"/>
  <c r="V627" i="15"/>
  <c r="U627" i="15"/>
  <c r="T627" i="15"/>
  <c r="S627" i="15"/>
  <c r="R627" i="15"/>
  <c r="Q627" i="15"/>
  <c r="P627" i="15"/>
  <c r="O627" i="15"/>
  <c r="N627" i="15"/>
  <c r="M627" i="15"/>
  <c r="L627" i="15"/>
  <c r="K627" i="15"/>
  <c r="J627" i="15"/>
  <c r="I627" i="15"/>
  <c r="H627" i="15"/>
  <c r="G627" i="15"/>
  <c r="F627" i="15"/>
  <c r="C627" i="15"/>
  <c r="B627" i="15"/>
  <c r="A627" i="15"/>
  <c r="AA626" i="15"/>
  <c r="Z626" i="15"/>
  <c r="Y626" i="15"/>
  <c r="X626" i="15"/>
  <c r="W626" i="15"/>
  <c r="V626" i="15"/>
  <c r="U626" i="15"/>
  <c r="T626" i="15"/>
  <c r="S626" i="15"/>
  <c r="R626" i="15"/>
  <c r="Q626" i="15"/>
  <c r="P626" i="15"/>
  <c r="O626" i="15"/>
  <c r="N626" i="15"/>
  <c r="M626" i="15"/>
  <c r="L626" i="15"/>
  <c r="K626" i="15"/>
  <c r="J626" i="15"/>
  <c r="I626" i="15"/>
  <c r="H626" i="15"/>
  <c r="G626" i="15"/>
  <c r="F626" i="15"/>
  <c r="C626" i="15"/>
  <c r="B626" i="15"/>
  <c r="A626" i="15"/>
  <c r="AA625" i="15"/>
  <c r="Z625" i="15"/>
  <c r="Y625" i="15"/>
  <c r="X625" i="15"/>
  <c r="W625" i="15"/>
  <c r="V625" i="15"/>
  <c r="U625" i="15"/>
  <c r="T625" i="15"/>
  <c r="S625" i="15"/>
  <c r="R625" i="15"/>
  <c r="Q625" i="15"/>
  <c r="P625" i="15"/>
  <c r="O625" i="15"/>
  <c r="N625" i="15"/>
  <c r="M625" i="15"/>
  <c r="L625" i="15"/>
  <c r="K625" i="15"/>
  <c r="J625" i="15"/>
  <c r="I625" i="15"/>
  <c r="H625" i="15"/>
  <c r="G625" i="15"/>
  <c r="F625" i="15"/>
  <c r="C625" i="15"/>
  <c r="B625" i="15"/>
  <c r="A625" i="15"/>
  <c r="AA624" i="15"/>
  <c r="Z624" i="15"/>
  <c r="Y624" i="15"/>
  <c r="X624" i="15"/>
  <c r="W624" i="15"/>
  <c r="V624" i="15"/>
  <c r="U624" i="15"/>
  <c r="T624" i="15"/>
  <c r="S624" i="15"/>
  <c r="R624" i="15"/>
  <c r="Q624" i="15"/>
  <c r="P624" i="15"/>
  <c r="O624" i="15"/>
  <c r="N624" i="15"/>
  <c r="M624" i="15"/>
  <c r="L624" i="15"/>
  <c r="K624" i="15"/>
  <c r="J624" i="15"/>
  <c r="I624" i="15"/>
  <c r="H624" i="15"/>
  <c r="G624" i="15"/>
  <c r="F624" i="15"/>
  <c r="C624" i="15"/>
  <c r="B624" i="15"/>
  <c r="A624" i="15"/>
  <c r="AA623" i="15"/>
  <c r="Z623" i="15"/>
  <c r="Y623" i="15"/>
  <c r="X623" i="15"/>
  <c r="W623" i="15"/>
  <c r="V623" i="15"/>
  <c r="U623" i="15"/>
  <c r="T623" i="15"/>
  <c r="S623" i="15"/>
  <c r="R623" i="15"/>
  <c r="Q623" i="15"/>
  <c r="P623" i="15"/>
  <c r="O623" i="15"/>
  <c r="N623" i="15"/>
  <c r="M623" i="15"/>
  <c r="L623" i="15"/>
  <c r="K623" i="15"/>
  <c r="J623" i="15"/>
  <c r="I623" i="15"/>
  <c r="H623" i="15"/>
  <c r="G623" i="15"/>
  <c r="F623" i="15"/>
  <c r="C623" i="15"/>
  <c r="B623" i="15"/>
  <c r="A623" i="15"/>
  <c r="AA622" i="15"/>
  <c r="Z622" i="15"/>
  <c r="Y622" i="15"/>
  <c r="X622" i="15"/>
  <c r="W622" i="15"/>
  <c r="V622" i="15"/>
  <c r="U622" i="15"/>
  <c r="T622" i="15"/>
  <c r="S622" i="15"/>
  <c r="R622" i="15"/>
  <c r="Q622" i="15"/>
  <c r="P622" i="15"/>
  <c r="O622" i="15"/>
  <c r="N622" i="15"/>
  <c r="M622" i="15"/>
  <c r="L622" i="15"/>
  <c r="K622" i="15"/>
  <c r="J622" i="15"/>
  <c r="I622" i="15"/>
  <c r="H622" i="15"/>
  <c r="G622" i="15"/>
  <c r="F622" i="15"/>
  <c r="C622" i="15"/>
  <c r="B622" i="15"/>
  <c r="A622" i="15"/>
  <c r="AA621" i="15"/>
  <c r="Z621" i="15"/>
  <c r="Y621" i="15"/>
  <c r="X621" i="15"/>
  <c r="W621" i="15"/>
  <c r="V621" i="15"/>
  <c r="U621" i="15"/>
  <c r="T621" i="15"/>
  <c r="S621" i="15"/>
  <c r="R621" i="15"/>
  <c r="Q621" i="15"/>
  <c r="P621" i="15"/>
  <c r="O621" i="15"/>
  <c r="N621" i="15"/>
  <c r="M621" i="15"/>
  <c r="L621" i="15"/>
  <c r="K621" i="15"/>
  <c r="J621" i="15"/>
  <c r="I621" i="15"/>
  <c r="H621" i="15"/>
  <c r="G621" i="15"/>
  <c r="F621" i="15"/>
  <c r="C621" i="15"/>
  <c r="B621" i="15"/>
  <c r="A621" i="15"/>
  <c r="AA620" i="15"/>
  <c r="Z620" i="15"/>
  <c r="Y620" i="15"/>
  <c r="X620" i="15"/>
  <c r="W620" i="15"/>
  <c r="V620" i="15"/>
  <c r="U620" i="15"/>
  <c r="T620" i="15"/>
  <c r="S620" i="15"/>
  <c r="R620" i="15"/>
  <c r="Q620" i="15"/>
  <c r="P620" i="15"/>
  <c r="O620" i="15"/>
  <c r="N620" i="15"/>
  <c r="M620" i="15"/>
  <c r="L620" i="15"/>
  <c r="K620" i="15"/>
  <c r="J620" i="15"/>
  <c r="I620" i="15"/>
  <c r="H620" i="15"/>
  <c r="G620" i="15"/>
  <c r="F620" i="15"/>
  <c r="C620" i="15"/>
  <c r="B620" i="15"/>
  <c r="A620" i="15"/>
  <c r="AA619" i="15"/>
  <c r="Z619" i="15"/>
  <c r="Y619" i="15"/>
  <c r="X619" i="15"/>
  <c r="W619" i="15"/>
  <c r="V619" i="15"/>
  <c r="U619" i="15"/>
  <c r="T619" i="15"/>
  <c r="S619" i="15"/>
  <c r="R619" i="15"/>
  <c r="Q619" i="15"/>
  <c r="P619" i="15"/>
  <c r="O619" i="15"/>
  <c r="N619" i="15"/>
  <c r="M619" i="15"/>
  <c r="L619" i="15"/>
  <c r="K619" i="15"/>
  <c r="J619" i="15"/>
  <c r="I619" i="15"/>
  <c r="H619" i="15"/>
  <c r="G619" i="15"/>
  <c r="F619" i="15"/>
  <c r="C619" i="15"/>
  <c r="B619" i="15"/>
  <c r="A619" i="15"/>
  <c r="AA618" i="15"/>
  <c r="Z618" i="15"/>
  <c r="Y618" i="15"/>
  <c r="X618" i="15"/>
  <c r="W618" i="15"/>
  <c r="V618" i="15"/>
  <c r="U618" i="15"/>
  <c r="T618" i="15"/>
  <c r="S618" i="15"/>
  <c r="R618" i="15"/>
  <c r="Q618" i="15"/>
  <c r="P618" i="15"/>
  <c r="O618" i="15"/>
  <c r="N618" i="15"/>
  <c r="M618" i="15"/>
  <c r="L618" i="15"/>
  <c r="K618" i="15"/>
  <c r="J618" i="15"/>
  <c r="I618" i="15"/>
  <c r="H618" i="15"/>
  <c r="G618" i="15"/>
  <c r="F618" i="15"/>
  <c r="C618" i="15"/>
  <c r="B618" i="15"/>
  <c r="A618" i="15"/>
  <c r="AA617" i="15"/>
  <c r="Z617" i="15"/>
  <c r="Y617" i="15"/>
  <c r="X617" i="15"/>
  <c r="W617" i="15"/>
  <c r="V617" i="15"/>
  <c r="U617" i="15"/>
  <c r="T617" i="15"/>
  <c r="S617" i="15"/>
  <c r="R617" i="15"/>
  <c r="Q617" i="15"/>
  <c r="P617" i="15"/>
  <c r="O617" i="15"/>
  <c r="N617" i="15"/>
  <c r="M617" i="15"/>
  <c r="L617" i="15"/>
  <c r="K617" i="15"/>
  <c r="J617" i="15"/>
  <c r="I617" i="15"/>
  <c r="H617" i="15"/>
  <c r="G617" i="15"/>
  <c r="F617" i="15"/>
  <c r="C617" i="15"/>
  <c r="B617" i="15"/>
  <c r="A617" i="15"/>
  <c r="AA616" i="15"/>
  <c r="Z616" i="15"/>
  <c r="Y616" i="15"/>
  <c r="X616" i="15"/>
  <c r="W616" i="15"/>
  <c r="V616" i="15"/>
  <c r="U616" i="15"/>
  <c r="T616" i="15"/>
  <c r="S616" i="15"/>
  <c r="R616" i="15"/>
  <c r="Q616" i="15"/>
  <c r="P616" i="15"/>
  <c r="O616" i="15"/>
  <c r="N616" i="15"/>
  <c r="M616" i="15"/>
  <c r="L616" i="15"/>
  <c r="K616" i="15"/>
  <c r="J616" i="15"/>
  <c r="I616" i="15"/>
  <c r="H616" i="15"/>
  <c r="G616" i="15"/>
  <c r="F616" i="15"/>
  <c r="C616" i="15"/>
  <c r="B616" i="15"/>
  <c r="A616" i="15"/>
  <c r="AA615" i="15"/>
  <c r="Z615" i="15"/>
  <c r="Y615" i="15"/>
  <c r="X615" i="15"/>
  <c r="W615" i="15"/>
  <c r="V615" i="15"/>
  <c r="U615" i="15"/>
  <c r="T615" i="15"/>
  <c r="S615" i="15"/>
  <c r="R615" i="15"/>
  <c r="Q615" i="15"/>
  <c r="P615" i="15"/>
  <c r="O615" i="15"/>
  <c r="N615" i="15"/>
  <c r="M615" i="15"/>
  <c r="L615" i="15"/>
  <c r="K615" i="15"/>
  <c r="J615" i="15"/>
  <c r="I615" i="15"/>
  <c r="H615" i="15"/>
  <c r="G615" i="15"/>
  <c r="F615" i="15"/>
  <c r="C615" i="15"/>
  <c r="B615" i="15"/>
  <c r="A615" i="15"/>
  <c r="AA614" i="15"/>
  <c r="Z614" i="15"/>
  <c r="Y614" i="15"/>
  <c r="X614" i="15"/>
  <c r="W614" i="15"/>
  <c r="V614" i="15"/>
  <c r="U614" i="15"/>
  <c r="T614" i="15"/>
  <c r="S614" i="15"/>
  <c r="R614" i="15"/>
  <c r="Q614" i="15"/>
  <c r="P614" i="15"/>
  <c r="O614" i="15"/>
  <c r="N614" i="15"/>
  <c r="M614" i="15"/>
  <c r="L614" i="15"/>
  <c r="K614" i="15"/>
  <c r="J614" i="15"/>
  <c r="I614" i="15"/>
  <c r="H614" i="15"/>
  <c r="G614" i="15"/>
  <c r="F614" i="15"/>
  <c r="C614" i="15"/>
  <c r="B614" i="15"/>
  <c r="A614" i="15"/>
  <c r="AA613" i="15"/>
  <c r="Z613" i="15"/>
  <c r="Y613" i="15"/>
  <c r="X613" i="15"/>
  <c r="W613" i="15"/>
  <c r="V613" i="15"/>
  <c r="U613" i="15"/>
  <c r="T613" i="15"/>
  <c r="S613" i="15"/>
  <c r="R613" i="15"/>
  <c r="Q613" i="15"/>
  <c r="P613" i="15"/>
  <c r="O613" i="15"/>
  <c r="N613" i="15"/>
  <c r="M613" i="15"/>
  <c r="L613" i="15"/>
  <c r="K613" i="15"/>
  <c r="J613" i="15"/>
  <c r="I613" i="15"/>
  <c r="H613" i="15"/>
  <c r="G613" i="15"/>
  <c r="F613" i="15"/>
  <c r="C613" i="15"/>
  <c r="B613" i="15"/>
  <c r="A613" i="15"/>
  <c r="AA612" i="15"/>
  <c r="Z612" i="15"/>
  <c r="Y612" i="15"/>
  <c r="X612" i="15"/>
  <c r="W612" i="15"/>
  <c r="V612" i="15"/>
  <c r="U612" i="15"/>
  <c r="T612" i="15"/>
  <c r="S612" i="15"/>
  <c r="R612" i="15"/>
  <c r="Q612" i="15"/>
  <c r="P612" i="15"/>
  <c r="O612" i="15"/>
  <c r="N612" i="15"/>
  <c r="M612" i="15"/>
  <c r="L612" i="15"/>
  <c r="K612" i="15"/>
  <c r="J612" i="15"/>
  <c r="I612" i="15"/>
  <c r="H612" i="15"/>
  <c r="G612" i="15"/>
  <c r="F612" i="15"/>
  <c r="C612" i="15"/>
  <c r="B612" i="15"/>
  <c r="A612" i="15"/>
  <c r="AA611" i="15"/>
  <c r="Z611" i="15"/>
  <c r="Y611" i="15"/>
  <c r="X611" i="15"/>
  <c r="W611" i="15"/>
  <c r="V611" i="15"/>
  <c r="U611" i="15"/>
  <c r="T611" i="15"/>
  <c r="S611" i="15"/>
  <c r="R611" i="15"/>
  <c r="Q611" i="15"/>
  <c r="P611" i="15"/>
  <c r="O611" i="15"/>
  <c r="N611" i="15"/>
  <c r="M611" i="15"/>
  <c r="L611" i="15"/>
  <c r="K611" i="15"/>
  <c r="J611" i="15"/>
  <c r="I611" i="15"/>
  <c r="H611" i="15"/>
  <c r="G611" i="15"/>
  <c r="F611" i="15"/>
  <c r="C611" i="15"/>
  <c r="B611" i="15"/>
  <c r="A611" i="15"/>
  <c r="AA610" i="15"/>
  <c r="Z610" i="15"/>
  <c r="Y610" i="15"/>
  <c r="X610" i="15"/>
  <c r="W610" i="15"/>
  <c r="V610" i="15"/>
  <c r="U610" i="15"/>
  <c r="T610" i="15"/>
  <c r="S610" i="15"/>
  <c r="R610" i="15"/>
  <c r="Q610" i="15"/>
  <c r="P610" i="15"/>
  <c r="O610" i="15"/>
  <c r="N610" i="15"/>
  <c r="M610" i="15"/>
  <c r="L610" i="15"/>
  <c r="K610" i="15"/>
  <c r="J610" i="15"/>
  <c r="I610" i="15"/>
  <c r="H610" i="15"/>
  <c r="G610" i="15"/>
  <c r="F610" i="15"/>
  <c r="C610" i="15"/>
  <c r="B610" i="15"/>
  <c r="A610" i="15"/>
  <c r="AA609" i="15"/>
  <c r="Z609" i="15"/>
  <c r="Y609" i="15"/>
  <c r="X609" i="15"/>
  <c r="W609" i="15"/>
  <c r="V609" i="15"/>
  <c r="U609" i="15"/>
  <c r="T609" i="15"/>
  <c r="S609" i="15"/>
  <c r="R609" i="15"/>
  <c r="Q609" i="15"/>
  <c r="P609" i="15"/>
  <c r="O609" i="15"/>
  <c r="N609" i="15"/>
  <c r="M609" i="15"/>
  <c r="L609" i="15"/>
  <c r="K609" i="15"/>
  <c r="J609" i="15"/>
  <c r="I609" i="15"/>
  <c r="H609" i="15"/>
  <c r="G609" i="15"/>
  <c r="F609" i="15"/>
  <c r="C609" i="15"/>
  <c r="B609" i="15"/>
  <c r="A609" i="15"/>
  <c r="AA608" i="15"/>
  <c r="Z608" i="15"/>
  <c r="Y608" i="15"/>
  <c r="X608" i="15"/>
  <c r="W608" i="15"/>
  <c r="V608" i="15"/>
  <c r="U608" i="15"/>
  <c r="T608" i="15"/>
  <c r="S608" i="15"/>
  <c r="R608" i="15"/>
  <c r="Q608" i="15"/>
  <c r="P608" i="15"/>
  <c r="O608" i="15"/>
  <c r="N608" i="15"/>
  <c r="M608" i="15"/>
  <c r="L608" i="15"/>
  <c r="K608" i="15"/>
  <c r="J608" i="15"/>
  <c r="I608" i="15"/>
  <c r="H608" i="15"/>
  <c r="G608" i="15"/>
  <c r="F608" i="15"/>
  <c r="C608" i="15"/>
  <c r="B608" i="15"/>
  <c r="A608" i="15"/>
  <c r="AA607" i="15"/>
  <c r="Z607" i="15"/>
  <c r="Y607" i="15"/>
  <c r="X607" i="15"/>
  <c r="W607" i="15"/>
  <c r="V607" i="15"/>
  <c r="U607" i="15"/>
  <c r="T607" i="15"/>
  <c r="S607" i="15"/>
  <c r="R607" i="15"/>
  <c r="Q607" i="15"/>
  <c r="P607" i="15"/>
  <c r="O607" i="15"/>
  <c r="N607" i="15"/>
  <c r="M607" i="15"/>
  <c r="L607" i="15"/>
  <c r="K607" i="15"/>
  <c r="J607" i="15"/>
  <c r="I607" i="15"/>
  <c r="H607" i="15"/>
  <c r="G607" i="15"/>
  <c r="F607" i="15"/>
  <c r="C607" i="15"/>
  <c r="B607" i="15"/>
  <c r="A607" i="15"/>
  <c r="AA606" i="15"/>
  <c r="Z606" i="15"/>
  <c r="Y606" i="15"/>
  <c r="X606" i="15"/>
  <c r="W606" i="15"/>
  <c r="V606" i="15"/>
  <c r="U606" i="15"/>
  <c r="T606" i="15"/>
  <c r="S606" i="15"/>
  <c r="R606" i="15"/>
  <c r="Q606" i="15"/>
  <c r="P606" i="15"/>
  <c r="O606" i="15"/>
  <c r="N606" i="15"/>
  <c r="M606" i="15"/>
  <c r="L606" i="15"/>
  <c r="K606" i="15"/>
  <c r="J606" i="15"/>
  <c r="I606" i="15"/>
  <c r="H606" i="15"/>
  <c r="G606" i="15"/>
  <c r="F606" i="15"/>
  <c r="C606" i="15"/>
  <c r="B606" i="15"/>
  <c r="A606" i="15"/>
  <c r="AA605" i="15"/>
  <c r="Z605" i="15"/>
  <c r="Y605" i="15"/>
  <c r="X605" i="15"/>
  <c r="W605" i="15"/>
  <c r="V605" i="15"/>
  <c r="U605" i="15"/>
  <c r="T605" i="15"/>
  <c r="S605" i="15"/>
  <c r="R605" i="15"/>
  <c r="Q605" i="15"/>
  <c r="P605" i="15"/>
  <c r="O605" i="15"/>
  <c r="N605" i="15"/>
  <c r="M605" i="15"/>
  <c r="L605" i="15"/>
  <c r="K605" i="15"/>
  <c r="J605" i="15"/>
  <c r="I605" i="15"/>
  <c r="H605" i="15"/>
  <c r="G605" i="15"/>
  <c r="F605" i="15"/>
  <c r="C605" i="15"/>
  <c r="B605" i="15"/>
  <c r="A605" i="15"/>
  <c r="AA604" i="15"/>
  <c r="Z604" i="15"/>
  <c r="Y604" i="15"/>
  <c r="X604" i="15"/>
  <c r="W604" i="15"/>
  <c r="V604" i="15"/>
  <c r="U604" i="15"/>
  <c r="T604" i="15"/>
  <c r="S604" i="15"/>
  <c r="R604" i="15"/>
  <c r="Q604" i="15"/>
  <c r="P604" i="15"/>
  <c r="O604" i="15"/>
  <c r="N604" i="15"/>
  <c r="M604" i="15"/>
  <c r="L604" i="15"/>
  <c r="K604" i="15"/>
  <c r="J604" i="15"/>
  <c r="I604" i="15"/>
  <c r="H604" i="15"/>
  <c r="G604" i="15"/>
  <c r="F604" i="15"/>
  <c r="C604" i="15"/>
  <c r="B604" i="15"/>
  <c r="A604" i="15"/>
  <c r="AA603" i="15"/>
  <c r="Z603" i="15"/>
  <c r="Y603" i="15"/>
  <c r="X603" i="15"/>
  <c r="W603" i="15"/>
  <c r="V603" i="15"/>
  <c r="U603" i="15"/>
  <c r="T603" i="15"/>
  <c r="S603" i="15"/>
  <c r="R603" i="15"/>
  <c r="Q603" i="15"/>
  <c r="P603" i="15"/>
  <c r="O603" i="15"/>
  <c r="N603" i="15"/>
  <c r="M603" i="15"/>
  <c r="L603" i="15"/>
  <c r="K603" i="15"/>
  <c r="J603" i="15"/>
  <c r="I603" i="15"/>
  <c r="H603" i="15"/>
  <c r="G603" i="15"/>
  <c r="F603" i="15"/>
  <c r="C603" i="15"/>
  <c r="B603" i="15"/>
  <c r="A603" i="15"/>
  <c r="AA602" i="15"/>
  <c r="Z602" i="15"/>
  <c r="Y602" i="15"/>
  <c r="X602" i="15"/>
  <c r="W602" i="15"/>
  <c r="V602" i="15"/>
  <c r="U602" i="15"/>
  <c r="T602" i="15"/>
  <c r="S602" i="15"/>
  <c r="R602" i="15"/>
  <c r="Q602" i="15"/>
  <c r="P602" i="15"/>
  <c r="O602" i="15"/>
  <c r="N602" i="15"/>
  <c r="M602" i="15"/>
  <c r="L602" i="15"/>
  <c r="K602" i="15"/>
  <c r="J602" i="15"/>
  <c r="I602" i="15"/>
  <c r="H602" i="15"/>
  <c r="G602" i="15"/>
  <c r="F602" i="15"/>
  <c r="C602" i="15"/>
  <c r="B602" i="15"/>
  <c r="A602" i="15"/>
  <c r="AA601" i="15"/>
  <c r="Z601" i="15"/>
  <c r="Y601" i="15"/>
  <c r="X601" i="15"/>
  <c r="W601" i="15"/>
  <c r="V601" i="15"/>
  <c r="U601" i="15"/>
  <c r="T601" i="15"/>
  <c r="S601" i="15"/>
  <c r="R601" i="15"/>
  <c r="Q601" i="15"/>
  <c r="P601" i="15"/>
  <c r="O601" i="15"/>
  <c r="N601" i="15"/>
  <c r="M601" i="15"/>
  <c r="L601" i="15"/>
  <c r="K601" i="15"/>
  <c r="J601" i="15"/>
  <c r="I601" i="15"/>
  <c r="H601" i="15"/>
  <c r="G601" i="15"/>
  <c r="F601" i="15"/>
  <c r="C601" i="15"/>
  <c r="B601" i="15"/>
  <c r="A601" i="15"/>
  <c r="AA600" i="15"/>
  <c r="Z600" i="15"/>
  <c r="Y600" i="15"/>
  <c r="X600" i="15"/>
  <c r="W600" i="15"/>
  <c r="V600" i="15"/>
  <c r="U600" i="15"/>
  <c r="T600" i="15"/>
  <c r="S600" i="15"/>
  <c r="R600" i="15"/>
  <c r="Q600" i="15"/>
  <c r="P600" i="15"/>
  <c r="O600" i="15"/>
  <c r="N600" i="15"/>
  <c r="M600" i="15"/>
  <c r="L600" i="15"/>
  <c r="K600" i="15"/>
  <c r="J600" i="15"/>
  <c r="I600" i="15"/>
  <c r="H600" i="15"/>
  <c r="G600" i="15"/>
  <c r="F600" i="15"/>
  <c r="C600" i="15"/>
  <c r="B600" i="15"/>
  <c r="A600" i="15"/>
  <c r="AA599" i="15"/>
  <c r="Z599" i="15"/>
  <c r="Y599" i="15"/>
  <c r="X599" i="15"/>
  <c r="W599" i="15"/>
  <c r="V599" i="15"/>
  <c r="U599" i="15"/>
  <c r="T599" i="15"/>
  <c r="S599" i="15"/>
  <c r="R599" i="15"/>
  <c r="Q599" i="15"/>
  <c r="P599" i="15"/>
  <c r="O599" i="15"/>
  <c r="N599" i="15"/>
  <c r="M599" i="15"/>
  <c r="L599" i="15"/>
  <c r="K599" i="15"/>
  <c r="J599" i="15"/>
  <c r="I599" i="15"/>
  <c r="H599" i="15"/>
  <c r="G599" i="15"/>
  <c r="F599" i="15"/>
  <c r="C599" i="15"/>
  <c r="B599" i="15"/>
  <c r="A599" i="15"/>
  <c r="AA598" i="15"/>
  <c r="Z598" i="15"/>
  <c r="Y598" i="15"/>
  <c r="X598" i="15"/>
  <c r="W598" i="15"/>
  <c r="V598" i="15"/>
  <c r="U598" i="15"/>
  <c r="T598" i="15"/>
  <c r="S598" i="15"/>
  <c r="R598" i="15"/>
  <c r="Q598" i="15"/>
  <c r="P598" i="15"/>
  <c r="O598" i="15"/>
  <c r="N598" i="15"/>
  <c r="M598" i="15"/>
  <c r="L598" i="15"/>
  <c r="K598" i="15"/>
  <c r="J598" i="15"/>
  <c r="I598" i="15"/>
  <c r="H598" i="15"/>
  <c r="G598" i="15"/>
  <c r="F598" i="15"/>
  <c r="C598" i="15"/>
  <c r="B598" i="15"/>
  <c r="A598" i="15"/>
  <c r="AA597" i="15"/>
  <c r="Z597" i="15"/>
  <c r="Y597" i="15"/>
  <c r="X597" i="15"/>
  <c r="W597" i="15"/>
  <c r="V597" i="15"/>
  <c r="U597" i="15"/>
  <c r="T597" i="15"/>
  <c r="S597" i="15"/>
  <c r="R597" i="15"/>
  <c r="Q597" i="15"/>
  <c r="P597" i="15"/>
  <c r="O597" i="15"/>
  <c r="N597" i="15"/>
  <c r="M597" i="15"/>
  <c r="L597" i="15"/>
  <c r="K597" i="15"/>
  <c r="J597" i="15"/>
  <c r="I597" i="15"/>
  <c r="H597" i="15"/>
  <c r="G597" i="15"/>
  <c r="F597" i="15"/>
  <c r="C597" i="15"/>
  <c r="B597" i="15"/>
  <c r="A597" i="15"/>
  <c r="AA596" i="15"/>
  <c r="Z596" i="15"/>
  <c r="Y596" i="15"/>
  <c r="X596" i="15"/>
  <c r="W596" i="15"/>
  <c r="V596" i="15"/>
  <c r="U596" i="15"/>
  <c r="T596" i="15"/>
  <c r="S596" i="15"/>
  <c r="R596" i="15"/>
  <c r="Q596" i="15"/>
  <c r="P596" i="15"/>
  <c r="O596" i="15"/>
  <c r="N596" i="15"/>
  <c r="M596" i="15"/>
  <c r="L596" i="15"/>
  <c r="K596" i="15"/>
  <c r="J596" i="15"/>
  <c r="I596" i="15"/>
  <c r="H596" i="15"/>
  <c r="G596" i="15"/>
  <c r="F596" i="15"/>
  <c r="C596" i="15"/>
  <c r="B596" i="15"/>
  <c r="A596" i="15"/>
  <c r="AA595" i="15"/>
  <c r="Z595" i="15"/>
  <c r="Y595" i="15"/>
  <c r="X595" i="15"/>
  <c r="W595" i="15"/>
  <c r="V595" i="15"/>
  <c r="U595" i="15"/>
  <c r="T595" i="15"/>
  <c r="S595" i="15"/>
  <c r="R595" i="15"/>
  <c r="Q595" i="15"/>
  <c r="P595" i="15"/>
  <c r="O595" i="15"/>
  <c r="N595" i="15"/>
  <c r="M595" i="15"/>
  <c r="L595" i="15"/>
  <c r="K595" i="15"/>
  <c r="J595" i="15"/>
  <c r="I595" i="15"/>
  <c r="H595" i="15"/>
  <c r="G595" i="15"/>
  <c r="F595" i="15"/>
  <c r="C595" i="15"/>
  <c r="B595" i="15"/>
  <c r="A595" i="15"/>
  <c r="AA594" i="15"/>
  <c r="Z594" i="15"/>
  <c r="Y594" i="15"/>
  <c r="X594" i="15"/>
  <c r="W594" i="15"/>
  <c r="V594" i="15"/>
  <c r="U594" i="15"/>
  <c r="T594" i="15"/>
  <c r="S594" i="15"/>
  <c r="R594" i="15"/>
  <c r="Q594" i="15"/>
  <c r="P594" i="15"/>
  <c r="O594" i="15"/>
  <c r="N594" i="15"/>
  <c r="M594" i="15"/>
  <c r="L594" i="15"/>
  <c r="K594" i="15"/>
  <c r="J594" i="15"/>
  <c r="I594" i="15"/>
  <c r="H594" i="15"/>
  <c r="G594" i="15"/>
  <c r="F594" i="15"/>
  <c r="C594" i="15"/>
  <c r="B594" i="15"/>
  <c r="A594" i="15"/>
  <c r="AA593" i="15"/>
  <c r="Z593" i="15"/>
  <c r="Y593" i="15"/>
  <c r="X593" i="15"/>
  <c r="W593" i="15"/>
  <c r="V593" i="15"/>
  <c r="U593" i="15"/>
  <c r="T593" i="15"/>
  <c r="S593" i="15"/>
  <c r="R593" i="15"/>
  <c r="Q593" i="15"/>
  <c r="P593" i="15"/>
  <c r="O593" i="15"/>
  <c r="N593" i="15"/>
  <c r="M593" i="15"/>
  <c r="L593" i="15"/>
  <c r="K593" i="15"/>
  <c r="J593" i="15"/>
  <c r="I593" i="15"/>
  <c r="H593" i="15"/>
  <c r="G593" i="15"/>
  <c r="F593" i="15"/>
  <c r="C593" i="15"/>
  <c r="B593" i="15"/>
  <c r="A593" i="15"/>
  <c r="AA592" i="15"/>
  <c r="Z592" i="15"/>
  <c r="Y592" i="15"/>
  <c r="X592" i="15"/>
  <c r="W592" i="15"/>
  <c r="V592" i="15"/>
  <c r="U592" i="15"/>
  <c r="T592" i="15"/>
  <c r="S592" i="15"/>
  <c r="R592" i="15"/>
  <c r="Q592" i="15"/>
  <c r="P592" i="15"/>
  <c r="O592" i="15"/>
  <c r="N592" i="15"/>
  <c r="M592" i="15"/>
  <c r="L592" i="15"/>
  <c r="K592" i="15"/>
  <c r="J592" i="15"/>
  <c r="I592" i="15"/>
  <c r="H592" i="15"/>
  <c r="G592" i="15"/>
  <c r="F592" i="15"/>
  <c r="C592" i="15"/>
  <c r="B592" i="15"/>
  <c r="A592" i="15"/>
  <c r="AA591" i="15"/>
  <c r="Z591" i="15"/>
  <c r="Y591" i="15"/>
  <c r="X591" i="15"/>
  <c r="W591" i="15"/>
  <c r="V591" i="15"/>
  <c r="U591" i="15"/>
  <c r="T591" i="15"/>
  <c r="S591" i="15"/>
  <c r="R591" i="15"/>
  <c r="Q591" i="15"/>
  <c r="P591" i="15"/>
  <c r="O591" i="15"/>
  <c r="N591" i="15"/>
  <c r="M591" i="15"/>
  <c r="L591" i="15"/>
  <c r="K591" i="15"/>
  <c r="J591" i="15"/>
  <c r="I591" i="15"/>
  <c r="H591" i="15"/>
  <c r="G591" i="15"/>
  <c r="F591" i="15"/>
  <c r="C591" i="15"/>
  <c r="B591" i="15"/>
  <c r="A591" i="15"/>
  <c r="AA590" i="15"/>
  <c r="Z590" i="15"/>
  <c r="Y590" i="15"/>
  <c r="X590" i="15"/>
  <c r="W590" i="15"/>
  <c r="V590" i="15"/>
  <c r="U590" i="15"/>
  <c r="T590" i="15"/>
  <c r="S590" i="15"/>
  <c r="R590" i="15"/>
  <c r="Q590" i="15"/>
  <c r="P590" i="15"/>
  <c r="O590" i="15"/>
  <c r="N590" i="15"/>
  <c r="M590" i="15"/>
  <c r="L590" i="15"/>
  <c r="K590" i="15"/>
  <c r="J590" i="15"/>
  <c r="I590" i="15"/>
  <c r="H590" i="15"/>
  <c r="G590" i="15"/>
  <c r="F590" i="15"/>
  <c r="C590" i="15"/>
  <c r="B590" i="15"/>
  <c r="A590" i="15"/>
  <c r="AA589" i="15"/>
  <c r="Z589" i="15"/>
  <c r="Y589" i="15"/>
  <c r="X589" i="15"/>
  <c r="W589" i="15"/>
  <c r="V589" i="15"/>
  <c r="U589" i="15"/>
  <c r="T589" i="15"/>
  <c r="S589" i="15"/>
  <c r="R589" i="15"/>
  <c r="Q589" i="15"/>
  <c r="P589" i="15"/>
  <c r="O589" i="15"/>
  <c r="N589" i="15"/>
  <c r="M589" i="15"/>
  <c r="L589" i="15"/>
  <c r="K589" i="15"/>
  <c r="J589" i="15"/>
  <c r="I589" i="15"/>
  <c r="H589" i="15"/>
  <c r="G589" i="15"/>
  <c r="F589" i="15"/>
  <c r="C589" i="15"/>
  <c r="B589" i="15"/>
  <c r="A589" i="15"/>
  <c r="AA588" i="15"/>
  <c r="Z588" i="15"/>
  <c r="Y588" i="15"/>
  <c r="X588" i="15"/>
  <c r="W588" i="15"/>
  <c r="V588" i="15"/>
  <c r="U588" i="15"/>
  <c r="T588" i="15"/>
  <c r="S588" i="15"/>
  <c r="R588" i="15"/>
  <c r="Q588" i="15"/>
  <c r="P588" i="15"/>
  <c r="O588" i="15"/>
  <c r="N588" i="15"/>
  <c r="M588" i="15"/>
  <c r="L588" i="15"/>
  <c r="K588" i="15"/>
  <c r="J588" i="15"/>
  <c r="I588" i="15"/>
  <c r="H588" i="15"/>
  <c r="G588" i="15"/>
  <c r="F588" i="15"/>
  <c r="C588" i="15"/>
  <c r="B588" i="15"/>
  <c r="A588" i="15"/>
  <c r="AA587" i="15"/>
  <c r="Z587" i="15"/>
  <c r="Y587" i="15"/>
  <c r="X587" i="15"/>
  <c r="W587" i="15"/>
  <c r="V587" i="15"/>
  <c r="U587" i="15"/>
  <c r="T587" i="15"/>
  <c r="S587" i="15"/>
  <c r="R587" i="15"/>
  <c r="Q587" i="15"/>
  <c r="P587" i="15"/>
  <c r="O587" i="15"/>
  <c r="N587" i="15"/>
  <c r="M587" i="15"/>
  <c r="L587" i="15"/>
  <c r="K587" i="15"/>
  <c r="J587" i="15"/>
  <c r="I587" i="15"/>
  <c r="H587" i="15"/>
  <c r="G587" i="15"/>
  <c r="F587" i="15"/>
  <c r="C587" i="15"/>
  <c r="B587" i="15"/>
  <c r="A587" i="15"/>
  <c r="AA586" i="15"/>
  <c r="Z586" i="15"/>
  <c r="Y586" i="15"/>
  <c r="X586" i="15"/>
  <c r="W586" i="15"/>
  <c r="V586" i="15"/>
  <c r="U586" i="15"/>
  <c r="T586" i="15"/>
  <c r="S586" i="15"/>
  <c r="R586" i="15"/>
  <c r="Q586" i="15"/>
  <c r="P586" i="15"/>
  <c r="O586" i="15"/>
  <c r="N586" i="15"/>
  <c r="M586" i="15"/>
  <c r="L586" i="15"/>
  <c r="K586" i="15"/>
  <c r="J586" i="15"/>
  <c r="I586" i="15"/>
  <c r="H586" i="15"/>
  <c r="G586" i="15"/>
  <c r="F586" i="15"/>
  <c r="C586" i="15"/>
  <c r="B586" i="15"/>
  <c r="A586" i="15"/>
  <c r="AA585" i="15"/>
  <c r="Z585" i="15"/>
  <c r="Y585" i="15"/>
  <c r="X585" i="15"/>
  <c r="W585" i="15"/>
  <c r="V585" i="15"/>
  <c r="U585" i="15"/>
  <c r="T585" i="15"/>
  <c r="S585" i="15"/>
  <c r="R585" i="15"/>
  <c r="Q585" i="15"/>
  <c r="P585" i="15"/>
  <c r="O585" i="15"/>
  <c r="N585" i="15"/>
  <c r="M585" i="15"/>
  <c r="L585" i="15"/>
  <c r="K585" i="15"/>
  <c r="J585" i="15"/>
  <c r="I585" i="15"/>
  <c r="H585" i="15"/>
  <c r="G585" i="15"/>
  <c r="F585" i="15"/>
  <c r="C585" i="15"/>
  <c r="B585" i="15"/>
  <c r="A585" i="15"/>
  <c r="AA584" i="15"/>
  <c r="Z584" i="15"/>
  <c r="Y584" i="15"/>
  <c r="X584" i="15"/>
  <c r="W584" i="15"/>
  <c r="V584" i="15"/>
  <c r="U584" i="15"/>
  <c r="T584" i="15"/>
  <c r="S584" i="15"/>
  <c r="R584" i="15"/>
  <c r="Q584" i="15"/>
  <c r="P584" i="15"/>
  <c r="O584" i="15"/>
  <c r="N584" i="15"/>
  <c r="M584" i="15"/>
  <c r="L584" i="15"/>
  <c r="K584" i="15"/>
  <c r="J584" i="15"/>
  <c r="I584" i="15"/>
  <c r="H584" i="15"/>
  <c r="G584" i="15"/>
  <c r="F584" i="15"/>
  <c r="C584" i="15"/>
  <c r="B584" i="15"/>
  <c r="A584" i="15"/>
  <c r="AA583" i="15"/>
  <c r="Z583" i="15"/>
  <c r="Y583" i="15"/>
  <c r="X583" i="15"/>
  <c r="W583" i="15"/>
  <c r="V583" i="15"/>
  <c r="U583" i="15"/>
  <c r="T583" i="15"/>
  <c r="S583" i="15"/>
  <c r="R583" i="15"/>
  <c r="Q583" i="15"/>
  <c r="P583" i="15"/>
  <c r="O583" i="15"/>
  <c r="N583" i="15"/>
  <c r="M583" i="15"/>
  <c r="L583" i="15"/>
  <c r="K583" i="15"/>
  <c r="J583" i="15"/>
  <c r="I583" i="15"/>
  <c r="H583" i="15"/>
  <c r="G583" i="15"/>
  <c r="F583" i="15"/>
  <c r="C583" i="15"/>
  <c r="B583" i="15"/>
  <c r="A583" i="15"/>
  <c r="AA582" i="15"/>
  <c r="Z582" i="15"/>
  <c r="Y582" i="15"/>
  <c r="X582" i="15"/>
  <c r="W582" i="15"/>
  <c r="V582" i="15"/>
  <c r="U582" i="15"/>
  <c r="T582" i="15"/>
  <c r="S582" i="15"/>
  <c r="R582" i="15"/>
  <c r="Q582" i="15"/>
  <c r="P582" i="15"/>
  <c r="O582" i="15"/>
  <c r="N582" i="15"/>
  <c r="M582" i="15"/>
  <c r="L582" i="15"/>
  <c r="K582" i="15"/>
  <c r="J582" i="15"/>
  <c r="I582" i="15"/>
  <c r="H582" i="15"/>
  <c r="G582" i="15"/>
  <c r="F582" i="15"/>
  <c r="C582" i="15"/>
  <c r="B582" i="15"/>
  <c r="A582" i="15"/>
  <c r="AA581" i="15"/>
  <c r="Z581" i="15"/>
  <c r="Y581" i="15"/>
  <c r="X581" i="15"/>
  <c r="W581" i="15"/>
  <c r="V581" i="15"/>
  <c r="U581" i="15"/>
  <c r="T581" i="15"/>
  <c r="S581" i="15"/>
  <c r="R581" i="15"/>
  <c r="Q581" i="15"/>
  <c r="P581" i="15"/>
  <c r="O581" i="15"/>
  <c r="N581" i="15"/>
  <c r="M581" i="15"/>
  <c r="L581" i="15"/>
  <c r="K581" i="15"/>
  <c r="J581" i="15"/>
  <c r="I581" i="15"/>
  <c r="H581" i="15"/>
  <c r="G581" i="15"/>
  <c r="F581" i="15"/>
  <c r="C581" i="15"/>
  <c r="B581" i="15"/>
  <c r="A581" i="15"/>
  <c r="AA580" i="15"/>
  <c r="Z580" i="15"/>
  <c r="Y580" i="15"/>
  <c r="X580" i="15"/>
  <c r="W580" i="15"/>
  <c r="V580" i="15"/>
  <c r="U580" i="15"/>
  <c r="T580" i="15"/>
  <c r="S580" i="15"/>
  <c r="R580" i="15"/>
  <c r="Q580" i="15"/>
  <c r="P580" i="15"/>
  <c r="O580" i="15"/>
  <c r="N580" i="15"/>
  <c r="M580" i="15"/>
  <c r="L580" i="15"/>
  <c r="K580" i="15"/>
  <c r="J580" i="15"/>
  <c r="I580" i="15"/>
  <c r="H580" i="15"/>
  <c r="G580" i="15"/>
  <c r="F580" i="15"/>
  <c r="C580" i="15"/>
  <c r="B580" i="15"/>
  <c r="A580" i="15"/>
  <c r="AA579" i="15"/>
  <c r="Z579" i="15"/>
  <c r="Y579" i="15"/>
  <c r="X579" i="15"/>
  <c r="W579" i="15"/>
  <c r="V579" i="15"/>
  <c r="U579" i="15"/>
  <c r="T579" i="15"/>
  <c r="S579" i="15"/>
  <c r="R579" i="15"/>
  <c r="Q579" i="15"/>
  <c r="P579" i="15"/>
  <c r="O579" i="15"/>
  <c r="N579" i="15"/>
  <c r="M579" i="15"/>
  <c r="L579" i="15"/>
  <c r="K579" i="15"/>
  <c r="J579" i="15"/>
  <c r="I579" i="15"/>
  <c r="H579" i="15"/>
  <c r="G579" i="15"/>
  <c r="F579" i="15"/>
  <c r="C579" i="15"/>
  <c r="B579" i="15"/>
  <c r="A579" i="15"/>
  <c r="AA578" i="15"/>
  <c r="Z578" i="15"/>
  <c r="Y578" i="15"/>
  <c r="X578" i="15"/>
  <c r="W578" i="15"/>
  <c r="V578" i="15"/>
  <c r="U578" i="15"/>
  <c r="T578" i="15"/>
  <c r="S578" i="15"/>
  <c r="R578" i="15"/>
  <c r="Q578" i="15"/>
  <c r="P578" i="15"/>
  <c r="O578" i="15"/>
  <c r="N578" i="15"/>
  <c r="M578" i="15"/>
  <c r="L578" i="15"/>
  <c r="K578" i="15"/>
  <c r="J578" i="15"/>
  <c r="I578" i="15"/>
  <c r="H578" i="15"/>
  <c r="G578" i="15"/>
  <c r="F578" i="15"/>
  <c r="C578" i="15"/>
  <c r="B578" i="15"/>
  <c r="A578" i="15"/>
  <c r="AA577" i="15"/>
  <c r="Z577" i="15"/>
  <c r="Y577" i="15"/>
  <c r="X577" i="15"/>
  <c r="W577" i="15"/>
  <c r="V577" i="15"/>
  <c r="U577" i="15"/>
  <c r="T577" i="15"/>
  <c r="S577" i="15"/>
  <c r="R577" i="15"/>
  <c r="Q577" i="15"/>
  <c r="P577" i="15"/>
  <c r="O577" i="15"/>
  <c r="N577" i="15"/>
  <c r="M577" i="15"/>
  <c r="L577" i="15"/>
  <c r="K577" i="15"/>
  <c r="J577" i="15"/>
  <c r="I577" i="15"/>
  <c r="H577" i="15"/>
  <c r="G577" i="15"/>
  <c r="F577" i="15"/>
  <c r="C577" i="15"/>
  <c r="B577" i="15"/>
  <c r="A577" i="15"/>
  <c r="AA576" i="15"/>
  <c r="Z576" i="15"/>
  <c r="Y576" i="15"/>
  <c r="X576" i="15"/>
  <c r="W576" i="15"/>
  <c r="V576" i="15"/>
  <c r="U576" i="15"/>
  <c r="T576" i="15"/>
  <c r="S576" i="15"/>
  <c r="R576" i="15"/>
  <c r="Q576" i="15"/>
  <c r="P576" i="15"/>
  <c r="O576" i="15"/>
  <c r="N576" i="15"/>
  <c r="M576" i="15"/>
  <c r="L576" i="15"/>
  <c r="K576" i="15"/>
  <c r="J576" i="15"/>
  <c r="I576" i="15"/>
  <c r="H576" i="15"/>
  <c r="G576" i="15"/>
  <c r="F576" i="15"/>
  <c r="C576" i="15"/>
  <c r="B576" i="15"/>
  <c r="A576" i="15"/>
  <c r="AA575" i="15"/>
  <c r="Z575" i="15"/>
  <c r="Y575" i="15"/>
  <c r="X575" i="15"/>
  <c r="W575" i="15"/>
  <c r="V575" i="15"/>
  <c r="U575" i="15"/>
  <c r="T575" i="15"/>
  <c r="S575" i="15"/>
  <c r="R575" i="15"/>
  <c r="Q575" i="15"/>
  <c r="P575" i="15"/>
  <c r="O575" i="15"/>
  <c r="N575" i="15"/>
  <c r="M575" i="15"/>
  <c r="L575" i="15"/>
  <c r="K575" i="15"/>
  <c r="J575" i="15"/>
  <c r="I575" i="15"/>
  <c r="H575" i="15"/>
  <c r="G575" i="15"/>
  <c r="F575" i="15"/>
  <c r="C575" i="15"/>
  <c r="B575" i="15"/>
  <c r="A575" i="15"/>
  <c r="AA574" i="15"/>
  <c r="Z574" i="15"/>
  <c r="Y574" i="15"/>
  <c r="X574" i="15"/>
  <c r="W574" i="15"/>
  <c r="V574" i="15"/>
  <c r="U574" i="15"/>
  <c r="T574" i="15"/>
  <c r="S574" i="15"/>
  <c r="R574" i="15"/>
  <c r="Q574" i="15"/>
  <c r="P574" i="15"/>
  <c r="O574" i="15"/>
  <c r="N574" i="15"/>
  <c r="M574" i="15"/>
  <c r="L574" i="15"/>
  <c r="K574" i="15"/>
  <c r="J574" i="15"/>
  <c r="I574" i="15"/>
  <c r="H574" i="15"/>
  <c r="G574" i="15"/>
  <c r="F574" i="15"/>
  <c r="C574" i="15"/>
  <c r="B574" i="15"/>
  <c r="A574" i="15"/>
  <c r="AA573" i="15"/>
  <c r="Z573" i="15"/>
  <c r="Y573" i="15"/>
  <c r="X573" i="15"/>
  <c r="W573" i="15"/>
  <c r="V573" i="15"/>
  <c r="U573" i="15"/>
  <c r="T573" i="15"/>
  <c r="S573" i="15"/>
  <c r="R573" i="15"/>
  <c r="Q573" i="15"/>
  <c r="P573" i="15"/>
  <c r="O573" i="15"/>
  <c r="N573" i="15"/>
  <c r="M573" i="15"/>
  <c r="L573" i="15"/>
  <c r="K573" i="15"/>
  <c r="J573" i="15"/>
  <c r="I573" i="15"/>
  <c r="H573" i="15"/>
  <c r="G573" i="15"/>
  <c r="F573" i="15"/>
  <c r="C573" i="15"/>
  <c r="B573" i="15"/>
  <c r="A573" i="15"/>
  <c r="AA572" i="15"/>
  <c r="Z572" i="15"/>
  <c r="Y572" i="15"/>
  <c r="X572" i="15"/>
  <c r="W572" i="15"/>
  <c r="V572" i="15"/>
  <c r="U572" i="15"/>
  <c r="T572" i="15"/>
  <c r="S572" i="15"/>
  <c r="R572" i="15"/>
  <c r="Q572" i="15"/>
  <c r="P572" i="15"/>
  <c r="O572" i="15"/>
  <c r="N572" i="15"/>
  <c r="M572" i="15"/>
  <c r="L572" i="15"/>
  <c r="K572" i="15"/>
  <c r="J572" i="15"/>
  <c r="I572" i="15"/>
  <c r="H572" i="15"/>
  <c r="G572" i="15"/>
  <c r="F572" i="15"/>
  <c r="C572" i="15"/>
  <c r="B572" i="15"/>
  <c r="A572" i="15"/>
  <c r="AA571" i="15"/>
  <c r="Z571" i="15"/>
  <c r="Y571" i="15"/>
  <c r="X571" i="15"/>
  <c r="W571" i="15"/>
  <c r="V571" i="15"/>
  <c r="U571" i="15"/>
  <c r="T571" i="15"/>
  <c r="S571" i="15"/>
  <c r="R571" i="15"/>
  <c r="Q571" i="15"/>
  <c r="P571" i="15"/>
  <c r="O571" i="15"/>
  <c r="N571" i="15"/>
  <c r="M571" i="15"/>
  <c r="L571" i="15"/>
  <c r="K571" i="15"/>
  <c r="J571" i="15"/>
  <c r="I571" i="15"/>
  <c r="H571" i="15"/>
  <c r="G571" i="15"/>
  <c r="F571" i="15"/>
  <c r="C571" i="15"/>
  <c r="B571" i="15"/>
  <c r="A571" i="15"/>
  <c r="AA570" i="15"/>
  <c r="Z570" i="15"/>
  <c r="Y570" i="15"/>
  <c r="X570" i="15"/>
  <c r="W570" i="15"/>
  <c r="V570" i="15"/>
  <c r="U570" i="15"/>
  <c r="T570" i="15"/>
  <c r="S570" i="15"/>
  <c r="R570" i="15"/>
  <c r="Q570" i="15"/>
  <c r="P570" i="15"/>
  <c r="O570" i="15"/>
  <c r="N570" i="15"/>
  <c r="M570" i="15"/>
  <c r="L570" i="15"/>
  <c r="K570" i="15"/>
  <c r="J570" i="15"/>
  <c r="I570" i="15"/>
  <c r="H570" i="15"/>
  <c r="G570" i="15"/>
  <c r="F570" i="15"/>
  <c r="C570" i="15"/>
  <c r="B570" i="15"/>
  <c r="A570" i="15"/>
  <c r="AA569" i="15"/>
  <c r="Z569" i="15"/>
  <c r="Y569" i="15"/>
  <c r="X569" i="15"/>
  <c r="W569" i="15"/>
  <c r="V569" i="15"/>
  <c r="U569" i="15"/>
  <c r="T569" i="15"/>
  <c r="S569" i="15"/>
  <c r="R569" i="15"/>
  <c r="Q569" i="15"/>
  <c r="P569" i="15"/>
  <c r="O569" i="15"/>
  <c r="N569" i="15"/>
  <c r="M569" i="15"/>
  <c r="L569" i="15"/>
  <c r="K569" i="15"/>
  <c r="J569" i="15"/>
  <c r="I569" i="15"/>
  <c r="H569" i="15"/>
  <c r="G569" i="15"/>
  <c r="F569" i="15"/>
  <c r="C569" i="15"/>
  <c r="B569" i="15"/>
  <c r="A569" i="15"/>
  <c r="AA568" i="15"/>
  <c r="Z568" i="15"/>
  <c r="Y568" i="15"/>
  <c r="X568" i="15"/>
  <c r="W568" i="15"/>
  <c r="V568" i="15"/>
  <c r="U568" i="15"/>
  <c r="T568" i="15"/>
  <c r="S568" i="15"/>
  <c r="R568" i="15"/>
  <c r="Q568" i="15"/>
  <c r="P568" i="15"/>
  <c r="O568" i="15"/>
  <c r="N568" i="15"/>
  <c r="M568" i="15"/>
  <c r="L568" i="15"/>
  <c r="K568" i="15"/>
  <c r="J568" i="15"/>
  <c r="I568" i="15"/>
  <c r="H568" i="15"/>
  <c r="G568" i="15"/>
  <c r="F568" i="15"/>
  <c r="C568" i="15"/>
  <c r="B568" i="15"/>
  <c r="A568" i="15"/>
  <c r="AA567" i="15"/>
  <c r="Z567" i="15"/>
  <c r="Y567" i="15"/>
  <c r="X567" i="15"/>
  <c r="W567" i="15"/>
  <c r="V567" i="15"/>
  <c r="U567" i="15"/>
  <c r="T567" i="15"/>
  <c r="S567" i="15"/>
  <c r="R567" i="15"/>
  <c r="Q567" i="15"/>
  <c r="P567" i="15"/>
  <c r="O567" i="15"/>
  <c r="N567" i="15"/>
  <c r="M567" i="15"/>
  <c r="L567" i="15"/>
  <c r="K567" i="15"/>
  <c r="J567" i="15"/>
  <c r="I567" i="15"/>
  <c r="H567" i="15"/>
  <c r="G567" i="15"/>
  <c r="F567" i="15"/>
  <c r="C567" i="15"/>
  <c r="B567" i="15"/>
  <c r="A567" i="15"/>
  <c r="AA566" i="15"/>
  <c r="Z566" i="15"/>
  <c r="Y566" i="15"/>
  <c r="X566" i="15"/>
  <c r="W566" i="15"/>
  <c r="V566" i="15"/>
  <c r="U566" i="15"/>
  <c r="T566" i="15"/>
  <c r="S566" i="15"/>
  <c r="R566" i="15"/>
  <c r="Q566" i="15"/>
  <c r="P566" i="15"/>
  <c r="O566" i="15"/>
  <c r="N566" i="15"/>
  <c r="M566" i="15"/>
  <c r="L566" i="15"/>
  <c r="K566" i="15"/>
  <c r="J566" i="15"/>
  <c r="I566" i="15"/>
  <c r="H566" i="15"/>
  <c r="G566" i="15"/>
  <c r="F566" i="15"/>
  <c r="C566" i="15"/>
  <c r="B566" i="15"/>
  <c r="A566" i="15"/>
  <c r="AA565" i="15"/>
  <c r="Z565" i="15"/>
  <c r="Y565" i="15"/>
  <c r="X565" i="15"/>
  <c r="W565" i="15"/>
  <c r="V565" i="15"/>
  <c r="U565" i="15"/>
  <c r="T565" i="15"/>
  <c r="S565" i="15"/>
  <c r="R565" i="15"/>
  <c r="Q565" i="15"/>
  <c r="P565" i="15"/>
  <c r="O565" i="15"/>
  <c r="N565" i="15"/>
  <c r="M565" i="15"/>
  <c r="L565" i="15"/>
  <c r="K565" i="15"/>
  <c r="J565" i="15"/>
  <c r="I565" i="15"/>
  <c r="H565" i="15"/>
  <c r="G565" i="15"/>
  <c r="F565" i="15"/>
  <c r="C565" i="15"/>
  <c r="B565" i="15"/>
  <c r="A565" i="15"/>
  <c r="AA564" i="15"/>
  <c r="Z564" i="15"/>
  <c r="Y564" i="15"/>
  <c r="X564" i="15"/>
  <c r="W564" i="15"/>
  <c r="V564" i="15"/>
  <c r="U564" i="15"/>
  <c r="T564" i="15"/>
  <c r="S564" i="15"/>
  <c r="R564" i="15"/>
  <c r="Q564" i="15"/>
  <c r="P564" i="15"/>
  <c r="O564" i="15"/>
  <c r="N564" i="15"/>
  <c r="M564" i="15"/>
  <c r="L564" i="15"/>
  <c r="K564" i="15"/>
  <c r="J564" i="15"/>
  <c r="I564" i="15"/>
  <c r="H564" i="15"/>
  <c r="G564" i="15"/>
  <c r="F564" i="15"/>
  <c r="C564" i="15"/>
  <c r="B564" i="15"/>
  <c r="A564" i="15"/>
  <c r="AA563" i="15"/>
  <c r="Z563" i="15"/>
  <c r="Y563" i="15"/>
  <c r="X563" i="15"/>
  <c r="W563" i="15"/>
  <c r="V563" i="15"/>
  <c r="U563" i="15"/>
  <c r="T563" i="15"/>
  <c r="S563" i="15"/>
  <c r="R563" i="15"/>
  <c r="Q563" i="15"/>
  <c r="P563" i="15"/>
  <c r="O563" i="15"/>
  <c r="N563" i="15"/>
  <c r="M563" i="15"/>
  <c r="L563" i="15"/>
  <c r="K563" i="15"/>
  <c r="J563" i="15"/>
  <c r="I563" i="15"/>
  <c r="H563" i="15"/>
  <c r="G563" i="15"/>
  <c r="F563" i="15"/>
  <c r="C563" i="15"/>
  <c r="B563" i="15"/>
  <c r="A563" i="15"/>
  <c r="AA562" i="15"/>
  <c r="Z562" i="15"/>
  <c r="Y562" i="15"/>
  <c r="X562" i="15"/>
  <c r="W562" i="15"/>
  <c r="V562" i="15"/>
  <c r="U562" i="15"/>
  <c r="T562" i="15"/>
  <c r="S562" i="15"/>
  <c r="R562" i="15"/>
  <c r="Q562" i="15"/>
  <c r="P562" i="15"/>
  <c r="O562" i="15"/>
  <c r="N562" i="15"/>
  <c r="M562" i="15"/>
  <c r="L562" i="15"/>
  <c r="K562" i="15"/>
  <c r="J562" i="15"/>
  <c r="I562" i="15"/>
  <c r="H562" i="15"/>
  <c r="G562" i="15"/>
  <c r="F562" i="15"/>
  <c r="C562" i="15"/>
  <c r="B562" i="15"/>
  <c r="A562" i="15"/>
  <c r="AA561" i="15"/>
  <c r="Z561" i="15"/>
  <c r="Y561" i="15"/>
  <c r="X561" i="15"/>
  <c r="W561" i="15"/>
  <c r="V561" i="15"/>
  <c r="U561" i="15"/>
  <c r="T561" i="15"/>
  <c r="S561" i="15"/>
  <c r="R561" i="15"/>
  <c r="Q561" i="15"/>
  <c r="P561" i="15"/>
  <c r="O561" i="15"/>
  <c r="N561" i="15"/>
  <c r="M561" i="15"/>
  <c r="L561" i="15"/>
  <c r="K561" i="15"/>
  <c r="J561" i="15"/>
  <c r="I561" i="15"/>
  <c r="H561" i="15"/>
  <c r="G561" i="15"/>
  <c r="F561" i="15"/>
  <c r="C561" i="15"/>
  <c r="B561" i="15"/>
  <c r="A561" i="15"/>
  <c r="AA560" i="15"/>
  <c r="Z560" i="15"/>
  <c r="Y560" i="15"/>
  <c r="X560" i="15"/>
  <c r="W560" i="15"/>
  <c r="V560" i="15"/>
  <c r="U560" i="15"/>
  <c r="T560" i="15"/>
  <c r="S560" i="15"/>
  <c r="R560" i="15"/>
  <c r="Q560" i="15"/>
  <c r="P560" i="15"/>
  <c r="O560" i="15"/>
  <c r="N560" i="15"/>
  <c r="M560" i="15"/>
  <c r="L560" i="15"/>
  <c r="K560" i="15"/>
  <c r="J560" i="15"/>
  <c r="I560" i="15"/>
  <c r="H560" i="15"/>
  <c r="G560" i="15"/>
  <c r="F560" i="15"/>
  <c r="C560" i="15"/>
  <c r="B560" i="15"/>
  <c r="A560" i="15"/>
  <c r="AA559" i="15"/>
  <c r="Z559" i="15"/>
  <c r="Y559" i="15"/>
  <c r="X559" i="15"/>
  <c r="W559" i="15"/>
  <c r="V559" i="15"/>
  <c r="U559" i="15"/>
  <c r="T559" i="15"/>
  <c r="S559" i="15"/>
  <c r="R559" i="15"/>
  <c r="Q559" i="15"/>
  <c r="P559" i="15"/>
  <c r="O559" i="15"/>
  <c r="N559" i="15"/>
  <c r="M559" i="15"/>
  <c r="L559" i="15"/>
  <c r="K559" i="15"/>
  <c r="J559" i="15"/>
  <c r="I559" i="15"/>
  <c r="H559" i="15"/>
  <c r="G559" i="15"/>
  <c r="F559" i="15"/>
  <c r="C559" i="15"/>
  <c r="B559" i="15"/>
  <c r="A559" i="15"/>
  <c r="AA558" i="15"/>
  <c r="Z558" i="15"/>
  <c r="Y558" i="15"/>
  <c r="X558" i="15"/>
  <c r="W558" i="15"/>
  <c r="V558" i="15"/>
  <c r="U558" i="15"/>
  <c r="T558" i="15"/>
  <c r="S558" i="15"/>
  <c r="R558" i="15"/>
  <c r="Q558" i="15"/>
  <c r="P558" i="15"/>
  <c r="O558" i="15"/>
  <c r="N558" i="15"/>
  <c r="M558" i="15"/>
  <c r="L558" i="15"/>
  <c r="K558" i="15"/>
  <c r="J558" i="15"/>
  <c r="I558" i="15"/>
  <c r="H558" i="15"/>
  <c r="G558" i="15"/>
  <c r="F558" i="15"/>
  <c r="C558" i="15"/>
  <c r="B558" i="15"/>
  <c r="A558" i="15"/>
  <c r="AA557" i="15"/>
  <c r="Z557" i="15"/>
  <c r="Y557" i="15"/>
  <c r="X557" i="15"/>
  <c r="W557" i="15"/>
  <c r="V557" i="15"/>
  <c r="U557" i="15"/>
  <c r="T557" i="15"/>
  <c r="S557" i="15"/>
  <c r="R557" i="15"/>
  <c r="Q557" i="15"/>
  <c r="P557" i="15"/>
  <c r="O557" i="15"/>
  <c r="N557" i="15"/>
  <c r="M557" i="15"/>
  <c r="L557" i="15"/>
  <c r="K557" i="15"/>
  <c r="J557" i="15"/>
  <c r="I557" i="15"/>
  <c r="H557" i="15"/>
  <c r="G557" i="15"/>
  <c r="F557" i="15"/>
  <c r="C557" i="15"/>
  <c r="B557" i="15"/>
  <c r="A557" i="15"/>
  <c r="AA556" i="15"/>
  <c r="Z556" i="15"/>
  <c r="Y556" i="15"/>
  <c r="X556" i="15"/>
  <c r="W556" i="15"/>
  <c r="V556" i="15"/>
  <c r="U556" i="15"/>
  <c r="T556" i="15"/>
  <c r="S556" i="15"/>
  <c r="R556" i="15"/>
  <c r="Q556" i="15"/>
  <c r="P556" i="15"/>
  <c r="O556" i="15"/>
  <c r="N556" i="15"/>
  <c r="M556" i="15"/>
  <c r="L556" i="15"/>
  <c r="K556" i="15"/>
  <c r="J556" i="15"/>
  <c r="I556" i="15"/>
  <c r="H556" i="15"/>
  <c r="G556" i="15"/>
  <c r="F556" i="15"/>
  <c r="C556" i="15"/>
  <c r="B556" i="15"/>
  <c r="A556" i="15"/>
  <c r="AA555" i="15"/>
  <c r="Z555" i="15"/>
  <c r="Y555" i="15"/>
  <c r="X555" i="15"/>
  <c r="W555" i="15"/>
  <c r="V555" i="15"/>
  <c r="U555" i="15"/>
  <c r="T555" i="15"/>
  <c r="S555" i="15"/>
  <c r="R555" i="15"/>
  <c r="Q555" i="15"/>
  <c r="P555" i="15"/>
  <c r="O555" i="15"/>
  <c r="N555" i="15"/>
  <c r="M555" i="15"/>
  <c r="L555" i="15"/>
  <c r="K555" i="15"/>
  <c r="J555" i="15"/>
  <c r="I555" i="15"/>
  <c r="H555" i="15"/>
  <c r="G555" i="15"/>
  <c r="F555" i="15"/>
  <c r="C555" i="15"/>
  <c r="B555" i="15"/>
  <c r="A555" i="15"/>
  <c r="AA554" i="15"/>
  <c r="Z554" i="15"/>
  <c r="Y554" i="15"/>
  <c r="X554" i="15"/>
  <c r="W554" i="15"/>
  <c r="V554" i="15"/>
  <c r="U554" i="15"/>
  <c r="T554" i="15"/>
  <c r="S554" i="15"/>
  <c r="R554" i="15"/>
  <c r="Q554" i="15"/>
  <c r="P554" i="15"/>
  <c r="O554" i="15"/>
  <c r="N554" i="15"/>
  <c r="M554" i="15"/>
  <c r="L554" i="15"/>
  <c r="K554" i="15"/>
  <c r="J554" i="15"/>
  <c r="I554" i="15"/>
  <c r="H554" i="15"/>
  <c r="G554" i="15"/>
  <c r="F554" i="15"/>
  <c r="C554" i="15"/>
  <c r="B554" i="15"/>
  <c r="A554" i="15"/>
  <c r="AA553" i="15"/>
  <c r="Z553" i="15"/>
  <c r="Y553" i="15"/>
  <c r="X553" i="15"/>
  <c r="W553" i="15"/>
  <c r="V553" i="15"/>
  <c r="U553" i="15"/>
  <c r="T553" i="15"/>
  <c r="S553" i="15"/>
  <c r="R553" i="15"/>
  <c r="Q553" i="15"/>
  <c r="P553" i="15"/>
  <c r="O553" i="15"/>
  <c r="N553" i="15"/>
  <c r="M553" i="15"/>
  <c r="L553" i="15"/>
  <c r="K553" i="15"/>
  <c r="J553" i="15"/>
  <c r="I553" i="15"/>
  <c r="H553" i="15"/>
  <c r="G553" i="15"/>
  <c r="F553" i="15"/>
  <c r="C553" i="15"/>
  <c r="B553" i="15"/>
  <c r="A553" i="15"/>
  <c r="AA552" i="15"/>
  <c r="Z552" i="15"/>
  <c r="Y552" i="15"/>
  <c r="X552" i="15"/>
  <c r="W552" i="15"/>
  <c r="V552" i="15"/>
  <c r="U552" i="15"/>
  <c r="T552" i="15"/>
  <c r="S552" i="15"/>
  <c r="R552" i="15"/>
  <c r="Q552" i="15"/>
  <c r="P552" i="15"/>
  <c r="O552" i="15"/>
  <c r="N552" i="15"/>
  <c r="M552" i="15"/>
  <c r="L552" i="15"/>
  <c r="K552" i="15"/>
  <c r="J552" i="15"/>
  <c r="I552" i="15"/>
  <c r="H552" i="15"/>
  <c r="G552" i="15"/>
  <c r="F552" i="15"/>
  <c r="C552" i="15"/>
  <c r="B552" i="15"/>
  <c r="A552" i="15"/>
  <c r="AA551" i="15"/>
  <c r="Z551" i="15"/>
  <c r="Y551" i="15"/>
  <c r="X551" i="15"/>
  <c r="W551" i="15"/>
  <c r="V551" i="15"/>
  <c r="U551" i="15"/>
  <c r="T551" i="15"/>
  <c r="S551" i="15"/>
  <c r="R551" i="15"/>
  <c r="Q551" i="15"/>
  <c r="P551" i="15"/>
  <c r="O551" i="15"/>
  <c r="N551" i="15"/>
  <c r="M551" i="15"/>
  <c r="L551" i="15"/>
  <c r="K551" i="15"/>
  <c r="J551" i="15"/>
  <c r="I551" i="15"/>
  <c r="H551" i="15"/>
  <c r="G551" i="15"/>
  <c r="F551" i="15"/>
  <c r="C551" i="15"/>
  <c r="B551" i="15"/>
  <c r="A551" i="15"/>
  <c r="AA550" i="15"/>
  <c r="Z550" i="15"/>
  <c r="Y550" i="15"/>
  <c r="X550" i="15"/>
  <c r="W550" i="15"/>
  <c r="V550" i="15"/>
  <c r="U550" i="15"/>
  <c r="T550" i="15"/>
  <c r="S550" i="15"/>
  <c r="R550" i="15"/>
  <c r="Q550" i="15"/>
  <c r="P550" i="15"/>
  <c r="O550" i="15"/>
  <c r="N550" i="15"/>
  <c r="M550" i="15"/>
  <c r="L550" i="15"/>
  <c r="K550" i="15"/>
  <c r="J550" i="15"/>
  <c r="I550" i="15"/>
  <c r="H550" i="15"/>
  <c r="G550" i="15"/>
  <c r="F550" i="15"/>
  <c r="C550" i="15"/>
  <c r="B550" i="15"/>
  <c r="A550" i="15"/>
  <c r="AA549" i="15"/>
  <c r="Z549" i="15"/>
  <c r="Y549" i="15"/>
  <c r="X549" i="15"/>
  <c r="W549" i="15"/>
  <c r="V549" i="15"/>
  <c r="U549" i="15"/>
  <c r="T549" i="15"/>
  <c r="S549" i="15"/>
  <c r="R549" i="15"/>
  <c r="Q549" i="15"/>
  <c r="P549" i="15"/>
  <c r="O549" i="15"/>
  <c r="N549" i="15"/>
  <c r="M549" i="15"/>
  <c r="L549" i="15"/>
  <c r="K549" i="15"/>
  <c r="J549" i="15"/>
  <c r="I549" i="15"/>
  <c r="H549" i="15"/>
  <c r="G549" i="15"/>
  <c r="F549" i="15"/>
  <c r="C549" i="15"/>
  <c r="B549" i="15"/>
  <c r="A549" i="15"/>
  <c r="AA548" i="15"/>
  <c r="Z548" i="15"/>
  <c r="Y548" i="15"/>
  <c r="X548" i="15"/>
  <c r="W548" i="15"/>
  <c r="V548" i="15"/>
  <c r="U548" i="15"/>
  <c r="T548" i="15"/>
  <c r="S548" i="15"/>
  <c r="R548" i="15"/>
  <c r="Q548" i="15"/>
  <c r="P548" i="15"/>
  <c r="O548" i="15"/>
  <c r="N548" i="15"/>
  <c r="M548" i="15"/>
  <c r="L548" i="15"/>
  <c r="K548" i="15"/>
  <c r="J548" i="15"/>
  <c r="I548" i="15"/>
  <c r="H548" i="15"/>
  <c r="G548" i="15"/>
  <c r="F548" i="15"/>
  <c r="C548" i="15"/>
  <c r="B548" i="15"/>
  <c r="A548" i="15"/>
  <c r="AA547" i="15"/>
  <c r="Z547" i="15"/>
  <c r="Y547" i="15"/>
  <c r="X547" i="15"/>
  <c r="W547" i="15"/>
  <c r="V547" i="15"/>
  <c r="U547" i="15"/>
  <c r="T547" i="15"/>
  <c r="S547" i="15"/>
  <c r="R547" i="15"/>
  <c r="Q547" i="15"/>
  <c r="P547" i="15"/>
  <c r="O547" i="15"/>
  <c r="N547" i="15"/>
  <c r="M547" i="15"/>
  <c r="L547" i="15"/>
  <c r="K547" i="15"/>
  <c r="J547" i="15"/>
  <c r="I547" i="15"/>
  <c r="H547" i="15"/>
  <c r="G547" i="15"/>
  <c r="F547" i="15"/>
  <c r="C547" i="15"/>
  <c r="B547" i="15"/>
  <c r="A547" i="15"/>
  <c r="AA546" i="15"/>
  <c r="Z546" i="15"/>
  <c r="Y546" i="15"/>
  <c r="X546" i="15"/>
  <c r="W546" i="15"/>
  <c r="V546" i="15"/>
  <c r="U546" i="15"/>
  <c r="T546" i="15"/>
  <c r="S546" i="15"/>
  <c r="R546" i="15"/>
  <c r="Q546" i="15"/>
  <c r="P546" i="15"/>
  <c r="O546" i="15"/>
  <c r="N546" i="15"/>
  <c r="M546" i="15"/>
  <c r="L546" i="15"/>
  <c r="K546" i="15"/>
  <c r="J546" i="15"/>
  <c r="I546" i="15"/>
  <c r="H546" i="15"/>
  <c r="G546" i="15"/>
  <c r="F546" i="15"/>
  <c r="C546" i="15"/>
  <c r="B546" i="15"/>
  <c r="A546" i="15"/>
  <c r="AA545" i="15"/>
  <c r="Z545" i="15"/>
  <c r="Y545" i="15"/>
  <c r="X545" i="15"/>
  <c r="W545" i="15"/>
  <c r="V545" i="15"/>
  <c r="U545" i="15"/>
  <c r="T545" i="15"/>
  <c r="S545" i="15"/>
  <c r="R545" i="15"/>
  <c r="Q545" i="15"/>
  <c r="P545" i="15"/>
  <c r="O545" i="15"/>
  <c r="N545" i="15"/>
  <c r="M545" i="15"/>
  <c r="L545" i="15"/>
  <c r="K545" i="15"/>
  <c r="J545" i="15"/>
  <c r="I545" i="15"/>
  <c r="H545" i="15"/>
  <c r="G545" i="15"/>
  <c r="F545" i="15"/>
  <c r="C545" i="15"/>
  <c r="B545" i="15"/>
  <c r="A545" i="15"/>
  <c r="AA544" i="15"/>
  <c r="Z544" i="15"/>
  <c r="Y544" i="15"/>
  <c r="X544" i="15"/>
  <c r="W544" i="15"/>
  <c r="V544" i="15"/>
  <c r="U544" i="15"/>
  <c r="T544" i="15"/>
  <c r="S544" i="15"/>
  <c r="R544" i="15"/>
  <c r="Q544" i="15"/>
  <c r="P544" i="15"/>
  <c r="O544" i="15"/>
  <c r="N544" i="15"/>
  <c r="M544" i="15"/>
  <c r="L544" i="15"/>
  <c r="K544" i="15"/>
  <c r="J544" i="15"/>
  <c r="I544" i="15"/>
  <c r="H544" i="15"/>
  <c r="G544" i="15"/>
  <c r="F544" i="15"/>
  <c r="C544" i="15"/>
  <c r="B544" i="15"/>
  <c r="A544" i="15"/>
  <c r="AA543" i="15"/>
  <c r="Z543" i="15"/>
  <c r="Y543" i="15"/>
  <c r="X543" i="15"/>
  <c r="W543" i="15"/>
  <c r="V543" i="15"/>
  <c r="U543" i="15"/>
  <c r="T543" i="15"/>
  <c r="S543" i="15"/>
  <c r="R543" i="15"/>
  <c r="Q543" i="15"/>
  <c r="P543" i="15"/>
  <c r="O543" i="15"/>
  <c r="N543" i="15"/>
  <c r="M543" i="15"/>
  <c r="L543" i="15"/>
  <c r="K543" i="15"/>
  <c r="J543" i="15"/>
  <c r="I543" i="15"/>
  <c r="H543" i="15"/>
  <c r="G543" i="15"/>
  <c r="F543" i="15"/>
  <c r="C543" i="15"/>
  <c r="B543" i="15"/>
  <c r="A543" i="15"/>
  <c r="AA542" i="15"/>
  <c r="Z542" i="15"/>
  <c r="Y542" i="15"/>
  <c r="X542" i="15"/>
  <c r="W542" i="15"/>
  <c r="V542" i="15"/>
  <c r="U542" i="15"/>
  <c r="T542" i="15"/>
  <c r="S542" i="15"/>
  <c r="R542" i="15"/>
  <c r="Q542" i="15"/>
  <c r="P542" i="15"/>
  <c r="O542" i="15"/>
  <c r="N542" i="15"/>
  <c r="M542" i="15"/>
  <c r="L542" i="15"/>
  <c r="K542" i="15"/>
  <c r="J542" i="15"/>
  <c r="I542" i="15"/>
  <c r="H542" i="15"/>
  <c r="G542" i="15"/>
  <c r="F542" i="15"/>
  <c r="C542" i="15"/>
  <c r="B542" i="15"/>
  <c r="A542" i="15"/>
  <c r="AA541" i="15"/>
  <c r="Z541" i="15"/>
  <c r="Y541" i="15"/>
  <c r="X541" i="15"/>
  <c r="W541" i="15"/>
  <c r="V541" i="15"/>
  <c r="U541" i="15"/>
  <c r="T541" i="15"/>
  <c r="S541" i="15"/>
  <c r="R541" i="15"/>
  <c r="Q541" i="15"/>
  <c r="P541" i="15"/>
  <c r="O541" i="15"/>
  <c r="N541" i="15"/>
  <c r="M541" i="15"/>
  <c r="L541" i="15"/>
  <c r="K541" i="15"/>
  <c r="J541" i="15"/>
  <c r="I541" i="15"/>
  <c r="H541" i="15"/>
  <c r="G541" i="15"/>
  <c r="F541" i="15"/>
  <c r="C541" i="15"/>
  <c r="B541" i="15"/>
  <c r="A541" i="15"/>
  <c r="AA540" i="15"/>
  <c r="Z540" i="15"/>
  <c r="Y540" i="15"/>
  <c r="X540" i="15"/>
  <c r="W540" i="15"/>
  <c r="V540" i="15"/>
  <c r="U540" i="15"/>
  <c r="T540" i="15"/>
  <c r="S540" i="15"/>
  <c r="R540" i="15"/>
  <c r="Q540" i="15"/>
  <c r="P540" i="15"/>
  <c r="O540" i="15"/>
  <c r="N540" i="15"/>
  <c r="M540" i="15"/>
  <c r="L540" i="15"/>
  <c r="K540" i="15"/>
  <c r="J540" i="15"/>
  <c r="I540" i="15"/>
  <c r="H540" i="15"/>
  <c r="G540" i="15"/>
  <c r="F540" i="15"/>
  <c r="C540" i="15"/>
  <c r="B540" i="15"/>
  <c r="A540" i="15"/>
  <c r="AA539" i="15"/>
  <c r="Z539" i="15"/>
  <c r="Y539" i="15"/>
  <c r="X539" i="15"/>
  <c r="W539" i="15"/>
  <c r="V539" i="15"/>
  <c r="U539" i="15"/>
  <c r="T539" i="15"/>
  <c r="S539" i="15"/>
  <c r="R539" i="15"/>
  <c r="Q539" i="15"/>
  <c r="P539" i="15"/>
  <c r="O539" i="15"/>
  <c r="N539" i="15"/>
  <c r="M539" i="15"/>
  <c r="L539" i="15"/>
  <c r="K539" i="15"/>
  <c r="J539" i="15"/>
  <c r="I539" i="15"/>
  <c r="H539" i="15"/>
  <c r="G539" i="15"/>
  <c r="F539" i="15"/>
  <c r="C539" i="15"/>
  <c r="B539" i="15"/>
  <c r="A539" i="15"/>
  <c r="AA538" i="15"/>
  <c r="Z538" i="15"/>
  <c r="Y538" i="15"/>
  <c r="X538" i="15"/>
  <c r="W538" i="15"/>
  <c r="V538" i="15"/>
  <c r="U538" i="15"/>
  <c r="T538" i="15"/>
  <c r="S538" i="15"/>
  <c r="R538" i="15"/>
  <c r="Q538" i="15"/>
  <c r="P538" i="15"/>
  <c r="O538" i="15"/>
  <c r="N538" i="15"/>
  <c r="M538" i="15"/>
  <c r="L538" i="15"/>
  <c r="K538" i="15"/>
  <c r="J538" i="15"/>
  <c r="I538" i="15"/>
  <c r="H538" i="15"/>
  <c r="G538" i="15"/>
  <c r="F538" i="15"/>
  <c r="C538" i="15"/>
  <c r="B538" i="15"/>
  <c r="A538" i="15"/>
  <c r="AA537" i="15"/>
  <c r="Z537" i="15"/>
  <c r="Y537" i="15"/>
  <c r="X537" i="15"/>
  <c r="W537" i="15"/>
  <c r="V537" i="15"/>
  <c r="U537" i="15"/>
  <c r="T537" i="15"/>
  <c r="S537" i="15"/>
  <c r="R537" i="15"/>
  <c r="Q537" i="15"/>
  <c r="P537" i="15"/>
  <c r="O537" i="15"/>
  <c r="N537" i="15"/>
  <c r="M537" i="15"/>
  <c r="L537" i="15"/>
  <c r="K537" i="15"/>
  <c r="J537" i="15"/>
  <c r="I537" i="15"/>
  <c r="H537" i="15"/>
  <c r="G537" i="15"/>
  <c r="F537" i="15"/>
  <c r="C537" i="15"/>
  <c r="B537" i="15"/>
  <c r="A537" i="15"/>
  <c r="AA536" i="15"/>
  <c r="Z536" i="15"/>
  <c r="Y536" i="15"/>
  <c r="X536" i="15"/>
  <c r="W536" i="15"/>
  <c r="V536" i="15"/>
  <c r="U536" i="15"/>
  <c r="T536" i="15"/>
  <c r="S536" i="15"/>
  <c r="R536" i="15"/>
  <c r="Q536" i="15"/>
  <c r="P536" i="15"/>
  <c r="O536" i="15"/>
  <c r="N536" i="15"/>
  <c r="M536" i="15"/>
  <c r="L536" i="15"/>
  <c r="K536" i="15"/>
  <c r="J536" i="15"/>
  <c r="I536" i="15"/>
  <c r="H536" i="15"/>
  <c r="G536" i="15"/>
  <c r="F536" i="15"/>
  <c r="C536" i="15"/>
  <c r="B536" i="15"/>
  <c r="A536" i="15"/>
  <c r="AA535" i="15"/>
  <c r="Z535" i="15"/>
  <c r="Y535" i="15"/>
  <c r="X535" i="15"/>
  <c r="W535" i="15"/>
  <c r="V535" i="15"/>
  <c r="U535" i="15"/>
  <c r="T535" i="15"/>
  <c r="S535" i="15"/>
  <c r="R535" i="15"/>
  <c r="Q535" i="15"/>
  <c r="P535" i="15"/>
  <c r="O535" i="15"/>
  <c r="N535" i="15"/>
  <c r="M535" i="15"/>
  <c r="L535" i="15"/>
  <c r="K535" i="15"/>
  <c r="J535" i="15"/>
  <c r="I535" i="15"/>
  <c r="H535" i="15"/>
  <c r="G535" i="15"/>
  <c r="F535" i="15"/>
  <c r="C535" i="15"/>
  <c r="B535" i="15"/>
  <c r="A535" i="15"/>
  <c r="AA534" i="15"/>
  <c r="Z534" i="15"/>
  <c r="Y534" i="15"/>
  <c r="X534" i="15"/>
  <c r="W534" i="15"/>
  <c r="V534" i="15"/>
  <c r="U534" i="15"/>
  <c r="T534" i="15"/>
  <c r="S534" i="15"/>
  <c r="R534" i="15"/>
  <c r="Q534" i="15"/>
  <c r="P534" i="15"/>
  <c r="O534" i="15"/>
  <c r="N534" i="15"/>
  <c r="M534" i="15"/>
  <c r="L534" i="15"/>
  <c r="K534" i="15"/>
  <c r="J534" i="15"/>
  <c r="I534" i="15"/>
  <c r="H534" i="15"/>
  <c r="G534" i="15"/>
  <c r="F534" i="15"/>
  <c r="C534" i="15"/>
  <c r="B534" i="15"/>
  <c r="A534" i="15"/>
  <c r="AA533" i="15"/>
  <c r="Z533" i="15"/>
  <c r="Y533" i="15"/>
  <c r="X533" i="15"/>
  <c r="W533" i="15"/>
  <c r="V533" i="15"/>
  <c r="U533" i="15"/>
  <c r="T533" i="15"/>
  <c r="S533" i="15"/>
  <c r="R533" i="15"/>
  <c r="Q533" i="15"/>
  <c r="P533" i="15"/>
  <c r="O533" i="15"/>
  <c r="N533" i="15"/>
  <c r="M533" i="15"/>
  <c r="L533" i="15"/>
  <c r="K533" i="15"/>
  <c r="J533" i="15"/>
  <c r="I533" i="15"/>
  <c r="H533" i="15"/>
  <c r="G533" i="15"/>
  <c r="F533" i="15"/>
  <c r="C533" i="15"/>
  <c r="B533" i="15"/>
  <c r="A533" i="15"/>
  <c r="AA532" i="15"/>
  <c r="Z532" i="15"/>
  <c r="Y532" i="15"/>
  <c r="X532" i="15"/>
  <c r="W532" i="15"/>
  <c r="V532" i="15"/>
  <c r="U532" i="15"/>
  <c r="T532" i="15"/>
  <c r="S532" i="15"/>
  <c r="R532" i="15"/>
  <c r="Q532" i="15"/>
  <c r="P532" i="15"/>
  <c r="O532" i="15"/>
  <c r="N532" i="15"/>
  <c r="M532" i="15"/>
  <c r="L532" i="15"/>
  <c r="K532" i="15"/>
  <c r="J532" i="15"/>
  <c r="I532" i="15"/>
  <c r="H532" i="15"/>
  <c r="G532" i="15"/>
  <c r="F532" i="15"/>
  <c r="C532" i="15"/>
  <c r="B532" i="15"/>
  <c r="A532" i="15"/>
  <c r="AA531" i="15"/>
  <c r="Z531" i="15"/>
  <c r="Y531" i="15"/>
  <c r="X531" i="15"/>
  <c r="W531" i="15"/>
  <c r="V531" i="15"/>
  <c r="U531" i="15"/>
  <c r="T531" i="15"/>
  <c r="S531" i="15"/>
  <c r="R531" i="15"/>
  <c r="Q531" i="15"/>
  <c r="P531" i="15"/>
  <c r="O531" i="15"/>
  <c r="N531" i="15"/>
  <c r="M531" i="15"/>
  <c r="L531" i="15"/>
  <c r="K531" i="15"/>
  <c r="J531" i="15"/>
  <c r="I531" i="15"/>
  <c r="H531" i="15"/>
  <c r="G531" i="15"/>
  <c r="F531" i="15"/>
  <c r="C531" i="15"/>
  <c r="B531" i="15"/>
  <c r="A531" i="15"/>
  <c r="AA530" i="15"/>
  <c r="Z530" i="15"/>
  <c r="Y530" i="15"/>
  <c r="X530" i="15"/>
  <c r="W530" i="15"/>
  <c r="V530" i="15"/>
  <c r="U530" i="15"/>
  <c r="T530" i="15"/>
  <c r="S530" i="15"/>
  <c r="R530" i="15"/>
  <c r="Q530" i="15"/>
  <c r="P530" i="15"/>
  <c r="O530" i="15"/>
  <c r="N530" i="15"/>
  <c r="M530" i="15"/>
  <c r="L530" i="15"/>
  <c r="K530" i="15"/>
  <c r="J530" i="15"/>
  <c r="I530" i="15"/>
  <c r="H530" i="15"/>
  <c r="G530" i="15"/>
  <c r="F530" i="15"/>
  <c r="C530" i="15"/>
  <c r="B530" i="15"/>
  <c r="A530" i="15"/>
  <c r="AA529" i="15"/>
  <c r="Z529" i="15"/>
  <c r="Y529" i="15"/>
  <c r="X529" i="15"/>
  <c r="W529" i="15"/>
  <c r="V529" i="15"/>
  <c r="U529" i="15"/>
  <c r="T529" i="15"/>
  <c r="S529" i="15"/>
  <c r="R529" i="15"/>
  <c r="Q529" i="15"/>
  <c r="P529" i="15"/>
  <c r="O529" i="15"/>
  <c r="N529" i="15"/>
  <c r="M529" i="15"/>
  <c r="L529" i="15"/>
  <c r="K529" i="15"/>
  <c r="J529" i="15"/>
  <c r="I529" i="15"/>
  <c r="H529" i="15"/>
  <c r="G529" i="15"/>
  <c r="F529" i="15"/>
  <c r="C529" i="15"/>
  <c r="B529" i="15"/>
  <c r="A529" i="15"/>
  <c r="AA528" i="15"/>
  <c r="Z528" i="15"/>
  <c r="Y528" i="15"/>
  <c r="X528" i="15"/>
  <c r="W528" i="15"/>
  <c r="V528" i="15"/>
  <c r="U528" i="15"/>
  <c r="T528" i="15"/>
  <c r="S528" i="15"/>
  <c r="R528" i="15"/>
  <c r="Q528" i="15"/>
  <c r="P528" i="15"/>
  <c r="O528" i="15"/>
  <c r="N528" i="15"/>
  <c r="M528" i="15"/>
  <c r="L528" i="15"/>
  <c r="K528" i="15"/>
  <c r="J528" i="15"/>
  <c r="I528" i="15"/>
  <c r="H528" i="15"/>
  <c r="G528" i="15"/>
  <c r="F528" i="15"/>
  <c r="C528" i="15"/>
  <c r="B528" i="15"/>
  <c r="A528" i="15"/>
  <c r="AA527" i="15"/>
  <c r="Z527" i="15"/>
  <c r="Y527" i="15"/>
  <c r="X527" i="15"/>
  <c r="W527" i="15"/>
  <c r="V527" i="15"/>
  <c r="U527" i="15"/>
  <c r="T527" i="15"/>
  <c r="S527" i="15"/>
  <c r="R527" i="15"/>
  <c r="Q527" i="15"/>
  <c r="P527" i="15"/>
  <c r="O527" i="15"/>
  <c r="N527" i="15"/>
  <c r="M527" i="15"/>
  <c r="L527" i="15"/>
  <c r="K527" i="15"/>
  <c r="J527" i="15"/>
  <c r="I527" i="15"/>
  <c r="H527" i="15"/>
  <c r="G527" i="15"/>
  <c r="F527" i="15"/>
  <c r="C527" i="15"/>
  <c r="B527" i="15"/>
  <c r="A527" i="15"/>
  <c r="AA526" i="15"/>
  <c r="Z526" i="15"/>
  <c r="Y526" i="15"/>
  <c r="X526" i="15"/>
  <c r="W526" i="15"/>
  <c r="V526" i="15"/>
  <c r="U526" i="15"/>
  <c r="T526" i="15"/>
  <c r="S526" i="15"/>
  <c r="R526" i="15"/>
  <c r="Q526" i="15"/>
  <c r="P526" i="15"/>
  <c r="O526" i="15"/>
  <c r="N526" i="15"/>
  <c r="M526" i="15"/>
  <c r="L526" i="15"/>
  <c r="K526" i="15"/>
  <c r="J526" i="15"/>
  <c r="I526" i="15"/>
  <c r="H526" i="15"/>
  <c r="G526" i="15"/>
  <c r="F526" i="15"/>
  <c r="C526" i="15"/>
  <c r="B526" i="15"/>
  <c r="A526" i="15"/>
  <c r="AA525" i="15"/>
  <c r="Z525" i="15"/>
  <c r="Y525" i="15"/>
  <c r="X525" i="15"/>
  <c r="W525" i="15"/>
  <c r="V525" i="15"/>
  <c r="U525" i="15"/>
  <c r="T525" i="15"/>
  <c r="S525" i="15"/>
  <c r="R525" i="15"/>
  <c r="Q525" i="15"/>
  <c r="P525" i="15"/>
  <c r="O525" i="15"/>
  <c r="N525" i="15"/>
  <c r="M525" i="15"/>
  <c r="L525" i="15"/>
  <c r="K525" i="15"/>
  <c r="J525" i="15"/>
  <c r="I525" i="15"/>
  <c r="H525" i="15"/>
  <c r="G525" i="15"/>
  <c r="F525" i="15"/>
  <c r="C525" i="15"/>
  <c r="B525" i="15"/>
  <c r="A525" i="15"/>
  <c r="AA524" i="15"/>
  <c r="Z524" i="15"/>
  <c r="Y524" i="15"/>
  <c r="X524" i="15"/>
  <c r="W524" i="15"/>
  <c r="V524" i="15"/>
  <c r="U524" i="15"/>
  <c r="T524" i="15"/>
  <c r="S524" i="15"/>
  <c r="R524" i="15"/>
  <c r="Q524" i="15"/>
  <c r="P524" i="15"/>
  <c r="O524" i="15"/>
  <c r="N524" i="15"/>
  <c r="M524" i="15"/>
  <c r="L524" i="15"/>
  <c r="K524" i="15"/>
  <c r="J524" i="15"/>
  <c r="I524" i="15"/>
  <c r="H524" i="15"/>
  <c r="G524" i="15"/>
  <c r="F524" i="15"/>
  <c r="C524" i="15"/>
  <c r="B524" i="15"/>
  <c r="A524" i="15"/>
  <c r="AA523" i="15"/>
  <c r="Z523" i="15"/>
  <c r="Y523" i="15"/>
  <c r="X523" i="15"/>
  <c r="W523" i="15"/>
  <c r="V523" i="15"/>
  <c r="U523" i="15"/>
  <c r="T523" i="15"/>
  <c r="S523" i="15"/>
  <c r="R523" i="15"/>
  <c r="Q523" i="15"/>
  <c r="P523" i="15"/>
  <c r="O523" i="15"/>
  <c r="N523" i="15"/>
  <c r="M523" i="15"/>
  <c r="L523" i="15"/>
  <c r="K523" i="15"/>
  <c r="J523" i="15"/>
  <c r="I523" i="15"/>
  <c r="H523" i="15"/>
  <c r="G523" i="15"/>
  <c r="F523" i="15"/>
  <c r="C523" i="15"/>
  <c r="B523" i="15"/>
  <c r="A523" i="15"/>
  <c r="AA522" i="15"/>
  <c r="Z522" i="15"/>
  <c r="Y522" i="15"/>
  <c r="X522" i="15"/>
  <c r="W522" i="15"/>
  <c r="V522" i="15"/>
  <c r="U522" i="15"/>
  <c r="T522" i="15"/>
  <c r="S522" i="15"/>
  <c r="R522" i="15"/>
  <c r="Q522" i="15"/>
  <c r="P522" i="15"/>
  <c r="O522" i="15"/>
  <c r="N522" i="15"/>
  <c r="M522" i="15"/>
  <c r="L522" i="15"/>
  <c r="K522" i="15"/>
  <c r="J522" i="15"/>
  <c r="I522" i="15"/>
  <c r="H522" i="15"/>
  <c r="G522" i="15"/>
  <c r="F522" i="15"/>
  <c r="C522" i="15"/>
  <c r="B522" i="15"/>
  <c r="A522" i="15"/>
  <c r="AA521" i="15"/>
  <c r="Z521" i="15"/>
  <c r="Y521" i="15"/>
  <c r="X521" i="15"/>
  <c r="W521" i="15"/>
  <c r="V521" i="15"/>
  <c r="U521" i="15"/>
  <c r="T521" i="15"/>
  <c r="S521" i="15"/>
  <c r="R521" i="15"/>
  <c r="Q521" i="15"/>
  <c r="P521" i="15"/>
  <c r="O521" i="15"/>
  <c r="N521" i="15"/>
  <c r="M521" i="15"/>
  <c r="L521" i="15"/>
  <c r="K521" i="15"/>
  <c r="J521" i="15"/>
  <c r="I521" i="15"/>
  <c r="H521" i="15"/>
  <c r="G521" i="15"/>
  <c r="F521" i="15"/>
  <c r="C521" i="15"/>
  <c r="B521" i="15"/>
  <c r="A521" i="15"/>
  <c r="AA520" i="15"/>
  <c r="Z520" i="15"/>
  <c r="Y520" i="15"/>
  <c r="X520" i="15"/>
  <c r="W520" i="15"/>
  <c r="V520" i="15"/>
  <c r="U520" i="15"/>
  <c r="T520" i="15"/>
  <c r="S520" i="15"/>
  <c r="R520" i="15"/>
  <c r="Q520" i="15"/>
  <c r="P520" i="15"/>
  <c r="O520" i="15"/>
  <c r="N520" i="15"/>
  <c r="M520" i="15"/>
  <c r="L520" i="15"/>
  <c r="K520" i="15"/>
  <c r="J520" i="15"/>
  <c r="I520" i="15"/>
  <c r="H520" i="15"/>
  <c r="G520" i="15"/>
  <c r="F520" i="15"/>
  <c r="C520" i="15"/>
  <c r="B520" i="15"/>
  <c r="A520" i="15"/>
  <c r="AA519" i="15"/>
  <c r="Z519" i="15"/>
  <c r="Y519" i="15"/>
  <c r="X519" i="15"/>
  <c r="W519" i="15"/>
  <c r="V519" i="15"/>
  <c r="U519" i="15"/>
  <c r="T519" i="15"/>
  <c r="S519" i="15"/>
  <c r="R519" i="15"/>
  <c r="Q519" i="15"/>
  <c r="P519" i="15"/>
  <c r="O519" i="15"/>
  <c r="N519" i="15"/>
  <c r="M519" i="15"/>
  <c r="L519" i="15"/>
  <c r="K519" i="15"/>
  <c r="J519" i="15"/>
  <c r="I519" i="15"/>
  <c r="H519" i="15"/>
  <c r="G519" i="15"/>
  <c r="F519" i="15"/>
  <c r="C519" i="15"/>
  <c r="B519" i="15"/>
  <c r="A519" i="15"/>
  <c r="AA518" i="15"/>
  <c r="Z518" i="15"/>
  <c r="Y518" i="15"/>
  <c r="X518" i="15"/>
  <c r="W518" i="15"/>
  <c r="V518" i="15"/>
  <c r="U518" i="15"/>
  <c r="T518" i="15"/>
  <c r="S518" i="15"/>
  <c r="R518" i="15"/>
  <c r="Q518" i="15"/>
  <c r="P518" i="15"/>
  <c r="O518" i="15"/>
  <c r="N518" i="15"/>
  <c r="M518" i="15"/>
  <c r="L518" i="15"/>
  <c r="K518" i="15"/>
  <c r="J518" i="15"/>
  <c r="I518" i="15"/>
  <c r="H518" i="15"/>
  <c r="G518" i="15"/>
  <c r="F518" i="15"/>
  <c r="C518" i="15"/>
  <c r="B518" i="15"/>
  <c r="A518" i="15"/>
  <c r="AA517" i="15"/>
  <c r="Z517" i="15"/>
  <c r="Y517" i="15"/>
  <c r="X517" i="15"/>
  <c r="W517" i="15"/>
  <c r="V517" i="15"/>
  <c r="U517" i="15"/>
  <c r="T517" i="15"/>
  <c r="S517" i="15"/>
  <c r="R517" i="15"/>
  <c r="Q517" i="15"/>
  <c r="P517" i="15"/>
  <c r="O517" i="15"/>
  <c r="N517" i="15"/>
  <c r="M517" i="15"/>
  <c r="L517" i="15"/>
  <c r="K517" i="15"/>
  <c r="J517" i="15"/>
  <c r="I517" i="15"/>
  <c r="H517" i="15"/>
  <c r="G517" i="15"/>
  <c r="F517" i="15"/>
  <c r="C517" i="15"/>
  <c r="B517" i="15"/>
  <c r="A517" i="15"/>
  <c r="AA516" i="15"/>
  <c r="Z516" i="15"/>
  <c r="Y516" i="15"/>
  <c r="X516" i="15"/>
  <c r="W516" i="15"/>
  <c r="V516" i="15"/>
  <c r="U516" i="15"/>
  <c r="T516" i="15"/>
  <c r="S516" i="15"/>
  <c r="R516" i="15"/>
  <c r="Q516" i="15"/>
  <c r="P516" i="15"/>
  <c r="O516" i="15"/>
  <c r="N516" i="15"/>
  <c r="M516" i="15"/>
  <c r="L516" i="15"/>
  <c r="K516" i="15"/>
  <c r="J516" i="15"/>
  <c r="I516" i="15"/>
  <c r="H516" i="15"/>
  <c r="G516" i="15"/>
  <c r="F516" i="15"/>
  <c r="C516" i="15"/>
  <c r="B516" i="15"/>
  <c r="A516" i="15"/>
  <c r="AA515" i="15"/>
  <c r="Z515" i="15"/>
  <c r="Y515" i="15"/>
  <c r="X515" i="15"/>
  <c r="W515" i="15"/>
  <c r="V515" i="15"/>
  <c r="U515" i="15"/>
  <c r="T515" i="15"/>
  <c r="S515" i="15"/>
  <c r="R515" i="15"/>
  <c r="Q515" i="15"/>
  <c r="P515" i="15"/>
  <c r="O515" i="15"/>
  <c r="N515" i="15"/>
  <c r="M515" i="15"/>
  <c r="L515" i="15"/>
  <c r="K515" i="15"/>
  <c r="J515" i="15"/>
  <c r="I515" i="15"/>
  <c r="H515" i="15"/>
  <c r="G515" i="15"/>
  <c r="F515" i="15"/>
  <c r="C515" i="15"/>
  <c r="B515" i="15"/>
  <c r="A515" i="15"/>
  <c r="AA514" i="15"/>
  <c r="Z514" i="15"/>
  <c r="Y514" i="15"/>
  <c r="X514" i="15"/>
  <c r="W514" i="15"/>
  <c r="V514" i="15"/>
  <c r="U514" i="15"/>
  <c r="T514" i="15"/>
  <c r="S514" i="15"/>
  <c r="R514" i="15"/>
  <c r="Q514" i="15"/>
  <c r="P514" i="15"/>
  <c r="O514" i="15"/>
  <c r="N514" i="15"/>
  <c r="M514" i="15"/>
  <c r="L514" i="15"/>
  <c r="K514" i="15"/>
  <c r="J514" i="15"/>
  <c r="I514" i="15"/>
  <c r="H514" i="15"/>
  <c r="G514" i="15"/>
  <c r="F514" i="15"/>
  <c r="C514" i="15"/>
  <c r="B514" i="15"/>
  <c r="A514" i="15"/>
  <c r="AA513" i="15"/>
  <c r="Z513" i="15"/>
  <c r="Y513" i="15"/>
  <c r="X513" i="15"/>
  <c r="W513" i="15"/>
  <c r="V513" i="15"/>
  <c r="U513" i="15"/>
  <c r="T513" i="15"/>
  <c r="S513" i="15"/>
  <c r="R513" i="15"/>
  <c r="Q513" i="15"/>
  <c r="P513" i="15"/>
  <c r="O513" i="15"/>
  <c r="N513" i="15"/>
  <c r="M513" i="15"/>
  <c r="L513" i="15"/>
  <c r="K513" i="15"/>
  <c r="J513" i="15"/>
  <c r="I513" i="15"/>
  <c r="H513" i="15"/>
  <c r="G513" i="15"/>
  <c r="F513" i="15"/>
  <c r="C513" i="15"/>
  <c r="B513" i="15"/>
  <c r="A513" i="15"/>
  <c r="AA512" i="15"/>
  <c r="Z512" i="15"/>
  <c r="Y512" i="15"/>
  <c r="X512" i="15"/>
  <c r="W512" i="15"/>
  <c r="V512" i="15"/>
  <c r="U512" i="15"/>
  <c r="T512" i="15"/>
  <c r="S512" i="15"/>
  <c r="R512" i="15"/>
  <c r="Q512" i="15"/>
  <c r="P512" i="15"/>
  <c r="O512" i="15"/>
  <c r="N512" i="15"/>
  <c r="M512" i="15"/>
  <c r="L512" i="15"/>
  <c r="K512" i="15"/>
  <c r="J512" i="15"/>
  <c r="I512" i="15"/>
  <c r="H512" i="15"/>
  <c r="G512" i="15"/>
  <c r="F512" i="15"/>
  <c r="C512" i="15"/>
  <c r="B512" i="15"/>
  <c r="A512" i="15"/>
  <c r="AA511" i="15"/>
  <c r="Z511" i="15"/>
  <c r="Y511" i="15"/>
  <c r="X511" i="15"/>
  <c r="W511" i="15"/>
  <c r="V511" i="15"/>
  <c r="U511" i="15"/>
  <c r="T511" i="15"/>
  <c r="S511" i="15"/>
  <c r="R511" i="15"/>
  <c r="Q511" i="15"/>
  <c r="P511" i="15"/>
  <c r="O511" i="15"/>
  <c r="N511" i="15"/>
  <c r="M511" i="15"/>
  <c r="L511" i="15"/>
  <c r="K511" i="15"/>
  <c r="J511" i="15"/>
  <c r="I511" i="15"/>
  <c r="H511" i="15"/>
  <c r="G511" i="15"/>
  <c r="F511" i="15"/>
  <c r="C511" i="15"/>
  <c r="B511" i="15"/>
  <c r="A511" i="15"/>
  <c r="AA510" i="15"/>
  <c r="Z510" i="15"/>
  <c r="Y510" i="15"/>
  <c r="X510" i="15"/>
  <c r="W510" i="15"/>
  <c r="V510" i="15"/>
  <c r="U510" i="15"/>
  <c r="T510" i="15"/>
  <c r="S510" i="15"/>
  <c r="R510" i="15"/>
  <c r="Q510" i="15"/>
  <c r="P510" i="15"/>
  <c r="O510" i="15"/>
  <c r="N510" i="15"/>
  <c r="M510" i="15"/>
  <c r="L510" i="15"/>
  <c r="K510" i="15"/>
  <c r="J510" i="15"/>
  <c r="I510" i="15"/>
  <c r="H510" i="15"/>
  <c r="G510" i="15"/>
  <c r="F510" i="15"/>
  <c r="C510" i="15"/>
  <c r="B510" i="15"/>
  <c r="A510" i="15"/>
  <c r="AA509" i="15"/>
  <c r="Z509" i="15"/>
  <c r="Y509" i="15"/>
  <c r="X509" i="15"/>
  <c r="W509" i="15"/>
  <c r="V509" i="15"/>
  <c r="U509" i="15"/>
  <c r="T509" i="15"/>
  <c r="S509" i="15"/>
  <c r="R509" i="15"/>
  <c r="Q509" i="15"/>
  <c r="P509" i="15"/>
  <c r="O509" i="15"/>
  <c r="N509" i="15"/>
  <c r="M509" i="15"/>
  <c r="L509" i="15"/>
  <c r="K509" i="15"/>
  <c r="J509" i="15"/>
  <c r="I509" i="15"/>
  <c r="H509" i="15"/>
  <c r="G509" i="15"/>
  <c r="F509" i="15"/>
  <c r="C509" i="15"/>
  <c r="B509" i="15"/>
  <c r="A509" i="15"/>
  <c r="AA508" i="15"/>
  <c r="Z508" i="15"/>
  <c r="Y508" i="15"/>
  <c r="X508" i="15"/>
  <c r="W508" i="15"/>
  <c r="V508" i="15"/>
  <c r="U508" i="15"/>
  <c r="T508" i="15"/>
  <c r="S508" i="15"/>
  <c r="R508" i="15"/>
  <c r="Q508" i="15"/>
  <c r="P508" i="15"/>
  <c r="O508" i="15"/>
  <c r="N508" i="15"/>
  <c r="M508" i="15"/>
  <c r="L508" i="15"/>
  <c r="K508" i="15"/>
  <c r="J508" i="15"/>
  <c r="I508" i="15"/>
  <c r="H508" i="15"/>
  <c r="G508" i="15"/>
  <c r="F508" i="15"/>
  <c r="C508" i="15"/>
  <c r="B508" i="15"/>
  <c r="A508" i="15"/>
  <c r="AA507" i="15"/>
  <c r="Z507" i="15"/>
  <c r="Y507" i="15"/>
  <c r="X507" i="15"/>
  <c r="W507" i="15"/>
  <c r="V507" i="15"/>
  <c r="U507" i="15"/>
  <c r="T507" i="15"/>
  <c r="S507" i="15"/>
  <c r="R507" i="15"/>
  <c r="Q507" i="15"/>
  <c r="P507" i="15"/>
  <c r="O507" i="15"/>
  <c r="N507" i="15"/>
  <c r="M507" i="15"/>
  <c r="L507" i="15"/>
  <c r="K507" i="15"/>
  <c r="J507" i="15"/>
  <c r="I507" i="15"/>
  <c r="H507" i="15"/>
  <c r="G507" i="15"/>
  <c r="F507" i="15"/>
  <c r="C507" i="15"/>
  <c r="B507" i="15"/>
  <c r="A507" i="15"/>
  <c r="AA506" i="15"/>
  <c r="Z506" i="15"/>
  <c r="Y506" i="15"/>
  <c r="X506" i="15"/>
  <c r="W506" i="15"/>
  <c r="V506" i="15"/>
  <c r="U506" i="15"/>
  <c r="T506" i="15"/>
  <c r="S506" i="15"/>
  <c r="R506" i="15"/>
  <c r="Q506" i="15"/>
  <c r="P506" i="15"/>
  <c r="O506" i="15"/>
  <c r="N506" i="15"/>
  <c r="M506" i="15"/>
  <c r="L506" i="15"/>
  <c r="K506" i="15"/>
  <c r="J506" i="15"/>
  <c r="I506" i="15"/>
  <c r="H506" i="15"/>
  <c r="G506" i="15"/>
  <c r="F506" i="15"/>
  <c r="C506" i="15"/>
  <c r="B506" i="15"/>
  <c r="A506" i="15"/>
  <c r="AA505" i="15"/>
  <c r="Z505" i="15"/>
  <c r="Y505" i="15"/>
  <c r="X505" i="15"/>
  <c r="W505" i="15"/>
  <c r="V505" i="15"/>
  <c r="U505" i="15"/>
  <c r="T505" i="15"/>
  <c r="S505" i="15"/>
  <c r="R505" i="15"/>
  <c r="Q505" i="15"/>
  <c r="P505" i="15"/>
  <c r="O505" i="15"/>
  <c r="N505" i="15"/>
  <c r="M505" i="15"/>
  <c r="L505" i="15"/>
  <c r="K505" i="15"/>
  <c r="J505" i="15"/>
  <c r="I505" i="15"/>
  <c r="H505" i="15"/>
  <c r="G505" i="15"/>
  <c r="F505" i="15"/>
  <c r="C505" i="15"/>
  <c r="B505" i="15"/>
  <c r="A505" i="15"/>
  <c r="AA504" i="15"/>
  <c r="Z504" i="15"/>
  <c r="Y504" i="15"/>
  <c r="X504" i="15"/>
  <c r="W504" i="15"/>
  <c r="V504" i="15"/>
  <c r="U504" i="15"/>
  <c r="T504" i="15"/>
  <c r="S504" i="15"/>
  <c r="R504" i="15"/>
  <c r="Q504" i="15"/>
  <c r="P504" i="15"/>
  <c r="O504" i="15"/>
  <c r="N504" i="15"/>
  <c r="M504" i="15"/>
  <c r="L504" i="15"/>
  <c r="K504" i="15"/>
  <c r="J504" i="15"/>
  <c r="I504" i="15"/>
  <c r="H504" i="15"/>
  <c r="G504" i="15"/>
  <c r="F504" i="15"/>
  <c r="C504" i="15"/>
  <c r="B504" i="15"/>
  <c r="A504" i="15"/>
  <c r="AA503" i="15"/>
  <c r="Z503" i="15"/>
  <c r="Y503" i="15"/>
  <c r="X503" i="15"/>
  <c r="W503" i="15"/>
  <c r="V503" i="15"/>
  <c r="U503" i="15"/>
  <c r="T503" i="15"/>
  <c r="S503" i="15"/>
  <c r="R503" i="15"/>
  <c r="Q503" i="15"/>
  <c r="P503" i="15"/>
  <c r="O503" i="15"/>
  <c r="N503" i="15"/>
  <c r="M503" i="15"/>
  <c r="L503" i="15"/>
  <c r="K503" i="15"/>
  <c r="J503" i="15"/>
  <c r="I503" i="15"/>
  <c r="H503" i="15"/>
  <c r="G503" i="15"/>
  <c r="F503" i="15"/>
  <c r="C503" i="15"/>
  <c r="B503" i="15"/>
  <c r="A503" i="15"/>
  <c r="AA502" i="15"/>
  <c r="Z502" i="15"/>
  <c r="Y502" i="15"/>
  <c r="X502" i="15"/>
  <c r="W502" i="15"/>
  <c r="V502" i="15"/>
  <c r="U502" i="15"/>
  <c r="T502" i="15"/>
  <c r="S502" i="15"/>
  <c r="R502" i="15"/>
  <c r="Q502" i="15"/>
  <c r="P502" i="15"/>
  <c r="O502" i="15"/>
  <c r="N502" i="15"/>
  <c r="M502" i="15"/>
  <c r="L502" i="15"/>
  <c r="K502" i="15"/>
  <c r="J502" i="15"/>
  <c r="I502" i="15"/>
  <c r="H502" i="15"/>
  <c r="G502" i="15"/>
  <c r="F502" i="15"/>
  <c r="C502" i="15"/>
  <c r="B502" i="15"/>
  <c r="A502" i="15"/>
  <c r="AA501" i="15"/>
  <c r="Z501" i="15"/>
  <c r="Y501" i="15"/>
  <c r="X501" i="15"/>
  <c r="W501" i="15"/>
  <c r="V501" i="15"/>
  <c r="U501" i="15"/>
  <c r="T501" i="15"/>
  <c r="S501" i="15"/>
  <c r="R501" i="15"/>
  <c r="Q501" i="15"/>
  <c r="P501" i="15"/>
  <c r="O501" i="15"/>
  <c r="N501" i="15"/>
  <c r="M501" i="15"/>
  <c r="L501" i="15"/>
  <c r="K501" i="15"/>
  <c r="J501" i="15"/>
  <c r="I501" i="15"/>
  <c r="H501" i="15"/>
  <c r="G501" i="15"/>
  <c r="F501" i="15"/>
  <c r="C501" i="15"/>
  <c r="B501" i="15"/>
  <c r="A501" i="15"/>
  <c r="AA500" i="15"/>
  <c r="Z500" i="15"/>
  <c r="Y500" i="15"/>
  <c r="X500" i="15"/>
  <c r="W500" i="15"/>
  <c r="V500" i="15"/>
  <c r="U500" i="15"/>
  <c r="T500" i="15"/>
  <c r="S500" i="15"/>
  <c r="R500" i="15"/>
  <c r="Q500" i="15"/>
  <c r="P500" i="15"/>
  <c r="O500" i="15"/>
  <c r="N500" i="15"/>
  <c r="M500" i="15"/>
  <c r="L500" i="15"/>
  <c r="K500" i="15"/>
  <c r="J500" i="15"/>
  <c r="I500" i="15"/>
  <c r="H500" i="15"/>
  <c r="G500" i="15"/>
  <c r="F500" i="15"/>
  <c r="C500" i="15"/>
  <c r="B500" i="15"/>
  <c r="A500" i="15"/>
  <c r="AA499" i="15"/>
  <c r="Z499" i="15"/>
  <c r="Y499" i="15"/>
  <c r="X499" i="15"/>
  <c r="W499" i="15"/>
  <c r="V499" i="15"/>
  <c r="U499" i="15"/>
  <c r="T499" i="15"/>
  <c r="S499" i="15"/>
  <c r="R499" i="15"/>
  <c r="Q499" i="15"/>
  <c r="P499" i="15"/>
  <c r="O499" i="15"/>
  <c r="N499" i="15"/>
  <c r="M499" i="15"/>
  <c r="L499" i="15"/>
  <c r="K499" i="15"/>
  <c r="J499" i="15"/>
  <c r="I499" i="15"/>
  <c r="H499" i="15"/>
  <c r="G499" i="15"/>
  <c r="F499" i="15"/>
  <c r="C499" i="15"/>
  <c r="B499" i="15"/>
  <c r="A499" i="15"/>
  <c r="AA498" i="15"/>
  <c r="Z498" i="15"/>
  <c r="Y498" i="15"/>
  <c r="X498" i="15"/>
  <c r="W498" i="15"/>
  <c r="V498" i="15"/>
  <c r="U498" i="15"/>
  <c r="T498" i="15"/>
  <c r="S498" i="15"/>
  <c r="R498" i="15"/>
  <c r="Q498" i="15"/>
  <c r="P498" i="15"/>
  <c r="O498" i="15"/>
  <c r="N498" i="15"/>
  <c r="M498" i="15"/>
  <c r="L498" i="15"/>
  <c r="K498" i="15"/>
  <c r="J498" i="15"/>
  <c r="I498" i="15"/>
  <c r="H498" i="15"/>
  <c r="G498" i="15"/>
  <c r="F498" i="15"/>
  <c r="C498" i="15"/>
  <c r="B498" i="15"/>
  <c r="A498" i="15"/>
  <c r="AA497" i="15"/>
  <c r="Z497" i="15"/>
  <c r="Y497" i="15"/>
  <c r="X497" i="15"/>
  <c r="W497" i="15"/>
  <c r="V497" i="15"/>
  <c r="U497" i="15"/>
  <c r="T497" i="15"/>
  <c r="S497" i="15"/>
  <c r="R497" i="15"/>
  <c r="Q497" i="15"/>
  <c r="P497" i="15"/>
  <c r="O497" i="15"/>
  <c r="N497" i="15"/>
  <c r="M497" i="15"/>
  <c r="L497" i="15"/>
  <c r="K497" i="15"/>
  <c r="J497" i="15"/>
  <c r="I497" i="15"/>
  <c r="H497" i="15"/>
  <c r="G497" i="15"/>
  <c r="F497" i="15"/>
  <c r="C497" i="15"/>
  <c r="B497" i="15"/>
  <c r="A497" i="15"/>
  <c r="AA496" i="15"/>
  <c r="Z496" i="15"/>
  <c r="Y496" i="15"/>
  <c r="X496" i="15"/>
  <c r="W496" i="15"/>
  <c r="V496" i="15"/>
  <c r="U496" i="15"/>
  <c r="T496" i="15"/>
  <c r="S496" i="15"/>
  <c r="R496" i="15"/>
  <c r="Q496" i="15"/>
  <c r="P496" i="15"/>
  <c r="O496" i="15"/>
  <c r="N496" i="15"/>
  <c r="M496" i="15"/>
  <c r="L496" i="15"/>
  <c r="K496" i="15"/>
  <c r="J496" i="15"/>
  <c r="I496" i="15"/>
  <c r="H496" i="15"/>
  <c r="G496" i="15"/>
  <c r="F496" i="15"/>
  <c r="C496" i="15"/>
  <c r="B496" i="15"/>
  <c r="A496" i="15"/>
  <c r="AA495" i="15"/>
  <c r="Z495" i="15"/>
  <c r="Y495" i="15"/>
  <c r="X495" i="15"/>
  <c r="W495" i="15"/>
  <c r="V495" i="15"/>
  <c r="U495" i="15"/>
  <c r="T495" i="15"/>
  <c r="S495" i="15"/>
  <c r="R495" i="15"/>
  <c r="Q495" i="15"/>
  <c r="P495" i="15"/>
  <c r="O495" i="15"/>
  <c r="N495" i="15"/>
  <c r="M495" i="15"/>
  <c r="L495" i="15"/>
  <c r="K495" i="15"/>
  <c r="J495" i="15"/>
  <c r="I495" i="15"/>
  <c r="H495" i="15"/>
  <c r="G495" i="15"/>
  <c r="F495" i="15"/>
  <c r="C495" i="15"/>
  <c r="B495" i="15"/>
  <c r="A495" i="15"/>
  <c r="AA494" i="15"/>
  <c r="Z494" i="15"/>
  <c r="Y494" i="15"/>
  <c r="X494" i="15"/>
  <c r="W494" i="15"/>
  <c r="V494" i="15"/>
  <c r="U494" i="15"/>
  <c r="T494" i="15"/>
  <c r="S494" i="15"/>
  <c r="R494" i="15"/>
  <c r="Q494" i="15"/>
  <c r="P494" i="15"/>
  <c r="O494" i="15"/>
  <c r="N494" i="15"/>
  <c r="M494" i="15"/>
  <c r="L494" i="15"/>
  <c r="K494" i="15"/>
  <c r="J494" i="15"/>
  <c r="I494" i="15"/>
  <c r="H494" i="15"/>
  <c r="G494" i="15"/>
  <c r="F494" i="15"/>
  <c r="C494" i="15"/>
  <c r="B494" i="15"/>
  <c r="A494" i="15"/>
  <c r="AA493" i="15"/>
  <c r="Z493" i="15"/>
  <c r="Y493" i="15"/>
  <c r="X493" i="15"/>
  <c r="W493" i="15"/>
  <c r="V493" i="15"/>
  <c r="U493" i="15"/>
  <c r="T493" i="15"/>
  <c r="S493" i="15"/>
  <c r="R493" i="15"/>
  <c r="Q493" i="15"/>
  <c r="P493" i="15"/>
  <c r="O493" i="15"/>
  <c r="N493" i="15"/>
  <c r="M493" i="15"/>
  <c r="L493" i="15"/>
  <c r="K493" i="15"/>
  <c r="J493" i="15"/>
  <c r="I493" i="15"/>
  <c r="H493" i="15"/>
  <c r="G493" i="15"/>
  <c r="F493" i="15"/>
  <c r="C493" i="15"/>
  <c r="B493" i="15"/>
  <c r="A493" i="15"/>
  <c r="AA492" i="15"/>
  <c r="Z492" i="15"/>
  <c r="Y492" i="15"/>
  <c r="X492" i="15"/>
  <c r="W492" i="15"/>
  <c r="V492" i="15"/>
  <c r="U492" i="15"/>
  <c r="T492" i="15"/>
  <c r="S492" i="15"/>
  <c r="R492" i="15"/>
  <c r="Q492" i="15"/>
  <c r="P492" i="15"/>
  <c r="O492" i="15"/>
  <c r="N492" i="15"/>
  <c r="M492" i="15"/>
  <c r="L492" i="15"/>
  <c r="K492" i="15"/>
  <c r="J492" i="15"/>
  <c r="I492" i="15"/>
  <c r="H492" i="15"/>
  <c r="G492" i="15"/>
  <c r="F492" i="15"/>
  <c r="C492" i="15"/>
  <c r="B492" i="15"/>
  <c r="A492" i="15"/>
  <c r="AA491" i="15"/>
  <c r="Z491" i="15"/>
  <c r="Y491" i="15"/>
  <c r="X491" i="15"/>
  <c r="W491" i="15"/>
  <c r="V491" i="15"/>
  <c r="U491" i="15"/>
  <c r="T491" i="15"/>
  <c r="S491" i="15"/>
  <c r="R491" i="15"/>
  <c r="Q491" i="15"/>
  <c r="P491" i="15"/>
  <c r="O491" i="15"/>
  <c r="N491" i="15"/>
  <c r="M491" i="15"/>
  <c r="L491" i="15"/>
  <c r="K491" i="15"/>
  <c r="J491" i="15"/>
  <c r="I491" i="15"/>
  <c r="H491" i="15"/>
  <c r="G491" i="15"/>
  <c r="F491" i="15"/>
  <c r="C491" i="15"/>
  <c r="B491" i="15"/>
  <c r="A491" i="15"/>
  <c r="AA490" i="15"/>
  <c r="Z490" i="15"/>
  <c r="Y490" i="15"/>
  <c r="X490" i="15"/>
  <c r="W490" i="15"/>
  <c r="V490" i="15"/>
  <c r="U490" i="15"/>
  <c r="T490" i="15"/>
  <c r="S490" i="15"/>
  <c r="R490" i="15"/>
  <c r="Q490" i="15"/>
  <c r="P490" i="15"/>
  <c r="O490" i="15"/>
  <c r="N490" i="15"/>
  <c r="M490" i="15"/>
  <c r="L490" i="15"/>
  <c r="K490" i="15"/>
  <c r="J490" i="15"/>
  <c r="I490" i="15"/>
  <c r="H490" i="15"/>
  <c r="G490" i="15"/>
  <c r="F490" i="15"/>
  <c r="C490" i="15"/>
  <c r="B490" i="15"/>
  <c r="A490" i="15"/>
  <c r="AA489" i="15"/>
  <c r="Z489" i="15"/>
  <c r="Y489" i="15"/>
  <c r="X489" i="15"/>
  <c r="W489" i="15"/>
  <c r="V489" i="15"/>
  <c r="U489" i="15"/>
  <c r="T489" i="15"/>
  <c r="S489" i="15"/>
  <c r="R489" i="15"/>
  <c r="Q489" i="15"/>
  <c r="P489" i="15"/>
  <c r="O489" i="15"/>
  <c r="N489" i="15"/>
  <c r="M489" i="15"/>
  <c r="L489" i="15"/>
  <c r="K489" i="15"/>
  <c r="J489" i="15"/>
  <c r="I489" i="15"/>
  <c r="H489" i="15"/>
  <c r="G489" i="15"/>
  <c r="F489" i="15"/>
  <c r="C489" i="15"/>
  <c r="B489" i="15"/>
  <c r="A489" i="15"/>
  <c r="AA488" i="15"/>
  <c r="Z488" i="15"/>
  <c r="Y488" i="15"/>
  <c r="X488" i="15"/>
  <c r="W488" i="15"/>
  <c r="V488" i="15"/>
  <c r="U488" i="15"/>
  <c r="T488" i="15"/>
  <c r="S488" i="15"/>
  <c r="R488" i="15"/>
  <c r="Q488" i="15"/>
  <c r="P488" i="15"/>
  <c r="O488" i="15"/>
  <c r="N488" i="15"/>
  <c r="M488" i="15"/>
  <c r="L488" i="15"/>
  <c r="K488" i="15"/>
  <c r="J488" i="15"/>
  <c r="I488" i="15"/>
  <c r="H488" i="15"/>
  <c r="G488" i="15"/>
  <c r="F488" i="15"/>
  <c r="C488" i="15"/>
  <c r="B488" i="15"/>
  <c r="A488" i="15"/>
  <c r="AA487" i="15"/>
  <c r="Z487" i="15"/>
  <c r="Y487" i="15"/>
  <c r="X487" i="15"/>
  <c r="W487" i="15"/>
  <c r="V487" i="15"/>
  <c r="U487" i="15"/>
  <c r="T487" i="15"/>
  <c r="S487" i="15"/>
  <c r="R487" i="15"/>
  <c r="Q487" i="15"/>
  <c r="P487" i="15"/>
  <c r="O487" i="15"/>
  <c r="N487" i="15"/>
  <c r="M487" i="15"/>
  <c r="L487" i="15"/>
  <c r="K487" i="15"/>
  <c r="J487" i="15"/>
  <c r="I487" i="15"/>
  <c r="H487" i="15"/>
  <c r="G487" i="15"/>
  <c r="F487" i="15"/>
  <c r="C487" i="15"/>
  <c r="B487" i="15"/>
  <c r="A487" i="15"/>
  <c r="AA486" i="15"/>
  <c r="Z486" i="15"/>
  <c r="Y486" i="15"/>
  <c r="X486" i="15"/>
  <c r="W486" i="15"/>
  <c r="V486" i="15"/>
  <c r="U486" i="15"/>
  <c r="T486" i="15"/>
  <c r="S486" i="15"/>
  <c r="R486" i="15"/>
  <c r="Q486" i="15"/>
  <c r="P486" i="15"/>
  <c r="O486" i="15"/>
  <c r="N486" i="15"/>
  <c r="M486" i="15"/>
  <c r="L486" i="15"/>
  <c r="K486" i="15"/>
  <c r="J486" i="15"/>
  <c r="I486" i="15"/>
  <c r="H486" i="15"/>
  <c r="G486" i="15"/>
  <c r="F486" i="15"/>
  <c r="C486" i="15"/>
  <c r="B486" i="15"/>
  <c r="A486" i="15"/>
  <c r="AA485" i="15"/>
  <c r="Z485" i="15"/>
  <c r="Y485" i="15"/>
  <c r="X485" i="15"/>
  <c r="W485" i="15"/>
  <c r="V485" i="15"/>
  <c r="U485" i="15"/>
  <c r="T485" i="15"/>
  <c r="S485" i="15"/>
  <c r="R485" i="15"/>
  <c r="Q485" i="15"/>
  <c r="P485" i="15"/>
  <c r="O485" i="15"/>
  <c r="N485" i="15"/>
  <c r="M485" i="15"/>
  <c r="L485" i="15"/>
  <c r="K485" i="15"/>
  <c r="J485" i="15"/>
  <c r="I485" i="15"/>
  <c r="H485" i="15"/>
  <c r="G485" i="15"/>
  <c r="F485" i="15"/>
  <c r="C485" i="15"/>
  <c r="B485" i="15"/>
  <c r="A485" i="15"/>
  <c r="AA484" i="15"/>
  <c r="Z484" i="15"/>
  <c r="Y484" i="15"/>
  <c r="X484" i="15"/>
  <c r="W484" i="15"/>
  <c r="V484" i="15"/>
  <c r="U484" i="15"/>
  <c r="T484" i="15"/>
  <c r="S484" i="15"/>
  <c r="R484" i="15"/>
  <c r="Q484" i="15"/>
  <c r="P484" i="15"/>
  <c r="O484" i="15"/>
  <c r="N484" i="15"/>
  <c r="M484" i="15"/>
  <c r="L484" i="15"/>
  <c r="K484" i="15"/>
  <c r="J484" i="15"/>
  <c r="I484" i="15"/>
  <c r="H484" i="15"/>
  <c r="G484" i="15"/>
  <c r="F484" i="15"/>
  <c r="C484" i="15"/>
  <c r="B484" i="15"/>
  <c r="A484" i="15"/>
  <c r="AA483" i="15"/>
  <c r="Z483" i="15"/>
  <c r="Y483" i="15"/>
  <c r="X483" i="15"/>
  <c r="W483" i="15"/>
  <c r="V483" i="15"/>
  <c r="U483" i="15"/>
  <c r="T483" i="15"/>
  <c r="S483" i="15"/>
  <c r="R483" i="15"/>
  <c r="Q483" i="15"/>
  <c r="P483" i="15"/>
  <c r="O483" i="15"/>
  <c r="N483" i="15"/>
  <c r="M483" i="15"/>
  <c r="L483" i="15"/>
  <c r="K483" i="15"/>
  <c r="J483" i="15"/>
  <c r="I483" i="15"/>
  <c r="H483" i="15"/>
  <c r="G483" i="15"/>
  <c r="F483" i="15"/>
  <c r="C483" i="15"/>
  <c r="B483" i="15"/>
  <c r="A483" i="15"/>
  <c r="AA482" i="15"/>
  <c r="Z482" i="15"/>
  <c r="Y482" i="15"/>
  <c r="X482" i="15"/>
  <c r="W482" i="15"/>
  <c r="V482" i="15"/>
  <c r="U482" i="15"/>
  <c r="T482" i="15"/>
  <c r="S482" i="15"/>
  <c r="R482" i="15"/>
  <c r="Q482" i="15"/>
  <c r="P482" i="15"/>
  <c r="O482" i="15"/>
  <c r="N482" i="15"/>
  <c r="M482" i="15"/>
  <c r="L482" i="15"/>
  <c r="K482" i="15"/>
  <c r="J482" i="15"/>
  <c r="I482" i="15"/>
  <c r="H482" i="15"/>
  <c r="G482" i="15"/>
  <c r="F482" i="15"/>
  <c r="C482" i="15"/>
  <c r="B482" i="15"/>
  <c r="A482" i="15"/>
  <c r="AA481" i="15"/>
  <c r="Z481" i="15"/>
  <c r="Y481" i="15"/>
  <c r="X481" i="15"/>
  <c r="W481" i="15"/>
  <c r="V481" i="15"/>
  <c r="U481" i="15"/>
  <c r="T481" i="15"/>
  <c r="S481" i="15"/>
  <c r="R481" i="15"/>
  <c r="Q481" i="15"/>
  <c r="P481" i="15"/>
  <c r="O481" i="15"/>
  <c r="N481" i="15"/>
  <c r="M481" i="15"/>
  <c r="L481" i="15"/>
  <c r="K481" i="15"/>
  <c r="J481" i="15"/>
  <c r="I481" i="15"/>
  <c r="H481" i="15"/>
  <c r="G481" i="15"/>
  <c r="F481" i="15"/>
  <c r="C481" i="15"/>
  <c r="B481" i="15"/>
  <c r="A481" i="15"/>
  <c r="AA480" i="15"/>
  <c r="Z480" i="15"/>
  <c r="Y480" i="15"/>
  <c r="X480" i="15"/>
  <c r="W480" i="15"/>
  <c r="V480" i="15"/>
  <c r="U480" i="15"/>
  <c r="T480" i="15"/>
  <c r="S480" i="15"/>
  <c r="R480" i="15"/>
  <c r="Q480" i="15"/>
  <c r="P480" i="15"/>
  <c r="O480" i="15"/>
  <c r="N480" i="15"/>
  <c r="M480" i="15"/>
  <c r="L480" i="15"/>
  <c r="K480" i="15"/>
  <c r="J480" i="15"/>
  <c r="I480" i="15"/>
  <c r="H480" i="15"/>
  <c r="G480" i="15"/>
  <c r="F480" i="15"/>
  <c r="C480" i="15"/>
  <c r="B480" i="15"/>
  <c r="A480" i="15"/>
  <c r="AA479" i="15"/>
  <c r="Z479" i="15"/>
  <c r="Y479" i="15"/>
  <c r="X479" i="15"/>
  <c r="W479" i="15"/>
  <c r="V479" i="15"/>
  <c r="U479" i="15"/>
  <c r="T479" i="15"/>
  <c r="S479" i="15"/>
  <c r="R479" i="15"/>
  <c r="Q479" i="15"/>
  <c r="P479" i="15"/>
  <c r="O479" i="15"/>
  <c r="N479" i="15"/>
  <c r="M479" i="15"/>
  <c r="L479" i="15"/>
  <c r="K479" i="15"/>
  <c r="J479" i="15"/>
  <c r="I479" i="15"/>
  <c r="H479" i="15"/>
  <c r="G479" i="15"/>
  <c r="F479" i="15"/>
  <c r="C479" i="15"/>
  <c r="B479" i="15"/>
  <c r="A479" i="15"/>
  <c r="AA478" i="15"/>
  <c r="Z478" i="15"/>
  <c r="Y478" i="15"/>
  <c r="X478" i="15"/>
  <c r="W478" i="15"/>
  <c r="V478" i="15"/>
  <c r="U478" i="15"/>
  <c r="T478" i="15"/>
  <c r="S478" i="15"/>
  <c r="R478" i="15"/>
  <c r="Q478" i="15"/>
  <c r="P478" i="15"/>
  <c r="O478" i="15"/>
  <c r="N478" i="15"/>
  <c r="M478" i="15"/>
  <c r="L478" i="15"/>
  <c r="K478" i="15"/>
  <c r="J478" i="15"/>
  <c r="I478" i="15"/>
  <c r="H478" i="15"/>
  <c r="G478" i="15"/>
  <c r="F478" i="15"/>
  <c r="C478" i="15"/>
  <c r="B478" i="15"/>
  <c r="A478" i="15"/>
  <c r="AA477" i="15"/>
  <c r="Z477" i="15"/>
  <c r="Y477" i="15"/>
  <c r="X477" i="15"/>
  <c r="W477" i="15"/>
  <c r="V477" i="15"/>
  <c r="U477" i="15"/>
  <c r="T477" i="15"/>
  <c r="S477" i="15"/>
  <c r="R477" i="15"/>
  <c r="Q477" i="15"/>
  <c r="P477" i="15"/>
  <c r="O477" i="15"/>
  <c r="N477" i="15"/>
  <c r="M477" i="15"/>
  <c r="L477" i="15"/>
  <c r="K477" i="15"/>
  <c r="J477" i="15"/>
  <c r="I477" i="15"/>
  <c r="H477" i="15"/>
  <c r="G477" i="15"/>
  <c r="F477" i="15"/>
  <c r="C477" i="15"/>
  <c r="B477" i="15"/>
  <c r="A477" i="15"/>
  <c r="AA476" i="15"/>
  <c r="Z476" i="15"/>
  <c r="Y476" i="15"/>
  <c r="X476" i="15"/>
  <c r="W476" i="15"/>
  <c r="V476" i="15"/>
  <c r="U476" i="15"/>
  <c r="T476" i="15"/>
  <c r="S476" i="15"/>
  <c r="R476" i="15"/>
  <c r="Q476" i="15"/>
  <c r="P476" i="15"/>
  <c r="O476" i="15"/>
  <c r="N476" i="15"/>
  <c r="M476" i="15"/>
  <c r="L476" i="15"/>
  <c r="K476" i="15"/>
  <c r="J476" i="15"/>
  <c r="I476" i="15"/>
  <c r="H476" i="15"/>
  <c r="G476" i="15"/>
  <c r="F476" i="15"/>
  <c r="C476" i="15"/>
  <c r="B476" i="15"/>
  <c r="A476" i="15"/>
  <c r="AA475" i="15"/>
  <c r="Z475" i="15"/>
  <c r="Y475" i="15"/>
  <c r="X475" i="15"/>
  <c r="W475" i="15"/>
  <c r="V475" i="15"/>
  <c r="U475" i="15"/>
  <c r="T475" i="15"/>
  <c r="S475" i="15"/>
  <c r="R475" i="15"/>
  <c r="Q475" i="15"/>
  <c r="P475" i="15"/>
  <c r="O475" i="15"/>
  <c r="N475" i="15"/>
  <c r="M475" i="15"/>
  <c r="L475" i="15"/>
  <c r="K475" i="15"/>
  <c r="J475" i="15"/>
  <c r="I475" i="15"/>
  <c r="H475" i="15"/>
  <c r="G475" i="15"/>
  <c r="F475" i="15"/>
  <c r="C475" i="15"/>
  <c r="B475" i="15"/>
  <c r="A475" i="15"/>
  <c r="AA474" i="15"/>
  <c r="Z474" i="15"/>
  <c r="Y474" i="15"/>
  <c r="X474" i="15"/>
  <c r="W474" i="15"/>
  <c r="V474" i="15"/>
  <c r="U474" i="15"/>
  <c r="T474" i="15"/>
  <c r="S474" i="15"/>
  <c r="R474" i="15"/>
  <c r="Q474" i="15"/>
  <c r="P474" i="15"/>
  <c r="O474" i="15"/>
  <c r="N474" i="15"/>
  <c r="M474" i="15"/>
  <c r="L474" i="15"/>
  <c r="K474" i="15"/>
  <c r="J474" i="15"/>
  <c r="I474" i="15"/>
  <c r="H474" i="15"/>
  <c r="G474" i="15"/>
  <c r="F474" i="15"/>
  <c r="C474" i="15"/>
  <c r="B474" i="15"/>
  <c r="A474" i="15"/>
  <c r="AA473" i="15"/>
  <c r="Z473" i="15"/>
  <c r="Y473" i="15"/>
  <c r="X473" i="15"/>
  <c r="W473" i="15"/>
  <c r="V473" i="15"/>
  <c r="U473" i="15"/>
  <c r="T473" i="15"/>
  <c r="S473" i="15"/>
  <c r="R473" i="15"/>
  <c r="Q473" i="15"/>
  <c r="P473" i="15"/>
  <c r="O473" i="15"/>
  <c r="N473" i="15"/>
  <c r="M473" i="15"/>
  <c r="L473" i="15"/>
  <c r="K473" i="15"/>
  <c r="J473" i="15"/>
  <c r="I473" i="15"/>
  <c r="H473" i="15"/>
  <c r="G473" i="15"/>
  <c r="F473" i="15"/>
  <c r="C473" i="15"/>
  <c r="B473" i="15"/>
  <c r="A473" i="15"/>
  <c r="AA472" i="15"/>
  <c r="Z472" i="15"/>
  <c r="Y472" i="15"/>
  <c r="X472" i="15"/>
  <c r="W472" i="15"/>
  <c r="V472" i="15"/>
  <c r="U472" i="15"/>
  <c r="T472" i="15"/>
  <c r="S472" i="15"/>
  <c r="R472" i="15"/>
  <c r="Q472" i="15"/>
  <c r="P472" i="15"/>
  <c r="O472" i="15"/>
  <c r="N472" i="15"/>
  <c r="M472" i="15"/>
  <c r="L472" i="15"/>
  <c r="K472" i="15"/>
  <c r="J472" i="15"/>
  <c r="I472" i="15"/>
  <c r="H472" i="15"/>
  <c r="G472" i="15"/>
  <c r="F472" i="15"/>
  <c r="C472" i="15"/>
  <c r="B472" i="15"/>
  <c r="A472" i="15"/>
  <c r="AA471" i="15"/>
  <c r="Z471" i="15"/>
  <c r="Y471" i="15"/>
  <c r="X471" i="15"/>
  <c r="W471" i="15"/>
  <c r="V471" i="15"/>
  <c r="U471" i="15"/>
  <c r="T471" i="15"/>
  <c r="S471" i="15"/>
  <c r="R471" i="15"/>
  <c r="Q471" i="15"/>
  <c r="P471" i="15"/>
  <c r="O471" i="15"/>
  <c r="N471" i="15"/>
  <c r="M471" i="15"/>
  <c r="L471" i="15"/>
  <c r="K471" i="15"/>
  <c r="J471" i="15"/>
  <c r="I471" i="15"/>
  <c r="H471" i="15"/>
  <c r="G471" i="15"/>
  <c r="F471" i="15"/>
  <c r="C471" i="15"/>
  <c r="B471" i="15"/>
  <c r="A471" i="15"/>
  <c r="AA470" i="15"/>
  <c r="Z470" i="15"/>
  <c r="Y470" i="15"/>
  <c r="X470" i="15"/>
  <c r="W470" i="15"/>
  <c r="V470" i="15"/>
  <c r="U470" i="15"/>
  <c r="T470" i="15"/>
  <c r="S470" i="15"/>
  <c r="R470" i="15"/>
  <c r="Q470" i="15"/>
  <c r="P470" i="15"/>
  <c r="O470" i="15"/>
  <c r="N470" i="15"/>
  <c r="M470" i="15"/>
  <c r="L470" i="15"/>
  <c r="K470" i="15"/>
  <c r="J470" i="15"/>
  <c r="I470" i="15"/>
  <c r="H470" i="15"/>
  <c r="G470" i="15"/>
  <c r="F470" i="15"/>
  <c r="C470" i="15"/>
  <c r="B470" i="15"/>
  <c r="A470" i="15"/>
  <c r="AA469" i="15"/>
  <c r="Z469" i="15"/>
  <c r="Y469" i="15"/>
  <c r="X469" i="15"/>
  <c r="W469" i="15"/>
  <c r="V469" i="15"/>
  <c r="U469" i="15"/>
  <c r="T469" i="15"/>
  <c r="S469" i="15"/>
  <c r="R469" i="15"/>
  <c r="Q469" i="15"/>
  <c r="P469" i="15"/>
  <c r="O469" i="15"/>
  <c r="N469" i="15"/>
  <c r="M469" i="15"/>
  <c r="L469" i="15"/>
  <c r="K469" i="15"/>
  <c r="J469" i="15"/>
  <c r="I469" i="15"/>
  <c r="H469" i="15"/>
  <c r="G469" i="15"/>
  <c r="F469" i="15"/>
  <c r="C469" i="15"/>
  <c r="B469" i="15"/>
  <c r="A469" i="15"/>
  <c r="AA468" i="15"/>
  <c r="Z468" i="15"/>
  <c r="Y468" i="15"/>
  <c r="X468" i="15"/>
  <c r="W468" i="15"/>
  <c r="V468" i="15"/>
  <c r="U468" i="15"/>
  <c r="T468" i="15"/>
  <c r="S468" i="15"/>
  <c r="R468" i="15"/>
  <c r="Q468" i="15"/>
  <c r="P468" i="15"/>
  <c r="O468" i="15"/>
  <c r="N468" i="15"/>
  <c r="M468" i="15"/>
  <c r="L468" i="15"/>
  <c r="K468" i="15"/>
  <c r="J468" i="15"/>
  <c r="I468" i="15"/>
  <c r="H468" i="15"/>
  <c r="G468" i="15"/>
  <c r="F468" i="15"/>
  <c r="C468" i="15"/>
  <c r="B468" i="15"/>
  <c r="A468" i="15"/>
  <c r="AA467" i="15"/>
  <c r="Z467" i="15"/>
  <c r="Y467" i="15"/>
  <c r="X467" i="15"/>
  <c r="W467" i="15"/>
  <c r="V467" i="15"/>
  <c r="U467" i="15"/>
  <c r="T467" i="15"/>
  <c r="S467" i="15"/>
  <c r="R467" i="15"/>
  <c r="Q467" i="15"/>
  <c r="P467" i="15"/>
  <c r="O467" i="15"/>
  <c r="N467" i="15"/>
  <c r="M467" i="15"/>
  <c r="L467" i="15"/>
  <c r="K467" i="15"/>
  <c r="J467" i="15"/>
  <c r="I467" i="15"/>
  <c r="H467" i="15"/>
  <c r="G467" i="15"/>
  <c r="F467" i="15"/>
  <c r="C467" i="15"/>
  <c r="B467" i="15"/>
  <c r="A467" i="15"/>
  <c r="AA466" i="15"/>
  <c r="Z466" i="15"/>
  <c r="Y466" i="15"/>
  <c r="X466" i="15"/>
  <c r="W466" i="15"/>
  <c r="V466" i="15"/>
  <c r="U466" i="15"/>
  <c r="T466" i="15"/>
  <c r="S466" i="15"/>
  <c r="R466" i="15"/>
  <c r="Q466" i="15"/>
  <c r="P466" i="15"/>
  <c r="O466" i="15"/>
  <c r="N466" i="15"/>
  <c r="M466" i="15"/>
  <c r="L466" i="15"/>
  <c r="K466" i="15"/>
  <c r="J466" i="15"/>
  <c r="I466" i="15"/>
  <c r="H466" i="15"/>
  <c r="G466" i="15"/>
  <c r="F466" i="15"/>
  <c r="C466" i="15"/>
  <c r="B466" i="15"/>
  <c r="A466" i="15"/>
  <c r="AA465" i="15"/>
  <c r="Z465" i="15"/>
  <c r="Y465" i="15"/>
  <c r="X465" i="15"/>
  <c r="W465" i="15"/>
  <c r="V465" i="15"/>
  <c r="U465" i="15"/>
  <c r="T465" i="15"/>
  <c r="S465" i="15"/>
  <c r="R465" i="15"/>
  <c r="Q465" i="15"/>
  <c r="P465" i="15"/>
  <c r="O465" i="15"/>
  <c r="N465" i="15"/>
  <c r="M465" i="15"/>
  <c r="L465" i="15"/>
  <c r="K465" i="15"/>
  <c r="J465" i="15"/>
  <c r="I465" i="15"/>
  <c r="H465" i="15"/>
  <c r="G465" i="15"/>
  <c r="F465" i="15"/>
  <c r="C465" i="15"/>
  <c r="B465" i="15"/>
  <c r="A465" i="15"/>
  <c r="AA464" i="15"/>
  <c r="Z464" i="15"/>
  <c r="Y464" i="15"/>
  <c r="X464" i="15"/>
  <c r="W464" i="15"/>
  <c r="V464" i="15"/>
  <c r="U464" i="15"/>
  <c r="T464" i="15"/>
  <c r="S464" i="15"/>
  <c r="R464" i="15"/>
  <c r="Q464" i="15"/>
  <c r="P464" i="15"/>
  <c r="O464" i="15"/>
  <c r="N464" i="15"/>
  <c r="M464" i="15"/>
  <c r="L464" i="15"/>
  <c r="K464" i="15"/>
  <c r="J464" i="15"/>
  <c r="I464" i="15"/>
  <c r="H464" i="15"/>
  <c r="G464" i="15"/>
  <c r="F464" i="15"/>
  <c r="C464" i="15"/>
  <c r="B464" i="15"/>
  <c r="A464" i="15"/>
  <c r="AA463" i="15"/>
  <c r="Z463" i="15"/>
  <c r="Y463" i="15"/>
  <c r="X463" i="15"/>
  <c r="W463" i="15"/>
  <c r="V463" i="15"/>
  <c r="U463" i="15"/>
  <c r="T463" i="15"/>
  <c r="S463" i="15"/>
  <c r="R463" i="15"/>
  <c r="Q463" i="15"/>
  <c r="P463" i="15"/>
  <c r="O463" i="15"/>
  <c r="N463" i="15"/>
  <c r="M463" i="15"/>
  <c r="L463" i="15"/>
  <c r="K463" i="15"/>
  <c r="J463" i="15"/>
  <c r="I463" i="15"/>
  <c r="H463" i="15"/>
  <c r="G463" i="15"/>
  <c r="F463" i="15"/>
  <c r="C463" i="15"/>
  <c r="B463" i="15"/>
  <c r="A463" i="15"/>
  <c r="AA462" i="15"/>
  <c r="Z462" i="15"/>
  <c r="Y462" i="15"/>
  <c r="X462" i="15"/>
  <c r="W462" i="15"/>
  <c r="V462" i="15"/>
  <c r="U462" i="15"/>
  <c r="T462" i="15"/>
  <c r="S462" i="15"/>
  <c r="R462" i="15"/>
  <c r="Q462" i="15"/>
  <c r="P462" i="15"/>
  <c r="O462" i="15"/>
  <c r="N462" i="15"/>
  <c r="M462" i="15"/>
  <c r="L462" i="15"/>
  <c r="K462" i="15"/>
  <c r="J462" i="15"/>
  <c r="I462" i="15"/>
  <c r="H462" i="15"/>
  <c r="G462" i="15"/>
  <c r="F462" i="15"/>
  <c r="C462" i="15"/>
  <c r="B462" i="15"/>
  <c r="A462" i="15"/>
  <c r="AA461" i="15"/>
  <c r="Z461" i="15"/>
  <c r="Y461" i="15"/>
  <c r="X461" i="15"/>
  <c r="W461" i="15"/>
  <c r="V461" i="15"/>
  <c r="U461" i="15"/>
  <c r="T461" i="15"/>
  <c r="S461" i="15"/>
  <c r="R461" i="15"/>
  <c r="Q461" i="15"/>
  <c r="P461" i="15"/>
  <c r="O461" i="15"/>
  <c r="N461" i="15"/>
  <c r="M461" i="15"/>
  <c r="L461" i="15"/>
  <c r="K461" i="15"/>
  <c r="J461" i="15"/>
  <c r="I461" i="15"/>
  <c r="H461" i="15"/>
  <c r="G461" i="15"/>
  <c r="F461" i="15"/>
  <c r="C461" i="15"/>
  <c r="B461" i="15"/>
  <c r="A461" i="15"/>
  <c r="AA460" i="15"/>
  <c r="Z460" i="15"/>
  <c r="Y460" i="15"/>
  <c r="X460" i="15"/>
  <c r="W460" i="15"/>
  <c r="V460" i="15"/>
  <c r="U460" i="15"/>
  <c r="T460" i="15"/>
  <c r="S460" i="15"/>
  <c r="R460" i="15"/>
  <c r="Q460" i="15"/>
  <c r="P460" i="15"/>
  <c r="O460" i="15"/>
  <c r="N460" i="15"/>
  <c r="M460" i="15"/>
  <c r="L460" i="15"/>
  <c r="K460" i="15"/>
  <c r="J460" i="15"/>
  <c r="I460" i="15"/>
  <c r="H460" i="15"/>
  <c r="G460" i="15"/>
  <c r="F460" i="15"/>
  <c r="C460" i="15"/>
  <c r="B460" i="15"/>
  <c r="A460" i="15"/>
  <c r="AA459" i="15"/>
  <c r="Z459" i="15"/>
  <c r="Y459" i="15"/>
  <c r="X459" i="15"/>
  <c r="W459" i="15"/>
  <c r="V459" i="15"/>
  <c r="U459" i="15"/>
  <c r="T459" i="15"/>
  <c r="S459" i="15"/>
  <c r="R459" i="15"/>
  <c r="Q459" i="15"/>
  <c r="P459" i="15"/>
  <c r="O459" i="15"/>
  <c r="N459" i="15"/>
  <c r="M459" i="15"/>
  <c r="L459" i="15"/>
  <c r="K459" i="15"/>
  <c r="J459" i="15"/>
  <c r="I459" i="15"/>
  <c r="H459" i="15"/>
  <c r="G459" i="15"/>
  <c r="F459" i="15"/>
  <c r="C459" i="15"/>
  <c r="B459" i="15"/>
  <c r="A459" i="15"/>
  <c r="AA458" i="15"/>
  <c r="Z458" i="15"/>
  <c r="Y458" i="15"/>
  <c r="X458" i="15"/>
  <c r="W458" i="15"/>
  <c r="V458" i="15"/>
  <c r="U458" i="15"/>
  <c r="T458" i="15"/>
  <c r="S458" i="15"/>
  <c r="R458" i="15"/>
  <c r="Q458" i="15"/>
  <c r="P458" i="15"/>
  <c r="O458" i="15"/>
  <c r="N458" i="15"/>
  <c r="M458" i="15"/>
  <c r="L458" i="15"/>
  <c r="K458" i="15"/>
  <c r="J458" i="15"/>
  <c r="I458" i="15"/>
  <c r="H458" i="15"/>
  <c r="G458" i="15"/>
  <c r="F458" i="15"/>
  <c r="C458" i="15"/>
  <c r="B458" i="15"/>
  <c r="A458" i="15"/>
  <c r="AA457" i="15"/>
  <c r="Z457" i="15"/>
  <c r="Y457" i="15"/>
  <c r="X457" i="15"/>
  <c r="W457" i="15"/>
  <c r="V457" i="15"/>
  <c r="U457" i="15"/>
  <c r="T457" i="15"/>
  <c r="S457" i="15"/>
  <c r="R457" i="15"/>
  <c r="Q457" i="15"/>
  <c r="P457" i="15"/>
  <c r="O457" i="15"/>
  <c r="N457" i="15"/>
  <c r="M457" i="15"/>
  <c r="L457" i="15"/>
  <c r="K457" i="15"/>
  <c r="J457" i="15"/>
  <c r="I457" i="15"/>
  <c r="H457" i="15"/>
  <c r="G457" i="15"/>
  <c r="F457" i="15"/>
  <c r="C457" i="15"/>
  <c r="B457" i="15"/>
  <c r="A457" i="15"/>
  <c r="AA456" i="15"/>
  <c r="Z456" i="15"/>
  <c r="Y456" i="15"/>
  <c r="X456" i="15"/>
  <c r="W456" i="15"/>
  <c r="V456" i="15"/>
  <c r="U456" i="15"/>
  <c r="T456" i="15"/>
  <c r="S456" i="15"/>
  <c r="R456" i="15"/>
  <c r="Q456" i="15"/>
  <c r="P456" i="15"/>
  <c r="O456" i="15"/>
  <c r="N456" i="15"/>
  <c r="M456" i="15"/>
  <c r="L456" i="15"/>
  <c r="K456" i="15"/>
  <c r="J456" i="15"/>
  <c r="I456" i="15"/>
  <c r="H456" i="15"/>
  <c r="G456" i="15"/>
  <c r="F456" i="15"/>
  <c r="C456" i="15"/>
  <c r="B456" i="15"/>
  <c r="A456" i="15"/>
  <c r="AA455" i="15"/>
  <c r="Z455" i="15"/>
  <c r="Y455" i="15"/>
  <c r="X455" i="15"/>
  <c r="W455" i="15"/>
  <c r="V455" i="15"/>
  <c r="U455" i="15"/>
  <c r="T455" i="15"/>
  <c r="S455" i="15"/>
  <c r="R455" i="15"/>
  <c r="Q455" i="15"/>
  <c r="P455" i="15"/>
  <c r="O455" i="15"/>
  <c r="N455" i="15"/>
  <c r="M455" i="15"/>
  <c r="L455" i="15"/>
  <c r="K455" i="15"/>
  <c r="J455" i="15"/>
  <c r="I455" i="15"/>
  <c r="H455" i="15"/>
  <c r="G455" i="15"/>
  <c r="F455" i="15"/>
  <c r="C455" i="15"/>
  <c r="B455" i="15"/>
  <c r="A455" i="15"/>
  <c r="AA454" i="15"/>
  <c r="Z454" i="15"/>
  <c r="Y454" i="15"/>
  <c r="X454" i="15"/>
  <c r="W454" i="15"/>
  <c r="V454" i="15"/>
  <c r="U454" i="15"/>
  <c r="T454" i="15"/>
  <c r="S454" i="15"/>
  <c r="R454" i="15"/>
  <c r="Q454" i="15"/>
  <c r="P454" i="15"/>
  <c r="O454" i="15"/>
  <c r="N454" i="15"/>
  <c r="M454" i="15"/>
  <c r="L454" i="15"/>
  <c r="K454" i="15"/>
  <c r="J454" i="15"/>
  <c r="I454" i="15"/>
  <c r="H454" i="15"/>
  <c r="G454" i="15"/>
  <c r="F454" i="15"/>
  <c r="C454" i="15"/>
  <c r="B454" i="15"/>
  <c r="A454" i="15"/>
  <c r="AA453" i="15"/>
  <c r="Z453" i="15"/>
  <c r="Y453" i="15"/>
  <c r="X453" i="15"/>
  <c r="W453" i="15"/>
  <c r="V453" i="15"/>
  <c r="U453" i="15"/>
  <c r="T453" i="15"/>
  <c r="S453" i="15"/>
  <c r="R453" i="15"/>
  <c r="Q453" i="15"/>
  <c r="P453" i="15"/>
  <c r="O453" i="15"/>
  <c r="N453" i="15"/>
  <c r="M453" i="15"/>
  <c r="L453" i="15"/>
  <c r="K453" i="15"/>
  <c r="J453" i="15"/>
  <c r="I453" i="15"/>
  <c r="H453" i="15"/>
  <c r="G453" i="15"/>
  <c r="F453" i="15"/>
  <c r="C453" i="15"/>
  <c r="B453" i="15"/>
  <c r="A453" i="15"/>
  <c r="AA452" i="15"/>
  <c r="Z452" i="15"/>
  <c r="Y452" i="15"/>
  <c r="X452" i="15"/>
  <c r="W452" i="15"/>
  <c r="V452" i="15"/>
  <c r="U452" i="15"/>
  <c r="T452" i="15"/>
  <c r="S452" i="15"/>
  <c r="R452" i="15"/>
  <c r="Q452" i="15"/>
  <c r="P452" i="15"/>
  <c r="O452" i="15"/>
  <c r="N452" i="15"/>
  <c r="M452" i="15"/>
  <c r="L452" i="15"/>
  <c r="K452" i="15"/>
  <c r="J452" i="15"/>
  <c r="I452" i="15"/>
  <c r="H452" i="15"/>
  <c r="G452" i="15"/>
  <c r="F452" i="15"/>
  <c r="C452" i="15"/>
  <c r="B452" i="15"/>
  <c r="A452" i="15"/>
  <c r="AA451" i="15"/>
  <c r="Z451" i="15"/>
  <c r="Y451" i="15"/>
  <c r="X451" i="15"/>
  <c r="W451" i="15"/>
  <c r="V451" i="15"/>
  <c r="U451" i="15"/>
  <c r="T451" i="15"/>
  <c r="S451" i="15"/>
  <c r="R451" i="15"/>
  <c r="Q451" i="15"/>
  <c r="P451" i="15"/>
  <c r="O451" i="15"/>
  <c r="N451" i="15"/>
  <c r="M451" i="15"/>
  <c r="L451" i="15"/>
  <c r="K451" i="15"/>
  <c r="J451" i="15"/>
  <c r="I451" i="15"/>
  <c r="H451" i="15"/>
  <c r="G451" i="15"/>
  <c r="F451" i="15"/>
  <c r="C451" i="15"/>
  <c r="B451" i="15"/>
  <c r="A451" i="15"/>
  <c r="AA450" i="15"/>
  <c r="Z450" i="15"/>
  <c r="Y450" i="15"/>
  <c r="X450" i="15"/>
  <c r="W450" i="15"/>
  <c r="V450" i="15"/>
  <c r="U450" i="15"/>
  <c r="T450" i="15"/>
  <c r="S450" i="15"/>
  <c r="R450" i="15"/>
  <c r="Q450" i="15"/>
  <c r="P450" i="15"/>
  <c r="O450" i="15"/>
  <c r="N450" i="15"/>
  <c r="M450" i="15"/>
  <c r="L450" i="15"/>
  <c r="K450" i="15"/>
  <c r="J450" i="15"/>
  <c r="I450" i="15"/>
  <c r="H450" i="15"/>
  <c r="G450" i="15"/>
  <c r="F450" i="15"/>
  <c r="C450" i="15"/>
  <c r="B450" i="15"/>
  <c r="A450" i="15"/>
  <c r="AA449" i="15"/>
  <c r="Z449" i="15"/>
  <c r="Y449" i="15"/>
  <c r="X449" i="15"/>
  <c r="W449" i="15"/>
  <c r="V449" i="15"/>
  <c r="U449" i="15"/>
  <c r="T449" i="15"/>
  <c r="S449" i="15"/>
  <c r="R449" i="15"/>
  <c r="Q449" i="15"/>
  <c r="P449" i="15"/>
  <c r="O449" i="15"/>
  <c r="N449" i="15"/>
  <c r="M449" i="15"/>
  <c r="L449" i="15"/>
  <c r="K449" i="15"/>
  <c r="J449" i="15"/>
  <c r="I449" i="15"/>
  <c r="H449" i="15"/>
  <c r="G449" i="15"/>
  <c r="F449" i="15"/>
  <c r="C449" i="15"/>
  <c r="B449" i="15"/>
  <c r="A449" i="15"/>
  <c r="AA448" i="15"/>
  <c r="Z448" i="15"/>
  <c r="Y448" i="15"/>
  <c r="X448" i="15"/>
  <c r="W448" i="15"/>
  <c r="V448" i="15"/>
  <c r="U448" i="15"/>
  <c r="T448" i="15"/>
  <c r="S448" i="15"/>
  <c r="R448" i="15"/>
  <c r="Q448" i="15"/>
  <c r="P448" i="15"/>
  <c r="O448" i="15"/>
  <c r="N448" i="15"/>
  <c r="M448" i="15"/>
  <c r="L448" i="15"/>
  <c r="K448" i="15"/>
  <c r="J448" i="15"/>
  <c r="I448" i="15"/>
  <c r="H448" i="15"/>
  <c r="G448" i="15"/>
  <c r="F448" i="15"/>
  <c r="C448" i="15"/>
  <c r="B448" i="15"/>
  <c r="A448" i="15"/>
  <c r="AA447" i="15"/>
  <c r="Z447" i="15"/>
  <c r="Y447" i="15"/>
  <c r="X447" i="15"/>
  <c r="W447" i="15"/>
  <c r="V447" i="15"/>
  <c r="U447" i="15"/>
  <c r="T447" i="15"/>
  <c r="S447" i="15"/>
  <c r="R447" i="15"/>
  <c r="Q447" i="15"/>
  <c r="P447" i="15"/>
  <c r="O447" i="15"/>
  <c r="N447" i="15"/>
  <c r="M447" i="15"/>
  <c r="L447" i="15"/>
  <c r="K447" i="15"/>
  <c r="J447" i="15"/>
  <c r="I447" i="15"/>
  <c r="H447" i="15"/>
  <c r="G447" i="15"/>
  <c r="F447" i="15"/>
  <c r="C447" i="15"/>
  <c r="B447" i="15"/>
  <c r="A447" i="15"/>
  <c r="AA446" i="15"/>
  <c r="Z446" i="15"/>
  <c r="Y446" i="15"/>
  <c r="X446" i="15"/>
  <c r="W446" i="15"/>
  <c r="V446" i="15"/>
  <c r="U446" i="15"/>
  <c r="T446" i="15"/>
  <c r="S446" i="15"/>
  <c r="R446" i="15"/>
  <c r="Q446" i="15"/>
  <c r="P446" i="15"/>
  <c r="O446" i="15"/>
  <c r="N446" i="15"/>
  <c r="M446" i="15"/>
  <c r="L446" i="15"/>
  <c r="K446" i="15"/>
  <c r="J446" i="15"/>
  <c r="I446" i="15"/>
  <c r="H446" i="15"/>
  <c r="G446" i="15"/>
  <c r="F446" i="15"/>
  <c r="C446" i="15"/>
  <c r="B446" i="15"/>
  <c r="A446" i="15"/>
  <c r="AA445" i="15"/>
  <c r="Z445" i="15"/>
  <c r="Y445" i="15"/>
  <c r="X445" i="15"/>
  <c r="W445" i="15"/>
  <c r="V445" i="15"/>
  <c r="U445" i="15"/>
  <c r="T445" i="15"/>
  <c r="S445" i="15"/>
  <c r="R445" i="15"/>
  <c r="Q445" i="15"/>
  <c r="P445" i="15"/>
  <c r="O445" i="15"/>
  <c r="N445" i="15"/>
  <c r="M445" i="15"/>
  <c r="L445" i="15"/>
  <c r="K445" i="15"/>
  <c r="J445" i="15"/>
  <c r="I445" i="15"/>
  <c r="H445" i="15"/>
  <c r="G445" i="15"/>
  <c r="F445" i="15"/>
  <c r="C445" i="15"/>
  <c r="B445" i="15"/>
  <c r="A445" i="15"/>
  <c r="AA444" i="15"/>
  <c r="Z444" i="15"/>
  <c r="Y444" i="15"/>
  <c r="X444" i="15"/>
  <c r="W444" i="15"/>
  <c r="V444" i="15"/>
  <c r="U444" i="15"/>
  <c r="T444" i="15"/>
  <c r="S444" i="15"/>
  <c r="R444" i="15"/>
  <c r="Q444" i="15"/>
  <c r="P444" i="15"/>
  <c r="O444" i="15"/>
  <c r="N444" i="15"/>
  <c r="M444" i="15"/>
  <c r="L444" i="15"/>
  <c r="K444" i="15"/>
  <c r="J444" i="15"/>
  <c r="I444" i="15"/>
  <c r="H444" i="15"/>
  <c r="G444" i="15"/>
  <c r="F444" i="15"/>
  <c r="C444" i="15"/>
  <c r="B444" i="15"/>
  <c r="A444" i="15"/>
  <c r="AA443" i="15"/>
  <c r="Z443" i="15"/>
  <c r="Y443" i="15"/>
  <c r="X443" i="15"/>
  <c r="W443" i="15"/>
  <c r="V443" i="15"/>
  <c r="U443" i="15"/>
  <c r="T443" i="15"/>
  <c r="S443" i="15"/>
  <c r="R443" i="15"/>
  <c r="Q443" i="15"/>
  <c r="P443" i="15"/>
  <c r="O443" i="15"/>
  <c r="N443" i="15"/>
  <c r="M443" i="15"/>
  <c r="L443" i="15"/>
  <c r="K443" i="15"/>
  <c r="J443" i="15"/>
  <c r="I443" i="15"/>
  <c r="H443" i="15"/>
  <c r="G443" i="15"/>
  <c r="F443" i="15"/>
  <c r="C443" i="15"/>
  <c r="B443" i="15"/>
  <c r="A443" i="15"/>
  <c r="AA442" i="15"/>
  <c r="Z442" i="15"/>
  <c r="Y442" i="15"/>
  <c r="X442" i="15"/>
  <c r="W442" i="15"/>
  <c r="V442" i="15"/>
  <c r="U442" i="15"/>
  <c r="T442" i="15"/>
  <c r="S442" i="15"/>
  <c r="R442" i="15"/>
  <c r="Q442" i="15"/>
  <c r="P442" i="15"/>
  <c r="O442" i="15"/>
  <c r="N442" i="15"/>
  <c r="M442" i="15"/>
  <c r="L442" i="15"/>
  <c r="K442" i="15"/>
  <c r="J442" i="15"/>
  <c r="I442" i="15"/>
  <c r="H442" i="15"/>
  <c r="G442" i="15"/>
  <c r="F442" i="15"/>
  <c r="C442" i="15"/>
  <c r="B442" i="15"/>
  <c r="A442" i="15"/>
  <c r="AA441" i="15"/>
  <c r="Z441" i="15"/>
  <c r="Y441" i="15"/>
  <c r="X441" i="15"/>
  <c r="W441" i="15"/>
  <c r="V441" i="15"/>
  <c r="U441" i="15"/>
  <c r="T441" i="15"/>
  <c r="S441" i="15"/>
  <c r="R441" i="15"/>
  <c r="Q441" i="15"/>
  <c r="P441" i="15"/>
  <c r="O441" i="15"/>
  <c r="N441" i="15"/>
  <c r="M441" i="15"/>
  <c r="L441" i="15"/>
  <c r="K441" i="15"/>
  <c r="J441" i="15"/>
  <c r="I441" i="15"/>
  <c r="H441" i="15"/>
  <c r="G441" i="15"/>
  <c r="F441" i="15"/>
  <c r="C441" i="15"/>
  <c r="B441" i="15"/>
  <c r="A441" i="15"/>
  <c r="AA440" i="15"/>
  <c r="Z440" i="15"/>
  <c r="Y440" i="15"/>
  <c r="X440" i="15"/>
  <c r="W440" i="15"/>
  <c r="V440" i="15"/>
  <c r="U440" i="15"/>
  <c r="T440" i="15"/>
  <c r="S440" i="15"/>
  <c r="R440" i="15"/>
  <c r="Q440" i="15"/>
  <c r="P440" i="15"/>
  <c r="O440" i="15"/>
  <c r="N440" i="15"/>
  <c r="M440" i="15"/>
  <c r="L440" i="15"/>
  <c r="K440" i="15"/>
  <c r="J440" i="15"/>
  <c r="I440" i="15"/>
  <c r="H440" i="15"/>
  <c r="G440" i="15"/>
  <c r="F440" i="15"/>
  <c r="C440" i="15"/>
  <c r="B440" i="15"/>
  <c r="A440" i="15"/>
  <c r="AA439" i="15"/>
  <c r="Z439" i="15"/>
  <c r="Y439" i="15"/>
  <c r="X439" i="15"/>
  <c r="W439" i="15"/>
  <c r="V439" i="15"/>
  <c r="U439" i="15"/>
  <c r="T439" i="15"/>
  <c r="S439" i="15"/>
  <c r="R439" i="15"/>
  <c r="Q439" i="15"/>
  <c r="P439" i="15"/>
  <c r="O439" i="15"/>
  <c r="N439" i="15"/>
  <c r="M439" i="15"/>
  <c r="L439" i="15"/>
  <c r="K439" i="15"/>
  <c r="J439" i="15"/>
  <c r="I439" i="15"/>
  <c r="H439" i="15"/>
  <c r="G439" i="15"/>
  <c r="F439" i="15"/>
  <c r="C439" i="15"/>
  <c r="B439" i="15"/>
  <c r="A439" i="15"/>
  <c r="AA438" i="15"/>
  <c r="Z438" i="15"/>
  <c r="Y438" i="15"/>
  <c r="X438" i="15"/>
  <c r="W438" i="15"/>
  <c r="V438" i="15"/>
  <c r="U438" i="15"/>
  <c r="T438" i="15"/>
  <c r="S438" i="15"/>
  <c r="R438" i="15"/>
  <c r="Q438" i="15"/>
  <c r="P438" i="15"/>
  <c r="O438" i="15"/>
  <c r="N438" i="15"/>
  <c r="M438" i="15"/>
  <c r="L438" i="15"/>
  <c r="K438" i="15"/>
  <c r="J438" i="15"/>
  <c r="I438" i="15"/>
  <c r="H438" i="15"/>
  <c r="G438" i="15"/>
  <c r="F438" i="15"/>
  <c r="C438" i="15"/>
  <c r="B438" i="15"/>
  <c r="A438" i="15"/>
  <c r="AA437" i="15"/>
  <c r="Z437" i="15"/>
  <c r="Y437" i="15"/>
  <c r="X437" i="15"/>
  <c r="W437" i="15"/>
  <c r="V437" i="15"/>
  <c r="U437" i="15"/>
  <c r="T437" i="15"/>
  <c r="S437" i="15"/>
  <c r="R437" i="15"/>
  <c r="Q437" i="15"/>
  <c r="P437" i="15"/>
  <c r="O437" i="15"/>
  <c r="N437" i="15"/>
  <c r="M437" i="15"/>
  <c r="L437" i="15"/>
  <c r="K437" i="15"/>
  <c r="J437" i="15"/>
  <c r="I437" i="15"/>
  <c r="H437" i="15"/>
  <c r="G437" i="15"/>
  <c r="F437" i="15"/>
  <c r="C437" i="15"/>
  <c r="B437" i="15"/>
  <c r="A437" i="15"/>
  <c r="AA436" i="15"/>
  <c r="Z436" i="15"/>
  <c r="Y436" i="15"/>
  <c r="X436" i="15"/>
  <c r="W436" i="15"/>
  <c r="V436" i="15"/>
  <c r="U436" i="15"/>
  <c r="T436" i="15"/>
  <c r="S436" i="15"/>
  <c r="R436" i="15"/>
  <c r="Q436" i="15"/>
  <c r="P436" i="15"/>
  <c r="O436" i="15"/>
  <c r="N436" i="15"/>
  <c r="M436" i="15"/>
  <c r="L436" i="15"/>
  <c r="K436" i="15"/>
  <c r="J436" i="15"/>
  <c r="I436" i="15"/>
  <c r="H436" i="15"/>
  <c r="G436" i="15"/>
  <c r="F436" i="15"/>
  <c r="C436" i="15"/>
  <c r="B436" i="15"/>
  <c r="A436" i="15"/>
  <c r="AA435" i="15"/>
  <c r="Z435" i="15"/>
  <c r="Y435" i="15"/>
  <c r="X435" i="15"/>
  <c r="W435" i="15"/>
  <c r="V435" i="15"/>
  <c r="U435" i="15"/>
  <c r="T435" i="15"/>
  <c r="S435" i="15"/>
  <c r="R435" i="15"/>
  <c r="Q435" i="15"/>
  <c r="P435" i="15"/>
  <c r="O435" i="15"/>
  <c r="N435" i="15"/>
  <c r="M435" i="15"/>
  <c r="L435" i="15"/>
  <c r="K435" i="15"/>
  <c r="J435" i="15"/>
  <c r="I435" i="15"/>
  <c r="H435" i="15"/>
  <c r="G435" i="15"/>
  <c r="F435" i="15"/>
  <c r="C435" i="15"/>
  <c r="B435" i="15"/>
  <c r="A435" i="15"/>
  <c r="AA434" i="15"/>
  <c r="Z434" i="15"/>
  <c r="Y434" i="15"/>
  <c r="X434" i="15"/>
  <c r="W434" i="15"/>
  <c r="V434" i="15"/>
  <c r="U434" i="15"/>
  <c r="T434" i="15"/>
  <c r="S434" i="15"/>
  <c r="R434" i="15"/>
  <c r="Q434" i="15"/>
  <c r="P434" i="15"/>
  <c r="O434" i="15"/>
  <c r="N434" i="15"/>
  <c r="M434" i="15"/>
  <c r="L434" i="15"/>
  <c r="K434" i="15"/>
  <c r="J434" i="15"/>
  <c r="I434" i="15"/>
  <c r="H434" i="15"/>
  <c r="G434" i="15"/>
  <c r="F434" i="15"/>
  <c r="C434" i="15"/>
  <c r="B434" i="15"/>
  <c r="A434" i="15"/>
  <c r="AA433" i="15"/>
  <c r="Z433" i="15"/>
  <c r="Y433" i="15"/>
  <c r="X433" i="15"/>
  <c r="W433" i="15"/>
  <c r="V433" i="15"/>
  <c r="U433" i="15"/>
  <c r="T433" i="15"/>
  <c r="S433" i="15"/>
  <c r="R433" i="15"/>
  <c r="Q433" i="15"/>
  <c r="P433" i="15"/>
  <c r="O433" i="15"/>
  <c r="N433" i="15"/>
  <c r="M433" i="15"/>
  <c r="L433" i="15"/>
  <c r="K433" i="15"/>
  <c r="J433" i="15"/>
  <c r="I433" i="15"/>
  <c r="H433" i="15"/>
  <c r="G433" i="15"/>
  <c r="F433" i="15"/>
  <c r="C433" i="15"/>
  <c r="B433" i="15"/>
  <c r="A433" i="15"/>
  <c r="AA432" i="15"/>
  <c r="Z432" i="15"/>
  <c r="Y432" i="15"/>
  <c r="X432" i="15"/>
  <c r="W432" i="15"/>
  <c r="V432" i="15"/>
  <c r="U432" i="15"/>
  <c r="T432" i="15"/>
  <c r="S432" i="15"/>
  <c r="R432" i="15"/>
  <c r="Q432" i="15"/>
  <c r="P432" i="15"/>
  <c r="O432" i="15"/>
  <c r="N432" i="15"/>
  <c r="M432" i="15"/>
  <c r="L432" i="15"/>
  <c r="K432" i="15"/>
  <c r="J432" i="15"/>
  <c r="I432" i="15"/>
  <c r="H432" i="15"/>
  <c r="G432" i="15"/>
  <c r="F432" i="15"/>
  <c r="C432" i="15"/>
  <c r="B432" i="15"/>
  <c r="A432" i="15"/>
  <c r="AA431" i="15"/>
  <c r="Z431" i="15"/>
  <c r="Y431" i="15"/>
  <c r="X431" i="15"/>
  <c r="W431" i="15"/>
  <c r="V431" i="15"/>
  <c r="U431" i="15"/>
  <c r="T431" i="15"/>
  <c r="S431" i="15"/>
  <c r="R431" i="15"/>
  <c r="Q431" i="15"/>
  <c r="P431" i="15"/>
  <c r="O431" i="15"/>
  <c r="N431" i="15"/>
  <c r="M431" i="15"/>
  <c r="L431" i="15"/>
  <c r="K431" i="15"/>
  <c r="J431" i="15"/>
  <c r="I431" i="15"/>
  <c r="H431" i="15"/>
  <c r="G431" i="15"/>
  <c r="F431" i="15"/>
  <c r="C431" i="15"/>
  <c r="B431" i="15"/>
  <c r="A431" i="15"/>
  <c r="AA430" i="15"/>
  <c r="Z430" i="15"/>
  <c r="Y430" i="15"/>
  <c r="X430" i="15"/>
  <c r="W430" i="15"/>
  <c r="V430" i="15"/>
  <c r="U430" i="15"/>
  <c r="T430" i="15"/>
  <c r="S430" i="15"/>
  <c r="R430" i="15"/>
  <c r="Q430" i="15"/>
  <c r="P430" i="15"/>
  <c r="O430" i="15"/>
  <c r="N430" i="15"/>
  <c r="M430" i="15"/>
  <c r="L430" i="15"/>
  <c r="K430" i="15"/>
  <c r="J430" i="15"/>
  <c r="I430" i="15"/>
  <c r="H430" i="15"/>
  <c r="G430" i="15"/>
  <c r="F430" i="15"/>
  <c r="C430" i="15"/>
  <c r="B430" i="15"/>
  <c r="A430" i="15"/>
  <c r="AA429" i="15"/>
  <c r="Z429" i="15"/>
  <c r="Y429" i="15"/>
  <c r="X429" i="15"/>
  <c r="W429" i="15"/>
  <c r="V429" i="15"/>
  <c r="U429" i="15"/>
  <c r="T429" i="15"/>
  <c r="S429" i="15"/>
  <c r="R429" i="15"/>
  <c r="Q429" i="15"/>
  <c r="P429" i="15"/>
  <c r="O429" i="15"/>
  <c r="N429" i="15"/>
  <c r="M429" i="15"/>
  <c r="L429" i="15"/>
  <c r="K429" i="15"/>
  <c r="J429" i="15"/>
  <c r="I429" i="15"/>
  <c r="H429" i="15"/>
  <c r="G429" i="15"/>
  <c r="F429" i="15"/>
  <c r="C429" i="15"/>
  <c r="B429" i="15"/>
  <c r="A429" i="15"/>
  <c r="AA428" i="15"/>
  <c r="Z428" i="15"/>
  <c r="Y428" i="15"/>
  <c r="X428" i="15"/>
  <c r="W428" i="15"/>
  <c r="V428" i="15"/>
  <c r="U428" i="15"/>
  <c r="T428" i="15"/>
  <c r="S428" i="15"/>
  <c r="R428" i="15"/>
  <c r="Q428" i="15"/>
  <c r="P428" i="15"/>
  <c r="O428" i="15"/>
  <c r="N428" i="15"/>
  <c r="M428" i="15"/>
  <c r="L428" i="15"/>
  <c r="K428" i="15"/>
  <c r="J428" i="15"/>
  <c r="I428" i="15"/>
  <c r="H428" i="15"/>
  <c r="G428" i="15"/>
  <c r="F428" i="15"/>
  <c r="C428" i="15"/>
  <c r="B428" i="15"/>
  <c r="A428" i="15"/>
  <c r="AA427" i="15"/>
  <c r="Z427" i="15"/>
  <c r="Y427" i="15"/>
  <c r="X427" i="15"/>
  <c r="W427" i="15"/>
  <c r="V427" i="15"/>
  <c r="U427" i="15"/>
  <c r="T427" i="15"/>
  <c r="S427" i="15"/>
  <c r="R427" i="15"/>
  <c r="Q427" i="15"/>
  <c r="P427" i="15"/>
  <c r="O427" i="15"/>
  <c r="N427" i="15"/>
  <c r="M427" i="15"/>
  <c r="L427" i="15"/>
  <c r="K427" i="15"/>
  <c r="J427" i="15"/>
  <c r="I427" i="15"/>
  <c r="H427" i="15"/>
  <c r="G427" i="15"/>
  <c r="F427" i="15"/>
  <c r="C427" i="15"/>
  <c r="B427" i="15"/>
  <c r="A427" i="15"/>
  <c r="AA426" i="15"/>
  <c r="Z426" i="15"/>
  <c r="Y426" i="15"/>
  <c r="X426" i="15"/>
  <c r="W426" i="15"/>
  <c r="V426" i="15"/>
  <c r="U426" i="15"/>
  <c r="T426" i="15"/>
  <c r="S426" i="15"/>
  <c r="R426" i="15"/>
  <c r="Q426" i="15"/>
  <c r="P426" i="15"/>
  <c r="O426" i="15"/>
  <c r="N426" i="15"/>
  <c r="M426" i="15"/>
  <c r="L426" i="15"/>
  <c r="K426" i="15"/>
  <c r="J426" i="15"/>
  <c r="I426" i="15"/>
  <c r="H426" i="15"/>
  <c r="G426" i="15"/>
  <c r="F426" i="15"/>
  <c r="C426" i="15"/>
  <c r="B426" i="15"/>
  <c r="A426" i="15"/>
  <c r="AA425" i="15"/>
  <c r="Z425" i="15"/>
  <c r="Y425" i="15"/>
  <c r="X425" i="15"/>
  <c r="W425" i="15"/>
  <c r="V425" i="15"/>
  <c r="U425" i="15"/>
  <c r="T425" i="15"/>
  <c r="S425" i="15"/>
  <c r="R425" i="15"/>
  <c r="Q425" i="15"/>
  <c r="P425" i="15"/>
  <c r="O425" i="15"/>
  <c r="N425" i="15"/>
  <c r="M425" i="15"/>
  <c r="L425" i="15"/>
  <c r="K425" i="15"/>
  <c r="J425" i="15"/>
  <c r="I425" i="15"/>
  <c r="H425" i="15"/>
  <c r="G425" i="15"/>
  <c r="F425" i="15"/>
  <c r="C425" i="15"/>
  <c r="B425" i="15"/>
  <c r="A425" i="15"/>
  <c r="AA424" i="15"/>
  <c r="Z424" i="15"/>
  <c r="Y424" i="15"/>
  <c r="X424" i="15"/>
  <c r="W424" i="15"/>
  <c r="V424" i="15"/>
  <c r="U424" i="15"/>
  <c r="T424" i="15"/>
  <c r="S424" i="15"/>
  <c r="R424" i="15"/>
  <c r="Q424" i="15"/>
  <c r="P424" i="15"/>
  <c r="O424" i="15"/>
  <c r="N424" i="15"/>
  <c r="M424" i="15"/>
  <c r="L424" i="15"/>
  <c r="K424" i="15"/>
  <c r="J424" i="15"/>
  <c r="I424" i="15"/>
  <c r="H424" i="15"/>
  <c r="G424" i="15"/>
  <c r="F424" i="15"/>
  <c r="C424" i="15"/>
  <c r="B424" i="15"/>
  <c r="A424" i="15"/>
  <c r="AA423" i="15"/>
  <c r="Z423" i="15"/>
  <c r="Y423" i="15"/>
  <c r="X423" i="15"/>
  <c r="W423" i="15"/>
  <c r="V423" i="15"/>
  <c r="U423" i="15"/>
  <c r="T423" i="15"/>
  <c r="S423" i="15"/>
  <c r="R423" i="15"/>
  <c r="Q423" i="15"/>
  <c r="P423" i="15"/>
  <c r="O423" i="15"/>
  <c r="N423" i="15"/>
  <c r="M423" i="15"/>
  <c r="L423" i="15"/>
  <c r="K423" i="15"/>
  <c r="J423" i="15"/>
  <c r="I423" i="15"/>
  <c r="H423" i="15"/>
  <c r="G423" i="15"/>
  <c r="F423" i="15"/>
  <c r="C423" i="15"/>
  <c r="B423" i="15"/>
  <c r="A423" i="15"/>
  <c r="AA422" i="15"/>
  <c r="Z422" i="15"/>
  <c r="Y422" i="15"/>
  <c r="X422" i="15"/>
  <c r="W422" i="15"/>
  <c r="V422" i="15"/>
  <c r="U422" i="15"/>
  <c r="T422" i="15"/>
  <c r="S422" i="15"/>
  <c r="R422" i="15"/>
  <c r="Q422" i="15"/>
  <c r="P422" i="15"/>
  <c r="O422" i="15"/>
  <c r="N422" i="15"/>
  <c r="M422" i="15"/>
  <c r="L422" i="15"/>
  <c r="K422" i="15"/>
  <c r="J422" i="15"/>
  <c r="I422" i="15"/>
  <c r="H422" i="15"/>
  <c r="G422" i="15"/>
  <c r="F422" i="15"/>
  <c r="C422" i="15"/>
  <c r="B422" i="15"/>
  <c r="A422" i="15"/>
  <c r="AA421" i="15"/>
  <c r="Z421" i="15"/>
  <c r="Y421" i="15"/>
  <c r="X421" i="15"/>
  <c r="W421" i="15"/>
  <c r="V421" i="15"/>
  <c r="U421" i="15"/>
  <c r="T421" i="15"/>
  <c r="S421" i="15"/>
  <c r="R421" i="15"/>
  <c r="Q421" i="15"/>
  <c r="P421" i="15"/>
  <c r="O421" i="15"/>
  <c r="N421" i="15"/>
  <c r="M421" i="15"/>
  <c r="L421" i="15"/>
  <c r="K421" i="15"/>
  <c r="J421" i="15"/>
  <c r="I421" i="15"/>
  <c r="H421" i="15"/>
  <c r="G421" i="15"/>
  <c r="F421" i="15"/>
  <c r="C421" i="15"/>
  <c r="B421" i="15"/>
  <c r="A421" i="15"/>
  <c r="AA420" i="15"/>
  <c r="Z420" i="15"/>
  <c r="Y420" i="15"/>
  <c r="X420" i="15"/>
  <c r="W420" i="15"/>
  <c r="V420" i="15"/>
  <c r="U420" i="15"/>
  <c r="T420" i="15"/>
  <c r="S420" i="15"/>
  <c r="R420" i="15"/>
  <c r="Q420" i="15"/>
  <c r="P420" i="15"/>
  <c r="O420" i="15"/>
  <c r="N420" i="15"/>
  <c r="M420" i="15"/>
  <c r="L420" i="15"/>
  <c r="K420" i="15"/>
  <c r="J420" i="15"/>
  <c r="I420" i="15"/>
  <c r="H420" i="15"/>
  <c r="G420" i="15"/>
  <c r="F420" i="15"/>
  <c r="C420" i="15"/>
  <c r="B420" i="15"/>
  <c r="A420" i="15"/>
  <c r="AA419" i="15"/>
  <c r="Z419" i="15"/>
  <c r="Y419" i="15"/>
  <c r="X419" i="15"/>
  <c r="W419" i="15"/>
  <c r="V419" i="15"/>
  <c r="U419" i="15"/>
  <c r="T419" i="15"/>
  <c r="S419" i="15"/>
  <c r="R419" i="15"/>
  <c r="Q419" i="15"/>
  <c r="P419" i="15"/>
  <c r="O419" i="15"/>
  <c r="N419" i="15"/>
  <c r="M419" i="15"/>
  <c r="L419" i="15"/>
  <c r="K419" i="15"/>
  <c r="J419" i="15"/>
  <c r="I419" i="15"/>
  <c r="H419" i="15"/>
  <c r="G419" i="15"/>
  <c r="F419" i="15"/>
  <c r="C419" i="15"/>
  <c r="B419" i="15"/>
  <c r="A419" i="15"/>
  <c r="AA418" i="15"/>
  <c r="Z418" i="15"/>
  <c r="Y418" i="15"/>
  <c r="X418" i="15"/>
  <c r="W418" i="15"/>
  <c r="V418" i="15"/>
  <c r="U418" i="15"/>
  <c r="T418" i="15"/>
  <c r="S418" i="15"/>
  <c r="R418" i="15"/>
  <c r="Q418" i="15"/>
  <c r="P418" i="15"/>
  <c r="O418" i="15"/>
  <c r="N418" i="15"/>
  <c r="M418" i="15"/>
  <c r="L418" i="15"/>
  <c r="K418" i="15"/>
  <c r="J418" i="15"/>
  <c r="I418" i="15"/>
  <c r="H418" i="15"/>
  <c r="G418" i="15"/>
  <c r="F418" i="15"/>
  <c r="C418" i="15"/>
  <c r="B418" i="15"/>
  <c r="A418" i="15"/>
  <c r="AA417" i="15"/>
  <c r="Z417" i="15"/>
  <c r="Y417" i="15"/>
  <c r="X417" i="15"/>
  <c r="W417" i="15"/>
  <c r="V417" i="15"/>
  <c r="U417" i="15"/>
  <c r="T417" i="15"/>
  <c r="S417" i="15"/>
  <c r="R417" i="15"/>
  <c r="Q417" i="15"/>
  <c r="P417" i="15"/>
  <c r="O417" i="15"/>
  <c r="N417" i="15"/>
  <c r="M417" i="15"/>
  <c r="L417" i="15"/>
  <c r="K417" i="15"/>
  <c r="J417" i="15"/>
  <c r="I417" i="15"/>
  <c r="H417" i="15"/>
  <c r="G417" i="15"/>
  <c r="F417" i="15"/>
  <c r="C417" i="15"/>
  <c r="B417" i="15"/>
  <c r="A417" i="15"/>
  <c r="AA416" i="15"/>
  <c r="Z416" i="15"/>
  <c r="Y416" i="15"/>
  <c r="X416" i="15"/>
  <c r="W416" i="15"/>
  <c r="V416" i="15"/>
  <c r="U416" i="15"/>
  <c r="T416" i="15"/>
  <c r="S416" i="15"/>
  <c r="R416" i="15"/>
  <c r="Q416" i="15"/>
  <c r="P416" i="15"/>
  <c r="O416" i="15"/>
  <c r="N416" i="15"/>
  <c r="M416" i="15"/>
  <c r="L416" i="15"/>
  <c r="K416" i="15"/>
  <c r="J416" i="15"/>
  <c r="I416" i="15"/>
  <c r="H416" i="15"/>
  <c r="G416" i="15"/>
  <c r="F416" i="15"/>
  <c r="C416" i="15"/>
  <c r="B416" i="15"/>
  <c r="A416" i="15"/>
  <c r="AA415" i="15"/>
  <c r="Z415" i="15"/>
  <c r="Y415" i="15"/>
  <c r="X415" i="15"/>
  <c r="W415" i="15"/>
  <c r="V415" i="15"/>
  <c r="U415" i="15"/>
  <c r="T415" i="15"/>
  <c r="S415" i="15"/>
  <c r="R415" i="15"/>
  <c r="Q415" i="15"/>
  <c r="P415" i="15"/>
  <c r="O415" i="15"/>
  <c r="N415" i="15"/>
  <c r="M415" i="15"/>
  <c r="L415" i="15"/>
  <c r="K415" i="15"/>
  <c r="J415" i="15"/>
  <c r="I415" i="15"/>
  <c r="H415" i="15"/>
  <c r="G415" i="15"/>
  <c r="F415" i="15"/>
  <c r="C415" i="15"/>
  <c r="B415" i="15"/>
  <c r="A415" i="15"/>
  <c r="AA414" i="15"/>
  <c r="Z414" i="15"/>
  <c r="Y414" i="15"/>
  <c r="X414" i="15"/>
  <c r="W414" i="15"/>
  <c r="V414" i="15"/>
  <c r="U414" i="15"/>
  <c r="T414" i="15"/>
  <c r="S414" i="15"/>
  <c r="R414" i="15"/>
  <c r="Q414" i="15"/>
  <c r="P414" i="15"/>
  <c r="O414" i="15"/>
  <c r="N414" i="15"/>
  <c r="M414" i="15"/>
  <c r="L414" i="15"/>
  <c r="K414" i="15"/>
  <c r="J414" i="15"/>
  <c r="I414" i="15"/>
  <c r="H414" i="15"/>
  <c r="G414" i="15"/>
  <c r="F414" i="15"/>
  <c r="C414" i="15"/>
  <c r="B414" i="15"/>
  <c r="A414" i="15"/>
  <c r="AA413" i="15"/>
  <c r="Z413" i="15"/>
  <c r="Y413" i="15"/>
  <c r="X413" i="15"/>
  <c r="W413" i="15"/>
  <c r="V413" i="15"/>
  <c r="U413" i="15"/>
  <c r="T413" i="15"/>
  <c r="S413" i="15"/>
  <c r="R413" i="15"/>
  <c r="Q413" i="15"/>
  <c r="P413" i="15"/>
  <c r="O413" i="15"/>
  <c r="N413" i="15"/>
  <c r="M413" i="15"/>
  <c r="L413" i="15"/>
  <c r="K413" i="15"/>
  <c r="J413" i="15"/>
  <c r="I413" i="15"/>
  <c r="H413" i="15"/>
  <c r="G413" i="15"/>
  <c r="F413" i="15"/>
  <c r="C413" i="15"/>
  <c r="B413" i="15"/>
  <c r="A413" i="15"/>
  <c r="AA412" i="15"/>
  <c r="Z412" i="15"/>
  <c r="Y412" i="15"/>
  <c r="X412" i="15"/>
  <c r="W412" i="15"/>
  <c r="V412" i="15"/>
  <c r="U412" i="15"/>
  <c r="T412" i="15"/>
  <c r="S412" i="15"/>
  <c r="R412" i="15"/>
  <c r="Q412" i="15"/>
  <c r="P412" i="15"/>
  <c r="O412" i="15"/>
  <c r="N412" i="15"/>
  <c r="M412" i="15"/>
  <c r="L412" i="15"/>
  <c r="K412" i="15"/>
  <c r="J412" i="15"/>
  <c r="I412" i="15"/>
  <c r="H412" i="15"/>
  <c r="G412" i="15"/>
  <c r="F412" i="15"/>
  <c r="C412" i="15"/>
  <c r="B412" i="15"/>
  <c r="A412" i="15"/>
  <c r="AA411" i="15"/>
  <c r="Z411" i="15"/>
  <c r="Y411" i="15"/>
  <c r="X411" i="15"/>
  <c r="W411" i="15"/>
  <c r="V411" i="15"/>
  <c r="U411" i="15"/>
  <c r="T411" i="15"/>
  <c r="S411" i="15"/>
  <c r="R411" i="15"/>
  <c r="Q411" i="15"/>
  <c r="P411" i="15"/>
  <c r="O411" i="15"/>
  <c r="N411" i="15"/>
  <c r="M411" i="15"/>
  <c r="L411" i="15"/>
  <c r="K411" i="15"/>
  <c r="J411" i="15"/>
  <c r="I411" i="15"/>
  <c r="H411" i="15"/>
  <c r="G411" i="15"/>
  <c r="F411" i="15"/>
  <c r="C411" i="15"/>
  <c r="B411" i="15"/>
  <c r="A411" i="15"/>
  <c r="AA410" i="15"/>
  <c r="Z410" i="15"/>
  <c r="Y410" i="15"/>
  <c r="X410" i="15"/>
  <c r="W410" i="15"/>
  <c r="V410" i="15"/>
  <c r="U410" i="15"/>
  <c r="T410" i="15"/>
  <c r="S410" i="15"/>
  <c r="R410" i="15"/>
  <c r="Q410" i="15"/>
  <c r="P410" i="15"/>
  <c r="O410" i="15"/>
  <c r="N410" i="15"/>
  <c r="M410" i="15"/>
  <c r="L410" i="15"/>
  <c r="K410" i="15"/>
  <c r="J410" i="15"/>
  <c r="I410" i="15"/>
  <c r="H410" i="15"/>
  <c r="G410" i="15"/>
  <c r="F410" i="15"/>
  <c r="C410" i="15"/>
  <c r="B410" i="15"/>
  <c r="A410" i="15"/>
  <c r="AA409" i="15"/>
  <c r="Z409" i="15"/>
  <c r="Y409" i="15"/>
  <c r="X409" i="15"/>
  <c r="W409" i="15"/>
  <c r="V409" i="15"/>
  <c r="U409" i="15"/>
  <c r="T409" i="15"/>
  <c r="S409" i="15"/>
  <c r="R409" i="15"/>
  <c r="Q409" i="15"/>
  <c r="P409" i="15"/>
  <c r="O409" i="15"/>
  <c r="N409" i="15"/>
  <c r="M409" i="15"/>
  <c r="L409" i="15"/>
  <c r="K409" i="15"/>
  <c r="J409" i="15"/>
  <c r="I409" i="15"/>
  <c r="H409" i="15"/>
  <c r="G409" i="15"/>
  <c r="F409" i="15"/>
  <c r="C409" i="15"/>
  <c r="B409" i="15"/>
  <c r="A409" i="15"/>
  <c r="AA408" i="15"/>
  <c r="Z408" i="15"/>
  <c r="Y408" i="15"/>
  <c r="X408" i="15"/>
  <c r="W408" i="15"/>
  <c r="V408" i="15"/>
  <c r="U408" i="15"/>
  <c r="T408" i="15"/>
  <c r="S408" i="15"/>
  <c r="R408" i="15"/>
  <c r="Q408" i="15"/>
  <c r="P408" i="15"/>
  <c r="O408" i="15"/>
  <c r="N408" i="15"/>
  <c r="M408" i="15"/>
  <c r="L408" i="15"/>
  <c r="K408" i="15"/>
  <c r="J408" i="15"/>
  <c r="I408" i="15"/>
  <c r="H408" i="15"/>
  <c r="G408" i="15"/>
  <c r="F408" i="15"/>
  <c r="C408" i="15"/>
  <c r="B408" i="15"/>
  <c r="A408" i="15"/>
  <c r="AA407" i="15"/>
  <c r="Z407" i="15"/>
  <c r="Y407" i="15"/>
  <c r="X407" i="15"/>
  <c r="W407" i="15"/>
  <c r="V407" i="15"/>
  <c r="U407" i="15"/>
  <c r="T407" i="15"/>
  <c r="S407" i="15"/>
  <c r="R407" i="15"/>
  <c r="Q407" i="15"/>
  <c r="P407" i="15"/>
  <c r="O407" i="15"/>
  <c r="N407" i="15"/>
  <c r="M407" i="15"/>
  <c r="L407" i="15"/>
  <c r="K407" i="15"/>
  <c r="J407" i="15"/>
  <c r="I407" i="15"/>
  <c r="H407" i="15"/>
  <c r="G407" i="15"/>
  <c r="F407" i="15"/>
  <c r="C407" i="15"/>
  <c r="B407" i="15"/>
  <c r="A407" i="15"/>
  <c r="AA406" i="15"/>
  <c r="Z406" i="15"/>
  <c r="Y406" i="15"/>
  <c r="X406" i="15"/>
  <c r="W406" i="15"/>
  <c r="V406" i="15"/>
  <c r="U406" i="15"/>
  <c r="T406" i="15"/>
  <c r="S406" i="15"/>
  <c r="R406" i="15"/>
  <c r="Q406" i="15"/>
  <c r="P406" i="15"/>
  <c r="O406" i="15"/>
  <c r="N406" i="15"/>
  <c r="M406" i="15"/>
  <c r="L406" i="15"/>
  <c r="K406" i="15"/>
  <c r="J406" i="15"/>
  <c r="I406" i="15"/>
  <c r="H406" i="15"/>
  <c r="G406" i="15"/>
  <c r="F406" i="15"/>
  <c r="C406" i="15"/>
  <c r="B406" i="15"/>
  <c r="A406" i="15"/>
  <c r="AA405" i="15"/>
  <c r="Z405" i="15"/>
  <c r="Y405" i="15"/>
  <c r="X405" i="15"/>
  <c r="W405" i="15"/>
  <c r="V405" i="15"/>
  <c r="U405" i="15"/>
  <c r="T405" i="15"/>
  <c r="S405" i="15"/>
  <c r="R405" i="15"/>
  <c r="Q405" i="15"/>
  <c r="P405" i="15"/>
  <c r="O405" i="15"/>
  <c r="N405" i="15"/>
  <c r="M405" i="15"/>
  <c r="L405" i="15"/>
  <c r="K405" i="15"/>
  <c r="J405" i="15"/>
  <c r="I405" i="15"/>
  <c r="H405" i="15"/>
  <c r="G405" i="15"/>
  <c r="F405" i="15"/>
  <c r="C405" i="15"/>
  <c r="B405" i="15"/>
  <c r="A405" i="15"/>
  <c r="AA404" i="15"/>
  <c r="Z404" i="15"/>
  <c r="Y404" i="15"/>
  <c r="X404" i="15"/>
  <c r="W404" i="15"/>
  <c r="V404" i="15"/>
  <c r="U404" i="15"/>
  <c r="T404" i="15"/>
  <c r="S404" i="15"/>
  <c r="R404" i="15"/>
  <c r="Q404" i="15"/>
  <c r="P404" i="15"/>
  <c r="O404" i="15"/>
  <c r="N404" i="15"/>
  <c r="M404" i="15"/>
  <c r="L404" i="15"/>
  <c r="K404" i="15"/>
  <c r="J404" i="15"/>
  <c r="I404" i="15"/>
  <c r="H404" i="15"/>
  <c r="G404" i="15"/>
  <c r="F404" i="15"/>
  <c r="C404" i="15"/>
  <c r="B404" i="15"/>
  <c r="A404" i="15"/>
  <c r="AA403" i="15"/>
  <c r="Z403" i="15"/>
  <c r="Y403" i="15"/>
  <c r="X403" i="15"/>
  <c r="W403" i="15"/>
  <c r="V403" i="15"/>
  <c r="U403" i="15"/>
  <c r="T403" i="15"/>
  <c r="S403" i="15"/>
  <c r="R403" i="15"/>
  <c r="Q403" i="15"/>
  <c r="P403" i="15"/>
  <c r="O403" i="15"/>
  <c r="N403" i="15"/>
  <c r="M403" i="15"/>
  <c r="L403" i="15"/>
  <c r="K403" i="15"/>
  <c r="J403" i="15"/>
  <c r="I403" i="15"/>
  <c r="H403" i="15"/>
  <c r="G403" i="15"/>
  <c r="F403" i="15"/>
  <c r="C403" i="15"/>
  <c r="B403" i="15"/>
  <c r="A403" i="15"/>
  <c r="AA402" i="15"/>
  <c r="Z402" i="15"/>
  <c r="Y402" i="15"/>
  <c r="X402" i="15"/>
  <c r="W402" i="15"/>
  <c r="V402" i="15"/>
  <c r="U402" i="15"/>
  <c r="T402" i="15"/>
  <c r="S402" i="15"/>
  <c r="R402" i="15"/>
  <c r="Q402" i="15"/>
  <c r="P402" i="15"/>
  <c r="O402" i="15"/>
  <c r="N402" i="15"/>
  <c r="M402" i="15"/>
  <c r="L402" i="15"/>
  <c r="K402" i="15"/>
  <c r="J402" i="15"/>
  <c r="I402" i="15"/>
  <c r="H402" i="15"/>
  <c r="G402" i="15"/>
  <c r="F402" i="15"/>
  <c r="C402" i="15"/>
  <c r="B402" i="15"/>
  <c r="A402" i="15"/>
  <c r="AA401" i="15"/>
  <c r="Z401" i="15"/>
  <c r="Y401" i="15"/>
  <c r="X401" i="15"/>
  <c r="W401" i="15"/>
  <c r="V401" i="15"/>
  <c r="U401" i="15"/>
  <c r="T401" i="15"/>
  <c r="S401" i="15"/>
  <c r="R401" i="15"/>
  <c r="Q401" i="15"/>
  <c r="P401" i="15"/>
  <c r="O401" i="15"/>
  <c r="N401" i="15"/>
  <c r="M401" i="15"/>
  <c r="L401" i="15"/>
  <c r="K401" i="15"/>
  <c r="J401" i="15"/>
  <c r="I401" i="15"/>
  <c r="H401" i="15"/>
  <c r="G401" i="15"/>
  <c r="F401" i="15"/>
  <c r="C401" i="15"/>
  <c r="B401" i="15"/>
  <c r="A401" i="15"/>
  <c r="AA400" i="15"/>
  <c r="Z400" i="15"/>
  <c r="Y400" i="15"/>
  <c r="X400" i="15"/>
  <c r="W400" i="15"/>
  <c r="V400" i="15"/>
  <c r="U400" i="15"/>
  <c r="T400" i="15"/>
  <c r="S400" i="15"/>
  <c r="R400" i="15"/>
  <c r="Q400" i="15"/>
  <c r="P400" i="15"/>
  <c r="O400" i="15"/>
  <c r="N400" i="15"/>
  <c r="M400" i="15"/>
  <c r="L400" i="15"/>
  <c r="K400" i="15"/>
  <c r="J400" i="15"/>
  <c r="I400" i="15"/>
  <c r="H400" i="15"/>
  <c r="G400" i="15"/>
  <c r="F400" i="15"/>
  <c r="C400" i="15"/>
  <c r="B400" i="15"/>
  <c r="A400" i="15"/>
  <c r="AA399" i="15"/>
  <c r="Z399" i="15"/>
  <c r="Y399" i="15"/>
  <c r="X399" i="15"/>
  <c r="W399" i="15"/>
  <c r="V399" i="15"/>
  <c r="U399" i="15"/>
  <c r="T399" i="15"/>
  <c r="S399" i="15"/>
  <c r="R399" i="15"/>
  <c r="Q399" i="15"/>
  <c r="P399" i="15"/>
  <c r="O399" i="15"/>
  <c r="N399" i="15"/>
  <c r="M399" i="15"/>
  <c r="L399" i="15"/>
  <c r="K399" i="15"/>
  <c r="J399" i="15"/>
  <c r="I399" i="15"/>
  <c r="H399" i="15"/>
  <c r="G399" i="15"/>
  <c r="F399" i="15"/>
  <c r="C399" i="15"/>
  <c r="B399" i="15"/>
  <c r="A399" i="15"/>
  <c r="AA398" i="15"/>
  <c r="Z398" i="15"/>
  <c r="Y398" i="15"/>
  <c r="X398" i="15"/>
  <c r="W398" i="15"/>
  <c r="V398" i="15"/>
  <c r="U398" i="15"/>
  <c r="T398" i="15"/>
  <c r="S398" i="15"/>
  <c r="R398" i="15"/>
  <c r="Q398" i="15"/>
  <c r="P398" i="15"/>
  <c r="O398" i="15"/>
  <c r="N398" i="15"/>
  <c r="M398" i="15"/>
  <c r="L398" i="15"/>
  <c r="K398" i="15"/>
  <c r="J398" i="15"/>
  <c r="I398" i="15"/>
  <c r="H398" i="15"/>
  <c r="G398" i="15"/>
  <c r="F398" i="15"/>
  <c r="C398" i="15"/>
  <c r="B398" i="15"/>
  <c r="A398" i="15"/>
  <c r="AA397" i="15"/>
  <c r="Z397" i="15"/>
  <c r="Y397" i="15"/>
  <c r="X397" i="15"/>
  <c r="W397" i="15"/>
  <c r="V397" i="15"/>
  <c r="U397" i="15"/>
  <c r="T397" i="15"/>
  <c r="S397" i="15"/>
  <c r="R397" i="15"/>
  <c r="Q397" i="15"/>
  <c r="P397" i="15"/>
  <c r="O397" i="15"/>
  <c r="N397" i="15"/>
  <c r="M397" i="15"/>
  <c r="L397" i="15"/>
  <c r="K397" i="15"/>
  <c r="J397" i="15"/>
  <c r="I397" i="15"/>
  <c r="H397" i="15"/>
  <c r="G397" i="15"/>
  <c r="F397" i="15"/>
  <c r="C397" i="15"/>
  <c r="B397" i="15"/>
  <c r="A397" i="15"/>
  <c r="AA396" i="15"/>
  <c r="Z396" i="15"/>
  <c r="Y396" i="15"/>
  <c r="X396" i="15"/>
  <c r="W396" i="15"/>
  <c r="V396" i="15"/>
  <c r="U396" i="15"/>
  <c r="T396" i="15"/>
  <c r="S396" i="15"/>
  <c r="R396" i="15"/>
  <c r="Q396" i="15"/>
  <c r="P396" i="15"/>
  <c r="O396" i="15"/>
  <c r="N396" i="15"/>
  <c r="M396" i="15"/>
  <c r="L396" i="15"/>
  <c r="K396" i="15"/>
  <c r="J396" i="15"/>
  <c r="I396" i="15"/>
  <c r="H396" i="15"/>
  <c r="G396" i="15"/>
  <c r="F396" i="15"/>
  <c r="C396" i="15"/>
  <c r="B396" i="15"/>
  <c r="A396" i="15"/>
  <c r="AA395" i="15"/>
  <c r="Z395" i="15"/>
  <c r="Y395" i="15"/>
  <c r="X395" i="15"/>
  <c r="W395" i="15"/>
  <c r="V395" i="15"/>
  <c r="U395" i="15"/>
  <c r="T395" i="15"/>
  <c r="S395" i="15"/>
  <c r="R395" i="15"/>
  <c r="Q395" i="15"/>
  <c r="P395" i="15"/>
  <c r="O395" i="15"/>
  <c r="N395" i="15"/>
  <c r="M395" i="15"/>
  <c r="L395" i="15"/>
  <c r="K395" i="15"/>
  <c r="J395" i="15"/>
  <c r="I395" i="15"/>
  <c r="H395" i="15"/>
  <c r="G395" i="15"/>
  <c r="F395" i="15"/>
  <c r="C395" i="15"/>
  <c r="B395" i="15"/>
  <c r="A395" i="15"/>
  <c r="AA394" i="15"/>
  <c r="Z394" i="15"/>
  <c r="Y394" i="15"/>
  <c r="X394" i="15"/>
  <c r="W394" i="15"/>
  <c r="V394" i="15"/>
  <c r="U394" i="15"/>
  <c r="T394" i="15"/>
  <c r="S394" i="15"/>
  <c r="R394" i="15"/>
  <c r="Q394" i="15"/>
  <c r="P394" i="15"/>
  <c r="O394" i="15"/>
  <c r="N394" i="15"/>
  <c r="M394" i="15"/>
  <c r="L394" i="15"/>
  <c r="K394" i="15"/>
  <c r="J394" i="15"/>
  <c r="I394" i="15"/>
  <c r="H394" i="15"/>
  <c r="G394" i="15"/>
  <c r="F394" i="15"/>
  <c r="C394" i="15"/>
  <c r="B394" i="15"/>
  <c r="A394" i="15"/>
  <c r="AA393" i="15"/>
  <c r="Z393" i="15"/>
  <c r="Y393" i="15"/>
  <c r="X393" i="15"/>
  <c r="W393" i="15"/>
  <c r="V393" i="15"/>
  <c r="U393" i="15"/>
  <c r="T393" i="15"/>
  <c r="S393" i="15"/>
  <c r="R393" i="15"/>
  <c r="Q393" i="15"/>
  <c r="P393" i="15"/>
  <c r="O393" i="15"/>
  <c r="N393" i="15"/>
  <c r="M393" i="15"/>
  <c r="L393" i="15"/>
  <c r="K393" i="15"/>
  <c r="J393" i="15"/>
  <c r="I393" i="15"/>
  <c r="H393" i="15"/>
  <c r="G393" i="15"/>
  <c r="F393" i="15"/>
  <c r="C393" i="15"/>
  <c r="B393" i="15"/>
  <c r="A393" i="15"/>
  <c r="AA392" i="15"/>
  <c r="Z392" i="15"/>
  <c r="Y392" i="15"/>
  <c r="X392" i="15"/>
  <c r="W392" i="15"/>
  <c r="V392" i="15"/>
  <c r="U392" i="15"/>
  <c r="T392" i="15"/>
  <c r="S392" i="15"/>
  <c r="R392" i="15"/>
  <c r="Q392" i="15"/>
  <c r="P392" i="15"/>
  <c r="O392" i="15"/>
  <c r="N392" i="15"/>
  <c r="M392" i="15"/>
  <c r="L392" i="15"/>
  <c r="K392" i="15"/>
  <c r="J392" i="15"/>
  <c r="I392" i="15"/>
  <c r="H392" i="15"/>
  <c r="G392" i="15"/>
  <c r="F392" i="15"/>
  <c r="C392" i="15"/>
  <c r="B392" i="15"/>
  <c r="A392" i="15"/>
  <c r="AA391" i="15"/>
  <c r="Z391" i="15"/>
  <c r="Y391" i="15"/>
  <c r="X391" i="15"/>
  <c r="W391" i="15"/>
  <c r="V391" i="15"/>
  <c r="U391" i="15"/>
  <c r="T391" i="15"/>
  <c r="S391" i="15"/>
  <c r="R391" i="15"/>
  <c r="Q391" i="15"/>
  <c r="P391" i="15"/>
  <c r="O391" i="15"/>
  <c r="N391" i="15"/>
  <c r="M391" i="15"/>
  <c r="L391" i="15"/>
  <c r="K391" i="15"/>
  <c r="J391" i="15"/>
  <c r="I391" i="15"/>
  <c r="H391" i="15"/>
  <c r="G391" i="15"/>
  <c r="F391" i="15"/>
  <c r="C391" i="15"/>
  <c r="B391" i="15"/>
  <c r="A391" i="15"/>
  <c r="AA390" i="15"/>
  <c r="Z390" i="15"/>
  <c r="Y390" i="15"/>
  <c r="X390" i="15"/>
  <c r="W390" i="15"/>
  <c r="V390" i="15"/>
  <c r="U390" i="15"/>
  <c r="T390" i="15"/>
  <c r="S390" i="15"/>
  <c r="R390" i="15"/>
  <c r="Q390" i="15"/>
  <c r="P390" i="15"/>
  <c r="O390" i="15"/>
  <c r="N390" i="15"/>
  <c r="M390" i="15"/>
  <c r="L390" i="15"/>
  <c r="K390" i="15"/>
  <c r="J390" i="15"/>
  <c r="I390" i="15"/>
  <c r="H390" i="15"/>
  <c r="G390" i="15"/>
  <c r="F390" i="15"/>
  <c r="C390" i="15"/>
  <c r="B390" i="15"/>
  <c r="A390" i="15"/>
  <c r="AA389" i="15"/>
  <c r="Z389" i="15"/>
  <c r="Y389" i="15"/>
  <c r="X389" i="15"/>
  <c r="W389" i="15"/>
  <c r="V389" i="15"/>
  <c r="U389" i="15"/>
  <c r="T389" i="15"/>
  <c r="S389" i="15"/>
  <c r="R389" i="15"/>
  <c r="Q389" i="15"/>
  <c r="P389" i="15"/>
  <c r="O389" i="15"/>
  <c r="N389" i="15"/>
  <c r="M389" i="15"/>
  <c r="L389" i="15"/>
  <c r="K389" i="15"/>
  <c r="J389" i="15"/>
  <c r="I389" i="15"/>
  <c r="H389" i="15"/>
  <c r="G389" i="15"/>
  <c r="F389" i="15"/>
  <c r="C389" i="15"/>
  <c r="B389" i="15"/>
  <c r="A389" i="15"/>
  <c r="AA388" i="15"/>
  <c r="Z388" i="15"/>
  <c r="Y388" i="15"/>
  <c r="X388" i="15"/>
  <c r="W388" i="15"/>
  <c r="V388" i="15"/>
  <c r="U388" i="15"/>
  <c r="T388" i="15"/>
  <c r="S388" i="15"/>
  <c r="R388" i="15"/>
  <c r="Q388" i="15"/>
  <c r="P388" i="15"/>
  <c r="O388" i="15"/>
  <c r="N388" i="15"/>
  <c r="M388" i="15"/>
  <c r="L388" i="15"/>
  <c r="K388" i="15"/>
  <c r="J388" i="15"/>
  <c r="I388" i="15"/>
  <c r="H388" i="15"/>
  <c r="G388" i="15"/>
  <c r="F388" i="15"/>
  <c r="C388" i="15"/>
  <c r="B388" i="15"/>
  <c r="A388" i="15"/>
  <c r="AA387" i="15"/>
  <c r="Z387" i="15"/>
  <c r="Y387" i="15"/>
  <c r="X387" i="15"/>
  <c r="W387" i="15"/>
  <c r="V387" i="15"/>
  <c r="U387" i="15"/>
  <c r="T387" i="15"/>
  <c r="S387" i="15"/>
  <c r="R387" i="15"/>
  <c r="Q387" i="15"/>
  <c r="P387" i="15"/>
  <c r="O387" i="15"/>
  <c r="N387" i="15"/>
  <c r="M387" i="15"/>
  <c r="L387" i="15"/>
  <c r="K387" i="15"/>
  <c r="J387" i="15"/>
  <c r="I387" i="15"/>
  <c r="H387" i="15"/>
  <c r="G387" i="15"/>
  <c r="F387" i="15"/>
  <c r="C387" i="15"/>
  <c r="B387" i="15"/>
  <c r="A387" i="15"/>
  <c r="AA386" i="15"/>
  <c r="Z386" i="15"/>
  <c r="Y386" i="15"/>
  <c r="X386" i="15"/>
  <c r="W386" i="15"/>
  <c r="V386" i="15"/>
  <c r="U386" i="15"/>
  <c r="T386" i="15"/>
  <c r="S386" i="15"/>
  <c r="R386" i="15"/>
  <c r="Q386" i="15"/>
  <c r="P386" i="15"/>
  <c r="O386" i="15"/>
  <c r="N386" i="15"/>
  <c r="M386" i="15"/>
  <c r="L386" i="15"/>
  <c r="K386" i="15"/>
  <c r="J386" i="15"/>
  <c r="I386" i="15"/>
  <c r="H386" i="15"/>
  <c r="G386" i="15"/>
  <c r="F386" i="15"/>
  <c r="C386" i="15"/>
  <c r="B386" i="15"/>
  <c r="A386" i="15"/>
  <c r="AA385" i="15"/>
  <c r="Z385" i="15"/>
  <c r="Y385" i="15"/>
  <c r="X385" i="15"/>
  <c r="W385" i="15"/>
  <c r="V385" i="15"/>
  <c r="U385" i="15"/>
  <c r="T385" i="15"/>
  <c r="S385" i="15"/>
  <c r="R385" i="15"/>
  <c r="Q385" i="15"/>
  <c r="P385" i="15"/>
  <c r="O385" i="15"/>
  <c r="N385" i="15"/>
  <c r="M385" i="15"/>
  <c r="L385" i="15"/>
  <c r="K385" i="15"/>
  <c r="J385" i="15"/>
  <c r="I385" i="15"/>
  <c r="H385" i="15"/>
  <c r="G385" i="15"/>
  <c r="F385" i="15"/>
  <c r="C385" i="15"/>
  <c r="B385" i="15"/>
  <c r="A385" i="15"/>
  <c r="AA384" i="15"/>
  <c r="Z384" i="15"/>
  <c r="Y384" i="15"/>
  <c r="X384" i="15"/>
  <c r="W384" i="15"/>
  <c r="V384" i="15"/>
  <c r="U384" i="15"/>
  <c r="T384" i="15"/>
  <c r="S384" i="15"/>
  <c r="R384" i="15"/>
  <c r="Q384" i="15"/>
  <c r="P384" i="15"/>
  <c r="O384" i="15"/>
  <c r="N384" i="15"/>
  <c r="M384" i="15"/>
  <c r="L384" i="15"/>
  <c r="K384" i="15"/>
  <c r="J384" i="15"/>
  <c r="I384" i="15"/>
  <c r="H384" i="15"/>
  <c r="G384" i="15"/>
  <c r="F384" i="15"/>
  <c r="C384" i="15"/>
  <c r="B384" i="15"/>
  <c r="A384" i="15"/>
  <c r="AA383" i="15"/>
  <c r="Z383" i="15"/>
  <c r="Y383" i="15"/>
  <c r="X383" i="15"/>
  <c r="W383" i="15"/>
  <c r="V383" i="15"/>
  <c r="U383" i="15"/>
  <c r="T383" i="15"/>
  <c r="S383" i="15"/>
  <c r="R383" i="15"/>
  <c r="Q383" i="15"/>
  <c r="P383" i="15"/>
  <c r="O383" i="15"/>
  <c r="N383" i="15"/>
  <c r="M383" i="15"/>
  <c r="L383" i="15"/>
  <c r="K383" i="15"/>
  <c r="J383" i="15"/>
  <c r="I383" i="15"/>
  <c r="H383" i="15"/>
  <c r="G383" i="15"/>
  <c r="F383" i="15"/>
  <c r="C383" i="15"/>
  <c r="B383" i="15"/>
  <c r="A383" i="15"/>
  <c r="AA382" i="15"/>
  <c r="Z382" i="15"/>
  <c r="Y382" i="15"/>
  <c r="X382" i="15"/>
  <c r="W382" i="15"/>
  <c r="V382" i="15"/>
  <c r="U382" i="15"/>
  <c r="T382" i="15"/>
  <c r="S382" i="15"/>
  <c r="R382" i="15"/>
  <c r="Q382" i="15"/>
  <c r="P382" i="15"/>
  <c r="O382" i="15"/>
  <c r="N382" i="15"/>
  <c r="M382" i="15"/>
  <c r="L382" i="15"/>
  <c r="K382" i="15"/>
  <c r="J382" i="15"/>
  <c r="I382" i="15"/>
  <c r="H382" i="15"/>
  <c r="G382" i="15"/>
  <c r="F382" i="15"/>
  <c r="C382" i="15"/>
  <c r="B382" i="15"/>
  <c r="A382" i="15"/>
  <c r="AA381" i="15"/>
  <c r="Z381" i="15"/>
  <c r="Y381" i="15"/>
  <c r="X381" i="15"/>
  <c r="W381" i="15"/>
  <c r="V381" i="15"/>
  <c r="U381" i="15"/>
  <c r="T381" i="15"/>
  <c r="S381" i="15"/>
  <c r="R381" i="15"/>
  <c r="Q381" i="15"/>
  <c r="P381" i="15"/>
  <c r="O381" i="15"/>
  <c r="N381" i="15"/>
  <c r="M381" i="15"/>
  <c r="L381" i="15"/>
  <c r="K381" i="15"/>
  <c r="J381" i="15"/>
  <c r="I381" i="15"/>
  <c r="H381" i="15"/>
  <c r="G381" i="15"/>
  <c r="F381" i="15"/>
  <c r="C381" i="15"/>
  <c r="B381" i="15"/>
  <c r="A381" i="15"/>
  <c r="AA380" i="15"/>
  <c r="Z380" i="15"/>
  <c r="Y380" i="15"/>
  <c r="X380" i="15"/>
  <c r="W380" i="15"/>
  <c r="V380" i="15"/>
  <c r="U380" i="15"/>
  <c r="T380" i="15"/>
  <c r="S380" i="15"/>
  <c r="R380" i="15"/>
  <c r="Q380" i="15"/>
  <c r="P380" i="15"/>
  <c r="O380" i="15"/>
  <c r="N380" i="15"/>
  <c r="M380" i="15"/>
  <c r="L380" i="15"/>
  <c r="K380" i="15"/>
  <c r="J380" i="15"/>
  <c r="I380" i="15"/>
  <c r="H380" i="15"/>
  <c r="G380" i="15"/>
  <c r="F380" i="15"/>
  <c r="C380" i="15"/>
  <c r="B380" i="15"/>
  <c r="A380" i="15"/>
  <c r="AA379" i="15"/>
  <c r="Z379" i="15"/>
  <c r="Y379" i="15"/>
  <c r="X379" i="15"/>
  <c r="W379" i="15"/>
  <c r="V379" i="15"/>
  <c r="U379" i="15"/>
  <c r="T379" i="15"/>
  <c r="S379" i="15"/>
  <c r="R379" i="15"/>
  <c r="Q379" i="15"/>
  <c r="P379" i="15"/>
  <c r="O379" i="15"/>
  <c r="N379" i="15"/>
  <c r="M379" i="15"/>
  <c r="L379" i="15"/>
  <c r="K379" i="15"/>
  <c r="J379" i="15"/>
  <c r="I379" i="15"/>
  <c r="H379" i="15"/>
  <c r="G379" i="15"/>
  <c r="F379" i="15"/>
  <c r="C379" i="15"/>
  <c r="B379" i="15"/>
  <c r="A379" i="15"/>
  <c r="AA378" i="15"/>
  <c r="Z378" i="15"/>
  <c r="Y378" i="15"/>
  <c r="X378" i="15"/>
  <c r="W378" i="15"/>
  <c r="V378" i="15"/>
  <c r="U378" i="15"/>
  <c r="T378" i="15"/>
  <c r="S378" i="15"/>
  <c r="R378" i="15"/>
  <c r="Q378" i="15"/>
  <c r="P378" i="15"/>
  <c r="O378" i="15"/>
  <c r="N378" i="15"/>
  <c r="M378" i="15"/>
  <c r="L378" i="15"/>
  <c r="K378" i="15"/>
  <c r="J378" i="15"/>
  <c r="I378" i="15"/>
  <c r="H378" i="15"/>
  <c r="G378" i="15"/>
  <c r="F378" i="15"/>
  <c r="C378" i="15"/>
  <c r="B378" i="15"/>
  <c r="A378" i="15"/>
  <c r="AA377" i="15"/>
  <c r="Z377" i="15"/>
  <c r="Y377" i="15"/>
  <c r="X377" i="15"/>
  <c r="W377" i="15"/>
  <c r="V377" i="15"/>
  <c r="U377" i="15"/>
  <c r="T377" i="15"/>
  <c r="S377" i="15"/>
  <c r="R377" i="15"/>
  <c r="Q377" i="15"/>
  <c r="P377" i="15"/>
  <c r="O377" i="15"/>
  <c r="N377" i="15"/>
  <c r="M377" i="15"/>
  <c r="L377" i="15"/>
  <c r="K377" i="15"/>
  <c r="J377" i="15"/>
  <c r="I377" i="15"/>
  <c r="H377" i="15"/>
  <c r="G377" i="15"/>
  <c r="F377" i="15"/>
  <c r="C377" i="15"/>
  <c r="B377" i="15"/>
  <c r="A377" i="15"/>
  <c r="AA376" i="15"/>
  <c r="Z376" i="15"/>
  <c r="Y376" i="15"/>
  <c r="X376" i="15"/>
  <c r="W376" i="15"/>
  <c r="V376" i="15"/>
  <c r="U376" i="15"/>
  <c r="T376" i="15"/>
  <c r="S376" i="15"/>
  <c r="R376" i="15"/>
  <c r="Q376" i="15"/>
  <c r="P376" i="15"/>
  <c r="O376" i="15"/>
  <c r="N376" i="15"/>
  <c r="M376" i="15"/>
  <c r="L376" i="15"/>
  <c r="K376" i="15"/>
  <c r="J376" i="15"/>
  <c r="I376" i="15"/>
  <c r="H376" i="15"/>
  <c r="G376" i="15"/>
  <c r="F376" i="15"/>
  <c r="C376" i="15"/>
  <c r="B376" i="15"/>
  <c r="A376" i="15"/>
  <c r="AA375" i="15"/>
  <c r="Z375" i="15"/>
  <c r="Y375" i="15"/>
  <c r="X375" i="15"/>
  <c r="W375" i="15"/>
  <c r="V375" i="15"/>
  <c r="U375" i="15"/>
  <c r="T375" i="15"/>
  <c r="S375" i="15"/>
  <c r="R375" i="15"/>
  <c r="Q375" i="15"/>
  <c r="P375" i="15"/>
  <c r="O375" i="15"/>
  <c r="N375" i="15"/>
  <c r="M375" i="15"/>
  <c r="L375" i="15"/>
  <c r="K375" i="15"/>
  <c r="J375" i="15"/>
  <c r="I375" i="15"/>
  <c r="H375" i="15"/>
  <c r="G375" i="15"/>
  <c r="F375" i="15"/>
  <c r="C375" i="15"/>
  <c r="B375" i="15"/>
  <c r="A375" i="15"/>
  <c r="AA374" i="15"/>
  <c r="Z374" i="15"/>
  <c r="Y374" i="15"/>
  <c r="X374" i="15"/>
  <c r="W374" i="15"/>
  <c r="V374" i="15"/>
  <c r="U374" i="15"/>
  <c r="T374" i="15"/>
  <c r="S374" i="15"/>
  <c r="R374" i="15"/>
  <c r="Q374" i="15"/>
  <c r="P374" i="15"/>
  <c r="O374" i="15"/>
  <c r="N374" i="15"/>
  <c r="M374" i="15"/>
  <c r="L374" i="15"/>
  <c r="K374" i="15"/>
  <c r="J374" i="15"/>
  <c r="I374" i="15"/>
  <c r="H374" i="15"/>
  <c r="G374" i="15"/>
  <c r="F374" i="15"/>
  <c r="C374" i="15"/>
  <c r="B374" i="15"/>
  <c r="A374" i="15"/>
  <c r="AA373" i="15"/>
  <c r="Z373" i="15"/>
  <c r="Y373" i="15"/>
  <c r="X373" i="15"/>
  <c r="W373" i="15"/>
  <c r="V373" i="15"/>
  <c r="U373" i="15"/>
  <c r="T373" i="15"/>
  <c r="S373" i="15"/>
  <c r="R373" i="15"/>
  <c r="Q373" i="15"/>
  <c r="P373" i="15"/>
  <c r="O373" i="15"/>
  <c r="N373" i="15"/>
  <c r="M373" i="15"/>
  <c r="L373" i="15"/>
  <c r="K373" i="15"/>
  <c r="J373" i="15"/>
  <c r="I373" i="15"/>
  <c r="H373" i="15"/>
  <c r="G373" i="15"/>
  <c r="F373" i="15"/>
  <c r="C373" i="15"/>
  <c r="B373" i="15"/>
  <c r="A373" i="15"/>
  <c r="AA372" i="15"/>
  <c r="Z372" i="15"/>
  <c r="Y372" i="15"/>
  <c r="X372" i="15"/>
  <c r="W372" i="15"/>
  <c r="V372" i="15"/>
  <c r="U372" i="15"/>
  <c r="T372" i="15"/>
  <c r="S372" i="15"/>
  <c r="R372" i="15"/>
  <c r="Q372" i="15"/>
  <c r="P372" i="15"/>
  <c r="O372" i="15"/>
  <c r="N372" i="15"/>
  <c r="M372" i="15"/>
  <c r="L372" i="15"/>
  <c r="K372" i="15"/>
  <c r="J372" i="15"/>
  <c r="I372" i="15"/>
  <c r="H372" i="15"/>
  <c r="G372" i="15"/>
  <c r="F372" i="15"/>
  <c r="C372" i="15"/>
  <c r="B372" i="15"/>
  <c r="A372" i="15"/>
  <c r="AA371" i="15"/>
  <c r="Z371" i="15"/>
  <c r="Y371" i="15"/>
  <c r="X371" i="15"/>
  <c r="W371" i="15"/>
  <c r="V371" i="15"/>
  <c r="U371" i="15"/>
  <c r="T371" i="15"/>
  <c r="S371" i="15"/>
  <c r="R371" i="15"/>
  <c r="Q371" i="15"/>
  <c r="P371" i="15"/>
  <c r="O371" i="15"/>
  <c r="N371" i="15"/>
  <c r="M371" i="15"/>
  <c r="L371" i="15"/>
  <c r="K371" i="15"/>
  <c r="J371" i="15"/>
  <c r="I371" i="15"/>
  <c r="H371" i="15"/>
  <c r="G371" i="15"/>
  <c r="F371" i="15"/>
  <c r="C371" i="15"/>
  <c r="B371" i="15"/>
  <c r="A371" i="15"/>
  <c r="AA370" i="15"/>
  <c r="Z370" i="15"/>
  <c r="Y370" i="15"/>
  <c r="X370" i="15"/>
  <c r="W370" i="15"/>
  <c r="V370" i="15"/>
  <c r="U370" i="15"/>
  <c r="T370" i="15"/>
  <c r="S370" i="15"/>
  <c r="R370" i="15"/>
  <c r="Q370" i="15"/>
  <c r="P370" i="15"/>
  <c r="O370" i="15"/>
  <c r="N370" i="15"/>
  <c r="M370" i="15"/>
  <c r="L370" i="15"/>
  <c r="K370" i="15"/>
  <c r="J370" i="15"/>
  <c r="I370" i="15"/>
  <c r="H370" i="15"/>
  <c r="G370" i="15"/>
  <c r="F370" i="15"/>
  <c r="C370" i="15"/>
  <c r="B370" i="15"/>
  <c r="A370" i="15"/>
  <c r="AA369" i="15"/>
  <c r="Z369" i="15"/>
  <c r="Y369" i="15"/>
  <c r="X369" i="15"/>
  <c r="W369" i="15"/>
  <c r="V369" i="15"/>
  <c r="U369" i="15"/>
  <c r="T369" i="15"/>
  <c r="S369" i="15"/>
  <c r="R369" i="15"/>
  <c r="Q369" i="15"/>
  <c r="P369" i="15"/>
  <c r="O369" i="15"/>
  <c r="N369" i="15"/>
  <c r="M369" i="15"/>
  <c r="L369" i="15"/>
  <c r="K369" i="15"/>
  <c r="J369" i="15"/>
  <c r="I369" i="15"/>
  <c r="H369" i="15"/>
  <c r="G369" i="15"/>
  <c r="F369" i="15"/>
  <c r="C369" i="15"/>
  <c r="B369" i="15"/>
  <c r="A369" i="15"/>
  <c r="AA368" i="15"/>
  <c r="Z368" i="15"/>
  <c r="Y368" i="15"/>
  <c r="X368" i="15"/>
  <c r="W368" i="15"/>
  <c r="V368" i="15"/>
  <c r="U368" i="15"/>
  <c r="T368" i="15"/>
  <c r="S368" i="15"/>
  <c r="R368" i="15"/>
  <c r="Q368" i="15"/>
  <c r="P368" i="15"/>
  <c r="O368" i="15"/>
  <c r="N368" i="15"/>
  <c r="M368" i="15"/>
  <c r="L368" i="15"/>
  <c r="K368" i="15"/>
  <c r="J368" i="15"/>
  <c r="I368" i="15"/>
  <c r="H368" i="15"/>
  <c r="G368" i="15"/>
  <c r="F368" i="15"/>
  <c r="C368" i="15"/>
  <c r="B368" i="15"/>
  <c r="A368" i="15"/>
  <c r="AA367" i="15"/>
  <c r="Z367" i="15"/>
  <c r="Y367" i="15"/>
  <c r="X367" i="15"/>
  <c r="W367" i="15"/>
  <c r="V367" i="15"/>
  <c r="U367" i="15"/>
  <c r="T367" i="15"/>
  <c r="S367" i="15"/>
  <c r="R367" i="15"/>
  <c r="Q367" i="15"/>
  <c r="P367" i="15"/>
  <c r="O367" i="15"/>
  <c r="N367" i="15"/>
  <c r="M367" i="15"/>
  <c r="L367" i="15"/>
  <c r="K367" i="15"/>
  <c r="J367" i="15"/>
  <c r="I367" i="15"/>
  <c r="H367" i="15"/>
  <c r="G367" i="15"/>
  <c r="F367" i="15"/>
  <c r="C367" i="15"/>
  <c r="B367" i="15"/>
  <c r="A367" i="15"/>
  <c r="AA366" i="15"/>
  <c r="Z366" i="15"/>
  <c r="Y366" i="15"/>
  <c r="X366" i="15"/>
  <c r="W366" i="15"/>
  <c r="V366" i="15"/>
  <c r="U366" i="15"/>
  <c r="T366" i="15"/>
  <c r="S366" i="15"/>
  <c r="R366" i="15"/>
  <c r="Q366" i="15"/>
  <c r="P366" i="15"/>
  <c r="O366" i="15"/>
  <c r="N366" i="15"/>
  <c r="M366" i="15"/>
  <c r="L366" i="15"/>
  <c r="K366" i="15"/>
  <c r="J366" i="15"/>
  <c r="I366" i="15"/>
  <c r="H366" i="15"/>
  <c r="G366" i="15"/>
  <c r="F366" i="15"/>
  <c r="C366" i="15"/>
  <c r="B366" i="15"/>
  <c r="A366" i="15"/>
  <c r="AA365" i="15"/>
  <c r="Z365" i="15"/>
  <c r="Y365" i="15"/>
  <c r="X365" i="15"/>
  <c r="W365" i="15"/>
  <c r="V365" i="15"/>
  <c r="U365" i="15"/>
  <c r="T365" i="15"/>
  <c r="S365" i="15"/>
  <c r="R365" i="15"/>
  <c r="Q365" i="15"/>
  <c r="P365" i="15"/>
  <c r="O365" i="15"/>
  <c r="N365" i="15"/>
  <c r="M365" i="15"/>
  <c r="L365" i="15"/>
  <c r="K365" i="15"/>
  <c r="J365" i="15"/>
  <c r="I365" i="15"/>
  <c r="H365" i="15"/>
  <c r="G365" i="15"/>
  <c r="F365" i="15"/>
  <c r="C365" i="15"/>
  <c r="B365" i="15"/>
  <c r="A365" i="15"/>
  <c r="AA364" i="15"/>
  <c r="Z364" i="15"/>
  <c r="Y364" i="15"/>
  <c r="X364" i="15"/>
  <c r="W364" i="15"/>
  <c r="V364" i="15"/>
  <c r="U364" i="15"/>
  <c r="T364" i="15"/>
  <c r="S364" i="15"/>
  <c r="R364" i="15"/>
  <c r="Q364" i="15"/>
  <c r="P364" i="15"/>
  <c r="O364" i="15"/>
  <c r="N364" i="15"/>
  <c r="M364" i="15"/>
  <c r="L364" i="15"/>
  <c r="K364" i="15"/>
  <c r="J364" i="15"/>
  <c r="I364" i="15"/>
  <c r="H364" i="15"/>
  <c r="G364" i="15"/>
  <c r="F364" i="15"/>
  <c r="C364" i="15"/>
  <c r="B364" i="15"/>
  <c r="A364" i="15"/>
  <c r="AA363" i="15"/>
  <c r="Z363" i="15"/>
  <c r="Y363" i="15"/>
  <c r="X363" i="15"/>
  <c r="W363" i="15"/>
  <c r="V363" i="15"/>
  <c r="U363" i="15"/>
  <c r="T363" i="15"/>
  <c r="S363" i="15"/>
  <c r="R363" i="15"/>
  <c r="Q363" i="15"/>
  <c r="P363" i="15"/>
  <c r="O363" i="15"/>
  <c r="N363" i="15"/>
  <c r="M363" i="15"/>
  <c r="L363" i="15"/>
  <c r="K363" i="15"/>
  <c r="J363" i="15"/>
  <c r="I363" i="15"/>
  <c r="H363" i="15"/>
  <c r="G363" i="15"/>
  <c r="F363" i="15"/>
  <c r="C363" i="15"/>
  <c r="B363" i="15"/>
  <c r="A363" i="15"/>
  <c r="AA362" i="15"/>
  <c r="Z362" i="15"/>
  <c r="Y362" i="15"/>
  <c r="X362" i="15"/>
  <c r="W362" i="15"/>
  <c r="V362" i="15"/>
  <c r="U362" i="15"/>
  <c r="T362" i="15"/>
  <c r="S362" i="15"/>
  <c r="R362" i="15"/>
  <c r="Q362" i="15"/>
  <c r="P362" i="15"/>
  <c r="O362" i="15"/>
  <c r="N362" i="15"/>
  <c r="M362" i="15"/>
  <c r="L362" i="15"/>
  <c r="K362" i="15"/>
  <c r="J362" i="15"/>
  <c r="I362" i="15"/>
  <c r="H362" i="15"/>
  <c r="G362" i="15"/>
  <c r="F362" i="15"/>
  <c r="C362" i="15"/>
  <c r="B362" i="15"/>
  <c r="A362" i="15"/>
  <c r="AA361" i="15"/>
  <c r="Z361" i="15"/>
  <c r="Y361" i="15"/>
  <c r="X361" i="15"/>
  <c r="W361" i="15"/>
  <c r="V361" i="15"/>
  <c r="U361" i="15"/>
  <c r="T361" i="15"/>
  <c r="S361" i="15"/>
  <c r="R361" i="15"/>
  <c r="Q361" i="15"/>
  <c r="P361" i="15"/>
  <c r="O361" i="15"/>
  <c r="N361" i="15"/>
  <c r="M361" i="15"/>
  <c r="L361" i="15"/>
  <c r="K361" i="15"/>
  <c r="J361" i="15"/>
  <c r="I361" i="15"/>
  <c r="H361" i="15"/>
  <c r="G361" i="15"/>
  <c r="F361" i="15"/>
  <c r="C361" i="15"/>
  <c r="B361" i="15"/>
  <c r="A361" i="15"/>
  <c r="AA360" i="15"/>
  <c r="Z360" i="15"/>
  <c r="Y360" i="15"/>
  <c r="X360" i="15"/>
  <c r="W360" i="15"/>
  <c r="V360" i="15"/>
  <c r="U360" i="15"/>
  <c r="T360" i="15"/>
  <c r="S360" i="15"/>
  <c r="R360" i="15"/>
  <c r="Q360" i="15"/>
  <c r="P360" i="15"/>
  <c r="O360" i="15"/>
  <c r="N360" i="15"/>
  <c r="M360" i="15"/>
  <c r="L360" i="15"/>
  <c r="K360" i="15"/>
  <c r="J360" i="15"/>
  <c r="I360" i="15"/>
  <c r="H360" i="15"/>
  <c r="G360" i="15"/>
  <c r="F360" i="15"/>
  <c r="C360" i="15"/>
  <c r="B360" i="15"/>
  <c r="A360" i="15"/>
  <c r="AA359" i="15"/>
  <c r="Z359" i="15"/>
  <c r="Y359" i="15"/>
  <c r="X359" i="15"/>
  <c r="W359" i="15"/>
  <c r="V359" i="15"/>
  <c r="U359" i="15"/>
  <c r="T359" i="15"/>
  <c r="S359" i="15"/>
  <c r="R359" i="15"/>
  <c r="Q359" i="15"/>
  <c r="P359" i="15"/>
  <c r="O359" i="15"/>
  <c r="N359" i="15"/>
  <c r="M359" i="15"/>
  <c r="L359" i="15"/>
  <c r="K359" i="15"/>
  <c r="J359" i="15"/>
  <c r="I359" i="15"/>
  <c r="H359" i="15"/>
  <c r="G359" i="15"/>
  <c r="F359" i="15"/>
  <c r="C359" i="15"/>
  <c r="B359" i="15"/>
  <c r="A359" i="15"/>
  <c r="AA358" i="15"/>
  <c r="Z358" i="15"/>
  <c r="Y358" i="15"/>
  <c r="X358" i="15"/>
  <c r="W358" i="15"/>
  <c r="V358" i="15"/>
  <c r="U358" i="15"/>
  <c r="T358" i="15"/>
  <c r="S358" i="15"/>
  <c r="R358" i="15"/>
  <c r="Q358" i="15"/>
  <c r="P358" i="15"/>
  <c r="O358" i="15"/>
  <c r="N358" i="15"/>
  <c r="M358" i="15"/>
  <c r="L358" i="15"/>
  <c r="K358" i="15"/>
  <c r="J358" i="15"/>
  <c r="I358" i="15"/>
  <c r="H358" i="15"/>
  <c r="G358" i="15"/>
  <c r="F358" i="15"/>
  <c r="C358" i="15"/>
  <c r="B358" i="15"/>
  <c r="A358" i="15"/>
  <c r="AA357" i="15"/>
  <c r="Z357" i="15"/>
  <c r="Y357" i="15"/>
  <c r="X357" i="15"/>
  <c r="W357" i="15"/>
  <c r="V357" i="15"/>
  <c r="U357" i="15"/>
  <c r="T357" i="15"/>
  <c r="S357" i="15"/>
  <c r="R357" i="15"/>
  <c r="Q357" i="15"/>
  <c r="P357" i="15"/>
  <c r="O357" i="15"/>
  <c r="N357" i="15"/>
  <c r="M357" i="15"/>
  <c r="L357" i="15"/>
  <c r="K357" i="15"/>
  <c r="J357" i="15"/>
  <c r="I357" i="15"/>
  <c r="H357" i="15"/>
  <c r="G357" i="15"/>
  <c r="F357" i="15"/>
  <c r="C357" i="15"/>
  <c r="B357" i="15"/>
  <c r="A357" i="15"/>
  <c r="AA356" i="15"/>
  <c r="Z356" i="15"/>
  <c r="Y356" i="15"/>
  <c r="X356" i="15"/>
  <c r="W356" i="15"/>
  <c r="V356" i="15"/>
  <c r="U356" i="15"/>
  <c r="T356" i="15"/>
  <c r="S356" i="15"/>
  <c r="R356" i="15"/>
  <c r="Q356" i="15"/>
  <c r="P356" i="15"/>
  <c r="O356" i="15"/>
  <c r="N356" i="15"/>
  <c r="M356" i="15"/>
  <c r="L356" i="15"/>
  <c r="K356" i="15"/>
  <c r="J356" i="15"/>
  <c r="I356" i="15"/>
  <c r="H356" i="15"/>
  <c r="G356" i="15"/>
  <c r="F356" i="15"/>
  <c r="C356" i="15"/>
  <c r="B356" i="15"/>
  <c r="A356" i="15"/>
  <c r="AA355" i="15"/>
  <c r="Z355" i="15"/>
  <c r="Y355" i="15"/>
  <c r="X355" i="15"/>
  <c r="W355" i="15"/>
  <c r="V355" i="15"/>
  <c r="U355" i="15"/>
  <c r="T355" i="15"/>
  <c r="S355" i="15"/>
  <c r="R355" i="15"/>
  <c r="Q355" i="15"/>
  <c r="P355" i="15"/>
  <c r="O355" i="15"/>
  <c r="N355" i="15"/>
  <c r="M355" i="15"/>
  <c r="L355" i="15"/>
  <c r="K355" i="15"/>
  <c r="J355" i="15"/>
  <c r="I355" i="15"/>
  <c r="H355" i="15"/>
  <c r="G355" i="15"/>
  <c r="F355" i="15"/>
  <c r="C355" i="15"/>
  <c r="B355" i="15"/>
  <c r="A355" i="15"/>
  <c r="AA354" i="15"/>
  <c r="Z354" i="15"/>
  <c r="Y354" i="15"/>
  <c r="X354" i="15"/>
  <c r="W354" i="15"/>
  <c r="V354" i="15"/>
  <c r="U354" i="15"/>
  <c r="T354" i="15"/>
  <c r="S354" i="15"/>
  <c r="R354" i="15"/>
  <c r="Q354" i="15"/>
  <c r="P354" i="15"/>
  <c r="O354" i="15"/>
  <c r="N354" i="15"/>
  <c r="M354" i="15"/>
  <c r="L354" i="15"/>
  <c r="K354" i="15"/>
  <c r="J354" i="15"/>
  <c r="I354" i="15"/>
  <c r="H354" i="15"/>
  <c r="G354" i="15"/>
  <c r="F354" i="15"/>
  <c r="C354" i="15"/>
  <c r="B354" i="15"/>
  <c r="A354" i="15"/>
  <c r="AA353" i="15"/>
  <c r="Z353" i="15"/>
  <c r="Y353" i="15"/>
  <c r="X353" i="15"/>
  <c r="W353" i="15"/>
  <c r="V353" i="15"/>
  <c r="U353" i="15"/>
  <c r="T353" i="15"/>
  <c r="S353" i="15"/>
  <c r="R353" i="15"/>
  <c r="Q353" i="15"/>
  <c r="P353" i="15"/>
  <c r="O353" i="15"/>
  <c r="N353" i="15"/>
  <c r="M353" i="15"/>
  <c r="L353" i="15"/>
  <c r="K353" i="15"/>
  <c r="J353" i="15"/>
  <c r="I353" i="15"/>
  <c r="H353" i="15"/>
  <c r="G353" i="15"/>
  <c r="F353" i="15"/>
  <c r="C353" i="15"/>
  <c r="B353" i="15"/>
  <c r="A353" i="15"/>
  <c r="AA352" i="15"/>
  <c r="Z352" i="15"/>
  <c r="Y352" i="15"/>
  <c r="X352" i="15"/>
  <c r="W352" i="15"/>
  <c r="V352" i="15"/>
  <c r="U352" i="15"/>
  <c r="T352" i="15"/>
  <c r="S352" i="15"/>
  <c r="R352" i="15"/>
  <c r="Q352" i="15"/>
  <c r="P352" i="15"/>
  <c r="O352" i="15"/>
  <c r="N352" i="15"/>
  <c r="M352" i="15"/>
  <c r="L352" i="15"/>
  <c r="K352" i="15"/>
  <c r="J352" i="15"/>
  <c r="I352" i="15"/>
  <c r="H352" i="15"/>
  <c r="G352" i="15"/>
  <c r="F352" i="15"/>
  <c r="C352" i="15"/>
  <c r="B352" i="15"/>
  <c r="A352" i="15"/>
  <c r="AA351" i="15"/>
  <c r="Z351" i="15"/>
  <c r="Y351" i="15"/>
  <c r="X351" i="15"/>
  <c r="W351" i="15"/>
  <c r="V351" i="15"/>
  <c r="U351" i="15"/>
  <c r="T351" i="15"/>
  <c r="S351" i="15"/>
  <c r="R351" i="15"/>
  <c r="Q351" i="15"/>
  <c r="P351" i="15"/>
  <c r="O351" i="15"/>
  <c r="N351" i="15"/>
  <c r="M351" i="15"/>
  <c r="L351" i="15"/>
  <c r="K351" i="15"/>
  <c r="J351" i="15"/>
  <c r="I351" i="15"/>
  <c r="H351" i="15"/>
  <c r="G351" i="15"/>
  <c r="F351" i="15"/>
  <c r="C351" i="15"/>
  <c r="B351" i="15"/>
  <c r="A351" i="15"/>
  <c r="AA350" i="15"/>
  <c r="Z350" i="15"/>
  <c r="Y350" i="15"/>
  <c r="X350" i="15"/>
  <c r="W350" i="15"/>
  <c r="V350" i="15"/>
  <c r="U350" i="15"/>
  <c r="T350" i="15"/>
  <c r="S350" i="15"/>
  <c r="R350" i="15"/>
  <c r="Q350" i="15"/>
  <c r="P350" i="15"/>
  <c r="O350" i="15"/>
  <c r="N350" i="15"/>
  <c r="M350" i="15"/>
  <c r="L350" i="15"/>
  <c r="K350" i="15"/>
  <c r="J350" i="15"/>
  <c r="I350" i="15"/>
  <c r="H350" i="15"/>
  <c r="G350" i="15"/>
  <c r="F350" i="15"/>
  <c r="C350" i="15"/>
  <c r="B350" i="15"/>
  <c r="A350" i="15"/>
  <c r="AA349" i="15"/>
  <c r="Z349" i="15"/>
  <c r="Y349" i="15"/>
  <c r="X349" i="15"/>
  <c r="W349" i="15"/>
  <c r="V349" i="15"/>
  <c r="U349" i="15"/>
  <c r="T349" i="15"/>
  <c r="S349" i="15"/>
  <c r="R349" i="15"/>
  <c r="Q349" i="15"/>
  <c r="P349" i="15"/>
  <c r="O349" i="15"/>
  <c r="N349" i="15"/>
  <c r="M349" i="15"/>
  <c r="L349" i="15"/>
  <c r="K349" i="15"/>
  <c r="J349" i="15"/>
  <c r="I349" i="15"/>
  <c r="H349" i="15"/>
  <c r="G349" i="15"/>
  <c r="F349" i="15"/>
  <c r="C349" i="15"/>
  <c r="B349" i="15"/>
  <c r="A349" i="15"/>
  <c r="AA348" i="15"/>
  <c r="Z348" i="15"/>
  <c r="Y348" i="15"/>
  <c r="X348" i="15"/>
  <c r="W348" i="15"/>
  <c r="V348" i="15"/>
  <c r="U348" i="15"/>
  <c r="T348" i="15"/>
  <c r="S348" i="15"/>
  <c r="R348" i="15"/>
  <c r="Q348" i="15"/>
  <c r="P348" i="15"/>
  <c r="O348" i="15"/>
  <c r="N348" i="15"/>
  <c r="M348" i="15"/>
  <c r="L348" i="15"/>
  <c r="K348" i="15"/>
  <c r="J348" i="15"/>
  <c r="I348" i="15"/>
  <c r="H348" i="15"/>
  <c r="G348" i="15"/>
  <c r="F348" i="15"/>
  <c r="C348" i="15"/>
  <c r="B348" i="15"/>
  <c r="A348" i="15"/>
  <c r="AA347" i="15"/>
  <c r="Z347" i="15"/>
  <c r="Y347" i="15"/>
  <c r="X347" i="15"/>
  <c r="W347" i="15"/>
  <c r="V347" i="15"/>
  <c r="U347" i="15"/>
  <c r="T347" i="15"/>
  <c r="S347" i="15"/>
  <c r="R347" i="15"/>
  <c r="Q347" i="15"/>
  <c r="P347" i="15"/>
  <c r="O347" i="15"/>
  <c r="N347" i="15"/>
  <c r="M347" i="15"/>
  <c r="L347" i="15"/>
  <c r="K347" i="15"/>
  <c r="J347" i="15"/>
  <c r="I347" i="15"/>
  <c r="H347" i="15"/>
  <c r="G347" i="15"/>
  <c r="F347" i="15"/>
  <c r="C347" i="15"/>
  <c r="B347" i="15"/>
  <c r="A347" i="15"/>
  <c r="AA346" i="15"/>
  <c r="Z346" i="15"/>
  <c r="Y346" i="15"/>
  <c r="X346" i="15"/>
  <c r="W346" i="15"/>
  <c r="V346" i="15"/>
  <c r="U346" i="15"/>
  <c r="T346" i="15"/>
  <c r="S346" i="15"/>
  <c r="R346" i="15"/>
  <c r="Q346" i="15"/>
  <c r="P346" i="15"/>
  <c r="O346" i="15"/>
  <c r="N346" i="15"/>
  <c r="M346" i="15"/>
  <c r="L346" i="15"/>
  <c r="K346" i="15"/>
  <c r="J346" i="15"/>
  <c r="I346" i="15"/>
  <c r="H346" i="15"/>
  <c r="G346" i="15"/>
  <c r="F346" i="15"/>
  <c r="C346" i="15"/>
  <c r="B346" i="15"/>
  <c r="A346" i="15"/>
  <c r="AA345" i="15"/>
  <c r="Z345" i="15"/>
  <c r="Y345" i="15"/>
  <c r="X345" i="15"/>
  <c r="W345" i="15"/>
  <c r="V345" i="15"/>
  <c r="U345" i="15"/>
  <c r="T345" i="15"/>
  <c r="S345" i="15"/>
  <c r="R345" i="15"/>
  <c r="Q345" i="15"/>
  <c r="P345" i="15"/>
  <c r="O345" i="15"/>
  <c r="N345" i="15"/>
  <c r="M345" i="15"/>
  <c r="L345" i="15"/>
  <c r="K345" i="15"/>
  <c r="J345" i="15"/>
  <c r="I345" i="15"/>
  <c r="H345" i="15"/>
  <c r="G345" i="15"/>
  <c r="F345" i="15"/>
  <c r="C345" i="15"/>
  <c r="B345" i="15"/>
  <c r="A345" i="15"/>
  <c r="AA344" i="15"/>
  <c r="Z344" i="15"/>
  <c r="Y344" i="15"/>
  <c r="X344" i="15"/>
  <c r="W344" i="15"/>
  <c r="V344" i="15"/>
  <c r="U344" i="15"/>
  <c r="T344" i="15"/>
  <c r="S344" i="15"/>
  <c r="R344" i="15"/>
  <c r="Q344" i="15"/>
  <c r="P344" i="15"/>
  <c r="O344" i="15"/>
  <c r="N344" i="15"/>
  <c r="M344" i="15"/>
  <c r="L344" i="15"/>
  <c r="K344" i="15"/>
  <c r="J344" i="15"/>
  <c r="I344" i="15"/>
  <c r="H344" i="15"/>
  <c r="G344" i="15"/>
  <c r="F344" i="15"/>
  <c r="C344" i="15"/>
  <c r="B344" i="15"/>
  <c r="A344" i="15"/>
  <c r="AA343" i="15"/>
  <c r="Z343" i="15"/>
  <c r="Y343" i="15"/>
  <c r="X343" i="15"/>
  <c r="W343" i="15"/>
  <c r="V343" i="15"/>
  <c r="U343" i="15"/>
  <c r="T343" i="15"/>
  <c r="S343" i="15"/>
  <c r="R343" i="15"/>
  <c r="Q343" i="15"/>
  <c r="P343" i="15"/>
  <c r="O343" i="15"/>
  <c r="N343" i="15"/>
  <c r="M343" i="15"/>
  <c r="L343" i="15"/>
  <c r="K343" i="15"/>
  <c r="J343" i="15"/>
  <c r="I343" i="15"/>
  <c r="H343" i="15"/>
  <c r="G343" i="15"/>
  <c r="F343" i="15"/>
  <c r="C343" i="15"/>
  <c r="B343" i="15"/>
  <c r="A343" i="15"/>
  <c r="AA342" i="15"/>
  <c r="Z342" i="15"/>
  <c r="Y342" i="15"/>
  <c r="X342" i="15"/>
  <c r="W342" i="15"/>
  <c r="V342" i="15"/>
  <c r="U342" i="15"/>
  <c r="T342" i="15"/>
  <c r="S342" i="15"/>
  <c r="R342" i="15"/>
  <c r="Q342" i="15"/>
  <c r="P342" i="15"/>
  <c r="O342" i="15"/>
  <c r="N342" i="15"/>
  <c r="M342" i="15"/>
  <c r="L342" i="15"/>
  <c r="K342" i="15"/>
  <c r="J342" i="15"/>
  <c r="I342" i="15"/>
  <c r="H342" i="15"/>
  <c r="G342" i="15"/>
  <c r="F342" i="15"/>
  <c r="C342" i="15"/>
  <c r="B342" i="15"/>
  <c r="A342" i="15"/>
  <c r="AA341" i="15"/>
  <c r="Z341" i="15"/>
  <c r="Y341" i="15"/>
  <c r="X341" i="15"/>
  <c r="W341" i="15"/>
  <c r="V341" i="15"/>
  <c r="U341" i="15"/>
  <c r="T341" i="15"/>
  <c r="S341" i="15"/>
  <c r="R341" i="15"/>
  <c r="Q341" i="15"/>
  <c r="P341" i="15"/>
  <c r="O341" i="15"/>
  <c r="N341" i="15"/>
  <c r="M341" i="15"/>
  <c r="L341" i="15"/>
  <c r="K341" i="15"/>
  <c r="J341" i="15"/>
  <c r="I341" i="15"/>
  <c r="H341" i="15"/>
  <c r="G341" i="15"/>
  <c r="F341" i="15"/>
  <c r="C341" i="15"/>
  <c r="B341" i="15"/>
  <c r="A341" i="15"/>
  <c r="AA340" i="15"/>
  <c r="Z340" i="15"/>
  <c r="Y340" i="15"/>
  <c r="X340" i="15"/>
  <c r="W340" i="15"/>
  <c r="V340" i="15"/>
  <c r="U340" i="15"/>
  <c r="T340" i="15"/>
  <c r="S340" i="15"/>
  <c r="R340" i="15"/>
  <c r="Q340" i="15"/>
  <c r="P340" i="15"/>
  <c r="O340" i="15"/>
  <c r="N340" i="15"/>
  <c r="M340" i="15"/>
  <c r="L340" i="15"/>
  <c r="K340" i="15"/>
  <c r="J340" i="15"/>
  <c r="I340" i="15"/>
  <c r="H340" i="15"/>
  <c r="G340" i="15"/>
  <c r="F340" i="15"/>
  <c r="C340" i="15"/>
  <c r="B340" i="15"/>
  <c r="A340" i="15"/>
  <c r="AA339" i="15"/>
  <c r="Z339" i="15"/>
  <c r="Y339" i="15"/>
  <c r="X339" i="15"/>
  <c r="W339" i="15"/>
  <c r="V339" i="15"/>
  <c r="U339" i="15"/>
  <c r="T339" i="15"/>
  <c r="S339" i="15"/>
  <c r="R339" i="15"/>
  <c r="Q339" i="15"/>
  <c r="P339" i="15"/>
  <c r="O339" i="15"/>
  <c r="N339" i="15"/>
  <c r="M339" i="15"/>
  <c r="L339" i="15"/>
  <c r="K339" i="15"/>
  <c r="J339" i="15"/>
  <c r="I339" i="15"/>
  <c r="H339" i="15"/>
  <c r="G339" i="15"/>
  <c r="F339" i="15"/>
  <c r="C339" i="15"/>
  <c r="B339" i="15"/>
  <c r="A339" i="15"/>
  <c r="AA338" i="15"/>
  <c r="Z338" i="15"/>
  <c r="Y338" i="15"/>
  <c r="X338" i="15"/>
  <c r="W338" i="15"/>
  <c r="V338" i="15"/>
  <c r="U338" i="15"/>
  <c r="T338" i="15"/>
  <c r="S338" i="15"/>
  <c r="R338" i="15"/>
  <c r="Q338" i="15"/>
  <c r="P338" i="15"/>
  <c r="O338" i="15"/>
  <c r="N338" i="15"/>
  <c r="M338" i="15"/>
  <c r="L338" i="15"/>
  <c r="K338" i="15"/>
  <c r="J338" i="15"/>
  <c r="I338" i="15"/>
  <c r="H338" i="15"/>
  <c r="G338" i="15"/>
  <c r="F338" i="15"/>
  <c r="C338" i="15"/>
  <c r="B338" i="15"/>
  <c r="A338" i="15"/>
  <c r="AA337" i="15"/>
  <c r="Z337" i="15"/>
  <c r="Y337" i="15"/>
  <c r="X337" i="15"/>
  <c r="W337" i="15"/>
  <c r="V337" i="15"/>
  <c r="U337" i="15"/>
  <c r="T337" i="15"/>
  <c r="S337" i="15"/>
  <c r="R337" i="15"/>
  <c r="Q337" i="15"/>
  <c r="P337" i="15"/>
  <c r="O337" i="15"/>
  <c r="N337" i="15"/>
  <c r="M337" i="15"/>
  <c r="L337" i="15"/>
  <c r="K337" i="15"/>
  <c r="J337" i="15"/>
  <c r="I337" i="15"/>
  <c r="H337" i="15"/>
  <c r="G337" i="15"/>
  <c r="F337" i="15"/>
  <c r="C337" i="15"/>
  <c r="B337" i="15"/>
  <c r="A337" i="15"/>
  <c r="AA336" i="15"/>
  <c r="Z336" i="15"/>
  <c r="Y336" i="15"/>
  <c r="X336" i="15"/>
  <c r="W336" i="15"/>
  <c r="V336" i="15"/>
  <c r="U336" i="15"/>
  <c r="T336" i="15"/>
  <c r="S336" i="15"/>
  <c r="R336" i="15"/>
  <c r="Q336" i="15"/>
  <c r="P336" i="15"/>
  <c r="O336" i="15"/>
  <c r="N336" i="15"/>
  <c r="M336" i="15"/>
  <c r="L336" i="15"/>
  <c r="K336" i="15"/>
  <c r="J336" i="15"/>
  <c r="I336" i="15"/>
  <c r="H336" i="15"/>
  <c r="G336" i="15"/>
  <c r="F336" i="15"/>
  <c r="C336" i="15"/>
  <c r="B336" i="15"/>
  <c r="A336" i="15"/>
  <c r="AA335" i="15"/>
  <c r="Z335" i="15"/>
  <c r="Y335" i="15"/>
  <c r="X335" i="15"/>
  <c r="W335" i="15"/>
  <c r="V335" i="15"/>
  <c r="U335" i="15"/>
  <c r="T335" i="15"/>
  <c r="S335" i="15"/>
  <c r="R335" i="15"/>
  <c r="Q335" i="15"/>
  <c r="P335" i="15"/>
  <c r="O335" i="15"/>
  <c r="N335" i="15"/>
  <c r="M335" i="15"/>
  <c r="L335" i="15"/>
  <c r="K335" i="15"/>
  <c r="J335" i="15"/>
  <c r="I335" i="15"/>
  <c r="H335" i="15"/>
  <c r="G335" i="15"/>
  <c r="F335" i="15"/>
  <c r="C335" i="15"/>
  <c r="B335" i="15"/>
  <c r="A335" i="15"/>
  <c r="AA334" i="15"/>
  <c r="Z334" i="15"/>
  <c r="Y334" i="15"/>
  <c r="X334" i="15"/>
  <c r="W334" i="15"/>
  <c r="V334" i="15"/>
  <c r="U334" i="15"/>
  <c r="T334" i="15"/>
  <c r="S334" i="15"/>
  <c r="R334" i="15"/>
  <c r="Q334" i="15"/>
  <c r="P334" i="15"/>
  <c r="O334" i="15"/>
  <c r="N334" i="15"/>
  <c r="M334" i="15"/>
  <c r="L334" i="15"/>
  <c r="K334" i="15"/>
  <c r="J334" i="15"/>
  <c r="I334" i="15"/>
  <c r="H334" i="15"/>
  <c r="G334" i="15"/>
  <c r="F334" i="15"/>
  <c r="C334" i="15"/>
  <c r="B334" i="15"/>
  <c r="A334" i="15"/>
  <c r="AA333" i="15"/>
  <c r="Z333" i="15"/>
  <c r="Y333" i="15"/>
  <c r="X333" i="15"/>
  <c r="W333" i="15"/>
  <c r="V333" i="15"/>
  <c r="U333" i="15"/>
  <c r="T333" i="15"/>
  <c r="S333" i="15"/>
  <c r="R333" i="15"/>
  <c r="Q333" i="15"/>
  <c r="P333" i="15"/>
  <c r="O333" i="15"/>
  <c r="N333" i="15"/>
  <c r="M333" i="15"/>
  <c r="L333" i="15"/>
  <c r="K333" i="15"/>
  <c r="J333" i="15"/>
  <c r="I333" i="15"/>
  <c r="H333" i="15"/>
  <c r="G333" i="15"/>
  <c r="F333" i="15"/>
  <c r="C333" i="15"/>
  <c r="B333" i="15"/>
  <c r="A333" i="15"/>
  <c r="AA332" i="15"/>
  <c r="Z332" i="15"/>
  <c r="Y332" i="15"/>
  <c r="X332" i="15"/>
  <c r="W332" i="15"/>
  <c r="V332" i="15"/>
  <c r="U332" i="15"/>
  <c r="T332" i="15"/>
  <c r="S332" i="15"/>
  <c r="R332" i="15"/>
  <c r="Q332" i="15"/>
  <c r="P332" i="15"/>
  <c r="O332" i="15"/>
  <c r="N332" i="15"/>
  <c r="M332" i="15"/>
  <c r="L332" i="15"/>
  <c r="K332" i="15"/>
  <c r="J332" i="15"/>
  <c r="I332" i="15"/>
  <c r="H332" i="15"/>
  <c r="G332" i="15"/>
  <c r="F332" i="15"/>
  <c r="C332" i="15"/>
  <c r="B332" i="15"/>
  <c r="A332" i="15"/>
  <c r="AA331" i="15"/>
  <c r="Z331" i="15"/>
  <c r="Y331" i="15"/>
  <c r="X331" i="15"/>
  <c r="W331" i="15"/>
  <c r="V331" i="15"/>
  <c r="U331" i="15"/>
  <c r="T331" i="15"/>
  <c r="S331" i="15"/>
  <c r="R331" i="15"/>
  <c r="Q331" i="15"/>
  <c r="P331" i="15"/>
  <c r="O331" i="15"/>
  <c r="N331" i="15"/>
  <c r="M331" i="15"/>
  <c r="L331" i="15"/>
  <c r="K331" i="15"/>
  <c r="J331" i="15"/>
  <c r="I331" i="15"/>
  <c r="H331" i="15"/>
  <c r="G331" i="15"/>
  <c r="F331" i="15"/>
  <c r="C331" i="15"/>
  <c r="B331" i="15"/>
  <c r="A331" i="15"/>
  <c r="AA330" i="15"/>
  <c r="Z330" i="15"/>
  <c r="Y330" i="15"/>
  <c r="X330" i="15"/>
  <c r="W330" i="15"/>
  <c r="V330" i="15"/>
  <c r="U330" i="15"/>
  <c r="T330" i="15"/>
  <c r="S330" i="15"/>
  <c r="R330" i="15"/>
  <c r="Q330" i="15"/>
  <c r="P330" i="15"/>
  <c r="O330" i="15"/>
  <c r="N330" i="15"/>
  <c r="M330" i="15"/>
  <c r="L330" i="15"/>
  <c r="K330" i="15"/>
  <c r="J330" i="15"/>
  <c r="I330" i="15"/>
  <c r="H330" i="15"/>
  <c r="G330" i="15"/>
  <c r="F330" i="15"/>
  <c r="C330" i="15"/>
  <c r="B330" i="15"/>
  <c r="A330" i="15"/>
  <c r="AA329" i="15"/>
  <c r="Z329" i="15"/>
  <c r="Y329" i="15"/>
  <c r="X329" i="15"/>
  <c r="W329" i="15"/>
  <c r="V329" i="15"/>
  <c r="U329" i="15"/>
  <c r="T329" i="15"/>
  <c r="S329" i="15"/>
  <c r="R329" i="15"/>
  <c r="Q329" i="15"/>
  <c r="P329" i="15"/>
  <c r="O329" i="15"/>
  <c r="N329" i="15"/>
  <c r="M329" i="15"/>
  <c r="L329" i="15"/>
  <c r="K329" i="15"/>
  <c r="J329" i="15"/>
  <c r="I329" i="15"/>
  <c r="H329" i="15"/>
  <c r="G329" i="15"/>
  <c r="F329" i="15"/>
  <c r="C329" i="15"/>
  <c r="B329" i="15"/>
  <c r="A329" i="15"/>
  <c r="AA328" i="15"/>
  <c r="Z328" i="15"/>
  <c r="Y328" i="15"/>
  <c r="X328" i="15"/>
  <c r="W328" i="15"/>
  <c r="V328" i="15"/>
  <c r="U328" i="15"/>
  <c r="T328" i="15"/>
  <c r="S328" i="15"/>
  <c r="R328" i="15"/>
  <c r="Q328" i="15"/>
  <c r="P328" i="15"/>
  <c r="O328" i="15"/>
  <c r="N328" i="15"/>
  <c r="M328" i="15"/>
  <c r="L328" i="15"/>
  <c r="K328" i="15"/>
  <c r="J328" i="15"/>
  <c r="I328" i="15"/>
  <c r="H328" i="15"/>
  <c r="G328" i="15"/>
  <c r="F328" i="15"/>
  <c r="C328" i="15"/>
  <c r="B328" i="15"/>
  <c r="A328" i="15"/>
  <c r="AA327" i="15"/>
  <c r="Z327" i="15"/>
  <c r="Y327" i="15"/>
  <c r="X327" i="15"/>
  <c r="W327" i="15"/>
  <c r="V327" i="15"/>
  <c r="U327" i="15"/>
  <c r="T327" i="15"/>
  <c r="S327" i="15"/>
  <c r="R327" i="15"/>
  <c r="Q327" i="15"/>
  <c r="P327" i="15"/>
  <c r="O327" i="15"/>
  <c r="N327" i="15"/>
  <c r="M327" i="15"/>
  <c r="L327" i="15"/>
  <c r="K327" i="15"/>
  <c r="J327" i="15"/>
  <c r="I327" i="15"/>
  <c r="H327" i="15"/>
  <c r="G327" i="15"/>
  <c r="F327" i="15"/>
  <c r="C327" i="15"/>
  <c r="B327" i="15"/>
  <c r="A327" i="15"/>
  <c r="AA326" i="15"/>
  <c r="Z326" i="15"/>
  <c r="Y326" i="15"/>
  <c r="X326" i="15"/>
  <c r="W326" i="15"/>
  <c r="V326" i="15"/>
  <c r="U326" i="15"/>
  <c r="T326" i="15"/>
  <c r="S326" i="15"/>
  <c r="R326" i="15"/>
  <c r="Q326" i="15"/>
  <c r="P326" i="15"/>
  <c r="O326" i="15"/>
  <c r="N326" i="15"/>
  <c r="M326" i="15"/>
  <c r="L326" i="15"/>
  <c r="K326" i="15"/>
  <c r="J326" i="15"/>
  <c r="I326" i="15"/>
  <c r="H326" i="15"/>
  <c r="G326" i="15"/>
  <c r="F326" i="15"/>
  <c r="C326" i="15"/>
  <c r="B326" i="15"/>
  <c r="A326" i="15"/>
  <c r="AA325" i="15"/>
  <c r="Z325" i="15"/>
  <c r="Y325" i="15"/>
  <c r="X325" i="15"/>
  <c r="W325" i="15"/>
  <c r="V325" i="15"/>
  <c r="U325" i="15"/>
  <c r="T325" i="15"/>
  <c r="S325" i="15"/>
  <c r="R325" i="15"/>
  <c r="Q325" i="15"/>
  <c r="P325" i="15"/>
  <c r="O325" i="15"/>
  <c r="N325" i="15"/>
  <c r="M325" i="15"/>
  <c r="L325" i="15"/>
  <c r="K325" i="15"/>
  <c r="J325" i="15"/>
  <c r="I325" i="15"/>
  <c r="H325" i="15"/>
  <c r="G325" i="15"/>
  <c r="F325" i="15"/>
  <c r="C325" i="15"/>
  <c r="B325" i="15"/>
  <c r="A325" i="15"/>
  <c r="AA324" i="15"/>
  <c r="Z324" i="15"/>
  <c r="Y324" i="15"/>
  <c r="X324" i="15"/>
  <c r="W324" i="15"/>
  <c r="V324" i="15"/>
  <c r="U324" i="15"/>
  <c r="T324" i="15"/>
  <c r="S324" i="15"/>
  <c r="R324" i="15"/>
  <c r="Q324" i="15"/>
  <c r="P324" i="15"/>
  <c r="O324" i="15"/>
  <c r="N324" i="15"/>
  <c r="M324" i="15"/>
  <c r="L324" i="15"/>
  <c r="K324" i="15"/>
  <c r="J324" i="15"/>
  <c r="I324" i="15"/>
  <c r="H324" i="15"/>
  <c r="G324" i="15"/>
  <c r="F324" i="15"/>
  <c r="C324" i="15"/>
  <c r="B324" i="15"/>
  <c r="A324" i="15"/>
  <c r="AA323" i="15"/>
  <c r="Z323" i="15"/>
  <c r="Y323" i="15"/>
  <c r="X323" i="15"/>
  <c r="W323" i="15"/>
  <c r="V323" i="15"/>
  <c r="U323" i="15"/>
  <c r="T323" i="15"/>
  <c r="S323" i="15"/>
  <c r="R323" i="15"/>
  <c r="Q323" i="15"/>
  <c r="P323" i="15"/>
  <c r="O323" i="15"/>
  <c r="N323" i="15"/>
  <c r="M323" i="15"/>
  <c r="L323" i="15"/>
  <c r="K323" i="15"/>
  <c r="J323" i="15"/>
  <c r="I323" i="15"/>
  <c r="H323" i="15"/>
  <c r="G323" i="15"/>
  <c r="F323" i="15"/>
  <c r="C323" i="15"/>
  <c r="B323" i="15"/>
  <c r="A323" i="15"/>
  <c r="AA322" i="15"/>
  <c r="Z322" i="15"/>
  <c r="Y322" i="15"/>
  <c r="X322" i="15"/>
  <c r="W322" i="15"/>
  <c r="V322" i="15"/>
  <c r="U322" i="15"/>
  <c r="T322" i="15"/>
  <c r="S322" i="15"/>
  <c r="R322" i="15"/>
  <c r="Q322" i="15"/>
  <c r="P322" i="15"/>
  <c r="O322" i="15"/>
  <c r="N322" i="15"/>
  <c r="M322" i="15"/>
  <c r="L322" i="15"/>
  <c r="K322" i="15"/>
  <c r="J322" i="15"/>
  <c r="I322" i="15"/>
  <c r="H322" i="15"/>
  <c r="G322" i="15"/>
  <c r="F322" i="15"/>
  <c r="C322" i="15"/>
  <c r="B322" i="15"/>
  <c r="A322" i="15"/>
  <c r="AA321" i="15"/>
  <c r="Z321" i="15"/>
  <c r="Y321" i="15"/>
  <c r="X321" i="15"/>
  <c r="W321" i="15"/>
  <c r="V321" i="15"/>
  <c r="U321" i="15"/>
  <c r="T321" i="15"/>
  <c r="S321" i="15"/>
  <c r="R321" i="15"/>
  <c r="Q321" i="15"/>
  <c r="P321" i="15"/>
  <c r="O321" i="15"/>
  <c r="N321" i="15"/>
  <c r="M321" i="15"/>
  <c r="L321" i="15"/>
  <c r="K321" i="15"/>
  <c r="J321" i="15"/>
  <c r="I321" i="15"/>
  <c r="H321" i="15"/>
  <c r="G321" i="15"/>
  <c r="F321" i="15"/>
  <c r="C321" i="15"/>
  <c r="B321" i="15"/>
  <c r="A321" i="15"/>
  <c r="AA320" i="15"/>
  <c r="Z320" i="15"/>
  <c r="Y320" i="15"/>
  <c r="X320" i="15"/>
  <c r="W320" i="15"/>
  <c r="V320" i="15"/>
  <c r="U320" i="15"/>
  <c r="T320" i="15"/>
  <c r="S320" i="15"/>
  <c r="R320" i="15"/>
  <c r="Q320" i="15"/>
  <c r="P320" i="15"/>
  <c r="O320" i="15"/>
  <c r="N320" i="15"/>
  <c r="M320" i="15"/>
  <c r="L320" i="15"/>
  <c r="K320" i="15"/>
  <c r="J320" i="15"/>
  <c r="I320" i="15"/>
  <c r="H320" i="15"/>
  <c r="G320" i="15"/>
  <c r="F320" i="15"/>
  <c r="C320" i="15"/>
  <c r="B320" i="15"/>
  <c r="A320" i="15"/>
  <c r="AA319" i="15"/>
  <c r="Z319" i="15"/>
  <c r="Y319" i="15"/>
  <c r="X319" i="15"/>
  <c r="W319" i="15"/>
  <c r="V319" i="15"/>
  <c r="U319" i="15"/>
  <c r="T319" i="15"/>
  <c r="S319" i="15"/>
  <c r="R319" i="15"/>
  <c r="Q319" i="15"/>
  <c r="P319" i="15"/>
  <c r="O319" i="15"/>
  <c r="N319" i="15"/>
  <c r="M319" i="15"/>
  <c r="L319" i="15"/>
  <c r="K319" i="15"/>
  <c r="J319" i="15"/>
  <c r="I319" i="15"/>
  <c r="H319" i="15"/>
  <c r="G319" i="15"/>
  <c r="F319" i="15"/>
  <c r="C319" i="15"/>
  <c r="B319" i="15"/>
  <c r="A319" i="15"/>
  <c r="AA318" i="15"/>
  <c r="Z318" i="15"/>
  <c r="Y318" i="15"/>
  <c r="X318" i="15"/>
  <c r="W318" i="15"/>
  <c r="V318" i="15"/>
  <c r="U318" i="15"/>
  <c r="T318" i="15"/>
  <c r="S318" i="15"/>
  <c r="R318" i="15"/>
  <c r="Q318" i="15"/>
  <c r="P318" i="15"/>
  <c r="O318" i="15"/>
  <c r="N318" i="15"/>
  <c r="M318" i="15"/>
  <c r="L318" i="15"/>
  <c r="K318" i="15"/>
  <c r="J318" i="15"/>
  <c r="I318" i="15"/>
  <c r="H318" i="15"/>
  <c r="G318" i="15"/>
  <c r="F318" i="15"/>
  <c r="C318" i="15"/>
  <c r="B318" i="15"/>
  <c r="A318" i="15"/>
  <c r="AA317" i="15"/>
  <c r="Z317" i="15"/>
  <c r="Y317" i="15"/>
  <c r="X317" i="15"/>
  <c r="W317" i="15"/>
  <c r="V317" i="15"/>
  <c r="U317" i="15"/>
  <c r="T317" i="15"/>
  <c r="S317" i="15"/>
  <c r="R317" i="15"/>
  <c r="Q317" i="15"/>
  <c r="P317" i="15"/>
  <c r="O317" i="15"/>
  <c r="N317" i="15"/>
  <c r="M317" i="15"/>
  <c r="L317" i="15"/>
  <c r="K317" i="15"/>
  <c r="J317" i="15"/>
  <c r="I317" i="15"/>
  <c r="H317" i="15"/>
  <c r="G317" i="15"/>
  <c r="F317" i="15"/>
  <c r="C317" i="15"/>
  <c r="B317" i="15"/>
  <c r="A317" i="15"/>
  <c r="AA316" i="15"/>
  <c r="Z316" i="15"/>
  <c r="Y316" i="15"/>
  <c r="X316" i="15"/>
  <c r="W316" i="15"/>
  <c r="V316" i="15"/>
  <c r="U316" i="15"/>
  <c r="T316" i="15"/>
  <c r="S316" i="15"/>
  <c r="R316" i="15"/>
  <c r="Q316" i="15"/>
  <c r="P316" i="15"/>
  <c r="O316" i="15"/>
  <c r="N316" i="15"/>
  <c r="M316" i="15"/>
  <c r="L316" i="15"/>
  <c r="K316" i="15"/>
  <c r="J316" i="15"/>
  <c r="I316" i="15"/>
  <c r="H316" i="15"/>
  <c r="G316" i="15"/>
  <c r="F316" i="15"/>
  <c r="C316" i="15"/>
  <c r="B316" i="15"/>
  <c r="A316" i="15"/>
  <c r="AA315" i="15"/>
  <c r="Z315" i="15"/>
  <c r="Y315" i="15"/>
  <c r="X315" i="15"/>
  <c r="W315" i="15"/>
  <c r="V315" i="15"/>
  <c r="U315" i="15"/>
  <c r="T315" i="15"/>
  <c r="S315" i="15"/>
  <c r="R315" i="15"/>
  <c r="Q315" i="15"/>
  <c r="P315" i="15"/>
  <c r="O315" i="15"/>
  <c r="N315" i="15"/>
  <c r="M315" i="15"/>
  <c r="L315" i="15"/>
  <c r="K315" i="15"/>
  <c r="J315" i="15"/>
  <c r="I315" i="15"/>
  <c r="H315" i="15"/>
  <c r="G315" i="15"/>
  <c r="F315" i="15"/>
  <c r="C315" i="15"/>
  <c r="B315" i="15"/>
  <c r="A315" i="15"/>
  <c r="AA314" i="15"/>
  <c r="Z314" i="15"/>
  <c r="Y314" i="15"/>
  <c r="X314" i="15"/>
  <c r="W314" i="15"/>
  <c r="V314" i="15"/>
  <c r="U314" i="15"/>
  <c r="T314" i="15"/>
  <c r="S314" i="15"/>
  <c r="R314" i="15"/>
  <c r="Q314" i="15"/>
  <c r="P314" i="15"/>
  <c r="O314" i="15"/>
  <c r="N314" i="15"/>
  <c r="M314" i="15"/>
  <c r="L314" i="15"/>
  <c r="K314" i="15"/>
  <c r="J314" i="15"/>
  <c r="I314" i="15"/>
  <c r="H314" i="15"/>
  <c r="G314" i="15"/>
  <c r="F314" i="15"/>
  <c r="C314" i="15"/>
  <c r="B314" i="15"/>
  <c r="A314" i="15"/>
  <c r="AA313" i="15"/>
  <c r="Z313" i="15"/>
  <c r="Y313" i="15"/>
  <c r="X313" i="15"/>
  <c r="W313" i="15"/>
  <c r="V313" i="15"/>
  <c r="U313" i="15"/>
  <c r="T313" i="15"/>
  <c r="S313" i="15"/>
  <c r="R313" i="15"/>
  <c r="Q313" i="15"/>
  <c r="P313" i="15"/>
  <c r="O313" i="15"/>
  <c r="N313" i="15"/>
  <c r="M313" i="15"/>
  <c r="L313" i="15"/>
  <c r="K313" i="15"/>
  <c r="J313" i="15"/>
  <c r="I313" i="15"/>
  <c r="H313" i="15"/>
  <c r="G313" i="15"/>
  <c r="F313" i="15"/>
  <c r="C313" i="15"/>
  <c r="B313" i="15"/>
  <c r="A313" i="15"/>
  <c r="AA312" i="15"/>
  <c r="Z312" i="15"/>
  <c r="Y312" i="15"/>
  <c r="X312" i="15"/>
  <c r="W312" i="15"/>
  <c r="V312" i="15"/>
  <c r="U312" i="15"/>
  <c r="T312" i="15"/>
  <c r="S312" i="15"/>
  <c r="R312" i="15"/>
  <c r="Q312" i="15"/>
  <c r="P312" i="15"/>
  <c r="O312" i="15"/>
  <c r="N312" i="15"/>
  <c r="M312" i="15"/>
  <c r="L312" i="15"/>
  <c r="K312" i="15"/>
  <c r="J312" i="15"/>
  <c r="I312" i="15"/>
  <c r="H312" i="15"/>
  <c r="G312" i="15"/>
  <c r="F312" i="15"/>
  <c r="C312" i="15"/>
  <c r="B312" i="15"/>
  <c r="A312" i="15"/>
  <c r="AA311" i="15"/>
  <c r="Z311" i="15"/>
  <c r="Y311" i="15"/>
  <c r="X311" i="15"/>
  <c r="W311" i="15"/>
  <c r="V311" i="15"/>
  <c r="U311" i="15"/>
  <c r="T311" i="15"/>
  <c r="S311" i="15"/>
  <c r="R311" i="15"/>
  <c r="Q311" i="15"/>
  <c r="P311" i="15"/>
  <c r="O311" i="15"/>
  <c r="N311" i="15"/>
  <c r="M311" i="15"/>
  <c r="L311" i="15"/>
  <c r="K311" i="15"/>
  <c r="J311" i="15"/>
  <c r="I311" i="15"/>
  <c r="H311" i="15"/>
  <c r="G311" i="15"/>
  <c r="F311" i="15"/>
  <c r="C311" i="15"/>
  <c r="B311" i="15"/>
  <c r="A311" i="15"/>
  <c r="AA310" i="15"/>
  <c r="Z310" i="15"/>
  <c r="Y310" i="15"/>
  <c r="X310" i="15"/>
  <c r="W310" i="15"/>
  <c r="V310" i="15"/>
  <c r="U310" i="15"/>
  <c r="T310" i="15"/>
  <c r="S310" i="15"/>
  <c r="R310" i="15"/>
  <c r="Q310" i="15"/>
  <c r="P310" i="15"/>
  <c r="O310" i="15"/>
  <c r="N310" i="15"/>
  <c r="M310" i="15"/>
  <c r="L310" i="15"/>
  <c r="K310" i="15"/>
  <c r="J310" i="15"/>
  <c r="I310" i="15"/>
  <c r="H310" i="15"/>
  <c r="G310" i="15"/>
  <c r="F310" i="15"/>
  <c r="C310" i="15"/>
  <c r="B310" i="15"/>
  <c r="A310" i="15"/>
  <c r="AA309" i="15"/>
  <c r="Z309" i="15"/>
  <c r="Y309" i="15"/>
  <c r="X309" i="15"/>
  <c r="W309" i="15"/>
  <c r="V309" i="15"/>
  <c r="U309" i="15"/>
  <c r="T309" i="15"/>
  <c r="S309" i="15"/>
  <c r="R309" i="15"/>
  <c r="Q309" i="15"/>
  <c r="P309" i="15"/>
  <c r="O309" i="15"/>
  <c r="N309" i="15"/>
  <c r="M309" i="15"/>
  <c r="L309" i="15"/>
  <c r="K309" i="15"/>
  <c r="J309" i="15"/>
  <c r="I309" i="15"/>
  <c r="H309" i="15"/>
  <c r="G309" i="15"/>
  <c r="F309" i="15"/>
  <c r="C309" i="15"/>
  <c r="B309" i="15"/>
  <c r="A309" i="15"/>
  <c r="AA308" i="15"/>
  <c r="Z308" i="15"/>
  <c r="Y308" i="15"/>
  <c r="X308" i="15"/>
  <c r="W308" i="15"/>
  <c r="V308" i="15"/>
  <c r="U308" i="15"/>
  <c r="T308" i="15"/>
  <c r="S308" i="15"/>
  <c r="R308" i="15"/>
  <c r="Q308" i="15"/>
  <c r="P308" i="15"/>
  <c r="O308" i="15"/>
  <c r="N308" i="15"/>
  <c r="M308" i="15"/>
  <c r="L308" i="15"/>
  <c r="K308" i="15"/>
  <c r="J308" i="15"/>
  <c r="I308" i="15"/>
  <c r="H308" i="15"/>
  <c r="G308" i="15"/>
  <c r="F308" i="15"/>
  <c r="C308" i="15"/>
  <c r="B308" i="15"/>
  <c r="A308" i="15"/>
  <c r="AA307" i="15"/>
  <c r="Z307" i="15"/>
  <c r="Y307" i="15"/>
  <c r="X307" i="15"/>
  <c r="W307" i="15"/>
  <c r="V307" i="15"/>
  <c r="U307" i="15"/>
  <c r="T307" i="15"/>
  <c r="S307" i="15"/>
  <c r="R307" i="15"/>
  <c r="Q307" i="15"/>
  <c r="P307" i="15"/>
  <c r="O307" i="15"/>
  <c r="N307" i="15"/>
  <c r="M307" i="15"/>
  <c r="L307" i="15"/>
  <c r="K307" i="15"/>
  <c r="J307" i="15"/>
  <c r="I307" i="15"/>
  <c r="H307" i="15"/>
  <c r="G307" i="15"/>
  <c r="F307" i="15"/>
  <c r="C307" i="15"/>
  <c r="B307" i="15"/>
  <c r="A307" i="15"/>
  <c r="AA306" i="15"/>
  <c r="Z306" i="15"/>
  <c r="Y306" i="15"/>
  <c r="X306" i="15"/>
  <c r="W306" i="15"/>
  <c r="V306" i="15"/>
  <c r="U306" i="15"/>
  <c r="T306" i="15"/>
  <c r="S306" i="15"/>
  <c r="R306" i="15"/>
  <c r="Q306" i="15"/>
  <c r="P306" i="15"/>
  <c r="O306" i="15"/>
  <c r="N306" i="15"/>
  <c r="M306" i="15"/>
  <c r="L306" i="15"/>
  <c r="K306" i="15"/>
  <c r="J306" i="15"/>
  <c r="I306" i="15"/>
  <c r="H306" i="15"/>
  <c r="G306" i="15"/>
  <c r="F306" i="15"/>
  <c r="C306" i="15"/>
  <c r="B306" i="15"/>
  <c r="A306" i="15"/>
  <c r="AA305" i="15"/>
  <c r="Z305" i="15"/>
  <c r="Y305" i="15"/>
  <c r="X305" i="15"/>
  <c r="W305" i="15"/>
  <c r="V305" i="15"/>
  <c r="U305" i="15"/>
  <c r="T305" i="15"/>
  <c r="S305" i="15"/>
  <c r="R305" i="15"/>
  <c r="Q305" i="15"/>
  <c r="P305" i="15"/>
  <c r="O305" i="15"/>
  <c r="N305" i="15"/>
  <c r="M305" i="15"/>
  <c r="L305" i="15"/>
  <c r="K305" i="15"/>
  <c r="J305" i="15"/>
  <c r="I305" i="15"/>
  <c r="H305" i="15"/>
  <c r="G305" i="15"/>
  <c r="F305" i="15"/>
  <c r="C305" i="15"/>
  <c r="B305" i="15"/>
  <c r="A305" i="15"/>
  <c r="AA304" i="15"/>
  <c r="Z304" i="15"/>
  <c r="Y304" i="15"/>
  <c r="X304" i="15"/>
  <c r="W304" i="15"/>
  <c r="V304" i="15"/>
  <c r="U304" i="15"/>
  <c r="T304" i="15"/>
  <c r="S304" i="15"/>
  <c r="R304" i="15"/>
  <c r="Q304" i="15"/>
  <c r="P304" i="15"/>
  <c r="O304" i="15"/>
  <c r="N304" i="15"/>
  <c r="M304" i="15"/>
  <c r="L304" i="15"/>
  <c r="K304" i="15"/>
  <c r="J304" i="15"/>
  <c r="I304" i="15"/>
  <c r="H304" i="15"/>
  <c r="G304" i="15"/>
  <c r="F304" i="15"/>
  <c r="C304" i="15"/>
  <c r="B304" i="15"/>
  <c r="A304" i="15"/>
  <c r="AA303" i="15"/>
  <c r="Z303" i="15"/>
  <c r="Y303" i="15"/>
  <c r="X303" i="15"/>
  <c r="W303" i="15"/>
  <c r="V303" i="15"/>
  <c r="U303" i="15"/>
  <c r="T303" i="15"/>
  <c r="S303" i="15"/>
  <c r="R303" i="15"/>
  <c r="Q303" i="15"/>
  <c r="P303" i="15"/>
  <c r="O303" i="15"/>
  <c r="N303" i="15"/>
  <c r="M303" i="15"/>
  <c r="L303" i="15"/>
  <c r="K303" i="15"/>
  <c r="J303" i="15"/>
  <c r="I303" i="15"/>
  <c r="H303" i="15"/>
  <c r="G303" i="15"/>
  <c r="F303" i="15"/>
  <c r="C303" i="15"/>
  <c r="B303" i="15"/>
  <c r="A303" i="15"/>
  <c r="AA302" i="15"/>
  <c r="Z302" i="15"/>
  <c r="Y302" i="15"/>
  <c r="X302" i="15"/>
  <c r="W302" i="15"/>
  <c r="V302" i="15"/>
  <c r="U302" i="15"/>
  <c r="T302" i="15"/>
  <c r="S302" i="15"/>
  <c r="R302" i="15"/>
  <c r="Q302" i="15"/>
  <c r="P302" i="15"/>
  <c r="O302" i="15"/>
  <c r="N302" i="15"/>
  <c r="M302" i="15"/>
  <c r="L302" i="15"/>
  <c r="K302" i="15"/>
  <c r="J302" i="15"/>
  <c r="I302" i="15"/>
  <c r="H302" i="15"/>
  <c r="G302" i="15"/>
  <c r="F302" i="15"/>
  <c r="C302" i="15"/>
  <c r="B302" i="15"/>
  <c r="A302" i="15"/>
  <c r="AA301" i="15"/>
  <c r="Z301" i="15"/>
  <c r="Y301" i="15"/>
  <c r="X301" i="15"/>
  <c r="W301" i="15"/>
  <c r="V301" i="15"/>
  <c r="U301" i="15"/>
  <c r="T301" i="15"/>
  <c r="S301" i="15"/>
  <c r="R301" i="15"/>
  <c r="Q301" i="15"/>
  <c r="P301" i="15"/>
  <c r="O301" i="15"/>
  <c r="N301" i="15"/>
  <c r="M301" i="15"/>
  <c r="L301" i="15"/>
  <c r="K301" i="15"/>
  <c r="J301" i="15"/>
  <c r="I301" i="15"/>
  <c r="H301" i="15"/>
  <c r="G301" i="15"/>
  <c r="F301" i="15"/>
  <c r="C301" i="15"/>
  <c r="B301" i="15"/>
  <c r="A301" i="15"/>
  <c r="AA300" i="15"/>
  <c r="Z300" i="15"/>
  <c r="Y300" i="15"/>
  <c r="X300" i="15"/>
  <c r="W300" i="15"/>
  <c r="V300" i="15"/>
  <c r="U300" i="15"/>
  <c r="T300" i="15"/>
  <c r="S300" i="15"/>
  <c r="R300" i="15"/>
  <c r="Q300" i="15"/>
  <c r="P300" i="15"/>
  <c r="O300" i="15"/>
  <c r="N300" i="15"/>
  <c r="M300" i="15"/>
  <c r="L300" i="15"/>
  <c r="K300" i="15"/>
  <c r="J300" i="15"/>
  <c r="I300" i="15"/>
  <c r="H300" i="15"/>
  <c r="G300" i="15"/>
  <c r="F300" i="15"/>
  <c r="C300" i="15"/>
  <c r="B300" i="15"/>
  <c r="A300" i="15"/>
  <c r="AA299" i="15"/>
  <c r="Z299" i="15"/>
  <c r="Y299" i="15"/>
  <c r="X299" i="15"/>
  <c r="W299" i="15"/>
  <c r="V299" i="15"/>
  <c r="U299" i="15"/>
  <c r="T299" i="15"/>
  <c r="S299" i="15"/>
  <c r="R299" i="15"/>
  <c r="Q299" i="15"/>
  <c r="P299" i="15"/>
  <c r="O299" i="15"/>
  <c r="N299" i="15"/>
  <c r="M299" i="15"/>
  <c r="L299" i="15"/>
  <c r="K299" i="15"/>
  <c r="J299" i="15"/>
  <c r="I299" i="15"/>
  <c r="H299" i="15"/>
  <c r="G299" i="15"/>
  <c r="F299" i="15"/>
  <c r="C299" i="15"/>
  <c r="B299" i="15"/>
  <c r="A299" i="15"/>
  <c r="AA298" i="15"/>
  <c r="Z298" i="15"/>
  <c r="Y298" i="15"/>
  <c r="X298" i="15"/>
  <c r="W298" i="15"/>
  <c r="V298" i="15"/>
  <c r="U298" i="15"/>
  <c r="T298" i="15"/>
  <c r="S298" i="15"/>
  <c r="R298" i="15"/>
  <c r="Q298" i="15"/>
  <c r="P298" i="15"/>
  <c r="O298" i="15"/>
  <c r="N298" i="15"/>
  <c r="M298" i="15"/>
  <c r="L298" i="15"/>
  <c r="K298" i="15"/>
  <c r="J298" i="15"/>
  <c r="I298" i="15"/>
  <c r="H298" i="15"/>
  <c r="G298" i="15"/>
  <c r="F298" i="15"/>
  <c r="C298" i="15"/>
  <c r="B298" i="15"/>
  <c r="A298" i="15"/>
  <c r="AA297" i="15"/>
  <c r="Z297" i="15"/>
  <c r="Y297" i="15"/>
  <c r="X297" i="15"/>
  <c r="W297" i="15"/>
  <c r="V297" i="15"/>
  <c r="U297" i="15"/>
  <c r="T297" i="15"/>
  <c r="S297" i="15"/>
  <c r="R297" i="15"/>
  <c r="Q297" i="15"/>
  <c r="P297" i="15"/>
  <c r="O297" i="15"/>
  <c r="N297" i="15"/>
  <c r="M297" i="15"/>
  <c r="L297" i="15"/>
  <c r="K297" i="15"/>
  <c r="J297" i="15"/>
  <c r="I297" i="15"/>
  <c r="H297" i="15"/>
  <c r="G297" i="15"/>
  <c r="F297" i="15"/>
  <c r="C297" i="15"/>
  <c r="B297" i="15"/>
  <c r="A297" i="15"/>
  <c r="AA296" i="15"/>
  <c r="Z296" i="15"/>
  <c r="Y296" i="15"/>
  <c r="X296" i="15"/>
  <c r="W296" i="15"/>
  <c r="V296" i="15"/>
  <c r="U296" i="15"/>
  <c r="T296" i="15"/>
  <c r="S296" i="15"/>
  <c r="R296" i="15"/>
  <c r="Q296" i="15"/>
  <c r="P296" i="15"/>
  <c r="O296" i="15"/>
  <c r="N296" i="15"/>
  <c r="M296" i="15"/>
  <c r="L296" i="15"/>
  <c r="K296" i="15"/>
  <c r="J296" i="15"/>
  <c r="I296" i="15"/>
  <c r="H296" i="15"/>
  <c r="G296" i="15"/>
  <c r="F296" i="15"/>
  <c r="C296" i="15"/>
  <c r="B296" i="15"/>
  <c r="A296" i="15"/>
  <c r="AA295" i="15"/>
  <c r="Z295" i="15"/>
  <c r="Y295" i="15"/>
  <c r="X295" i="15"/>
  <c r="W295" i="15"/>
  <c r="V295" i="15"/>
  <c r="U295" i="15"/>
  <c r="T295" i="15"/>
  <c r="S295" i="15"/>
  <c r="R295" i="15"/>
  <c r="Q295" i="15"/>
  <c r="P295" i="15"/>
  <c r="O295" i="15"/>
  <c r="N295" i="15"/>
  <c r="M295" i="15"/>
  <c r="L295" i="15"/>
  <c r="K295" i="15"/>
  <c r="J295" i="15"/>
  <c r="I295" i="15"/>
  <c r="H295" i="15"/>
  <c r="G295" i="15"/>
  <c r="F295" i="15"/>
  <c r="C295" i="15"/>
  <c r="B295" i="15"/>
  <c r="A295" i="15"/>
  <c r="AA294" i="15"/>
  <c r="Z294" i="15"/>
  <c r="Y294" i="15"/>
  <c r="X294" i="15"/>
  <c r="W294" i="15"/>
  <c r="V294" i="15"/>
  <c r="U294" i="15"/>
  <c r="T294" i="15"/>
  <c r="S294" i="15"/>
  <c r="R294" i="15"/>
  <c r="Q294" i="15"/>
  <c r="P294" i="15"/>
  <c r="O294" i="15"/>
  <c r="N294" i="15"/>
  <c r="M294" i="15"/>
  <c r="L294" i="15"/>
  <c r="K294" i="15"/>
  <c r="J294" i="15"/>
  <c r="I294" i="15"/>
  <c r="H294" i="15"/>
  <c r="G294" i="15"/>
  <c r="F294" i="15"/>
  <c r="C294" i="15"/>
  <c r="B294" i="15"/>
  <c r="A294" i="15"/>
  <c r="AA293" i="15"/>
  <c r="Z293" i="15"/>
  <c r="Y293" i="15"/>
  <c r="X293" i="15"/>
  <c r="W293" i="15"/>
  <c r="V293" i="15"/>
  <c r="U293" i="15"/>
  <c r="T293" i="15"/>
  <c r="S293" i="15"/>
  <c r="R293" i="15"/>
  <c r="Q293" i="15"/>
  <c r="P293" i="15"/>
  <c r="O293" i="15"/>
  <c r="N293" i="15"/>
  <c r="M293" i="15"/>
  <c r="L293" i="15"/>
  <c r="K293" i="15"/>
  <c r="J293" i="15"/>
  <c r="I293" i="15"/>
  <c r="H293" i="15"/>
  <c r="G293" i="15"/>
  <c r="F293" i="15"/>
  <c r="C293" i="15"/>
  <c r="B293" i="15"/>
  <c r="A293" i="15"/>
  <c r="AA292" i="15"/>
  <c r="Z292" i="15"/>
  <c r="Y292" i="15"/>
  <c r="X292" i="15"/>
  <c r="W292" i="15"/>
  <c r="V292" i="15"/>
  <c r="U292" i="15"/>
  <c r="T292" i="15"/>
  <c r="S292" i="15"/>
  <c r="R292" i="15"/>
  <c r="Q292" i="15"/>
  <c r="P292" i="15"/>
  <c r="O292" i="15"/>
  <c r="N292" i="15"/>
  <c r="M292" i="15"/>
  <c r="L292" i="15"/>
  <c r="K292" i="15"/>
  <c r="J292" i="15"/>
  <c r="I292" i="15"/>
  <c r="H292" i="15"/>
  <c r="G292" i="15"/>
  <c r="F292" i="15"/>
  <c r="C292" i="15"/>
  <c r="B292" i="15"/>
  <c r="A292" i="15"/>
  <c r="AA291" i="15"/>
  <c r="Z291" i="15"/>
  <c r="Y291" i="15"/>
  <c r="X291" i="15"/>
  <c r="W291" i="15"/>
  <c r="V291" i="15"/>
  <c r="U291" i="15"/>
  <c r="T291" i="15"/>
  <c r="S291" i="15"/>
  <c r="R291" i="15"/>
  <c r="Q291" i="15"/>
  <c r="P291" i="15"/>
  <c r="O291" i="15"/>
  <c r="N291" i="15"/>
  <c r="M291" i="15"/>
  <c r="L291" i="15"/>
  <c r="K291" i="15"/>
  <c r="J291" i="15"/>
  <c r="I291" i="15"/>
  <c r="H291" i="15"/>
  <c r="G291" i="15"/>
  <c r="F291" i="15"/>
  <c r="C291" i="15"/>
  <c r="B291" i="15"/>
  <c r="A291" i="15"/>
  <c r="AA290" i="15"/>
  <c r="Z290" i="15"/>
  <c r="Y290" i="15"/>
  <c r="X290" i="15"/>
  <c r="W290" i="15"/>
  <c r="V290" i="15"/>
  <c r="U290" i="15"/>
  <c r="T290" i="15"/>
  <c r="S290" i="15"/>
  <c r="R290" i="15"/>
  <c r="Q290" i="15"/>
  <c r="P290" i="15"/>
  <c r="O290" i="15"/>
  <c r="N290" i="15"/>
  <c r="M290" i="15"/>
  <c r="L290" i="15"/>
  <c r="K290" i="15"/>
  <c r="J290" i="15"/>
  <c r="I290" i="15"/>
  <c r="H290" i="15"/>
  <c r="G290" i="15"/>
  <c r="F290" i="15"/>
  <c r="C290" i="15"/>
  <c r="B290" i="15"/>
  <c r="A290" i="15"/>
  <c r="AA289" i="15"/>
  <c r="Z289" i="15"/>
  <c r="Y289" i="15"/>
  <c r="X289" i="15"/>
  <c r="W289" i="15"/>
  <c r="V289" i="15"/>
  <c r="U289" i="15"/>
  <c r="T289" i="15"/>
  <c r="S289" i="15"/>
  <c r="R289" i="15"/>
  <c r="Q289" i="15"/>
  <c r="P289" i="15"/>
  <c r="O289" i="15"/>
  <c r="N289" i="15"/>
  <c r="M289" i="15"/>
  <c r="L289" i="15"/>
  <c r="K289" i="15"/>
  <c r="J289" i="15"/>
  <c r="I289" i="15"/>
  <c r="H289" i="15"/>
  <c r="G289" i="15"/>
  <c r="F289" i="15"/>
  <c r="C289" i="15"/>
  <c r="B289" i="15"/>
  <c r="A289" i="15"/>
  <c r="AA288" i="15"/>
  <c r="Z288" i="15"/>
  <c r="Y288" i="15"/>
  <c r="X288" i="15"/>
  <c r="W288" i="15"/>
  <c r="V288" i="15"/>
  <c r="U288" i="15"/>
  <c r="T288" i="15"/>
  <c r="S288" i="15"/>
  <c r="R288" i="15"/>
  <c r="Q288" i="15"/>
  <c r="P288" i="15"/>
  <c r="O288" i="15"/>
  <c r="N288" i="15"/>
  <c r="M288" i="15"/>
  <c r="L288" i="15"/>
  <c r="K288" i="15"/>
  <c r="J288" i="15"/>
  <c r="I288" i="15"/>
  <c r="H288" i="15"/>
  <c r="G288" i="15"/>
  <c r="F288" i="15"/>
  <c r="C288" i="15"/>
  <c r="B288" i="15"/>
  <c r="A288" i="15"/>
  <c r="AA287" i="15"/>
  <c r="Z287" i="15"/>
  <c r="Y287" i="15"/>
  <c r="X287" i="15"/>
  <c r="W287" i="15"/>
  <c r="V287" i="15"/>
  <c r="U287" i="15"/>
  <c r="T287" i="15"/>
  <c r="S287" i="15"/>
  <c r="R287" i="15"/>
  <c r="Q287" i="15"/>
  <c r="P287" i="15"/>
  <c r="O287" i="15"/>
  <c r="N287" i="15"/>
  <c r="M287" i="15"/>
  <c r="L287" i="15"/>
  <c r="K287" i="15"/>
  <c r="J287" i="15"/>
  <c r="I287" i="15"/>
  <c r="H287" i="15"/>
  <c r="G287" i="15"/>
  <c r="F287" i="15"/>
  <c r="C287" i="15"/>
  <c r="B287" i="15"/>
  <c r="A287" i="15"/>
  <c r="AA286" i="15"/>
  <c r="Z286" i="15"/>
  <c r="Y286" i="15"/>
  <c r="X286" i="15"/>
  <c r="W286" i="15"/>
  <c r="V286" i="15"/>
  <c r="U286" i="15"/>
  <c r="T286" i="15"/>
  <c r="S286" i="15"/>
  <c r="R286" i="15"/>
  <c r="Q286" i="15"/>
  <c r="P286" i="15"/>
  <c r="O286" i="15"/>
  <c r="N286" i="15"/>
  <c r="M286" i="15"/>
  <c r="L286" i="15"/>
  <c r="K286" i="15"/>
  <c r="J286" i="15"/>
  <c r="I286" i="15"/>
  <c r="H286" i="15"/>
  <c r="G286" i="15"/>
  <c r="F286" i="15"/>
  <c r="C286" i="15"/>
  <c r="B286" i="15"/>
  <c r="A286" i="15"/>
  <c r="AA285" i="15"/>
  <c r="Z285" i="15"/>
  <c r="Y285" i="15"/>
  <c r="X285" i="15"/>
  <c r="W285" i="15"/>
  <c r="V285" i="15"/>
  <c r="U285" i="15"/>
  <c r="T285" i="15"/>
  <c r="S285" i="15"/>
  <c r="R285" i="15"/>
  <c r="Q285" i="15"/>
  <c r="P285" i="15"/>
  <c r="O285" i="15"/>
  <c r="N285" i="15"/>
  <c r="M285" i="15"/>
  <c r="L285" i="15"/>
  <c r="K285" i="15"/>
  <c r="J285" i="15"/>
  <c r="I285" i="15"/>
  <c r="H285" i="15"/>
  <c r="G285" i="15"/>
  <c r="F285" i="15"/>
  <c r="C285" i="15"/>
  <c r="B285" i="15"/>
  <c r="A285" i="15"/>
  <c r="AA284" i="15"/>
  <c r="Z284" i="15"/>
  <c r="Y284" i="15"/>
  <c r="X284" i="15"/>
  <c r="W284" i="15"/>
  <c r="V284" i="15"/>
  <c r="U284" i="15"/>
  <c r="T284" i="15"/>
  <c r="S284" i="15"/>
  <c r="R284" i="15"/>
  <c r="Q284" i="15"/>
  <c r="P284" i="15"/>
  <c r="O284" i="15"/>
  <c r="N284" i="15"/>
  <c r="M284" i="15"/>
  <c r="L284" i="15"/>
  <c r="K284" i="15"/>
  <c r="J284" i="15"/>
  <c r="I284" i="15"/>
  <c r="H284" i="15"/>
  <c r="G284" i="15"/>
  <c r="F284" i="15"/>
  <c r="C284" i="15"/>
  <c r="B284" i="15"/>
  <c r="A284" i="15"/>
  <c r="AA283" i="15"/>
  <c r="Z283" i="15"/>
  <c r="Y283" i="15"/>
  <c r="X283" i="15"/>
  <c r="W283" i="15"/>
  <c r="V283" i="15"/>
  <c r="U283" i="15"/>
  <c r="T283" i="15"/>
  <c r="S283" i="15"/>
  <c r="R283" i="15"/>
  <c r="Q283" i="15"/>
  <c r="P283" i="15"/>
  <c r="O283" i="15"/>
  <c r="N283" i="15"/>
  <c r="M283" i="15"/>
  <c r="L283" i="15"/>
  <c r="K283" i="15"/>
  <c r="J283" i="15"/>
  <c r="I283" i="15"/>
  <c r="H283" i="15"/>
  <c r="G283" i="15"/>
  <c r="F283" i="15"/>
  <c r="C283" i="15"/>
  <c r="B283" i="15"/>
  <c r="A283" i="15"/>
  <c r="AA282" i="15"/>
  <c r="Z282" i="15"/>
  <c r="Y282" i="15"/>
  <c r="X282" i="15"/>
  <c r="W282" i="15"/>
  <c r="V282" i="15"/>
  <c r="U282" i="15"/>
  <c r="T282" i="15"/>
  <c r="S282" i="15"/>
  <c r="R282" i="15"/>
  <c r="Q282" i="15"/>
  <c r="P282" i="15"/>
  <c r="O282" i="15"/>
  <c r="N282" i="15"/>
  <c r="M282" i="15"/>
  <c r="L282" i="15"/>
  <c r="K282" i="15"/>
  <c r="J282" i="15"/>
  <c r="I282" i="15"/>
  <c r="H282" i="15"/>
  <c r="G282" i="15"/>
  <c r="F282" i="15"/>
  <c r="C282" i="15"/>
  <c r="B282" i="15"/>
  <c r="A282" i="15"/>
  <c r="AA281" i="15"/>
  <c r="Z281" i="15"/>
  <c r="Y281" i="15"/>
  <c r="X281" i="15"/>
  <c r="W281" i="15"/>
  <c r="V281" i="15"/>
  <c r="U281" i="15"/>
  <c r="T281" i="15"/>
  <c r="S281" i="15"/>
  <c r="R281" i="15"/>
  <c r="Q281" i="15"/>
  <c r="P281" i="15"/>
  <c r="O281" i="15"/>
  <c r="N281" i="15"/>
  <c r="M281" i="15"/>
  <c r="L281" i="15"/>
  <c r="K281" i="15"/>
  <c r="J281" i="15"/>
  <c r="I281" i="15"/>
  <c r="H281" i="15"/>
  <c r="G281" i="15"/>
  <c r="F281" i="15"/>
  <c r="C281" i="15"/>
  <c r="B281" i="15"/>
  <c r="A281" i="15"/>
  <c r="AA280" i="15"/>
  <c r="Z280" i="15"/>
  <c r="Y280" i="15"/>
  <c r="X280" i="15"/>
  <c r="W280" i="15"/>
  <c r="V280" i="15"/>
  <c r="U280" i="15"/>
  <c r="T280" i="15"/>
  <c r="S280" i="15"/>
  <c r="R280" i="15"/>
  <c r="Q280" i="15"/>
  <c r="P280" i="15"/>
  <c r="O280" i="15"/>
  <c r="N280" i="15"/>
  <c r="M280" i="15"/>
  <c r="L280" i="15"/>
  <c r="K280" i="15"/>
  <c r="J280" i="15"/>
  <c r="I280" i="15"/>
  <c r="H280" i="15"/>
  <c r="G280" i="15"/>
  <c r="F280" i="15"/>
  <c r="C280" i="15"/>
  <c r="B280" i="15"/>
  <c r="A280" i="15"/>
  <c r="AA279" i="15"/>
  <c r="Z279" i="15"/>
  <c r="Y279" i="15"/>
  <c r="X279" i="15"/>
  <c r="W279" i="15"/>
  <c r="V279" i="15"/>
  <c r="U279" i="15"/>
  <c r="T279" i="15"/>
  <c r="S279" i="15"/>
  <c r="R279" i="15"/>
  <c r="Q279" i="15"/>
  <c r="P279" i="15"/>
  <c r="O279" i="15"/>
  <c r="N279" i="15"/>
  <c r="M279" i="15"/>
  <c r="L279" i="15"/>
  <c r="K279" i="15"/>
  <c r="J279" i="15"/>
  <c r="I279" i="15"/>
  <c r="H279" i="15"/>
  <c r="G279" i="15"/>
  <c r="F279" i="15"/>
  <c r="C279" i="15"/>
  <c r="B279" i="15"/>
  <c r="A279" i="15"/>
  <c r="AA278" i="15"/>
  <c r="Z278" i="15"/>
  <c r="Y278" i="15"/>
  <c r="X278" i="15"/>
  <c r="W278" i="15"/>
  <c r="V278" i="15"/>
  <c r="U278" i="15"/>
  <c r="T278" i="15"/>
  <c r="S278" i="15"/>
  <c r="R278" i="15"/>
  <c r="Q278" i="15"/>
  <c r="P278" i="15"/>
  <c r="O278" i="15"/>
  <c r="N278" i="15"/>
  <c r="M278" i="15"/>
  <c r="L278" i="15"/>
  <c r="K278" i="15"/>
  <c r="J278" i="15"/>
  <c r="I278" i="15"/>
  <c r="H278" i="15"/>
  <c r="G278" i="15"/>
  <c r="F278" i="15"/>
  <c r="C278" i="15"/>
  <c r="B278" i="15"/>
  <c r="A278" i="15"/>
  <c r="AA277" i="15"/>
  <c r="Z277" i="15"/>
  <c r="Y277" i="15"/>
  <c r="X277" i="15"/>
  <c r="W277" i="15"/>
  <c r="V277" i="15"/>
  <c r="U277" i="15"/>
  <c r="T277" i="15"/>
  <c r="S277" i="15"/>
  <c r="R277" i="15"/>
  <c r="Q277" i="15"/>
  <c r="P277" i="15"/>
  <c r="O277" i="15"/>
  <c r="N277" i="15"/>
  <c r="M277" i="15"/>
  <c r="L277" i="15"/>
  <c r="K277" i="15"/>
  <c r="J277" i="15"/>
  <c r="I277" i="15"/>
  <c r="H277" i="15"/>
  <c r="G277" i="15"/>
  <c r="F277" i="15"/>
  <c r="C277" i="15"/>
  <c r="B277" i="15"/>
  <c r="A277" i="15"/>
  <c r="AA276" i="15"/>
  <c r="Z276" i="15"/>
  <c r="Y276" i="15"/>
  <c r="X276" i="15"/>
  <c r="W276" i="15"/>
  <c r="V276" i="15"/>
  <c r="U276" i="15"/>
  <c r="T276" i="15"/>
  <c r="S276" i="15"/>
  <c r="R276" i="15"/>
  <c r="Q276" i="15"/>
  <c r="P276" i="15"/>
  <c r="O276" i="15"/>
  <c r="N276" i="15"/>
  <c r="M276" i="15"/>
  <c r="L276" i="15"/>
  <c r="K276" i="15"/>
  <c r="J276" i="15"/>
  <c r="I276" i="15"/>
  <c r="H276" i="15"/>
  <c r="G276" i="15"/>
  <c r="F276" i="15"/>
  <c r="C276" i="15"/>
  <c r="B276" i="15"/>
  <c r="A276" i="15"/>
  <c r="AA275" i="15"/>
  <c r="Z275" i="15"/>
  <c r="Y275" i="15"/>
  <c r="X275" i="15"/>
  <c r="W275" i="15"/>
  <c r="V275" i="15"/>
  <c r="U275" i="15"/>
  <c r="T275" i="15"/>
  <c r="S275" i="15"/>
  <c r="R275" i="15"/>
  <c r="Q275" i="15"/>
  <c r="P275" i="15"/>
  <c r="O275" i="15"/>
  <c r="N275" i="15"/>
  <c r="M275" i="15"/>
  <c r="L275" i="15"/>
  <c r="K275" i="15"/>
  <c r="J275" i="15"/>
  <c r="I275" i="15"/>
  <c r="H275" i="15"/>
  <c r="G275" i="15"/>
  <c r="F275" i="15"/>
  <c r="C275" i="15"/>
  <c r="B275" i="15"/>
  <c r="A275" i="15"/>
  <c r="AA274" i="15"/>
  <c r="Z274" i="15"/>
  <c r="Y274" i="15"/>
  <c r="X274" i="15"/>
  <c r="W274" i="15"/>
  <c r="V274" i="15"/>
  <c r="U274" i="15"/>
  <c r="T274" i="15"/>
  <c r="S274" i="15"/>
  <c r="R274" i="15"/>
  <c r="Q274" i="15"/>
  <c r="P274" i="15"/>
  <c r="O274" i="15"/>
  <c r="N274" i="15"/>
  <c r="M274" i="15"/>
  <c r="L274" i="15"/>
  <c r="K274" i="15"/>
  <c r="J274" i="15"/>
  <c r="I274" i="15"/>
  <c r="H274" i="15"/>
  <c r="G274" i="15"/>
  <c r="F274" i="15"/>
  <c r="C274" i="15"/>
  <c r="B274" i="15"/>
  <c r="A274" i="15"/>
  <c r="AA273" i="15"/>
  <c r="Z273" i="15"/>
  <c r="Y273" i="15"/>
  <c r="X273" i="15"/>
  <c r="W273" i="15"/>
  <c r="V273" i="15"/>
  <c r="U273" i="15"/>
  <c r="T273" i="15"/>
  <c r="S273" i="15"/>
  <c r="R273" i="15"/>
  <c r="Q273" i="15"/>
  <c r="P273" i="15"/>
  <c r="O273" i="15"/>
  <c r="N273" i="15"/>
  <c r="M273" i="15"/>
  <c r="L273" i="15"/>
  <c r="K273" i="15"/>
  <c r="J273" i="15"/>
  <c r="I273" i="15"/>
  <c r="H273" i="15"/>
  <c r="G273" i="15"/>
  <c r="F273" i="15"/>
  <c r="C273" i="15"/>
  <c r="B273" i="15"/>
  <c r="A273" i="15"/>
  <c r="AA272" i="15"/>
  <c r="Z272" i="15"/>
  <c r="Y272" i="15"/>
  <c r="X272" i="15"/>
  <c r="W272" i="15"/>
  <c r="V272" i="15"/>
  <c r="U272" i="15"/>
  <c r="T272" i="15"/>
  <c r="S272" i="15"/>
  <c r="R272" i="15"/>
  <c r="Q272" i="15"/>
  <c r="P272" i="15"/>
  <c r="O272" i="15"/>
  <c r="N272" i="15"/>
  <c r="M272" i="15"/>
  <c r="L272" i="15"/>
  <c r="K272" i="15"/>
  <c r="J272" i="15"/>
  <c r="I272" i="15"/>
  <c r="H272" i="15"/>
  <c r="G272" i="15"/>
  <c r="F272" i="15"/>
  <c r="C272" i="15"/>
  <c r="B272" i="15"/>
  <c r="A272" i="15"/>
  <c r="AA271" i="15"/>
  <c r="Z271" i="15"/>
  <c r="Y271" i="15"/>
  <c r="X271" i="15"/>
  <c r="W271" i="15"/>
  <c r="V271" i="15"/>
  <c r="U271" i="15"/>
  <c r="T271" i="15"/>
  <c r="S271" i="15"/>
  <c r="R271" i="15"/>
  <c r="Q271" i="15"/>
  <c r="P271" i="15"/>
  <c r="O271" i="15"/>
  <c r="N271" i="15"/>
  <c r="M271" i="15"/>
  <c r="L271" i="15"/>
  <c r="K271" i="15"/>
  <c r="J271" i="15"/>
  <c r="I271" i="15"/>
  <c r="H271" i="15"/>
  <c r="G271" i="15"/>
  <c r="F271" i="15"/>
  <c r="C271" i="15"/>
  <c r="B271" i="15"/>
  <c r="A271" i="15"/>
  <c r="AA270" i="15"/>
  <c r="Z270" i="15"/>
  <c r="Y270" i="15"/>
  <c r="X270" i="15"/>
  <c r="W270" i="15"/>
  <c r="V270" i="15"/>
  <c r="U270" i="15"/>
  <c r="T270" i="15"/>
  <c r="S270" i="15"/>
  <c r="R270" i="15"/>
  <c r="Q270" i="15"/>
  <c r="P270" i="15"/>
  <c r="O270" i="15"/>
  <c r="N270" i="15"/>
  <c r="M270" i="15"/>
  <c r="L270" i="15"/>
  <c r="K270" i="15"/>
  <c r="J270" i="15"/>
  <c r="I270" i="15"/>
  <c r="H270" i="15"/>
  <c r="G270" i="15"/>
  <c r="F270" i="15"/>
  <c r="C270" i="15"/>
  <c r="B270" i="15"/>
  <c r="A270" i="15"/>
  <c r="AA269" i="15"/>
  <c r="Z269" i="15"/>
  <c r="Y269" i="15"/>
  <c r="X269" i="15"/>
  <c r="W269" i="15"/>
  <c r="V269" i="15"/>
  <c r="U269" i="15"/>
  <c r="T269" i="15"/>
  <c r="S269" i="15"/>
  <c r="R269" i="15"/>
  <c r="Q269" i="15"/>
  <c r="P269" i="15"/>
  <c r="O269" i="15"/>
  <c r="N269" i="15"/>
  <c r="M269" i="15"/>
  <c r="L269" i="15"/>
  <c r="K269" i="15"/>
  <c r="J269" i="15"/>
  <c r="I269" i="15"/>
  <c r="H269" i="15"/>
  <c r="G269" i="15"/>
  <c r="F269" i="15"/>
  <c r="C269" i="15"/>
  <c r="B269" i="15"/>
  <c r="A269" i="15"/>
  <c r="AA268" i="15"/>
  <c r="Z268" i="15"/>
  <c r="Y268" i="15"/>
  <c r="X268" i="15"/>
  <c r="W268" i="15"/>
  <c r="V268" i="15"/>
  <c r="U268" i="15"/>
  <c r="T268" i="15"/>
  <c r="S268" i="15"/>
  <c r="R268" i="15"/>
  <c r="Q268" i="15"/>
  <c r="P268" i="15"/>
  <c r="O268" i="15"/>
  <c r="N268" i="15"/>
  <c r="M268" i="15"/>
  <c r="L268" i="15"/>
  <c r="K268" i="15"/>
  <c r="J268" i="15"/>
  <c r="I268" i="15"/>
  <c r="H268" i="15"/>
  <c r="G268" i="15"/>
  <c r="F268" i="15"/>
  <c r="C268" i="15"/>
  <c r="B268" i="15"/>
  <c r="A268" i="15"/>
  <c r="AA267" i="15"/>
  <c r="Z267" i="15"/>
  <c r="Y267" i="15"/>
  <c r="X267" i="15"/>
  <c r="W267" i="15"/>
  <c r="V267" i="15"/>
  <c r="U267" i="15"/>
  <c r="T267" i="15"/>
  <c r="S267" i="15"/>
  <c r="R267" i="15"/>
  <c r="Q267" i="15"/>
  <c r="P267" i="15"/>
  <c r="O267" i="15"/>
  <c r="N267" i="15"/>
  <c r="M267" i="15"/>
  <c r="L267" i="15"/>
  <c r="K267" i="15"/>
  <c r="J267" i="15"/>
  <c r="I267" i="15"/>
  <c r="H267" i="15"/>
  <c r="G267" i="15"/>
  <c r="F267" i="15"/>
  <c r="C267" i="15"/>
  <c r="B267" i="15"/>
  <c r="A267" i="15"/>
  <c r="AA266" i="15"/>
  <c r="Z266" i="15"/>
  <c r="Y266" i="15"/>
  <c r="X266" i="15"/>
  <c r="W266" i="15"/>
  <c r="V266" i="15"/>
  <c r="U266" i="15"/>
  <c r="T266" i="15"/>
  <c r="S266" i="15"/>
  <c r="R266" i="15"/>
  <c r="Q266" i="15"/>
  <c r="P266" i="15"/>
  <c r="O266" i="15"/>
  <c r="N266" i="15"/>
  <c r="M266" i="15"/>
  <c r="L266" i="15"/>
  <c r="K266" i="15"/>
  <c r="J266" i="15"/>
  <c r="I266" i="15"/>
  <c r="H266" i="15"/>
  <c r="G266" i="15"/>
  <c r="F266" i="15"/>
  <c r="C266" i="15"/>
  <c r="B266" i="15"/>
  <c r="A266" i="15"/>
  <c r="AA265" i="15"/>
  <c r="Z265" i="15"/>
  <c r="Y265" i="15"/>
  <c r="X265" i="15"/>
  <c r="W265" i="15"/>
  <c r="V265" i="15"/>
  <c r="U265" i="15"/>
  <c r="T265" i="15"/>
  <c r="S265" i="15"/>
  <c r="R265" i="15"/>
  <c r="Q265" i="15"/>
  <c r="P265" i="15"/>
  <c r="O265" i="15"/>
  <c r="N265" i="15"/>
  <c r="M265" i="15"/>
  <c r="L265" i="15"/>
  <c r="K265" i="15"/>
  <c r="J265" i="15"/>
  <c r="I265" i="15"/>
  <c r="H265" i="15"/>
  <c r="G265" i="15"/>
  <c r="F265" i="15"/>
  <c r="C265" i="15"/>
  <c r="B265" i="15"/>
  <c r="A265" i="15"/>
  <c r="AA264" i="15"/>
  <c r="Z264" i="15"/>
  <c r="Y264" i="15"/>
  <c r="X264" i="15"/>
  <c r="W264" i="15"/>
  <c r="V264" i="15"/>
  <c r="U264" i="15"/>
  <c r="T264" i="15"/>
  <c r="S264" i="15"/>
  <c r="R264" i="15"/>
  <c r="Q264" i="15"/>
  <c r="P264" i="15"/>
  <c r="O264" i="15"/>
  <c r="N264" i="15"/>
  <c r="M264" i="15"/>
  <c r="L264" i="15"/>
  <c r="K264" i="15"/>
  <c r="J264" i="15"/>
  <c r="I264" i="15"/>
  <c r="H264" i="15"/>
  <c r="G264" i="15"/>
  <c r="F264" i="15"/>
  <c r="C264" i="15"/>
  <c r="B264" i="15"/>
  <c r="A264" i="15"/>
  <c r="AA263" i="15"/>
  <c r="Z263" i="15"/>
  <c r="Y263" i="15"/>
  <c r="X263" i="15"/>
  <c r="W263" i="15"/>
  <c r="V263" i="15"/>
  <c r="U263" i="15"/>
  <c r="T263" i="15"/>
  <c r="S263" i="15"/>
  <c r="R263" i="15"/>
  <c r="Q263" i="15"/>
  <c r="P263" i="15"/>
  <c r="O263" i="15"/>
  <c r="N263" i="15"/>
  <c r="M263" i="15"/>
  <c r="L263" i="15"/>
  <c r="K263" i="15"/>
  <c r="J263" i="15"/>
  <c r="I263" i="15"/>
  <c r="H263" i="15"/>
  <c r="G263" i="15"/>
  <c r="F263" i="15"/>
  <c r="C263" i="15"/>
  <c r="B263" i="15"/>
  <c r="A263" i="15"/>
  <c r="AA262" i="15"/>
  <c r="Z262" i="15"/>
  <c r="Y262" i="15"/>
  <c r="X262" i="15"/>
  <c r="W262" i="15"/>
  <c r="V262" i="15"/>
  <c r="U262" i="15"/>
  <c r="T262" i="15"/>
  <c r="S262" i="15"/>
  <c r="R262" i="15"/>
  <c r="Q262" i="15"/>
  <c r="P262" i="15"/>
  <c r="O262" i="15"/>
  <c r="N262" i="15"/>
  <c r="M262" i="15"/>
  <c r="L262" i="15"/>
  <c r="K262" i="15"/>
  <c r="J262" i="15"/>
  <c r="I262" i="15"/>
  <c r="H262" i="15"/>
  <c r="G262" i="15"/>
  <c r="F262" i="15"/>
  <c r="C262" i="15"/>
  <c r="B262" i="15"/>
  <c r="A262" i="15"/>
  <c r="AA261" i="15"/>
  <c r="Z261" i="15"/>
  <c r="Y261" i="15"/>
  <c r="X261" i="15"/>
  <c r="W261" i="15"/>
  <c r="V261" i="15"/>
  <c r="U261" i="15"/>
  <c r="T261" i="15"/>
  <c r="S261" i="15"/>
  <c r="R261" i="15"/>
  <c r="Q261" i="15"/>
  <c r="P261" i="15"/>
  <c r="O261" i="15"/>
  <c r="N261" i="15"/>
  <c r="M261" i="15"/>
  <c r="L261" i="15"/>
  <c r="K261" i="15"/>
  <c r="J261" i="15"/>
  <c r="I261" i="15"/>
  <c r="H261" i="15"/>
  <c r="G261" i="15"/>
  <c r="F261" i="15"/>
  <c r="C261" i="15"/>
  <c r="B261" i="15"/>
  <c r="A261" i="15"/>
  <c r="AA260" i="15"/>
  <c r="Z260" i="15"/>
  <c r="Y260" i="15"/>
  <c r="X260" i="15"/>
  <c r="W260" i="15"/>
  <c r="V260" i="15"/>
  <c r="U260" i="15"/>
  <c r="T260" i="15"/>
  <c r="S260" i="15"/>
  <c r="R260" i="15"/>
  <c r="Q260" i="15"/>
  <c r="P260" i="15"/>
  <c r="O260" i="15"/>
  <c r="N260" i="15"/>
  <c r="M260" i="15"/>
  <c r="L260" i="15"/>
  <c r="K260" i="15"/>
  <c r="J260" i="15"/>
  <c r="I260" i="15"/>
  <c r="H260" i="15"/>
  <c r="G260" i="15"/>
  <c r="F260" i="15"/>
  <c r="C260" i="15"/>
  <c r="B260" i="15"/>
  <c r="A260" i="15"/>
  <c r="AA259" i="15"/>
  <c r="Z259" i="15"/>
  <c r="Y259" i="15"/>
  <c r="X259" i="15"/>
  <c r="W259" i="15"/>
  <c r="V259" i="15"/>
  <c r="U259" i="15"/>
  <c r="T259" i="15"/>
  <c r="S259" i="15"/>
  <c r="R259" i="15"/>
  <c r="Q259" i="15"/>
  <c r="P259" i="15"/>
  <c r="O259" i="15"/>
  <c r="N259" i="15"/>
  <c r="M259" i="15"/>
  <c r="L259" i="15"/>
  <c r="K259" i="15"/>
  <c r="J259" i="15"/>
  <c r="I259" i="15"/>
  <c r="H259" i="15"/>
  <c r="G259" i="15"/>
  <c r="F259" i="15"/>
  <c r="C259" i="15"/>
  <c r="B259" i="15"/>
  <c r="A259" i="15"/>
  <c r="AA258" i="15"/>
  <c r="Z258" i="15"/>
  <c r="Y258" i="15"/>
  <c r="X258" i="15"/>
  <c r="W258" i="15"/>
  <c r="V258" i="15"/>
  <c r="U258" i="15"/>
  <c r="T258" i="15"/>
  <c r="S258" i="15"/>
  <c r="R258" i="15"/>
  <c r="Q258" i="15"/>
  <c r="P258" i="15"/>
  <c r="O258" i="15"/>
  <c r="N258" i="15"/>
  <c r="M258" i="15"/>
  <c r="L258" i="15"/>
  <c r="K258" i="15"/>
  <c r="J258" i="15"/>
  <c r="I258" i="15"/>
  <c r="H258" i="15"/>
  <c r="G258" i="15"/>
  <c r="F258" i="15"/>
  <c r="C258" i="15"/>
  <c r="B258" i="15"/>
  <c r="A258" i="15"/>
  <c r="AA257" i="15"/>
  <c r="Z257" i="15"/>
  <c r="Y257" i="15"/>
  <c r="X257" i="15"/>
  <c r="W257" i="15"/>
  <c r="V257" i="15"/>
  <c r="U257" i="15"/>
  <c r="T257" i="15"/>
  <c r="S257" i="15"/>
  <c r="R257" i="15"/>
  <c r="Q257" i="15"/>
  <c r="P257" i="15"/>
  <c r="O257" i="15"/>
  <c r="N257" i="15"/>
  <c r="M257" i="15"/>
  <c r="L257" i="15"/>
  <c r="K257" i="15"/>
  <c r="J257" i="15"/>
  <c r="I257" i="15"/>
  <c r="H257" i="15"/>
  <c r="G257" i="15"/>
  <c r="F257" i="15"/>
  <c r="C257" i="15"/>
  <c r="B257" i="15"/>
  <c r="A257" i="15"/>
  <c r="AA256" i="15"/>
  <c r="Z256" i="15"/>
  <c r="Y256" i="15"/>
  <c r="X256" i="15"/>
  <c r="W256" i="15"/>
  <c r="V256" i="15"/>
  <c r="U256" i="15"/>
  <c r="T256" i="15"/>
  <c r="S256" i="15"/>
  <c r="R256" i="15"/>
  <c r="Q256" i="15"/>
  <c r="P256" i="15"/>
  <c r="O256" i="15"/>
  <c r="N256" i="15"/>
  <c r="M256" i="15"/>
  <c r="L256" i="15"/>
  <c r="K256" i="15"/>
  <c r="J256" i="15"/>
  <c r="I256" i="15"/>
  <c r="H256" i="15"/>
  <c r="G256" i="15"/>
  <c r="F256" i="15"/>
  <c r="C256" i="15"/>
  <c r="B256" i="15"/>
  <c r="A256" i="15"/>
  <c r="AA255" i="15"/>
  <c r="Z255" i="15"/>
  <c r="Y255" i="15"/>
  <c r="X255" i="15"/>
  <c r="W255" i="15"/>
  <c r="V255" i="15"/>
  <c r="U255" i="15"/>
  <c r="T255" i="15"/>
  <c r="S255" i="15"/>
  <c r="R255" i="15"/>
  <c r="Q255" i="15"/>
  <c r="P255" i="15"/>
  <c r="O255" i="15"/>
  <c r="N255" i="15"/>
  <c r="M255" i="15"/>
  <c r="L255" i="15"/>
  <c r="K255" i="15"/>
  <c r="J255" i="15"/>
  <c r="I255" i="15"/>
  <c r="H255" i="15"/>
  <c r="G255" i="15"/>
  <c r="F255" i="15"/>
  <c r="C255" i="15"/>
  <c r="B255" i="15"/>
  <c r="A255" i="15"/>
  <c r="AA254" i="15"/>
  <c r="Z254" i="15"/>
  <c r="Y254" i="15"/>
  <c r="X254" i="15"/>
  <c r="W254" i="15"/>
  <c r="V254" i="15"/>
  <c r="U254" i="15"/>
  <c r="T254" i="15"/>
  <c r="S254" i="15"/>
  <c r="R254" i="15"/>
  <c r="Q254" i="15"/>
  <c r="P254" i="15"/>
  <c r="O254" i="15"/>
  <c r="N254" i="15"/>
  <c r="M254" i="15"/>
  <c r="L254" i="15"/>
  <c r="K254" i="15"/>
  <c r="J254" i="15"/>
  <c r="I254" i="15"/>
  <c r="H254" i="15"/>
  <c r="G254" i="15"/>
  <c r="F254" i="15"/>
  <c r="C254" i="15"/>
  <c r="B254" i="15"/>
  <c r="A254" i="15"/>
  <c r="AA253" i="15"/>
  <c r="Z253" i="15"/>
  <c r="Y253" i="15"/>
  <c r="X253" i="15"/>
  <c r="W253" i="15"/>
  <c r="V253" i="15"/>
  <c r="U253" i="15"/>
  <c r="T253" i="15"/>
  <c r="S253" i="15"/>
  <c r="R253" i="15"/>
  <c r="Q253" i="15"/>
  <c r="P253" i="15"/>
  <c r="O253" i="15"/>
  <c r="N253" i="15"/>
  <c r="M253" i="15"/>
  <c r="L253" i="15"/>
  <c r="K253" i="15"/>
  <c r="J253" i="15"/>
  <c r="I253" i="15"/>
  <c r="H253" i="15"/>
  <c r="G253" i="15"/>
  <c r="F253" i="15"/>
  <c r="C253" i="15"/>
  <c r="B253" i="15"/>
  <c r="A253" i="15"/>
  <c r="AA252" i="15"/>
  <c r="Z252" i="15"/>
  <c r="Y252" i="15"/>
  <c r="X252" i="15"/>
  <c r="W252" i="15"/>
  <c r="V252" i="15"/>
  <c r="U252" i="15"/>
  <c r="T252" i="15"/>
  <c r="S252" i="15"/>
  <c r="R252" i="15"/>
  <c r="Q252" i="15"/>
  <c r="P252" i="15"/>
  <c r="O252" i="15"/>
  <c r="N252" i="15"/>
  <c r="M252" i="15"/>
  <c r="L252" i="15"/>
  <c r="K252" i="15"/>
  <c r="J252" i="15"/>
  <c r="I252" i="15"/>
  <c r="H252" i="15"/>
  <c r="G252" i="15"/>
  <c r="F252" i="15"/>
  <c r="C252" i="15"/>
  <c r="B252" i="15"/>
  <c r="A252" i="15"/>
  <c r="AA251" i="15"/>
  <c r="Z251" i="15"/>
  <c r="Y251" i="15"/>
  <c r="X251" i="15"/>
  <c r="W251" i="15"/>
  <c r="V251" i="15"/>
  <c r="U251" i="15"/>
  <c r="T251" i="15"/>
  <c r="S251" i="15"/>
  <c r="R251" i="15"/>
  <c r="Q251" i="15"/>
  <c r="P251" i="15"/>
  <c r="O251" i="15"/>
  <c r="N251" i="15"/>
  <c r="M251" i="15"/>
  <c r="L251" i="15"/>
  <c r="K251" i="15"/>
  <c r="J251" i="15"/>
  <c r="I251" i="15"/>
  <c r="H251" i="15"/>
  <c r="G251" i="15"/>
  <c r="F251" i="15"/>
  <c r="C251" i="15"/>
  <c r="B251" i="15"/>
  <c r="A251" i="15"/>
  <c r="AA250" i="15"/>
  <c r="Z250" i="15"/>
  <c r="Y250" i="15"/>
  <c r="X250" i="15"/>
  <c r="W250" i="15"/>
  <c r="V250" i="15"/>
  <c r="U250" i="15"/>
  <c r="T250" i="15"/>
  <c r="S250" i="15"/>
  <c r="R250" i="15"/>
  <c r="Q250" i="15"/>
  <c r="P250" i="15"/>
  <c r="O250" i="15"/>
  <c r="N250" i="15"/>
  <c r="M250" i="15"/>
  <c r="L250" i="15"/>
  <c r="K250" i="15"/>
  <c r="J250" i="15"/>
  <c r="I250" i="15"/>
  <c r="H250" i="15"/>
  <c r="G250" i="15"/>
  <c r="F250" i="15"/>
  <c r="C250" i="15"/>
  <c r="B250" i="15"/>
  <c r="A250" i="15"/>
  <c r="AA249" i="15"/>
  <c r="Z249" i="15"/>
  <c r="Y249" i="15"/>
  <c r="X249" i="15"/>
  <c r="W249" i="15"/>
  <c r="V249" i="15"/>
  <c r="U249" i="15"/>
  <c r="T249" i="15"/>
  <c r="S249" i="15"/>
  <c r="R249" i="15"/>
  <c r="Q249" i="15"/>
  <c r="P249" i="15"/>
  <c r="O249" i="15"/>
  <c r="N249" i="15"/>
  <c r="M249" i="15"/>
  <c r="L249" i="15"/>
  <c r="K249" i="15"/>
  <c r="J249" i="15"/>
  <c r="I249" i="15"/>
  <c r="H249" i="15"/>
  <c r="G249" i="15"/>
  <c r="F249" i="15"/>
  <c r="C249" i="15"/>
  <c r="B249" i="15"/>
  <c r="A249" i="15"/>
  <c r="AA248" i="15"/>
  <c r="Z248" i="15"/>
  <c r="Y248" i="15"/>
  <c r="X248" i="15"/>
  <c r="W248" i="15"/>
  <c r="V248" i="15"/>
  <c r="U248" i="15"/>
  <c r="T248" i="15"/>
  <c r="S248" i="15"/>
  <c r="R248" i="15"/>
  <c r="Q248" i="15"/>
  <c r="P248" i="15"/>
  <c r="O248" i="15"/>
  <c r="N248" i="15"/>
  <c r="M248" i="15"/>
  <c r="L248" i="15"/>
  <c r="K248" i="15"/>
  <c r="J248" i="15"/>
  <c r="I248" i="15"/>
  <c r="H248" i="15"/>
  <c r="G248" i="15"/>
  <c r="F248" i="15"/>
  <c r="C248" i="15"/>
  <c r="B248" i="15"/>
  <c r="A248" i="15"/>
  <c r="AA247" i="15"/>
  <c r="Z247" i="15"/>
  <c r="Y247" i="15"/>
  <c r="X247" i="15"/>
  <c r="W247" i="15"/>
  <c r="V247" i="15"/>
  <c r="U247" i="15"/>
  <c r="T247" i="15"/>
  <c r="S247" i="15"/>
  <c r="R247" i="15"/>
  <c r="Q247" i="15"/>
  <c r="P247" i="15"/>
  <c r="O247" i="15"/>
  <c r="N247" i="15"/>
  <c r="M247" i="15"/>
  <c r="L247" i="15"/>
  <c r="K247" i="15"/>
  <c r="J247" i="15"/>
  <c r="I247" i="15"/>
  <c r="H247" i="15"/>
  <c r="G247" i="15"/>
  <c r="F247" i="15"/>
  <c r="C247" i="15"/>
  <c r="B247" i="15"/>
  <c r="A247" i="15"/>
  <c r="AA246" i="15"/>
  <c r="Z246" i="15"/>
  <c r="Y246" i="15"/>
  <c r="X246" i="15"/>
  <c r="W246" i="15"/>
  <c r="V246" i="15"/>
  <c r="U246" i="15"/>
  <c r="T246" i="15"/>
  <c r="S246" i="15"/>
  <c r="R246" i="15"/>
  <c r="Q246" i="15"/>
  <c r="P246" i="15"/>
  <c r="O246" i="15"/>
  <c r="N246" i="15"/>
  <c r="M246" i="15"/>
  <c r="L246" i="15"/>
  <c r="K246" i="15"/>
  <c r="J246" i="15"/>
  <c r="I246" i="15"/>
  <c r="H246" i="15"/>
  <c r="G246" i="15"/>
  <c r="F246" i="15"/>
  <c r="C246" i="15"/>
  <c r="B246" i="15"/>
  <c r="A246" i="15"/>
  <c r="AA245" i="15"/>
  <c r="Z245" i="15"/>
  <c r="Y245" i="15"/>
  <c r="X245" i="15"/>
  <c r="W245" i="15"/>
  <c r="V245" i="15"/>
  <c r="U245" i="15"/>
  <c r="T245" i="15"/>
  <c r="S245" i="15"/>
  <c r="R245" i="15"/>
  <c r="Q245" i="15"/>
  <c r="P245" i="15"/>
  <c r="O245" i="15"/>
  <c r="N245" i="15"/>
  <c r="M245" i="15"/>
  <c r="L245" i="15"/>
  <c r="K245" i="15"/>
  <c r="J245" i="15"/>
  <c r="I245" i="15"/>
  <c r="H245" i="15"/>
  <c r="G245" i="15"/>
  <c r="F245" i="15"/>
  <c r="C245" i="15"/>
  <c r="B245" i="15"/>
  <c r="A245" i="15"/>
  <c r="AA244" i="15"/>
  <c r="Z244" i="15"/>
  <c r="Y244" i="15"/>
  <c r="X244" i="15"/>
  <c r="W244" i="15"/>
  <c r="V244" i="15"/>
  <c r="U244" i="15"/>
  <c r="T244" i="15"/>
  <c r="S244" i="15"/>
  <c r="R244" i="15"/>
  <c r="Q244" i="15"/>
  <c r="P244" i="15"/>
  <c r="O244" i="15"/>
  <c r="N244" i="15"/>
  <c r="M244" i="15"/>
  <c r="L244" i="15"/>
  <c r="K244" i="15"/>
  <c r="J244" i="15"/>
  <c r="I244" i="15"/>
  <c r="H244" i="15"/>
  <c r="G244" i="15"/>
  <c r="F244" i="15"/>
  <c r="C244" i="15"/>
  <c r="B244" i="15"/>
  <c r="A244" i="15"/>
  <c r="AA243" i="15"/>
  <c r="Z243" i="15"/>
  <c r="Y243" i="15"/>
  <c r="X243" i="15"/>
  <c r="W243" i="15"/>
  <c r="V243" i="15"/>
  <c r="U243" i="15"/>
  <c r="T243" i="15"/>
  <c r="S243" i="15"/>
  <c r="R243" i="15"/>
  <c r="Q243" i="15"/>
  <c r="P243" i="15"/>
  <c r="O243" i="15"/>
  <c r="N243" i="15"/>
  <c r="M243" i="15"/>
  <c r="L243" i="15"/>
  <c r="K243" i="15"/>
  <c r="J243" i="15"/>
  <c r="I243" i="15"/>
  <c r="H243" i="15"/>
  <c r="G243" i="15"/>
  <c r="F243" i="15"/>
  <c r="C243" i="15"/>
  <c r="B243" i="15"/>
  <c r="A243" i="15"/>
  <c r="AA242" i="15"/>
  <c r="Z242" i="15"/>
  <c r="Y242" i="15"/>
  <c r="X242" i="15"/>
  <c r="W242" i="15"/>
  <c r="V242" i="15"/>
  <c r="U242" i="15"/>
  <c r="T242" i="15"/>
  <c r="S242" i="15"/>
  <c r="R242" i="15"/>
  <c r="Q242" i="15"/>
  <c r="P242" i="15"/>
  <c r="O242" i="15"/>
  <c r="N242" i="15"/>
  <c r="M242" i="15"/>
  <c r="L242" i="15"/>
  <c r="K242" i="15"/>
  <c r="J242" i="15"/>
  <c r="I242" i="15"/>
  <c r="H242" i="15"/>
  <c r="G242" i="15"/>
  <c r="F242" i="15"/>
  <c r="C242" i="15"/>
  <c r="B242" i="15"/>
  <c r="A242" i="15"/>
  <c r="AA241" i="15"/>
  <c r="Z241" i="15"/>
  <c r="Y241" i="15"/>
  <c r="X241" i="15"/>
  <c r="W241" i="15"/>
  <c r="V241" i="15"/>
  <c r="U241" i="15"/>
  <c r="T241" i="15"/>
  <c r="S241" i="15"/>
  <c r="R241" i="15"/>
  <c r="Q241" i="15"/>
  <c r="P241" i="15"/>
  <c r="O241" i="15"/>
  <c r="N241" i="15"/>
  <c r="M241" i="15"/>
  <c r="L241" i="15"/>
  <c r="K241" i="15"/>
  <c r="J241" i="15"/>
  <c r="I241" i="15"/>
  <c r="H241" i="15"/>
  <c r="G241" i="15"/>
  <c r="F241" i="15"/>
  <c r="C241" i="15"/>
  <c r="B241" i="15"/>
  <c r="A241" i="15"/>
  <c r="AA240" i="15"/>
  <c r="Z240" i="15"/>
  <c r="Y240" i="15"/>
  <c r="X240" i="15"/>
  <c r="W240" i="15"/>
  <c r="V240" i="15"/>
  <c r="U240" i="15"/>
  <c r="T240" i="15"/>
  <c r="S240" i="15"/>
  <c r="R240" i="15"/>
  <c r="Q240" i="15"/>
  <c r="P240" i="15"/>
  <c r="O240" i="15"/>
  <c r="N240" i="15"/>
  <c r="M240" i="15"/>
  <c r="L240" i="15"/>
  <c r="K240" i="15"/>
  <c r="J240" i="15"/>
  <c r="I240" i="15"/>
  <c r="H240" i="15"/>
  <c r="G240" i="15"/>
  <c r="F240" i="15"/>
  <c r="C240" i="15"/>
  <c r="B240" i="15"/>
  <c r="A240" i="15"/>
  <c r="AA239" i="15"/>
  <c r="Z239" i="15"/>
  <c r="Y239" i="15"/>
  <c r="X239" i="15"/>
  <c r="W239" i="15"/>
  <c r="V239" i="15"/>
  <c r="U239" i="15"/>
  <c r="T239" i="15"/>
  <c r="S239" i="15"/>
  <c r="R239" i="15"/>
  <c r="Q239" i="15"/>
  <c r="P239" i="15"/>
  <c r="O239" i="15"/>
  <c r="N239" i="15"/>
  <c r="M239" i="15"/>
  <c r="L239" i="15"/>
  <c r="K239" i="15"/>
  <c r="J239" i="15"/>
  <c r="I239" i="15"/>
  <c r="H239" i="15"/>
  <c r="G239" i="15"/>
  <c r="F239" i="15"/>
  <c r="C239" i="15"/>
  <c r="B239" i="15"/>
  <c r="A239" i="15"/>
  <c r="AA238" i="15"/>
  <c r="Z238" i="15"/>
  <c r="Y238" i="15"/>
  <c r="X238" i="15"/>
  <c r="W238" i="15"/>
  <c r="V238" i="15"/>
  <c r="U238" i="15"/>
  <c r="T238" i="15"/>
  <c r="S238" i="15"/>
  <c r="R238" i="15"/>
  <c r="Q238" i="15"/>
  <c r="P238" i="15"/>
  <c r="O238" i="15"/>
  <c r="N238" i="15"/>
  <c r="M238" i="15"/>
  <c r="L238" i="15"/>
  <c r="K238" i="15"/>
  <c r="J238" i="15"/>
  <c r="I238" i="15"/>
  <c r="H238" i="15"/>
  <c r="G238" i="15"/>
  <c r="F238" i="15"/>
  <c r="C238" i="15"/>
  <c r="B238" i="15"/>
  <c r="A238" i="15"/>
  <c r="AA237" i="15"/>
  <c r="Z237" i="15"/>
  <c r="Y237" i="15"/>
  <c r="X237" i="15"/>
  <c r="W237" i="15"/>
  <c r="V237" i="15"/>
  <c r="U237" i="15"/>
  <c r="T237" i="15"/>
  <c r="S237" i="15"/>
  <c r="R237" i="15"/>
  <c r="Q237" i="15"/>
  <c r="P237" i="15"/>
  <c r="O237" i="15"/>
  <c r="N237" i="15"/>
  <c r="M237" i="15"/>
  <c r="L237" i="15"/>
  <c r="K237" i="15"/>
  <c r="J237" i="15"/>
  <c r="I237" i="15"/>
  <c r="H237" i="15"/>
  <c r="G237" i="15"/>
  <c r="F237" i="15"/>
  <c r="C237" i="15"/>
  <c r="B237" i="15"/>
  <c r="A237" i="15"/>
  <c r="AA236" i="15"/>
  <c r="Z236" i="15"/>
  <c r="Y236" i="15"/>
  <c r="X236" i="15"/>
  <c r="W236" i="15"/>
  <c r="V236" i="15"/>
  <c r="U236" i="15"/>
  <c r="T236" i="15"/>
  <c r="S236" i="15"/>
  <c r="R236" i="15"/>
  <c r="Q236" i="15"/>
  <c r="P236" i="15"/>
  <c r="O236" i="15"/>
  <c r="N236" i="15"/>
  <c r="M236" i="15"/>
  <c r="L236" i="15"/>
  <c r="K236" i="15"/>
  <c r="J236" i="15"/>
  <c r="I236" i="15"/>
  <c r="H236" i="15"/>
  <c r="G236" i="15"/>
  <c r="F236" i="15"/>
  <c r="C236" i="15"/>
  <c r="B236" i="15"/>
  <c r="A236" i="15"/>
  <c r="AA235" i="15"/>
  <c r="Z235" i="15"/>
  <c r="Y235" i="15"/>
  <c r="X235" i="15"/>
  <c r="W235" i="15"/>
  <c r="V235" i="15"/>
  <c r="U235" i="15"/>
  <c r="T235" i="15"/>
  <c r="S235" i="15"/>
  <c r="R235" i="15"/>
  <c r="Q235" i="15"/>
  <c r="P235" i="15"/>
  <c r="O235" i="15"/>
  <c r="N235" i="15"/>
  <c r="M235" i="15"/>
  <c r="L235" i="15"/>
  <c r="K235" i="15"/>
  <c r="J235" i="15"/>
  <c r="I235" i="15"/>
  <c r="H235" i="15"/>
  <c r="G235" i="15"/>
  <c r="F235" i="15"/>
  <c r="C235" i="15"/>
  <c r="B235" i="15"/>
  <c r="A235" i="15"/>
  <c r="AA234" i="15"/>
  <c r="Z234" i="15"/>
  <c r="Y234" i="15"/>
  <c r="X234" i="15"/>
  <c r="W234" i="15"/>
  <c r="V234" i="15"/>
  <c r="U234" i="15"/>
  <c r="T234" i="15"/>
  <c r="S234" i="15"/>
  <c r="R234" i="15"/>
  <c r="Q234" i="15"/>
  <c r="P234" i="15"/>
  <c r="O234" i="15"/>
  <c r="N234" i="15"/>
  <c r="M234" i="15"/>
  <c r="L234" i="15"/>
  <c r="K234" i="15"/>
  <c r="J234" i="15"/>
  <c r="I234" i="15"/>
  <c r="H234" i="15"/>
  <c r="G234" i="15"/>
  <c r="F234" i="15"/>
  <c r="C234" i="15"/>
  <c r="B234" i="15"/>
  <c r="A234" i="15"/>
  <c r="AA233" i="15"/>
  <c r="Z233" i="15"/>
  <c r="Y233" i="15"/>
  <c r="X233" i="15"/>
  <c r="W233" i="15"/>
  <c r="V233" i="15"/>
  <c r="U233" i="15"/>
  <c r="T233" i="15"/>
  <c r="S233" i="15"/>
  <c r="R233" i="15"/>
  <c r="Q233" i="15"/>
  <c r="P233" i="15"/>
  <c r="O233" i="15"/>
  <c r="N233" i="15"/>
  <c r="M233" i="15"/>
  <c r="L233" i="15"/>
  <c r="K233" i="15"/>
  <c r="J233" i="15"/>
  <c r="I233" i="15"/>
  <c r="H233" i="15"/>
  <c r="G233" i="15"/>
  <c r="F233" i="15"/>
  <c r="C233" i="15"/>
  <c r="B233" i="15"/>
  <c r="A233" i="15"/>
  <c r="AA232" i="15"/>
  <c r="Z232" i="15"/>
  <c r="Y232" i="15"/>
  <c r="X232" i="15"/>
  <c r="W232" i="15"/>
  <c r="V232" i="15"/>
  <c r="U232" i="15"/>
  <c r="T232" i="15"/>
  <c r="S232" i="15"/>
  <c r="R232" i="15"/>
  <c r="Q232" i="15"/>
  <c r="P232" i="15"/>
  <c r="O232" i="15"/>
  <c r="N232" i="15"/>
  <c r="M232" i="15"/>
  <c r="L232" i="15"/>
  <c r="K232" i="15"/>
  <c r="J232" i="15"/>
  <c r="I232" i="15"/>
  <c r="H232" i="15"/>
  <c r="G232" i="15"/>
  <c r="F232" i="15"/>
  <c r="C232" i="15"/>
  <c r="B232" i="15"/>
  <c r="A232" i="15"/>
  <c r="AA231" i="15"/>
  <c r="Z231" i="15"/>
  <c r="Y231" i="15"/>
  <c r="X231" i="15"/>
  <c r="W231" i="15"/>
  <c r="V231" i="15"/>
  <c r="U231" i="15"/>
  <c r="T231" i="15"/>
  <c r="S231" i="15"/>
  <c r="R231" i="15"/>
  <c r="Q231" i="15"/>
  <c r="P231" i="15"/>
  <c r="O231" i="15"/>
  <c r="N231" i="15"/>
  <c r="M231" i="15"/>
  <c r="L231" i="15"/>
  <c r="K231" i="15"/>
  <c r="J231" i="15"/>
  <c r="I231" i="15"/>
  <c r="H231" i="15"/>
  <c r="G231" i="15"/>
  <c r="F231" i="15"/>
  <c r="C231" i="15"/>
  <c r="B231" i="15"/>
  <c r="A231" i="15"/>
  <c r="AA230" i="15"/>
  <c r="Z230" i="15"/>
  <c r="Y230" i="15"/>
  <c r="X230" i="15"/>
  <c r="W230" i="15"/>
  <c r="V230" i="15"/>
  <c r="U230" i="15"/>
  <c r="T230" i="15"/>
  <c r="S230" i="15"/>
  <c r="R230" i="15"/>
  <c r="Q230" i="15"/>
  <c r="P230" i="15"/>
  <c r="O230" i="15"/>
  <c r="N230" i="15"/>
  <c r="M230" i="15"/>
  <c r="L230" i="15"/>
  <c r="K230" i="15"/>
  <c r="J230" i="15"/>
  <c r="I230" i="15"/>
  <c r="H230" i="15"/>
  <c r="G230" i="15"/>
  <c r="F230" i="15"/>
  <c r="C230" i="15"/>
  <c r="B230" i="15"/>
  <c r="A230" i="15"/>
  <c r="AA229" i="15"/>
  <c r="Z229" i="15"/>
  <c r="Y229" i="15"/>
  <c r="X229" i="15"/>
  <c r="W229" i="15"/>
  <c r="V229" i="15"/>
  <c r="U229" i="15"/>
  <c r="T229" i="15"/>
  <c r="S229" i="15"/>
  <c r="R229" i="15"/>
  <c r="Q229" i="15"/>
  <c r="P229" i="15"/>
  <c r="O229" i="15"/>
  <c r="N229" i="15"/>
  <c r="M229" i="15"/>
  <c r="L229" i="15"/>
  <c r="K229" i="15"/>
  <c r="J229" i="15"/>
  <c r="I229" i="15"/>
  <c r="H229" i="15"/>
  <c r="G229" i="15"/>
  <c r="F229" i="15"/>
  <c r="C229" i="15"/>
  <c r="B229" i="15"/>
  <c r="A229" i="15"/>
  <c r="AA228" i="15"/>
  <c r="Z228" i="15"/>
  <c r="Y228" i="15"/>
  <c r="X228" i="15"/>
  <c r="W228" i="15"/>
  <c r="V228" i="15"/>
  <c r="U228" i="15"/>
  <c r="T228" i="15"/>
  <c r="S228" i="15"/>
  <c r="R228" i="15"/>
  <c r="Q228" i="15"/>
  <c r="P228" i="15"/>
  <c r="O228" i="15"/>
  <c r="N228" i="15"/>
  <c r="M228" i="15"/>
  <c r="L228" i="15"/>
  <c r="K228" i="15"/>
  <c r="J228" i="15"/>
  <c r="I228" i="15"/>
  <c r="H228" i="15"/>
  <c r="G228" i="15"/>
  <c r="F228" i="15"/>
  <c r="C228" i="15"/>
  <c r="B228" i="15"/>
  <c r="A228" i="15"/>
  <c r="AA227" i="15"/>
  <c r="Z227" i="15"/>
  <c r="Y227" i="15"/>
  <c r="X227" i="15"/>
  <c r="W227" i="15"/>
  <c r="V227" i="15"/>
  <c r="U227" i="15"/>
  <c r="T227" i="15"/>
  <c r="S227" i="15"/>
  <c r="R227" i="15"/>
  <c r="Q227" i="15"/>
  <c r="P227" i="15"/>
  <c r="O227" i="15"/>
  <c r="N227" i="15"/>
  <c r="M227" i="15"/>
  <c r="L227" i="15"/>
  <c r="K227" i="15"/>
  <c r="J227" i="15"/>
  <c r="I227" i="15"/>
  <c r="H227" i="15"/>
  <c r="G227" i="15"/>
  <c r="F227" i="15"/>
  <c r="C227" i="15"/>
  <c r="B227" i="15"/>
  <c r="A227" i="15"/>
  <c r="AA226" i="15"/>
  <c r="Z226" i="15"/>
  <c r="Y226" i="15"/>
  <c r="X226" i="15"/>
  <c r="W226" i="15"/>
  <c r="V226" i="15"/>
  <c r="U226" i="15"/>
  <c r="T226" i="15"/>
  <c r="S226" i="15"/>
  <c r="R226" i="15"/>
  <c r="Q226" i="15"/>
  <c r="P226" i="15"/>
  <c r="O226" i="15"/>
  <c r="N226" i="15"/>
  <c r="M226" i="15"/>
  <c r="L226" i="15"/>
  <c r="K226" i="15"/>
  <c r="J226" i="15"/>
  <c r="I226" i="15"/>
  <c r="H226" i="15"/>
  <c r="G226" i="15"/>
  <c r="F226" i="15"/>
  <c r="C226" i="15"/>
  <c r="B226" i="15"/>
  <c r="A226" i="15"/>
  <c r="AA225" i="15"/>
  <c r="Z225" i="15"/>
  <c r="Y225" i="15"/>
  <c r="X225" i="15"/>
  <c r="W225" i="15"/>
  <c r="V225" i="15"/>
  <c r="U225" i="15"/>
  <c r="T225" i="15"/>
  <c r="S225" i="15"/>
  <c r="R225" i="15"/>
  <c r="Q225" i="15"/>
  <c r="P225" i="15"/>
  <c r="O225" i="15"/>
  <c r="N225" i="15"/>
  <c r="M225" i="15"/>
  <c r="L225" i="15"/>
  <c r="K225" i="15"/>
  <c r="J225" i="15"/>
  <c r="I225" i="15"/>
  <c r="H225" i="15"/>
  <c r="G225" i="15"/>
  <c r="F225" i="15"/>
  <c r="C225" i="15"/>
  <c r="B225" i="15"/>
  <c r="A225" i="15"/>
  <c r="AA224" i="15"/>
  <c r="Z224" i="15"/>
  <c r="Y224" i="15"/>
  <c r="X224" i="15"/>
  <c r="W224" i="15"/>
  <c r="V224" i="15"/>
  <c r="U224" i="15"/>
  <c r="T224" i="15"/>
  <c r="S224" i="15"/>
  <c r="R224" i="15"/>
  <c r="Q224" i="15"/>
  <c r="P224" i="15"/>
  <c r="O224" i="15"/>
  <c r="N224" i="15"/>
  <c r="M224" i="15"/>
  <c r="L224" i="15"/>
  <c r="K224" i="15"/>
  <c r="J224" i="15"/>
  <c r="I224" i="15"/>
  <c r="H224" i="15"/>
  <c r="G224" i="15"/>
  <c r="F224" i="15"/>
  <c r="C224" i="15"/>
  <c r="B224" i="15"/>
  <c r="A224" i="15"/>
  <c r="AA223" i="15"/>
  <c r="Z223" i="15"/>
  <c r="Y223" i="15"/>
  <c r="X223" i="15"/>
  <c r="W223" i="15"/>
  <c r="V223" i="15"/>
  <c r="U223" i="15"/>
  <c r="T223" i="15"/>
  <c r="S223" i="15"/>
  <c r="R223" i="15"/>
  <c r="Q223" i="15"/>
  <c r="P223" i="15"/>
  <c r="O223" i="15"/>
  <c r="N223" i="15"/>
  <c r="M223" i="15"/>
  <c r="L223" i="15"/>
  <c r="K223" i="15"/>
  <c r="J223" i="15"/>
  <c r="I223" i="15"/>
  <c r="H223" i="15"/>
  <c r="G223" i="15"/>
  <c r="F223" i="15"/>
  <c r="C223" i="15"/>
  <c r="B223" i="15"/>
  <c r="A223" i="15"/>
  <c r="AA222" i="15"/>
  <c r="Z222" i="15"/>
  <c r="Y222" i="15"/>
  <c r="X222" i="15"/>
  <c r="W222" i="15"/>
  <c r="V222" i="15"/>
  <c r="U222" i="15"/>
  <c r="T222" i="15"/>
  <c r="S222" i="15"/>
  <c r="R222" i="15"/>
  <c r="Q222" i="15"/>
  <c r="P222" i="15"/>
  <c r="O222" i="15"/>
  <c r="N222" i="15"/>
  <c r="M222" i="15"/>
  <c r="L222" i="15"/>
  <c r="K222" i="15"/>
  <c r="J222" i="15"/>
  <c r="I222" i="15"/>
  <c r="H222" i="15"/>
  <c r="G222" i="15"/>
  <c r="F222" i="15"/>
  <c r="C222" i="15"/>
  <c r="B222" i="15"/>
  <c r="A222" i="15"/>
  <c r="AA221" i="15"/>
  <c r="Z221" i="15"/>
  <c r="Y221" i="15"/>
  <c r="X221" i="15"/>
  <c r="W221" i="15"/>
  <c r="V221" i="15"/>
  <c r="U221" i="15"/>
  <c r="T221" i="15"/>
  <c r="S221" i="15"/>
  <c r="R221" i="15"/>
  <c r="Q221" i="15"/>
  <c r="P221" i="15"/>
  <c r="O221" i="15"/>
  <c r="N221" i="15"/>
  <c r="M221" i="15"/>
  <c r="L221" i="15"/>
  <c r="K221" i="15"/>
  <c r="J221" i="15"/>
  <c r="I221" i="15"/>
  <c r="H221" i="15"/>
  <c r="G221" i="15"/>
  <c r="F221" i="15"/>
  <c r="C221" i="15"/>
  <c r="B221" i="15"/>
  <c r="A221" i="15"/>
  <c r="AA220" i="15"/>
  <c r="Z220" i="15"/>
  <c r="Y220" i="15"/>
  <c r="X220" i="15"/>
  <c r="W220" i="15"/>
  <c r="V220" i="15"/>
  <c r="U220" i="15"/>
  <c r="T220" i="15"/>
  <c r="S220" i="15"/>
  <c r="R220" i="15"/>
  <c r="Q220" i="15"/>
  <c r="P220" i="15"/>
  <c r="O220" i="15"/>
  <c r="N220" i="15"/>
  <c r="M220" i="15"/>
  <c r="L220" i="15"/>
  <c r="K220" i="15"/>
  <c r="J220" i="15"/>
  <c r="I220" i="15"/>
  <c r="H220" i="15"/>
  <c r="G220" i="15"/>
  <c r="F220" i="15"/>
  <c r="C220" i="15"/>
  <c r="B220" i="15"/>
  <c r="A220" i="15"/>
  <c r="AA219" i="15"/>
  <c r="Z219" i="15"/>
  <c r="Y219" i="15"/>
  <c r="X219" i="15"/>
  <c r="W219" i="15"/>
  <c r="V219" i="15"/>
  <c r="U219" i="15"/>
  <c r="T219" i="15"/>
  <c r="S219" i="15"/>
  <c r="R219" i="15"/>
  <c r="Q219" i="15"/>
  <c r="P219" i="15"/>
  <c r="O219" i="15"/>
  <c r="N219" i="15"/>
  <c r="M219" i="15"/>
  <c r="L219" i="15"/>
  <c r="K219" i="15"/>
  <c r="J219" i="15"/>
  <c r="I219" i="15"/>
  <c r="H219" i="15"/>
  <c r="G219" i="15"/>
  <c r="F219" i="15"/>
  <c r="C219" i="15"/>
  <c r="B219" i="15"/>
  <c r="A219" i="15"/>
  <c r="AA218" i="15"/>
  <c r="Z218" i="15"/>
  <c r="Y218" i="15"/>
  <c r="X218" i="15"/>
  <c r="W218" i="15"/>
  <c r="V218" i="15"/>
  <c r="U218" i="15"/>
  <c r="T218" i="15"/>
  <c r="S218" i="15"/>
  <c r="R218" i="15"/>
  <c r="Q218" i="15"/>
  <c r="P218" i="15"/>
  <c r="O218" i="15"/>
  <c r="N218" i="15"/>
  <c r="M218" i="15"/>
  <c r="L218" i="15"/>
  <c r="K218" i="15"/>
  <c r="J218" i="15"/>
  <c r="I218" i="15"/>
  <c r="H218" i="15"/>
  <c r="G218" i="15"/>
  <c r="F218" i="15"/>
  <c r="C218" i="15"/>
  <c r="B218" i="15"/>
  <c r="A218" i="15"/>
  <c r="AA217" i="15"/>
  <c r="Z217" i="15"/>
  <c r="Y217" i="15"/>
  <c r="X217" i="15"/>
  <c r="W217" i="15"/>
  <c r="V217" i="15"/>
  <c r="U217" i="15"/>
  <c r="T217" i="15"/>
  <c r="S217" i="15"/>
  <c r="R217" i="15"/>
  <c r="Q217" i="15"/>
  <c r="P217" i="15"/>
  <c r="O217" i="15"/>
  <c r="N217" i="15"/>
  <c r="M217" i="15"/>
  <c r="L217" i="15"/>
  <c r="K217" i="15"/>
  <c r="J217" i="15"/>
  <c r="I217" i="15"/>
  <c r="H217" i="15"/>
  <c r="G217" i="15"/>
  <c r="F217" i="15"/>
  <c r="C217" i="15"/>
  <c r="B217" i="15"/>
  <c r="A217" i="15"/>
  <c r="AA216" i="15"/>
  <c r="Z216" i="15"/>
  <c r="Y216" i="15"/>
  <c r="X216" i="15"/>
  <c r="W216" i="15"/>
  <c r="V216" i="15"/>
  <c r="U216" i="15"/>
  <c r="T216" i="15"/>
  <c r="S216" i="15"/>
  <c r="R216" i="15"/>
  <c r="Q216" i="15"/>
  <c r="P216" i="15"/>
  <c r="O216" i="15"/>
  <c r="N216" i="15"/>
  <c r="M216" i="15"/>
  <c r="L216" i="15"/>
  <c r="K216" i="15"/>
  <c r="J216" i="15"/>
  <c r="I216" i="15"/>
  <c r="H216" i="15"/>
  <c r="G216" i="15"/>
  <c r="F216" i="15"/>
  <c r="C216" i="15"/>
  <c r="B216" i="15"/>
  <c r="A216" i="15"/>
  <c r="AA215" i="15"/>
  <c r="Z215" i="15"/>
  <c r="Y215" i="15"/>
  <c r="X215" i="15"/>
  <c r="W215" i="15"/>
  <c r="V215" i="15"/>
  <c r="U215" i="15"/>
  <c r="T215" i="15"/>
  <c r="S215" i="15"/>
  <c r="R215" i="15"/>
  <c r="Q215" i="15"/>
  <c r="P215" i="15"/>
  <c r="O215" i="15"/>
  <c r="N215" i="15"/>
  <c r="M215" i="15"/>
  <c r="L215" i="15"/>
  <c r="K215" i="15"/>
  <c r="J215" i="15"/>
  <c r="I215" i="15"/>
  <c r="H215" i="15"/>
  <c r="G215" i="15"/>
  <c r="F215" i="15"/>
  <c r="C215" i="15"/>
  <c r="B215" i="15"/>
  <c r="A215" i="15"/>
  <c r="AA214" i="15"/>
  <c r="Z214" i="15"/>
  <c r="Y214" i="15"/>
  <c r="X214" i="15"/>
  <c r="W214" i="15"/>
  <c r="V214" i="15"/>
  <c r="U214" i="15"/>
  <c r="T214" i="15"/>
  <c r="S214" i="15"/>
  <c r="R214" i="15"/>
  <c r="Q214" i="15"/>
  <c r="P214" i="15"/>
  <c r="O214" i="15"/>
  <c r="N214" i="15"/>
  <c r="M214" i="15"/>
  <c r="L214" i="15"/>
  <c r="K214" i="15"/>
  <c r="J214" i="15"/>
  <c r="I214" i="15"/>
  <c r="H214" i="15"/>
  <c r="G214" i="15"/>
  <c r="F214" i="15"/>
  <c r="C214" i="15"/>
  <c r="B214" i="15"/>
  <c r="A214" i="15"/>
  <c r="AA213" i="15"/>
  <c r="Z213" i="15"/>
  <c r="Y213" i="15"/>
  <c r="X213" i="15"/>
  <c r="W213" i="15"/>
  <c r="V213" i="15"/>
  <c r="U213" i="15"/>
  <c r="T213" i="15"/>
  <c r="S213" i="15"/>
  <c r="R213" i="15"/>
  <c r="Q213" i="15"/>
  <c r="P213" i="15"/>
  <c r="O213" i="15"/>
  <c r="N213" i="15"/>
  <c r="M213" i="15"/>
  <c r="L213" i="15"/>
  <c r="K213" i="15"/>
  <c r="J213" i="15"/>
  <c r="I213" i="15"/>
  <c r="H213" i="15"/>
  <c r="G213" i="15"/>
  <c r="F213" i="15"/>
  <c r="C213" i="15"/>
  <c r="B213" i="15"/>
  <c r="A213" i="15"/>
  <c r="AA212" i="15"/>
  <c r="Z212" i="15"/>
  <c r="Y212" i="15"/>
  <c r="X212" i="15"/>
  <c r="W212" i="15"/>
  <c r="V212" i="15"/>
  <c r="U212" i="15"/>
  <c r="T212" i="15"/>
  <c r="S212" i="15"/>
  <c r="R212" i="15"/>
  <c r="Q212" i="15"/>
  <c r="P212" i="15"/>
  <c r="O212" i="15"/>
  <c r="N212" i="15"/>
  <c r="M212" i="15"/>
  <c r="L212" i="15"/>
  <c r="K212" i="15"/>
  <c r="J212" i="15"/>
  <c r="I212" i="15"/>
  <c r="H212" i="15"/>
  <c r="G212" i="15"/>
  <c r="F212" i="15"/>
  <c r="C212" i="15"/>
  <c r="B212" i="15"/>
  <c r="A212" i="15"/>
  <c r="AA211" i="15"/>
  <c r="Z211" i="15"/>
  <c r="Y211" i="15"/>
  <c r="X211" i="15"/>
  <c r="W211" i="15"/>
  <c r="V211" i="15"/>
  <c r="U211" i="15"/>
  <c r="T211" i="15"/>
  <c r="S211" i="15"/>
  <c r="R211" i="15"/>
  <c r="Q211" i="15"/>
  <c r="P211" i="15"/>
  <c r="O211" i="15"/>
  <c r="N211" i="15"/>
  <c r="M211" i="15"/>
  <c r="L211" i="15"/>
  <c r="K211" i="15"/>
  <c r="J211" i="15"/>
  <c r="I211" i="15"/>
  <c r="H211" i="15"/>
  <c r="G211" i="15"/>
  <c r="F211" i="15"/>
  <c r="C211" i="15"/>
  <c r="B211" i="15"/>
  <c r="A211" i="15"/>
  <c r="AA210" i="15"/>
  <c r="Z210" i="15"/>
  <c r="Y210" i="15"/>
  <c r="X210" i="15"/>
  <c r="W210" i="15"/>
  <c r="V210" i="15"/>
  <c r="U210" i="15"/>
  <c r="T210" i="15"/>
  <c r="S210" i="15"/>
  <c r="R210" i="15"/>
  <c r="Q210" i="15"/>
  <c r="P210" i="15"/>
  <c r="O210" i="15"/>
  <c r="N210" i="15"/>
  <c r="M210" i="15"/>
  <c r="L210" i="15"/>
  <c r="K210" i="15"/>
  <c r="J210" i="15"/>
  <c r="I210" i="15"/>
  <c r="H210" i="15"/>
  <c r="G210" i="15"/>
  <c r="F210" i="15"/>
  <c r="C210" i="15"/>
  <c r="B210" i="15"/>
  <c r="A210" i="15"/>
  <c r="AA209" i="15"/>
  <c r="Z209" i="15"/>
  <c r="Y209" i="15"/>
  <c r="X209" i="15"/>
  <c r="W209" i="15"/>
  <c r="V209" i="15"/>
  <c r="U209" i="15"/>
  <c r="T209" i="15"/>
  <c r="S209" i="15"/>
  <c r="R209" i="15"/>
  <c r="Q209" i="15"/>
  <c r="P209" i="15"/>
  <c r="O209" i="15"/>
  <c r="N209" i="15"/>
  <c r="M209" i="15"/>
  <c r="L209" i="15"/>
  <c r="K209" i="15"/>
  <c r="J209" i="15"/>
  <c r="I209" i="15"/>
  <c r="H209" i="15"/>
  <c r="G209" i="15"/>
  <c r="F209" i="15"/>
  <c r="C209" i="15"/>
  <c r="B209" i="15"/>
  <c r="A209" i="15"/>
  <c r="AA208" i="15"/>
  <c r="Z208" i="15"/>
  <c r="Y208" i="15"/>
  <c r="X208" i="15"/>
  <c r="W208" i="15"/>
  <c r="V208" i="15"/>
  <c r="U208" i="15"/>
  <c r="T208" i="15"/>
  <c r="S208" i="15"/>
  <c r="R208" i="15"/>
  <c r="Q208" i="15"/>
  <c r="P208" i="15"/>
  <c r="O208" i="15"/>
  <c r="N208" i="15"/>
  <c r="M208" i="15"/>
  <c r="L208" i="15"/>
  <c r="K208" i="15"/>
  <c r="J208" i="15"/>
  <c r="I208" i="15"/>
  <c r="H208" i="15"/>
  <c r="G208" i="15"/>
  <c r="F208" i="15"/>
  <c r="C208" i="15"/>
  <c r="B208" i="15"/>
  <c r="A208" i="15"/>
  <c r="AA207" i="15"/>
  <c r="Z207" i="15"/>
  <c r="Y207" i="15"/>
  <c r="X207" i="15"/>
  <c r="W207" i="15"/>
  <c r="V207" i="15"/>
  <c r="U207" i="15"/>
  <c r="T207" i="15"/>
  <c r="S207" i="15"/>
  <c r="R207" i="15"/>
  <c r="Q207" i="15"/>
  <c r="P207" i="15"/>
  <c r="O207" i="15"/>
  <c r="N207" i="15"/>
  <c r="M207" i="15"/>
  <c r="L207" i="15"/>
  <c r="K207" i="15"/>
  <c r="J207" i="15"/>
  <c r="I207" i="15"/>
  <c r="H207" i="15"/>
  <c r="G207" i="15"/>
  <c r="F207" i="15"/>
  <c r="C207" i="15"/>
  <c r="B207" i="15"/>
  <c r="A207" i="15"/>
  <c r="AA206" i="15"/>
  <c r="Z206" i="15"/>
  <c r="Y206" i="15"/>
  <c r="X206" i="15"/>
  <c r="W206" i="15"/>
  <c r="V206" i="15"/>
  <c r="U206" i="15"/>
  <c r="T206" i="15"/>
  <c r="S206" i="15"/>
  <c r="R206" i="15"/>
  <c r="Q206" i="15"/>
  <c r="P206" i="15"/>
  <c r="O206" i="15"/>
  <c r="N206" i="15"/>
  <c r="M206" i="15"/>
  <c r="L206" i="15"/>
  <c r="K206" i="15"/>
  <c r="J206" i="15"/>
  <c r="I206" i="15"/>
  <c r="H206" i="15"/>
  <c r="G206" i="15"/>
  <c r="F206" i="15"/>
  <c r="C206" i="15"/>
  <c r="B206" i="15"/>
  <c r="A206" i="15"/>
  <c r="AA205" i="15"/>
  <c r="Z205" i="15"/>
  <c r="Y205" i="15"/>
  <c r="X205" i="15"/>
  <c r="W205" i="15"/>
  <c r="V205" i="15"/>
  <c r="U205" i="15"/>
  <c r="T205" i="15"/>
  <c r="S205" i="15"/>
  <c r="R205" i="15"/>
  <c r="Q205" i="15"/>
  <c r="P205" i="15"/>
  <c r="O205" i="15"/>
  <c r="N205" i="15"/>
  <c r="M205" i="15"/>
  <c r="L205" i="15"/>
  <c r="K205" i="15"/>
  <c r="J205" i="15"/>
  <c r="I205" i="15"/>
  <c r="H205" i="15"/>
  <c r="G205" i="15"/>
  <c r="F205" i="15"/>
  <c r="C205" i="15"/>
  <c r="B205" i="15"/>
  <c r="A205" i="15"/>
  <c r="AA204" i="15"/>
  <c r="Z204" i="15"/>
  <c r="Y204" i="15"/>
  <c r="X204" i="15"/>
  <c r="W204" i="15"/>
  <c r="V204" i="15"/>
  <c r="U204" i="15"/>
  <c r="T204" i="15"/>
  <c r="S204" i="15"/>
  <c r="R204" i="15"/>
  <c r="Q204" i="15"/>
  <c r="P204" i="15"/>
  <c r="O204" i="15"/>
  <c r="N204" i="15"/>
  <c r="M204" i="15"/>
  <c r="L204" i="15"/>
  <c r="K204" i="15"/>
  <c r="J204" i="15"/>
  <c r="I204" i="15"/>
  <c r="H204" i="15"/>
  <c r="G204" i="15"/>
  <c r="F204" i="15"/>
  <c r="C204" i="15"/>
  <c r="B204" i="15"/>
  <c r="A204" i="15"/>
  <c r="AA203" i="15"/>
  <c r="Z203" i="15"/>
  <c r="Y203" i="15"/>
  <c r="X203" i="15"/>
  <c r="W203" i="15"/>
  <c r="V203" i="15"/>
  <c r="U203" i="15"/>
  <c r="T203" i="15"/>
  <c r="S203" i="15"/>
  <c r="R203" i="15"/>
  <c r="Q203" i="15"/>
  <c r="P203" i="15"/>
  <c r="O203" i="15"/>
  <c r="N203" i="15"/>
  <c r="M203" i="15"/>
  <c r="L203" i="15"/>
  <c r="K203" i="15"/>
  <c r="J203" i="15"/>
  <c r="I203" i="15"/>
  <c r="H203" i="15"/>
  <c r="G203" i="15"/>
  <c r="F203" i="15"/>
  <c r="C203" i="15"/>
  <c r="B203" i="15"/>
  <c r="A203" i="15"/>
  <c r="AA202" i="15"/>
  <c r="Z202" i="15"/>
  <c r="Y202" i="15"/>
  <c r="X202" i="15"/>
  <c r="W202" i="15"/>
  <c r="V202" i="15"/>
  <c r="U202" i="15"/>
  <c r="T202" i="15"/>
  <c r="S202" i="15"/>
  <c r="R202" i="15"/>
  <c r="Q202" i="15"/>
  <c r="P202" i="15"/>
  <c r="O202" i="15"/>
  <c r="N202" i="15"/>
  <c r="M202" i="15"/>
  <c r="L202" i="15"/>
  <c r="K202" i="15"/>
  <c r="J202" i="15"/>
  <c r="I202" i="15"/>
  <c r="H202" i="15"/>
  <c r="G202" i="15"/>
  <c r="F202" i="15"/>
  <c r="C202" i="15"/>
  <c r="B202" i="15"/>
  <c r="A202" i="15"/>
  <c r="AA201" i="15"/>
  <c r="Z201" i="15"/>
  <c r="Y201" i="15"/>
  <c r="X201" i="15"/>
  <c r="W201" i="15"/>
  <c r="V201" i="15"/>
  <c r="U201" i="15"/>
  <c r="T201" i="15"/>
  <c r="S201" i="15"/>
  <c r="R201" i="15"/>
  <c r="Q201" i="15"/>
  <c r="P201" i="15"/>
  <c r="O201" i="15"/>
  <c r="N201" i="15"/>
  <c r="M201" i="15"/>
  <c r="L201" i="15"/>
  <c r="K201" i="15"/>
  <c r="J201" i="15"/>
  <c r="I201" i="15"/>
  <c r="H201" i="15"/>
  <c r="G201" i="15"/>
  <c r="F201" i="15"/>
  <c r="C201" i="15"/>
  <c r="B201" i="15"/>
  <c r="A201" i="15"/>
  <c r="AA200" i="15"/>
  <c r="Z200" i="15"/>
  <c r="Y200" i="15"/>
  <c r="X200" i="15"/>
  <c r="W200" i="15"/>
  <c r="V200" i="15"/>
  <c r="U200" i="15"/>
  <c r="T200" i="15"/>
  <c r="S200" i="15"/>
  <c r="R200" i="15"/>
  <c r="Q200" i="15"/>
  <c r="P200" i="15"/>
  <c r="O200" i="15"/>
  <c r="N200" i="15"/>
  <c r="M200" i="15"/>
  <c r="L200" i="15"/>
  <c r="K200" i="15"/>
  <c r="J200" i="15"/>
  <c r="I200" i="15"/>
  <c r="H200" i="15"/>
  <c r="G200" i="15"/>
  <c r="F200" i="15"/>
  <c r="C200" i="15"/>
  <c r="B200" i="15"/>
  <c r="A200" i="15"/>
  <c r="AA199" i="15"/>
  <c r="Z199" i="15"/>
  <c r="Y199" i="15"/>
  <c r="X199" i="15"/>
  <c r="W199" i="15"/>
  <c r="V199" i="15"/>
  <c r="U199" i="15"/>
  <c r="T199" i="15"/>
  <c r="S199" i="15"/>
  <c r="R199" i="15"/>
  <c r="Q199" i="15"/>
  <c r="P199" i="15"/>
  <c r="O199" i="15"/>
  <c r="N199" i="15"/>
  <c r="M199" i="15"/>
  <c r="L199" i="15"/>
  <c r="K199" i="15"/>
  <c r="J199" i="15"/>
  <c r="I199" i="15"/>
  <c r="H199" i="15"/>
  <c r="G199" i="15"/>
  <c r="F199" i="15"/>
  <c r="C199" i="15"/>
  <c r="B199" i="15"/>
  <c r="A199" i="15"/>
  <c r="AA198" i="15"/>
  <c r="Z198" i="15"/>
  <c r="Y198" i="15"/>
  <c r="X198" i="15"/>
  <c r="W198" i="15"/>
  <c r="V198" i="15"/>
  <c r="U198" i="15"/>
  <c r="T198" i="15"/>
  <c r="S198" i="15"/>
  <c r="R198" i="15"/>
  <c r="Q198" i="15"/>
  <c r="P198" i="15"/>
  <c r="O198" i="15"/>
  <c r="N198" i="15"/>
  <c r="M198" i="15"/>
  <c r="L198" i="15"/>
  <c r="K198" i="15"/>
  <c r="J198" i="15"/>
  <c r="I198" i="15"/>
  <c r="H198" i="15"/>
  <c r="G198" i="15"/>
  <c r="F198" i="15"/>
  <c r="C198" i="15"/>
  <c r="B198" i="15"/>
  <c r="A198" i="15"/>
  <c r="AA197" i="15"/>
  <c r="Z197" i="15"/>
  <c r="Y197" i="15"/>
  <c r="X197" i="15"/>
  <c r="W197" i="15"/>
  <c r="V197" i="15"/>
  <c r="U197" i="15"/>
  <c r="T197" i="15"/>
  <c r="S197" i="15"/>
  <c r="R197" i="15"/>
  <c r="Q197" i="15"/>
  <c r="P197" i="15"/>
  <c r="O197" i="15"/>
  <c r="N197" i="15"/>
  <c r="M197" i="15"/>
  <c r="L197" i="15"/>
  <c r="K197" i="15"/>
  <c r="J197" i="15"/>
  <c r="I197" i="15"/>
  <c r="H197" i="15"/>
  <c r="G197" i="15"/>
  <c r="F197" i="15"/>
  <c r="C197" i="15"/>
  <c r="B197" i="15"/>
  <c r="A197" i="15"/>
  <c r="AA196" i="15"/>
  <c r="Z196" i="15"/>
  <c r="Y196" i="15"/>
  <c r="X196" i="15"/>
  <c r="W196" i="15"/>
  <c r="V196" i="15"/>
  <c r="U196" i="15"/>
  <c r="T196" i="15"/>
  <c r="S196" i="15"/>
  <c r="R196" i="15"/>
  <c r="Q196" i="15"/>
  <c r="P196" i="15"/>
  <c r="O196" i="15"/>
  <c r="N196" i="15"/>
  <c r="M196" i="15"/>
  <c r="L196" i="15"/>
  <c r="K196" i="15"/>
  <c r="J196" i="15"/>
  <c r="I196" i="15"/>
  <c r="H196" i="15"/>
  <c r="G196" i="15"/>
  <c r="F196" i="15"/>
  <c r="C196" i="15"/>
  <c r="B196" i="15"/>
  <c r="A196" i="15"/>
  <c r="AA195" i="15"/>
  <c r="Z195" i="15"/>
  <c r="Y195" i="15"/>
  <c r="X195" i="15"/>
  <c r="W195" i="15"/>
  <c r="V195" i="15"/>
  <c r="U195" i="15"/>
  <c r="T195" i="15"/>
  <c r="S195" i="15"/>
  <c r="R195" i="15"/>
  <c r="Q195" i="15"/>
  <c r="P195" i="15"/>
  <c r="O195" i="15"/>
  <c r="N195" i="15"/>
  <c r="M195" i="15"/>
  <c r="L195" i="15"/>
  <c r="K195" i="15"/>
  <c r="J195" i="15"/>
  <c r="I195" i="15"/>
  <c r="H195" i="15"/>
  <c r="G195" i="15"/>
  <c r="F195" i="15"/>
  <c r="C195" i="15"/>
  <c r="B195" i="15"/>
  <c r="A195" i="15"/>
  <c r="AA194" i="15"/>
  <c r="Z194" i="15"/>
  <c r="Y194" i="15"/>
  <c r="X194" i="15"/>
  <c r="W194" i="15"/>
  <c r="V194" i="15"/>
  <c r="U194" i="15"/>
  <c r="T194" i="15"/>
  <c r="S194" i="15"/>
  <c r="R194" i="15"/>
  <c r="Q194" i="15"/>
  <c r="P194" i="15"/>
  <c r="O194" i="15"/>
  <c r="N194" i="15"/>
  <c r="M194" i="15"/>
  <c r="L194" i="15"/>
  <c r="K194" i="15"/>
  <c r="J194" i="15"/>
  <c r="I194" i="15"/>
  <c r="H194" i="15"/>
  <c r="G194" i="15"/>
  <c r="F194" i="15"/>
  <c r="C194" i="15"/>
  <c r="B194" i="15"/>
  <c r="A194" i="15"/>
  <c r="AA193" i="15"/>
  <c r="Z193" i="15"/>
  <c r="Y193" i="15"/>
  <c r="X193" i="15"/>
  <c r="W193" i="15"/>
  <c r="V193" i="15"/>
  <c r="U193" i="15"/>
  <c r="T193" i="15"/>
  <c r="S193" i="15"/>
  <c r="R193" i="15"/>
  <c r="Q193" i="15"/>
  <c r="P193" i="15"/>
  <c r="O193" i="15"/>
  <c r="N193" i="15"/>
  <c r="M193" i="15"/>
  <c r="L193" i="15"/>
  <c r="K193" i="15"/>
  <c r="J193" i="15"/>
  <c r="I193" i="15"/>
  <c r="H193" i="15"/>
  <c r="G193" i="15"/>
  <c r="F193" i="15"/>
  <c r="C193" i="15"/>
  <c r="B193" i="15"/>
  <c r="A193" i="15"/>
  <c r="AA192" i="15"/>
  <c r="Z192" i="15"/>
  <c r="Y192" i="15"/>
  <c r="X192" i="15"/>
  <c r="W192" i="15"/>
  <c r="V192" i="15"/>
  <c r="U192" i="15"/>
  <c r="T192" i="15"/>
  <c r="S192" i="15"/>
  <c r="R192" i="15"/>
  <c r="Q192" i="15"/>
  <c r="P192" i="15"/>
  <c r="O192" i="15"/>
  <c r="N192" i="15"/>
  <c r="M192" i="15"/>
  <c r="L192" i="15"/>
  <c r="K192" i="15"/>
  <c r="J192" i="15"/>
  <c r="I192" i="15"/>
  <c r="H192" i="15"/>
  <c r="G192" i="15"/>
  <c r="F192" i="15"/>
  <c r="C192" i="15"/>
  <c r="B192" i="15"/>
  <c r="A192" i="15"/>
  <c r="AA191" i="15"/>
  <c r="Z191" i="15"/>
  <c r="Y191" i="15"/>
  <c r="X191" i="15"/>
  <c r="W191" i="15"/>
  <c r="V191" i="15"/>
  <c r="U191" i="15"/>
  <c r="T191" i="15"/>
  <c r="S191" i="15"/>
  <c r="R191" i="15"/>
  <c r="Q191" i="15"/>
  <c r="P191" i="15"/>
  <c r="O191" i="15"/>
  <c r="N191" i="15"/>
  <c r="M191" i="15"/>
  <c r="L191" i="15"/>
  <c r="K191" i="15"/>
  <c r="J191" i="15"/>
  <c r="I191" i="15"/>
  <c r="H191" i="15"/>
  <c r="G191" i="15"/>
  <c r="F191" i="15"/>
  <c r="C191" i="15"/>
  <c r="B191" i="15"/>
  <c r="A191" i="15"/>
  <c r="AA190" i="15"/>
  <c r="Z190" i="15"/>
  <c r="Y190" i="15"/>
  <c r="X190" i="15"/>
  <c r="W190" i="15"/>
  <c r="V190" i="15"/>
  <c r="U190" i="15"/>
  <c r="T190" i="15"/>
  <c r="S190" i="15"/>
  <c r="R190" i="15"/>
  <c r="Q190" i="15"/>
  <c r="P190" i="15"/>
  <c r="O190" i="15"/>
  <c r="N190" i="15"/>
  <c r="M190" i="15"/>
  <c r="L190" i="15"/>
  <c r="K190" i="15"/>
  <c r="J190" i="15"/>
  <c r="I190" i="15"/>
  <c r="H190" i="15"/>
  <c r="G190" i="15"/>
  <c r="F190" i="15"/>
  <c r="C190" i="15"/>
  <c r="B190" i="15"/>
  <c r="A190" i="15"/>
  <c r="AA189" i="15"/>
  <c r="Z189" i="15"/>
  <c r="Y189" i="15"/>
  <c r="X189" i="15"/>
  <c r="W189" i="15"/>
  <c r="V189" i="15"/>
  <c r="U189" i="15"/>
  <c r="T189" i="15"/>
  <c r="S189" i="15"/>
  <c r="R189" i="15"/>
  <c r="Q189" i="15"/>
  <c r="P189" i="15"/>
  <c r="O189" i="15"/>
  <c r="N189" i="15"/>
  <c r="M189" i="15"/>
  <c r="L189" i="15"/>
  <c r="K189" i="15"/>
  <c r="J189" i="15"/>
  <c r="I189" i="15"/>
  <c r="H189" i="15"/>
  <c r="G189" i="15"/>
  <c r="F189" i="15"/>
  <c r="C189" i="15"/>
  <c r="B189" i="15"/>
  <c r="A189" i="15"/>
  <c r="AA188" i="15"/>
  <c r="Z188" i="15"/>
  <c r="Y188" i="15"/>
  <c r="X188" i="15"/>
  <c r="W188" i="15"/>
  <c r="V188" i="15"/>
  <c r="U188" i="15"/>
  <c r="T188" i="15"/>
  <c r="S188" i="15"/>
  <c r="R188" i="15"/>
  <c r="Q188" i="15"/>
  <c r="P188" i="15"/>
  <c r="O188" i="15"/>
  <c r="N188" i="15"/>
  <c r="M188" i="15"/>
  <c r="L188" i="15"/>
  <c r="K188" i="15"/>
  <c r="J188" i="15"/>
  <c r="I188" i="15"/>
  <c r="H188" i="15"/>
  <c r="G188" i="15"/>
  <c r="F188" i="15"/>
  <c r="C188" i="15"/>
  <c r="B188" i="15"/>
  <c r="A188" i="15"/>
  <c r="AA187" i="15"/>
  <c r="Z187" i="15"/>
  <c r="Y187" i="15"/>
  <c r="X187" i="15"/>
  <c r="W187" i="15"/>
  <c r="V187" i="15"/>
  <c r="U187" i="15"/>
  <c r="T187" i="15"/>
  <c r="S187" i="15"/>
  <c r="R187" i="15"/>
  <c r="Q187" i="15"/>
  <c r="P187" i="15"/>
  <c r="O187" i="15"/>
  <c r="N187" i="15"/>
  <c r="M187" i="15"/>
  <c r="L187" i="15"/>
  <c r="K187" i="15"/>
  <c r="J187" i="15"/>
  <c r="I187" i="15"/>
  <c r="H187" i="15"/>
  <c r="G187" i="15"/>
  <c r="F187" i="15"/>
  <c r="C187" i="15"/>
  <c r="B187" i="15"/>
  <c r="A187" i="15"/>
  <c r="AA186" i="15"/>
  <c r="Z186" i="15"/>
  <c r="Y186" i="15"/>
  <c r="X186" i="15"/>
  <c r="W186" i="15"/>
  <c r="V186" i="15"/>
  <c r="U186" i="15"/>
  <c r="T186" i="15"/>
  <c r="S186" i="15"/>
  <c r="R186" i="15"/>
  <c r="Q186" i="15"/>
  <c r="P186" i="15"/>
  <c r="O186" i="15"/>
  <c r="N186" i="15"/>
  <c r="M186" i="15"/>
  <c r="L186" i="15"/>
  <c r="K186" i="15"/>
  <c r="J186" i="15"/>
  <c r="I186" i="15"/>
  <c r="H186" i="15"/>
  <c r="G186" i="15"/>
  <c r="F186" i="15"/>
  <c r="C186" i="15"/>
  <c r="B186" i="15"/>
  <c r="A186" i="15"/>
  <c r="AA185" i="15"/>
  <c r="Z185" i="15"/>
  <c r="Y185" i="15"/>
  <c r="X185" i="15"/>
  <c r="W185" i="15"/>
  <c r="V185" i="15"/>
  <c r="U185" i="15"/>
  <c r="T185" i="15"/>
  <c r="S185" i="15"/>
  <c r="R185" i="15"/>
  <c r="Q185" i="15"/>
  <c r="P185" i="15"/>
  <c r="O185" i="15"/>
  <c r="N185" i="15"/>
  <c r="M185" i="15"/>
  <c r="L185" i="15"/>
  <c r="K185" i="15"/>
  <c r="J185" i="15"/>
  <c r="I185" i="15"/>
  <c r="H185" i="15"/>
  <c r="G185" i="15"/>
  <c r="F185" i="15"/>
  <c r="C185" i="15"/>
  <c r="B185" i="15"/>
  <c r="A185" i="15"/>
  <c r="AA184" i="15"/>
  <c r="Z184" i="15"/>
  <c r="Y184" i="15"/>
  <c r="X184" i="15"/>
  <c r="W184" i="15"/>
  <c r="V184" i="15"/>
  <c r="U184" i="15"/>
  <c r="T184" i="15"/>
  <c r="S184" i="15"/>
  <c r="R184" i="15"/>
  <c r="Q184" i="15"/>
  <c r="P184" i="15"/>
  <c r="O184" i="15"/>
  <c r="N184" i="15"/>
  <c r="M184" i="15"/>
  <c r="L184" i="15"/>
  <c r="K184" i="15"/>
  <c r="J184" i="15"/>
  <c r="I184" i="15"/>
  <c r="H184" i="15"/>
  <c r="G184" i="15"/>
  <c r="F184" i="15"/>
  <c r="C184" i="15"/>
  <c r="B184" i="15"/>
  <c r="A184" i="15"/>
  <c r="AA183" i="15"/>
  <c r="Z183" i="15"/>
  <c r="Y183" i="15"/>
  <c r="X183" i="15"/>
  <c r="W183" i="15"/>
  <c r="V183" i="15"/>
  <c r="U183" i="15"/>
  <c r="T183" i="15"/>
  <c r="S183" i="15"/>
  <c r="R183" i="15"/>
  <c r="Q183" i="15"/>
  <c r="P183" i="15"/>
  <c r="O183" i="15"/>
  <c r="N183" i="15"/>
  <c r="M183" i="15"/>
  <c r="L183" i="15"/>
  <c r="K183" i="15"/>
  <c r="J183" i="15"/>
  <c r="I183" i="15"/>
  <c r="H183" i="15"/>
  <c r="G183" i="15"/>
  <c r="F183" i="15"/>
  <c r="C183" i="15"/>
  <c r="B183" i="15"/>
  <c r="A183" i="15"/>
  <c r="AA182" i="15"/>
  <c r="Z182" i="15"/>
  <c r="Y182" i="15"/>
  <c r="X182" i="15"/>
  <c r="W182" i="15"/>
  <c r="V182" i="15"/>
  <c r="U182" i="15"/>
  <c r="T182" i="15"/>
  <c r="S182" i="15"/>
  <c r="R182" i="15"/>
  <c r="Q182" i="15"/>
  <c r="P182" i="15"/>
  <c r="O182" i="15"/>
  <c r="N182" i="15"/>
  <c r="M182" i="15"/>
  <c r="L182" i="15"/>
  <c r="K182" i="15"/>
  <c r="J182" i="15"/>
  <c r="I182" i="15"/>
  <c r="H182" i="15"/>
  <c r="G182" i="15"/>
  <c r="F182" i="15"/>
  <c r="C182" i="15"/>
  <c r="B182" i="15"/>
  <c r="A182" i="15"/>
  <c r="AA181" i="15"/>
  <c r="Z181" i="15"/>
  <c r="Y181" i="15"/>
  <c r="X181" i="15"/>
  <c r="W181" i="15"/>
  <c r="V181" i="15"/>
  <c r="U181" i="15"/>
  <c r="T181" i="15"/>
  <c r="S181" i="15"/>
  <c r="R181" i="15"/>
  <c r="Q181" i="15"/>
  <c r="P181" i="15"/>
  <c r="O181" i="15"/>
  <c r="N181" i="15"/>
  <c r="M181" i="15"/>
  <c r="L181" i="15"/>
  <c r="K181" i="15"/>
  <c r="J181" i="15"/>
  <c r="I181" i="15"/>
  <c r="H181" i="15"/>
  <c r="G181" i="15"/>
  <c r="F181" i="15"/>
  <c r="C181" i="15"/>
  <c r="B181" i="15"/>
  <c r="A181" i="15"/>
  <c r="AA180" i="15"/>
  <c r="Z180" i="15"/>
  <c r="Y180" i="15"/>
  <c r="X180" i="15"/>
  <c r="W180" i="15"/>
  <c r="V180" i="15"/>
  <c r="U180" i="15"/>
  <c r="T180" i="15"/>
  <c r="S180" i="15"/>
  <c r="R180" i="15"/>
  <c r="Q180" i="15"/>
  <c r="P180" i="15"/>
  <c r="O180" i="15"/>
  <c r="N180" i="15"/>
  <c r="M180" i="15"/>
  <c r="L180" i="15"/>
  <c r="K180" i="15"/>
  <c r="J180" i="15"/>
  <c r="I180" i="15"/>
  <c r="H180" i="15"/>
  <c r="G180" i="15"/>
  <c r="F180" i="15"/>
  <c r="C180" i="15"/>
  <c r="B180" i="15"/>
  <c r="A180" i="15"/>
  <c r="AA179" i="15"/>
  <c r="Z179" i="15"/>
  <c r="Y179" i="15"/>
  <c r="X179" i="15"/>
  <c r="W179" i="15"/>
  <c r="V179" i="15"/>
  <c r="U179" i="15"/>
  <c r="T179" i="15"/>
  <c r="S179" i="15"/>
  <c r="R179" i="15"/>
  <c r="Q179" i="15"/>
  <c r="P179" i="15"/>
  <c r="O179" i="15"/>
  <c r="N179" i="15"/>
  <c r="M179" i="15"/>
  <c r="L179" i="15"/>
  <c r="K179" i="15"/>
  <c r="J179" i="15"/>
  <c r="I179" i="15"/>
  <c r="H179" i="15"/>
  <c r="G179" i="15"/>
  <c r="F179" i="15"/>
  <c r="C179" i="15"/>
  <c r="B179" i="15"/>
  <c r="A179" i="15"/>
  <c r="AA178" i="15"/>
  <c r="Z178" i="15"/>
  <c r="Y178" i="15"/>
  <c r="X178" i="15"/>
  <c r="W178" i="15"/>
  <c r="V178" i="15"/>
  <c r="U178" i="15"/>
  <c r="T178" i="15"/>
  <c r="S178" i="15"/>
  <c r="R178" i="15"/>
  <c r="Q178" i="15"/>
  <c r="P178" i="15"/>
  <c r="O178" i="15"/>
  <c r="N178" i="15"/>
  <c r="M178" i="15"/>
  <c r="L178" i="15"/>
  <c r="K178" i="15"/>
  <c r="J178" i="15"/>
  <c r="I178" i="15"/>
  <c r="H178" i="15"/>
  <c r="G178" i="15"/>
  <c r="F178" i="15"/>
  <c r="C178" i="15"/>
  <c r="B178" i="15"/>
  <c r="A178" i="15"/>
  <c r="AA177" i="15"/>
  <c r="Z177" i="15"/>
  <c r="Y177" i="15"/>
  <c r="X177" i="15"/>
  <c r="W177" i="15"/>
  <c r="V177" i="15"/>
  <c r="U177" i="15"/>
  <c r="T177" i="15"/>
  <c r="S177" i="15"/>
  <c r="R177" i="15"/>
  <c r="Q177" i="15"/>
  <c r="P177" i="15"/>
  <c r="O177" i="15"/>
  <c r="N177" i="15"/>
  <c r="M177" i="15"/>
  <c r="L177" i="15"/>
  <c r="K177" i="15"/>
  <c r="J177" i="15"/>
  <c r="I177" i="15"/>
  <c r="H177" i="15"/>
  <c r="G177" i="15"/>
  <c r="F177" i="15"/>
  <c r="C177" i="15"/>
  <c r="B177" i="15"/>
  <c r="A177" i="15"/>
  <c r="AA176" i="15"/>
  <c r="Z176" i="15"/>
  <c r="Y176" i="15"/>
  <c r="X176" i="15"/>
  <c r="W176" i="15"/>
  <c r="V176" i="15"/>
  <c r="U176" i="15"/>
  <c r="T176" i="15"/>
  <c r="S176" i="15"/>
  <c r="R176" i="15"/>
  <c r="Q176" i="15"/>
  <c r="P176" i="15"/>
  <c r="O176" i="15"/>
  <c r="N176" i="15"/>
  <c r="M176" i="15"/>
  <c r="L176" i="15"/>
  <c r="K176" i="15"/>
  <c r="J176" i="15"/>
  <c r="I176" i="15"/>
  <c r="H176" i="15"/>
  <c r="G176" i="15"/>
  <c r="F176" i="15"/>
  <c r="C176" i="15"/>
  <c r="B176" i="15"/>
  <c r="A176" i="15"/>
  <c r="AA175" i="15"/>
  <c r="Z175" i="15"/>
  <c r="Y175" i="15"/>
  <c r="X175" i="15"/>
  <c r="W175" i="15"/>
  <c r="V175" i="15"/>
  <c r="U175" i="15"/>
  <c r="T175" i="15"/>
  <c r="S175" i="15"/>
  <c r="R175" i="15"/>
  <c r="Q175" i="15"/>
  <c r="P175" i="15"/>
  <c r="O175" i="15"/>
  <c r="N175" i="15"/>
  <c r="M175" i="15"/>
  <c r="L175" i="15"/>
  <c r="K175" i="15"/>
  <c r="J175" i="15"/>
  <c r="I175" i="15"/>
  <c r="H175" i="15"/>
  <c r="G175" i="15"/>
  <c r="F175" i="15"/>
  <c r="C175" i="15"/>
  <c r="B175" i="15"/>
  <c r="A175" i="15"/>
  <c r="AA174" i="15"/>
  <c r="Z174" i="15"/>
  <c r="Y174" i="15"/>
  <c r="X174" i="15"/>
  <c r="W174" i="15"/>
  <c r="V174" i="15"/>
  <c r="U174" i="15"/>
  <c r="T174" i="15"/>
  <c r="S174" i="15"/>
  <c r="R174" i="15"/>
  <c r="Q174" i="15"/>
  <c r="P174" i="15"/>
  <c r="O174" i="15"/>
  <c r="N174" i="15"/>
  <c r="M174" i="15"/>
  <c r="L174" i="15"/>
  <c r="K174" i="15"/>
  <c r="J174" i="15"/>
  <c r="I174" i="15"/>
  <c r="H174" i="15"/>
  <c r="G174" i="15"/>
  <c r="F174" i="15"/>
  <c r="C174" i="15"/>
  <c r="B174" i="15"/>
  <c r="A174" i="15"/>
  <c r="AA173" i="15"/>
  <c r="Z173" i="15"/>
  <c r="Y173" i="15"/>
  <c r="X173" i="15"/>
  <c r="W173" i="15"/>
  <c r="V173" i="15"/>
  <c r="U173" i="15"/>
  <c r="T173" i="15"/>
  <c r="S173" i="15"/>
  <c r="R173" i="15"/>
  <c r="Q173" i="15"/>
  <c r="P173" i="15"/>
  <c r="O173" i="15"/>
  <c r="N173" i="15"/>
  <c r="M173" i="15"/>
  <c r="L173" i="15"/>
  <c r="K173" i="15"/>
  <c r="J173" i="15"/>
  <c r="I173" i="15"/>
  <c r="H173" i="15"/>
  <c r="G173" i="15"/>
  <c r="F173" i="15"/>
  <c r="C173" i="15"/>
  <c r="B173" i="15"/>
  <c r="A173" i="15"/>
  <c r="AA172" i="15"/>
  <c r="Z172" i="15"/>
  <c r="Y172" i="15"/>
  <c r="X172" i="15"/>
  <c r="W172" i="15"/>
  <c r="V172" i="15"/>
  <c r="U172" i="15"/>
  <c r="T172" i="15"/>
  <c r="S172" i="15"/>
  <c r="R172" i="15"/>
  <c r="Q172" i="15"/>
  <c r="P172" i="15"/>
  <c r="O172" i="15"/>
  <c r="N172" i="15"/>
  <c r="M172" i="15"/>
  <c r="L172" i="15"/>
  <c r="K172" i="15"/>
  <c r="J172" i="15"/>
  <c r="I172" i="15"/>
  <c r="H172" i="15"/>
  <c r="G172" i="15"/>
  <c r="F172" i="15"/>
  <c r="C172" i="15"/>
  <c r="B172" i="15"/>
  <c r="A172" i="15"/>
  <c r="AA171" i="15"/>
  <c r="Z171" i="15"/>
  <c r="Y171" i="15"/>
  <c r="X171" i="15"/>
  <c r="W171" i="15"/>
  <c r="V171" i="15"/>
  <c r="U171" i="15"/>
  <c r="T171" i="15"/>
  <c r="S171" i="15"/>
  <c r="R171" i="15"/>
  <c r="Q171" i="15"/>
  <c r="P171" i="15"/>
  <c r="O171" i="15"/>
  <c r="N171" i="15"/>
  <c r="M171" i="15"/>
  <c r="L171" i="15"/>
  <c r="K171" i="15"/>
  <c r="J171" i="15"/>
  <c r="I171" i="15"/>
  <c r="H171" i="15"/>
  <c r="G171" i="15"/>
  <c r="F171" i="15"/>
  <c r="C171" i="15"/>
  <c r="B171" i="15"/>
  <c r="A171" i="15"/>
  <c r="AA170" i="15"/>
  <c r="Z170" i="15"/>
  <c r="Y170" i="15"/>
  <c r="X170" i="15"/>
  <c r="W170" i="15"/>
  <c r="V170" i="15"/>
  <c r="U170" i="15"/>
  <c r="T170" i="15"/>
  <c r="S170" i="15"/>
  <c r="R170" i="15"/>
  <c r="Q170" i="15"/>
  <c r="P170" i="15"/>
  <c r="O170" i="15"/>
  <c r="N170" i="15"/>
  <c r="M170" i="15"/>
  <c r="L170" i="15"/>
  <c r="K170" i="15"/>
  <c r="J170" i="15"/>
  <c r="I170" i="15"/>
  <c r="H170" i="15"/>
  <c r="G170" i="15"/>
  <c r="F170" i="15"/>
  <c r="C170" i="15"/>
  <c r="B170" i="15"/>
  <c r="A170" i="15"/>
  <c r="AA169" i="15"/>
  <c r="Z169" i="15"/>
  <c r="Y169" i="15"/>
  <c r="X169" i="15"/>
  <c r="W169" i="15"/>
  <c r="V169" i="15"/>
  <c r="U169" i="15"/>
  <c r="T169" i="15"/>
  <c r="S169" i="15"/>
  <c r="R169" i="15"/>
  <c r="Q169" i="15"/>
  <c r="P169" i="15"/>
  <c r="O169" i="15"/>
  <c r="N169" i="15"/>
  <c r="M169" i="15"/>
  <c r="L169" i="15"/>
  <c r="K169" i="15"/>
  <c r="J169" i="15"/>
  <c r="I169" i="15"/>
  <c r="H169" i="15"/>
  <c r="G169" i="15"/>
  <c r="F169" i="15"/>
  <c r="C169" i="15"/>
  <c r="B169" i="15"/>
  <c r="A169" i="15"/>
  <c r="AA168" i="15"/>
  <c r="Z168" i="15"/>
  <c r="Y168" i="15"/>
  <c r="X168" i="15"/>
  <c r="W168" i="15"/>
  <c r="V168" i="15"/>
  <c r="U168" i="15"/>
  <c r="T168" i="15"/>
  <c r="S168" i="15"/>
  <c r="R168" i="15"/>
  <c r="Q168" i="15"/>
  <c r="P168" i="15"/>
  <c r="O168" i="15"/>
  <c r="N168" i="15"/>
  <c r="M168" i="15"/>
  <c r="L168" i="15"/>
  <c r="K168" i="15"/>
  <c r="J168" i="15"/>
  <c r="I168" i="15"/>
  <c r="H168" i="15"/>
  <c r="G168" i="15"/>
  <c r="F168" i="15"/>
  <c r="C168" i="15"/>
  <c r="B168" i="15"/>
  <c r="A168" i="15"/>
  <c r="AA167" i="15"/>
  <c r="Z167" i="15"/>
  <c r="Y167" i="15"/>
  <c r="X167" i="15"/>
  <c r="W167" i="15"/>
  <c r="V167" i="15"/>
  <c r="U167" i="15"/>
  <c r="T167" i="15"/>
  <c r="S167" i="15"/>
  <c r="R167" i="15"/>
  <c r="Q167" i="15"/>
  <c r="P167" i="15"/>
  <c r="O167" i="15"/>
  <c r="N167" i="15"/>
  <c r="M167" i="15"/>
  <c r="L167" i="15"/>
  <c r="K167" i="15"/>
  <c r="J167" i="15"/>
  <c r="I167" i="15"/>
  <c r="H167" i="15"/>
  <c r="G167" i="15"/>
  <c r="F167" i="15"/>
  <c r="C167" i="15"/>
  <c r="B167" i="15"/>
  <c r="A167" i="15"/>
  <c r="AA166" i="15"/>
  <c r="Z166" i="15"/>
  <c r="Y166" i="15"/>
  <c r="X166" i="15"/>
  <c r="W166" i="15"/>
  <c r="V166" i="15"/>
  <c r="U166" i="15"/>
  <c r="T166" i="15"/>
  <c r="S166" i="15"/>
  <c r="R166" i="15"/>
  <c r="Q166" i="15"/>
  <c r="P166" i="15"/>
  <c r="O166" i="15"/>
  <c r="N166" i="15"/>
  <c r="M166" i="15"/>
  <c r="L166" i="15"/>
  <c r="K166" i="15"/>
  <c r="J166" i="15"/>
  <c r="I166" i="15"/>
  <c r="H166" i="15"/>
  <c r="G166" i="15"/>
  <c r="F166" i="15"/>
  <c r="C166" i="15"/>
  <c r="B166" i="15"/>
  <c r="A166" i="15"/>
  <c r="AA165" i="15"/>
  <c r="Z165" i="15"/>
  <c r="Y165" i="15"/>
  <c r="X165" i="15"/>
  <c r="W165" i="15"/>
  <c r="V165" i="15"/>
  <c r="U165" i="15"/>
  <c r="T165" i="15"/>
  <c r="S165" i="15"/>
  <c r="R165" i="15"/>
  <c r="Q165" i="15"/>
  <c r="P165" i="15"/>
  <c r="O165" i="15"/>
  <c r="N165" i="15"/>
  <c r="M165" i="15"/>
  <c r="L165" i="15"/>
  <c r="K165" i="15"/>
  <c r="J165" i="15"/>
  <c r="I165" i="15"/>
  <c r="H165" i="15"/>
  <c r="G165" i="15"/>
  <c r="F165" i="15"/>
  <c r="C165" i="15"/>
  <c r="B165" i="15"/>
  <c r="A165" i="15"/>
  <c r="AA164" i="15"/>
  <c r="Z164" i="15"/>
  <c r="Y164" i="15"/>
  <c r="X164" i="15"/>
  <c r="W164" i="15"/>
  <c r="V164" i="15"/>
  <c r="U164" i="15"/>
  <c r="T164" i="15"/>
  <c r="S164" i="15"/>
  <c r="R164" i="15"/>
  <c r="Q164" i="15"/>
  <c r="P164" i="15"/>
  <c r="O164" i="15"/>
  <c r="N164" i="15"/>
  <c r="M164" i="15"/>
  <c r="L164" i="15"/>
  <c r="K164" i="15"/>
  <c r="J164" i="15"/>
  <c r="I164" i="15"/>
  <c r="H164" i="15"/>
  <c r="G164" i="15"/>
  <c r="F164" i="15"/>
  <c r="C164" i="15"/>
  <c r="B164" i="15"/>
  <c r="A164" i="15"/>
  <c r="AA163" i="15"/>
  <c r="Z163" i="15"/>
  <c r="Y163" i="15"/>
  <c r="X163" i="15"/>
  <c r="W163" i="15"/>
  <c r="V163" i="15"/>
  <c r="U163" i="15"/>
  <c r="T163" i="15"/>
  <c r="S163" i="15"/>
  <c r="R163" i="15"/>
  <c r="Q163" i="15"/>
  <c r="P163" i="15"/>
  <c r="O163" i="15"/>
  <c r="N163" i="15"/>
  <c r="M163" i="15"/>
  <c r="L163" i="15"/>
  <c r="K163" i="15"/>
  <c r="J163" i="15"/>
  <c r="I163" i="15"/>
  <c r="H163" i="15"/>
  <c r="G163" i="15"/>
  <c r="F163" i="15"/>
  <c r="C163" i="15"/>
  <c r="B163" i="15"/>
  <c r="A163" i="15"/>
  <c r="AA162" i="15"/>
  <c r="Z162" i="15"/>
  <c r="Y162" i="15"/>
  <c r="X162" i="15"/>
  <c r="W162" i="15"/>
  <c r="V162" i="15"/>
  <c r="U162" i="15"/>
  <c r="T162" i="15"/>
  <c r="S162" i="15"/>
  <c r="R162" i="15"/>
  <c r="Q162" i="15"/>
  <c r="P162" i="15"/>
  <c r="O162" i="15"/>
  <c r="N162" i="15"/>
  <c r="M162" i="15"/>
  <c r="L162" i="15"/>
  <c r="K162" i="15"/>
  <c r="J162" i="15"/>
  <c r="I162" i="15"/>
  <c r="H162" i="15"/>
  <c r="G162" i="15"/>
  <c r="F162" i="15"/>
  <c r="C162" i="15"/>
  <c r="B162" i="15"/>
  <c r="A162" i="15"/>
  <c r="AA161" i="15"/>
  <c r="Z161" i="15"/>
  <c r="Y161" i="15"/>
  <c r="X161" i="15"/>
  <c r="W161" i="15"/>
  <c r="V161" i="15"/>
  <c r="U161" i="15"/>
  <c r="T161" i="15"/>
  <c r="S161" i="15"/>
  <c r="R161" i="15"/>
  <c r="Q161" i="15"/>
  <c r="P161" i="15"/>
  <c r="O161" i="15"/>
  <c r="N161" i="15"/>
  <c r="M161" i="15"/>
  <c r="L161" i="15"/>
  <c r="K161" i="15"/>
  <c r="J161" i="15"/>
  <c r="I161" i="15"/>
  <c r="H161" i="15"/>
  <c r="G161" i="15"/>
  <c r="F161" i="15"/>
  <c r="C161" i="15"/>
  <c r="B161" i="15"/>
  <c r="A161" i="15"/>
  <c r="AA160" i="15"/>
  <c r="Z160" i="15"/>
  <c r="Y160" i="15"/>
  <c r="X160" i="15"/>
  <c r="W160" i="15"/>
  <c r="V160" i="15"/>
  <c r="U160" i="15"/>
  <c r="T160" i="15"/>
  <c r="S160" i="15"/>
  <c r="R160" i="15"/>
  <c r="Q160" i="15"/>
  <c r="P160" i="15"/>
  <c r="O160" i="15"/>
  <c r="N160" i="15"/>
  <c r="M160" i="15"/>
  <c r="L160" i="15"/>
  <c r="K160" i="15"/>
  <c r="J160" i="15"/>
  <c r="I160" i="15"/>
  <c r="H160" i="15"/>
  <c r="G160" i="15"/>
  <c r="F160" i="15"/>
  <c r="C160" i="15"/>
  <c r="B160" i="15"/>
  <c r="A160" i="15"/>
  <c r="AA159" i="15"/>
  <c r="Z159" i="15"/>
  <c r="Y159" i="15"/>
  <c r="X159" i="15"/>
  <c r="W159" i="15"/>
  <c r="V159" i="15"/>
  <c r="U159" i="15"/>
  <c r="T159" i="15"/>
  <c r="S159" i="15"/>
  <c r="R159" i="15"/>
  <c r="Q159" i="15"/>
  <c r="P159" i="15"/>
  <c r="O159" i="15"/>
  <c r="N159" i="15"/>
  <c r="M159" i="15"/>
  <c r="L159" i="15"/>
  <c r="K159" i="15"/>
  <c r="J159" i="15"/>
  <c r="I159" i="15"/>
  <c r="H159" i="15"/>
  <c r="G159" i="15"/>
  <c r="F159" i="15"/>
  <c r="C159" i="15"/>
  <c r="B159" i="15"/>
  <c r="A159" i="15"/>
  <c r="AA158" i="15"/>
  <c r="Z158" i="15"/>
  <c r="Y158" i="15"/>
  <c r="X158" i="15"/>
  <c r="W158" i="15"/>
  <c r="V158" i="15"/>
  <c r="U158" i="15"/>
  <c r="T158" i="15"/>
  <c r="S158" i="15"/>
  <c r="R158" i="15"/>
  <c r="Q158" i="15"/>
  <c r="P158" i="15"/>
  <c r="O158" i="15"/>
  <c r="N158" i="15"/>
  <c r="M158" i="15"/>
  <c r="L158" i="15"/>
  <c r="K158" i="15"/>
  <c r="J158" i="15"/>
  <c r="I158" i="15"/>
  <c r="H158" i="15"/>
  <c r="G158" i="15"/>
  <c r="F158" i="15"/>
  <c r="C158" i="15"/>
  <c r="B158" i="15"/>
  <c r="A158" i="15"/>
  <c r="AA157" i="15"/>
  <c r="Z157" i="15"/>
  <c r="Y157" i="15"/>
  <c r="X157" i="15"/>
  <c r="W157" i="15"/>
  <c r="V157" i="15"/>
  <c r="U157" i="15"/>
  <c r="T157" i="15"/>
  <c r="S157" i="15"/>
  <c r="R157" i="15"/>
  <c r="Q157" i="15"/>
  <c r="P157" i="15"/>
  <c r="O157" i="15"/>
  <c r="N157" i="15"/>
  <c r="M157" i="15"/>
  <c r="L157" i="15"/>
  <c r="K157" i="15"/>
  <c r="J157" i="15"/>
  <c r="I157" i="15"/>
  <c r="H157" i="15"/>
  <c r="G157" i="15"/>
  <c r="F157" i="15"/>
  <c r="C157" i="15"/>
  <c r="B157" i="15"/>
  <c r="A157" i="15"/>
  <c r="AA156" i="15"/>
  <c r="Z156" i="15"/>
  <c r="Y156" i="15"/>
  <c r="X156" i="15"/>
  <c r="W156" i="15"/>
  <c r="V156" i="15"/>
  <c r="U156" i="15"/>
  <c r="T156" i="15"/>
  <c r="S156" i="15"/>
  <c r="R156" i="15"/>
  <c r="Q156" i="15"/>
  <c r="P156" i="15"/>
  <c r="O156" i="15"/>
  <c r="N156" i="15"/>
  <c r="M156" i="15"/>
  <c r="L156" i="15"/>
  <c r="K156" i="15"/>
  <c r="J156" i="15"/>
  <c r="I156" i="15"/>
  <c r="H156" i="15"/>
  <c r="G156" i="15"/>
  <c r="F156" i="15"/>
  <c r="C156" i="15"/>
  <c r="B156" i="15"/>
  <c r="A156" i="15"/>
  <c r="AA155" i="15"/>
  <c r="Z155" i="15"/>
  <c r="Y155" i="15"/>
  <c r="X155" i="15"/>
  <c r="W155" i="15"/>
  <c r="V155" i="15"/>
  <c r="U155" i="15"/>
  <c r="T155" i="15"/>
  <c r="S155" i="15"/>
  <c r="R155" i="15"/>
  <c r="Q155" i="15"/>
  <c r="P155" i="15"/>
  <c r="O155" i="15"/>
  <c r="N155" i="15"/>
  <c r="M155" i="15"/>
  <c r="L155" i="15"/>
  <c r="K155" i="15"/>
  <c r="J155" i="15"/>
  <c r="I155" i="15"/>
  <c r="H155" i="15"/>
  <c r="G155" i="15"/>
  <c r="F155" i="15"/>
  <c r="C155" i="15"/>
  <c r="B155" i="15"/>
  <c r="A155" i="15"/>
  <c r="AA154" i="15"/>
  <c r="Z154" i="15"/>
  <c r="Y154" i="15"/>
  <c r="X154" i="15"/>
  <c r="W154" i="15"/>
  <c r="V154" i="15"/>
  <c r="U154" i="15"/>
  <c r="T154" i="15"/>
  <c r="S154" i="15"/>
  <c r="R154" i="15"/>
  <c r="Q154" i="15"/>
  <c r="P154" i="15"/>
  <c r="O154" i="15"/>
  <c r="N154" i="15"/>
  <c r="M154" i="15"/>
  <c r="L154" i="15"/>
  <c r="K154" i="15"/>
  <c r="J154" i="15"/>
  <c r="I154" i="15"/>
  <c r="H154" i="15"/>
  <c r="G154" i="15"/>
  <c r="F154" i="15"/>
  <c r="C154" i="15"/>
  <c r="B154" i="15"/>
  <c r="A154" i="15"/>
  <c r="AA153" i="15"/>
  <c r="Z153" i="15"/>
  <c r="Y153" i="15"/>
  <c r="X153" i="15"/>
  <c r="W153" i="15"/>
  <c r="V153" i="15"/>
  <c r="U153" i="15"/>
  <c r="T153" i="15"/>
  <c r="S153" i="15"/>
  <c r="R153" i="15"/>
  <c r="Q153" i="15"/>
  <c r="P153" i="15"/>
  <c r="O153" i="15"/>
  <c r="N153" i="15"/>
  <c r="M153" i="15"/>
  <c r="L153" i="15"/>
  <c r="K153" i="15"/>
  <c r="J153" i="15"/>
  <c r="I153" i="15"/>
  <c r="H153" i="15"/>
  <c r="G153" i="15"/>
  <c r="F153" i="15"/>
  <c r="C153" i="15"/>
  <c r="B153" i="15"/>
  <c r="A153" i="15"/>
  <c r="AA152" i="15"/>
  <c r="Z152" i="15"/>
  <c r="Y152" i="15"/>
  <c r="X152" i="15"/>
  <c r="W152" i="15"/>
  <c r="V152" i="15"/>
  <c r="U152" i="15"/>
  <c r="T152" i="15"/>
  <c r="S152" i="15"/>
  <c r="R152" i="15"/>
  <c r="Q152" i="15"/>
  <c r="P152" i="15"/>
  <c r="O152" i="15"/>
  <c r="N152" i="15"/>
  <c r="M152" i="15"/>
  <c r="L152" i="15"/>
  <c r="K152" i="15"/>
  <c r="J152" i="15"/>
  <c r="I152" i="15"/>
  <c r="H152" i="15"/>
  <c r="G152" i="15"/>
  <c r="F152" i="15"/>
  <c r="C152" i="15"/>
  <c r="B152" i="15"/>
  <c r="A152" i="15"/>
  <c r="AA151" i="15"/>
  <c r="Z151" i="15"/>
  <c r="Y151" i="15"/>
  <c r="X151" i="15"/>
  <c r="W151" i="15"/>
  <c r="V151" i="15"/>
  <c r="U151" i="15"/>
  <c r="T151" i="15"/>
  <c r="S151" i="15"/>
  <c r="R151" i="15"/>
  <c r="Q151" i="15"/>
  <c r="P151" i="15"/>
  <c r="O151" i="15"/>
  <c r="N151" i="15"/>
  <c r="M151" i="15"/>
  <c r="L151" i="15"/>
  <c r="K151" i="15"/>
  <c r="J151" i="15"/>
  <c r="I151" i="15"/>
  <c r="H151" i="15"/>
  <c r="G151" i="15"/>
  <c r="F151" i="15"/>
  <c r="C151" i="15"/>
  <c r="B151" i="15"/>
  <c r="A151" i="15"/>
  <c r="AA150" i="15"/>
  <c r="Z150" i="15"/>
  <c r="Y150" i="15"/>
  <c r="X150" i="15"/>
  <c r="W150" i="15"/>
  <c r="V150" i="15"/>
  <c r="U150" i="15"/>
  <c r="T150" i="15"/>
  <c r="S150" i="15"/>
  <c r="R150" i="15"/>
  <c r="Q150" i="15"/>
  <c r="P150" i="15"/>
  <c r="O150" i="15"/>
  <c r="N150" i="15"/>
  <c r="M150" i="15"/>
  <c r="L150" i="15"/>
  <c r="K150" i="15"/>
  <c r="J150" i="15"/>
  <c r="I150" i="15"/>
  <c r="H150" i="15"/>
  <c r="G150" i="15"/>
  <c r="F150" i="15"/>
  <c r="C150" i="15"/>
  <c r="B150" i="15"/>
  <c r="A150" i="15"/>
  <c r="AA149" i="15"/>
  <c r="Z149" i="15"/>
  <c r="Y149" i="15"/>
  <c r="X149" i="15"/>
  <c r="W149" i="15"/>
  <c r="V149" i="15"/>
  <c r="U149" i="15"/>
  <c r="T149" i="15"/>
  <c r="S149" i="15"/>
  <c r="R149" i="15"/>
  <c r="Q149" i="15"/>
  <c r="P149" i="15"/>
  <c r="O149" i="15"/>
  <c r="N149" i="15"/>
  <c r="M149" i="15"/>
  <c r="L149" i="15"/>
  <c r="K149" i="15"/>
  <c r="J149" i="15"/>
  <c r="I149" i="15"/>
  <c r="H149" i="15"/>
  <c r="G149" i="15"/>
  <c r="F149" i="15"/>
  <c r="C149" i="15"/>
  <c r="B149" i="15"/>
  <c r="A149" i="15"/>
  <c r="AA148" i="15"/>
  <c r="Z148" i="15"/>
  <c r="Y148" i="15"/>
  <c r="X148" i="15"/>
  <c r="W148" i="15"/>
  <c r="V148" i="15"/>
  <c r="U148" i="15"/>
  <c r="T148" i="15"/>
  <c r="S148" i="15"/>
  <c r="R148" i="15"/>
  <c r="Q148" i="15"/>
  <c r="P148" i="15"/>
  <c r="O148" i="15"/>
  <c r="N148" i="15"/>
  <c r="M148" i="15"/>
  <c r="L148" i="15"/>
  <c r="K148" i="15"/>
  <c r="J148" i="15"/>
  <c r="I148" i="15"/>
  <c r="H148" i="15"/>
  <c r="G148" i="15"/>
  <c r="F148" i="15"/>
  <c r="C148" i="15"/>
  <c r="B148" i="15"/>
  <c r="A148" i="15"/>
  <c r="AA147" i="15"/>
  <c r="Z147" i="15"/>
  <c r="Y147" i="15"/>
  <c r="X147" i="15"/>
  <c r="W147" i="15"/>
  <c r="V147" i="15"/>
  <c r="U147" i="15"/>
  <c r="T147" i="15"/>
  <c r="S147" i="15"/>
  <c r="R147" i="15"/>
  <c r="Q147" i="15"/>
  <c r="P147" i="15"/>
  <c r="O147" i="15"/>
  <c r="N147" i="15"/>
  <c r="M147" i="15"/>
  <c r="L147" i="15"/>
  <c r="K147" i="15"/>
  <c r="J147" i="15"/>
  <c r="I147" i="15"/>
  <c r="H147" i="15"/>
  <c r="G147" i="15"/>
  <c r="F147" i="15"/>
  <c r="C147" i="15"/>
  <c r="B147" i="15"/>
  <c r="A147" i="15"/>
  <c r="AA146" i="15"/>
  <c r="Z146" i="15"/>
  <c r="Y146" i="15"/>
  <c r="X146" i="15"/>
  <c r="W146" i="15"/>
  <c r="V146" i="15"/>
  <c r="U146" i="15"/>
  <c r="T146" i="15"/>
  <c r="S146" i="15"/>
  <c r="R146" i="15"/>
  <c r="Q146" i="15"/>
  <c r="P146" i="15"/>
  <c r="O146" i="15"/>
  <c r="N146" i="15"/>
  <c r="M146" i="15"/>
  <c r="L146" i="15"/>
  <c r="K146" i="15"/>
  <c r="J146" i="15"/>
  <c r="I146" i="15"/>
  <c r="H146" i="15"/>
  <c r="G146" i="15"/>
  <c r="F146" i="15"/>
  <c r="C146" i="15"/>
  <c r="B146" i="15"/>
  <c r="A146" i="15"/>
  <c r="AA145" i="15"/>
  <c r="Z145" i="15"/>
  <c r="Y145" i="15"/>
  <c r="X145" i="15"/>
  <c r="W145" i="15"/>
  <c r="V145" i="15"/>
  <c r="U145" i="15"/>
  <c r="T145" i="15"/>
  <c r="S145" i="15"/>
  <c r="R145" i="15"/>
  <c r="Q145" i="15"/>
  <c r="P145" i="15"/>
  <c r="O145" i="15"/>
  <c r="N145" i="15"/>
  <c r="M145" i="15"/>
  <c r="L145" i="15"/>
  <c r="K145" i="15"/>
  <c r="J145" i="15"/>
  <c r="I145" i="15"/>
  <c r="H145" i="15"/>
  <c r="G145" i="15"/>
  <c r="F145" i="15"/>
  <c r="C145" i="15"/>
  <c r="B145" i="15"/>
  <c r="A145" i="15"/>
  <c r="AA144" i="15"/>
  <c r="Z144" i="15"/>
  <c r="Y144" i="15"/>
  <c r="X144" i="15"/>
  <c r="W144" i="15"/>
  <c r="V144" i="15"/>
  <c r="U144" i="15"/>
  <c r="T144" i="15"/>
  <c r="S144" i="15"/>
  <c r="R144" i="15"/>
  <c r="Q144" i="15"/>
  <c r="P144" i="15"/>
  <c r="O144" i="15"/>
  <c r="N144" i="15"/>
  <c r="M144" i="15"/>
  <c r="L144" i="15"/>
  <c r="K144" i="15"/>
  <c r="J144" i="15"/>
  <c r="I144" i="15"/>
  <c r="H144" i="15"/>
  <c r="G144" i="15"/>
  <c r="F144" i="15"/>
  <c r="C144" i="15"/>
  <c r="B144" i="15"/>
  <c r="A144" i="15"/>
  <c r="AA143" i="15"/>
  <c r="Z143" i="15"/>
  <c r="Y143" i="15"/>
  <c r="X143" i="15"/>
  <c r="W143" i="15"/>
  <c r="V143" i="15"/>
  <c r="U143" i="15"/>
  <c r="T143" i="15"/>
  <c r="S143" i="15"/>
  <c r="R143" i="15"/>
  <c r="Q143" i="15"/>
  <c r="P143" i="15"/>
  <c r="O143" i="15"/>
  <c r="N143" i="15"/>
  <c r="M143" i="15"/>
  <c r="L143" i="15"/>
  <c r="K143" i="15"/>
  <c r="J143" i="15"/>
  <c r="I143" i="15"/>
  <c r="H143" i="15"/>
  <c r="G143" i="15"/>
  <c r="F143" i="15"/>
  <c r="C143" i="15"/>
  <c r="B143" i="15"/>
  <c r="A143" i="15"/>
  <c r="AA142" i="15"/>
  <c r="Z142" i="15"/>
  <c r="Y142" i="15"/>
  <c r="X142" i="15"/>
  <c r="W142" i="15"/>
  <c r="V142" i="15"/>
  <c r="U142" i="15"/>
  <c r="T142" i="15"/>
  <c r="S142" i="15"/>
  <c r="R142" i="15"/>
  <c r="Q142" i="15"/>
  <c r="P142" i="15"/>
  <c r="O142" i="15"/>
  <c r="N142" i="15"/>
  <c r="M142" i="15"/>
  <c r="L142" i="15"/>
  <c r="K142" i="15"/>
  <c r="J142" i="15"/>
  <c r="I142" i="15"/>
  <c r="H142" i="15"/>
  <c r="G142" i="15"/>
  <c r="F142" i="15"/>
  <c r="C142" i="15"/>
  <c r="B142" i="15"/>
  <c r="A142" i="15"/>
  <c r="AA141" i="15"/>
  <c r="Z141" i="15"/>
  <c r="Y141" i="15"/>
  <c r="X141" i="15"/>
  <c r="W141" i="15"/>
  <c r="V141" i="15"/>
  <c r="U141" i="15"/>
  <c r="T141" i="15"/>
  <c r="S141" i="15"/>
  <c r="R141" i="15"/>
  <c r="Q141" i="15"/>
  <c r="P141" i="15"/>
  <c r="O141" i="15"/>
  <c r="N141" i="15"/>
  <c r="M141" i="15"/>
  <c r="L141" i="15"/>
  <c r="K141" i="15"/>
  <c r="J141" i="15"/>
  <c r="I141" i="15"/>
  <c r="H141" i="15"/>
  <c r="G141" i="15"/>
  <c r="F141" i="15"/>
  <c r="C141" i="15"/>
  <c r="B141" i="15"/>
  <c r="A141" i="15"/>
  <c r="AA140" i="15"/>
  <c r="Z140" i="15"/>
  <c r="Y140" i="15"/>
  <c r="X140" i="15"/>
  <c r="W140" i="15"/>
  <c r="V140" i="15"/>
  <c r="U140" i="15"/>
  <c r="T140" i="15"/>
  <c r="S140" i="15"/>
  <c r="R140" i="15"/>
  <c r="Q140" i="15"/>
  <c r="P140" i="15"/>
  <c r="O140" i="15"/>
  <c r="N140" i="15"/>
  <c r="M140" i="15"/>
  <c r="L140" i="15"/>
  <c r="K140" i="15"/>
  <c r="J140" i="15"/>
  <c r="I140" i="15"/>
  <c r="H140" i="15"/>
  <c r="G140" i="15"/>
  <c r="F140" i="15"/>
  <c r="C140" i="15"/>
  <c r="B140" i="15"/>
  <c r="A140" i="15"/>
  <c r="AA139" i="15"/>
  <c r="Z139" i="15"/>
  <c r="Y139" i="15"/>
  <c r="X139" i="15"/>
  <c r="W139" i="15"/>
  <c r="V139" i="15"/>
  <c r="U139" i="15"/>
  <c r="T139" i="15"/>
  <c r="S139" i="15"/>
  <c r="R139" i="15"/>
  <c r="Q139" i="15"/>
  <c r="P139" i="15"/>
  <c r="O139" i="15"/>
  <c r="N139" i="15"/>
  <c r="M139" i="15"/>
  <c r="L139" i="15"/>
  <c r="K139" i="15"/>
  <c r="J139" i="15"/>
  <c r="I139" i="15"/>
  <c r="H139" i="15"/>
  <c r="G139" i="15"/>
  <c r="F139" i="15"/>
  <c r="C139" i="15"/>
  <c r="B139" i="15"/>
  <c r="A139" i="15"/>
  <c r="AA138" i="15"/>
  <c r="Z138" i="15"/>
  <c r="Y138" i="15"/>
  <c r="X138" i="15"/>
  <c r="W138" i="15"/>
  <c r="V138" i="15"/>
  <c r="U138" i="15"/>
  <c r="T138" i="15"/>
  <c r="S138" i="15"/>
  <c r="R138" i="15"/>
  <c r="Q138" i="15"/>
  <c r="P138" i="15"/>
  <c r="O138" i="15"/>
  <c r="N138" i="15"/>
  <c r="M138" i="15"/>
  <c r="L138" i="15"/>
  <c r="K138" i="15"/>
  <c r="J138" i="15"/>
  <c r="I138" i="15"/>
  <c r="H138" i="15"/>
  <c r="G138" i="15"/>
  <c r="F138" i="15"/>
  <c r="C138" i="15"/>
  <c r="B138" i="15"/>
  <c r="A138" i="15"/>
  <c r="AA137" i="15"/>
  <c r="Z137" i="15"/>
  <c r="Y137" i="15"/>
  <c r="X137" i="15"/>
  <c r="W137" i="15"/>
  <c r="V137" i="15"/>
  <c r="U137" i="15"/>
  <c r="T137" i="15"/>
  <c r="S137" i="15"/>
  <c r="R137" i="15"/>
  <c r="Q137" i="15"/>
  <c r="P137" i="15"/>
  <c r="O137" i="15"/>
  <c r="N137" i="15"/>
  <c r="M137" i="15"/>
  <c r="L137" i="15"/>
  <c r="K137" i="15"/>
  <c r="J137" i="15"/>
  <c r="I137" i="15"/>
  <c r="H137" i="15"/>
  <c r="G137" i="15"/>
  <c r="F137" i="15"/>
  <c r="C137" i="15"/>
  <c r="B137" i="15"/>
  <c r="A137" i="15"/>
  <c r="AA136" i="15"/>
  <c r="Z136" i="15"/>
  <c r="Y136" i="15"/>
  <c r="X136" i="15"/>
  <c r="W136" i="15"/>
  <c r="V136" i="15"/>
  <c r="U136" i="15"/>
  <c r="T136" i="15"/>
  <c r="S136" i="15"/>
  <c r="R136" i="15"/>
  <c r="Q136" i="15"/>
  <c r="P136" i="15"/>
  <c r="O136" i="15"/>
  <c r="N136" i="15"/>
  <c r="M136" i="15"/>
  <c r="L136" i="15"/>
  <c r="K136" i="15"/>
  <c r="J136" i="15"/>
  <c r="I136" i="15"/>
  <c r="H136" i="15"/>
  <c r="G136" i="15"/>
  <c r="F136" i="15"/>
  <c r="C136" i="15"/>
  <c r="B136" i="15"/>
  <c r="A136" i="15"/>
  <c r="AA135" i="15"/>
  <c r="Z135" i="15"/>
  <c r="Y135" i="15"/>
  <c r="X135" i="15"/>
  <c r="W135" i="15"/>
  <c r="V135" i="15"/>
  <c r="U135" i="15"/>
  <c r="T135" i="15"/>
  <c r="S135" i="15"/>
  <c r="R135" i="15"/>
  <c r="Q135" i="15"/>
  <c r="P135" i="15"/>
  <c r="O135" i="15"/>
  <c r="N135" i="15"/>
  <c r="M135" i="15"/>
  <c r="L135" i="15"/>
  <c r="K135" i="15"/>
  <c r="J135" i="15"/>
  <c r="I135" i="15"/>
  <c r="H135" i="15"/>
  <c r="G135" i="15"/>
  <c r="F135" i="15"/>
  <c r="C135" i="15"/>
  <c r="B135" i="15"/>
  <c r="A135" i="15"/>
  <c r="AA134" i="15"/>
  <c r="Z134" i="15"/>
  <c r="Y134" i="15"/>
  <c r="X134" i="15"/>
  <c r="W134" i="15"/>
  <c r="V134" i="15"/>
  <c r="U134" i="15"/>
  <c r="T134" i="15"/>
  <c r="S134" i="15"/>
  <c r="R134" i="15"/>
  <c r="Q134" i="15"/>
  <c r="P134" i="15"/>
  <c r="O134" i="15"/>
  <c r="N134" i="15"/>
  <c r="M134" i="15"/>
  <c r="L134" i="15"/>
  <c r="K134" i="15"/>
  <c r="J134" i="15"/>
  <c r="I134" i="15"/>
  <c r="H134" i="15"/>
  <c r="G134" i="15"/>
  <c r="F134" i="15"/>
  <c r="C134" i="15"/>
  <c r="B134" i="15"/>
  <c r="A134" i="15"/>
  <c r="AA133" i="15"/>
  <c r="Z133" i="15"/>
  <c r="Y133" i="15"/>
  <c r="X133" i="15"/>
  <c r="W133" i="15"/>
  <c r="V133" i="15"/>
  <c r="U133" i="15"/>
  <c r="T133" i="15"/>
  <c r="S133" i="15"/>
  <c r="R133" i="15"/>
  <c r="Q133" i="15"/>
  <c r="P133" i="15"/>
  <c r="O133" i="15"/>
  <c r="N133" i="15"/>
  <c r="M133" i="15"/>
  <c r="L133" i="15"/>
  <c r="K133" i="15"/>
  <c r="J133" i="15"/>
  <c r="I133" i="15"/>
  <c r="H133" i="15"/>
  <c r="G133" i="15"/>
  <c r="F133" i="15"/>
  <c r="C133" i="15"/>
  <c r="B133" i="15"/>
  <c r="A133" i="15"/>
  <c r="AA132" i="15"/>
  <c r="Z132" i="15"/>
  <c r="Y132" i="15"/>
  <c r="X132" i="15"/>
  <c r="W132" i="15"/>
  <c r="V132" i="15"/>
  <c r="U132" i="15"/>
  <c r="T132" i="15"/>
  <c r="S132" i="15"/>
  <c r="R132" i="15"/>
  <c r="Q132" i="15"/>
  <c r="P132" i="15"/>
  <c r="O132" i="15"/>
  <c r="N132" i="15"/>
  <c r="M132" i="15"/>
  <c r="L132" i="15"/>
  <c r="K132" i="15"/>
  <c r="J132" i="15"/>
  <c r="I132" i="15"/>
  <c r="H132" i="15"/>
  <c r="G132" i="15"/>
  <c r="F132" i="15"/>
  <c r="C132" i="15"/>
  <c r="B132" i="15"/>
  <c r="A132" i="15"/>
  <c r="AA131" i="15"/>
  <c r="Z131" i="15"/>
  <c r="Y131" i="15"/>
  <c r="X131" i="15"/>
  <c r="W131" i="15"/>
  <c r="V131" i="15"/>
  <c r="U131" i="15"/>
  <c r="T131" i="15"/>
  <c r="S131" i="15"/>
  <c r="R131" i="15"/>
  <c r="Q131" i="15"/>
  <c r="P131" i="15"/>
  <c r="O131" i="15"/>
  <c r="N131" i="15"/>
  <c r="M131" i="15"/>
  <c r="L131" i="15"/>
  <c r="K131" i="15"/>
  <c r="J131" i="15"/>
  <c r="I131" i="15"/>
  <c r="H131" i="15"/>
  <c r="G131" i="15"/>
  <c r="F131" i="15"/>
  <c r="C131" i="15"/>
  <c r="B131" i="15"/>
  <c r="A131" i="15"/>
  <c r="AA130" i="15"/>
  <c r="Z130" i="15"/>
  <c r="Y130" i="15"/>
  <c r="X130" i="15"/>
  <c r="W130" i="15"/>
  <c r="V130" i="15"/>
  <c r="U130" i="15"/>
  <c r="T130" i="15"/>
  <c r="S130" i="15"/>
  <c r="R130" i="15"/>
  <c r="Q130" i="15"/>
  <c r="P130" i="15"/>
  <c r="O130" i="15"/>
  <c r="N130" i="15"/>
  <c r="M130" i="15"/>
  <c r="L130" i="15"/>
  <c r="K130" i="15"/>
  <c r="J130" i="15"/>
  <c r="I130" i="15"/>
  <c r="H130" i="15"/>
  <c r="G130" i="15"/>
  <c r="F130" i="15"/>
  <c r="C130" i="15"/>
  <c r="B130" i="15"/>
  <c r="A130" i="15"/>
  <c r="AA129" i="15"/>
  <c r="Z129" i="15"/>
  <c r="Y129" i="15"/>
  <c r="X129" i="15"/>
  <c r="W129" i="15"/>
  <c r="V129" i="15"/>
  <c r="U129" i="15"/>
  <c r="T129" i="15"/>
  <c r="S129" i="15"/>
  <c r="R129" i="15"/>
  <c r="Q129" i="15"/>
  <c r="P129" i="15"/>
  <c r="O129" i="15"/>
  <c r="N129" i="15"/>
  <c r="M129" i="15"/>
  <c r="L129" i="15"/>
  <c r="K129" i="15"/>
  <c r="J129" i="15"/>
  <c r="I129" i="15"/>
  <c r="H129" i="15"/>
  <c r="G129" i="15"/>
  <c r="F129" i="15"/>
  <c r="C129" i="15"/>
  <c r="B129" i="15"/>
  <c r="A129" i="15"/>
  <c r="AA128" i="15"/>
  <c r="Z128" i="15"/>
  <c r="Y128" i="15"/>
  <c r="X128" i="15"/>
  <c r="W128" i="15"/>
  <c r="V128" i="15"/>
  <c r="U128" i="15"/>
  <c r="T128" i="15"/>
  <c r="S128" i="15"/>
  <c r="R128" i="15"/>
  <c r="Q128" i="15"/>
  <c r="P128" i="15"/>
  <c r="O128" i="15"/>
  <c r="N128" i="15"/>
  <c r="M128" i="15"/>
  <c r="L128" i="15"/>
  <c r="K128" i="15"/>
  <c r="J128" i="15"/>
  <c r="I128" i="15"/>
  <c r="H128" i="15"/>
  <c r="G128" i="15"/>
  <c r="F128" i="15"/>
  <c r="C128" i="15"/>
  <c r="B128" i="15"/>
  <c r="A128" i="15"/>
  <c r="AA127" i="15"/>
  <c r="Z127" i="15"/>
  <c r="Y127" i="15"/>
  <c r="X127" i="15"/>
  <c r="W127" i="15"/>
  <c r="V127" i="15"/>
  <c r="U127" i="15"/>
  <c r="T127" i="15"/>
  <c r="S127" i="15"/>
  <c r="R127" i="15"/>
  <c r="Q127" i="15"/>
  <c r="P127" i="15"/>
  <c r="O127" i="15"/>
  <c r="N127" i="15"/>
  <c r="M127" i="15"/>
  <c r="L127" i="15"/>
  <c r="K127" i="15"/>
  <c r="J127" i="15"/>
  <c r="I127" i="15"/>
  <c r="H127" i="15"/>
  <c r="G127" i="15"/>
  <c r="F127" i="15"/>
  <c r="C127" i="15"/>
  <c r="B127" i="15"/>
  <c r="A127" i="15"/>
  <c r="AA126" i="15"/>
  <c r="Z126" i="15"/>
  <c r="Y126" i="15"/>
  <c r="X126" i="15"/>
  <c r="W126" i="15"/>
  <c r="V126" i="15"/>
  <c r="U126" i="15"/>
  <c r="T126" i="15"/>
  <c r="S126" i="15"/>
  <c r="R126" i="15"/>
  <c r="Q126" i="15"/>
  <c r="P126" i="15"/>
  <c r="O126" i="15"/>
  <c r="N126" i="15"/>
  <c r="M126" i="15"/>
  <c r="L126" i="15"/>
  <c r="K126" i="15"/>
  <c r="J126" i="15"/>
  <c r="I126" i="15"/>
  <c r="H126" i="15"/>
  <c r="G126" i="15"/>
  <c r="F126" i="15"/>
  <c r="C126" i="15"/>
  <c r="B126" i="15"/>
  <c r="A126" i="15"/>
  <c r="AA125" i="15"/>
  <c r="Z125" i="15"/>
  <c r="Y125" i="15"/>
  <c r="X125" i="15"/>
  <c r="W125" i="15"/>
  <c r="V125" i="15"/>
  <c r="U125" i="15"/>
  <c r="T125" i="15"/>
  <c r="S125" i="15"/>
  <c r="R125" i="15"/>
  <c r="Q125" i="15"/>
  <c r="P125" i="15"/>
  <c r="O125" i="15"/>
  <c r="N125" i="15"/>
  <c r="M125" i="15"/>
  <c r="L125" i="15"/>
  <c r="K125" i="15"/>
  <c r="J125" i="15"/>
  <c r="I125" i="15"/>
  <c r="H125" i="15"/>
  <c r="G125" i="15"/>
  <c r="F125" i="15"/>
  <c r="C125" i="15"/>
  <c r="B125" i="15"/>
  <c r="A125" i="15"/>
  <c r="AA124" i="15"/>
  <c r="Z124" i="15"/>
  <c r="Y124" i="15"/>
  <c r="X124" i="15"/>
  <c r="W124" i="15"/>
  <c r="V124" i="15"/>
  <c r="U124" i="15"/>
  <c r="T124" i="15"/>
  <c r="S124" i="15"/>
  <c r="R124" i="15"/>
  <c r="Q124" i="15"/>
  <c r="P124" i="15"/>
  <c r="O124" i="15"/>
  <c r="N124" i="15"/>
  <c r="M124" i="15"/>
  <c r="L124" i="15"/>
  <c r="K124" i="15"/>
  <c r="J124" i="15"/>
  <c r="I124" i="15"/>
  <c r="H124" i="15"/>
  <c r="G124" i="15"/>
  <c r="F124" i="15"/>
  <c r="C124" i="15"/>
  <c r="B124" i="15"/>
  <c r="A124" i="15"/>
  <c r="AA123" i="15"/>
  <c r="Z123" i="15"/>
  <c r="Y123" i="15"/>
  <c r="X123" i="15"/>
  <c r="W123" i="15"/>
  <c r="V123" i="15"/>
  <c r="U123" i="15"/>
  <c r="T123" i="15"/>
  <c r="S123" i="15"/>
  <c r="R123" i="15"/>
  <c r="Q123" i="15"/>
  <c r="P123" i="15"/>
  <c r="O123" i="15"/>
  <c r="N123" i="15"/>
  <c r="M123" i="15"/>
  <c r="L123" i="15"/>
  <c r="K123" i="15"/>
  <c r="J123" i="15"/>
  <c r="I123" i="15"/>
  <c r="H123" i="15"/>
  <c r="G123" i="15"/>
  <c r="F123" i="15"/>
  <c r="C123" i="15"/>
  <c r="B123" i="15"/>
  <c r="A123" i="15"/>
  <c r="AA122" i="15"/>
  <c r="Z122" i="15"/>
  <c r="Y122" i="15"/>
  <c r="X122" i="15"/>
  <c r="W122" i="15"/>
  <c r="V122" i="15"/>
  <c r="U122" i="15"/>
  <c r="T122" i="15"/>
  <c r="S122" i="15"/>
  <c r="R122" i="15"/>
  <c r="Q122" i="15"/>
  <c r="P122" i="15"/>
  <c r="O122" i="15"/>
  <c r="N122" i="15"/>
  <c r="M122" i="15"/>
  <c r="L122" i="15"/>
  <c r="K122" i="15"/>
  <c r="J122" i="15"/>
  <c r="I122" i="15"/>
  <c r="H122" i="15"/>
  <c r="G122" i="15"/>
  <c r="F122" i="15"/>
  <c r="C122" i="15"/>
  <c r="B122" i="15"/>
  <c r="A122" i="15"/>
  <c r="AA121" i="15"/>
  <c r="Z121" i="15"/>
  <c r="Y121" i="15"/>
  <c r="X121" i="15"/>
  <c r="W121" i="15"/>
  <c r="V121" i="15"/>
  <c r="U121" i="15"/>
  <c r="T121" i="15"/>
  <c r="S121" i="15"/>
  <c r="R121" i="15"/>
  <c r="Q121" i="15"/>
  <c r="P121" i="15"/>
  <c r="O121" i="15"/>
  <c r="N121" i="15"/>
  <c r="M121" i="15"/>
  <c r="L121" i="15"/>
  <c r="K121" i="15"/>
  <c r="J121" i="15"/>
  <c r="I121" i="15"/>
  <c r="H121" i="15"/>
  <c r="G121" i="15"/>
  <c r="F121" i="15"/>
  <c r="C121" i="15"/>
  <c r="B121" i="15"/>
  <c r="A121" i="15"/>
  <c r="AA120" i="15"/>
  <c r="Z120" i="15"/>
  <c r="Y120" i="15"/>
  <c r="X120" i="15"/>
  <c r="W120" i="15"/>
  <c r="V120" i="15"/>
  <c r="U120" i="15"/>
  <c r="T120" i="15"/>
  <c r="S120" i="15"/>
  <c r="R120" i="15"/>
  <c r="Q120" i="15"/>
  <c r="P120" i="15"/>
  <c r="O120" i="15"/>
  <c r="N120" i="15"/>
  <c r="M120" i="15"/>
  <c r="L120" i="15"/>
  <c r="K120" i="15"/>
  <c r="J120" i="15"/>
  <c r="I120" i="15"/>
  <c r="H120" i="15"/>
  <c r="G120" i="15"/>
  <c r="F120" i="15"/>
  <c r="C120" i="15"/>
  <c r="B120" i="15"/>
  <c r="A120" i="15"/>
  <c r="AA119" i="15"/>
  <c r="Z119" i="15"/>
  <c r="Y119" i="15"/>
  <c r="X119" i="15"/>
  <c r="W119" i="15"/>
  <c r="V119" i="15"/>
  <c r="U119" i="15"/>
  <c r="T119" i="15"/>
  <c r="S119" i="15"/>
  <c r="R119" i="15"/>
  <c r="Q119" i="15"/>
  <c r="P119" i="15"/>
  <c r="O119" i="15"/>
  <c r="N119" i="15"/>
  <c r="M119" i="15"/>
  <c r="L119" i="15"/>
  <c r="K119" i="15"/>
  <c r="J119" i="15"/>
  <c r="I119" i="15"/>
  <c r="H119" i="15"/>
  <c r="G119" i="15"/>
  <c r="F119" i="15"/>
  <c r="C119" i="15"/>
  <c r="B119" i="15"/>
  <c r="A119" i="15"/>
  <c r="AA118" i="15"/>
  <c r="Z118" i="15"/>
  <c r="Y118" i="15"/>
  <c r="X118" i="15"/>
  <c r="W118" i="15"/>
  <c r="V118" i="15"/>
  <c r="U118" i="15"/>
  <c r="T118" i="15"/>
  <c r="S118" i="15"/>
  <c r="R118" i="15"/>
  <c r="Q118" i="15"/>
  <c r="P118" i="15"/>
  <c r="O118" i="15"/>
  <c r="N118" i="15"/>
  <c r="M118" i="15"/>
  <c r="L118" i="15"/>
  <c r="K118" i="15"/>
  <c r="J118" i="15"/>
  <c r="I118" i="15"/>
  <c r="H118" i="15"/>
  <c r="G118" i="15"/>
  <c r="F118" i="15"/>
  <c r="C118" i="15"/>
  <c r="B118" i="15"/>
  <c r="A118" i="15"/>
  <c r="AA117" i="15"/>
  <c r="Z117" i="15"/>
  <c r="Y117" i="15"/>
  <c r="X117" i="15"/>
  <c r="W117" i="15"/>
  <c r="V117" i="15"/>
  <c r="U117" i="15"/>
  <c r="T117" i="15"/>
  <c r="S117" i="15"/>
  <c r="R117" i="15"/>
  <c r="Q117" i="15"/>
  <c r="P117" i="15"/>
  <c r="O117" i="15"/>
  <c r="N117" i="15"/>
  <c r="M117" i="15"/>
  <c r="L117" i="15"/>
  <c r="K117" i="15"/>
  <c r="J117" i="15"/>
  <c r="I117" i="15"/>
  <c r="H117" i="15"/>
  <c r="G117" i="15"/>
  <c r="F117" i="15"/>
  <c r="C117" i="15"/>
  <c r="B117" i="15"/>
  <c r="A117" i="15"/>
  <c r="AA116" i="15"/>
  <c r="Z116" i="15"/>
  <c r="Y116" i="15"/>
  <c r="X116" i="15"/>
  <c r="W116" i="15"/>
  <c r="V116" i="15"/>
  <c r="U116" i="15"/>
  <c r="T116" i="15"/>
  <c r="S116" i="15"/>
  <c r="R116" i="15"/>
  <c r="Q116" i="15"/>
  <c r="P116" i="15"/>
  <c r="O116" i="15"/>
  <c r="N116" i="15"/>
  <c r="M116" i="15"/>
  <c r="L116" i="15"/>
  <c r="K116" i="15"/>
  <c r="J116" i="15"/>
  <c r="I116" i="15"/>
  <c r="H116" i="15"/>
  <c r="G116" i="15"/>
  <c r="F116" i="15"/>
  <c r="C116" i="15"/>
  <c r="B116" i="15"/>
  <c r="A116" i="15"/>
  <c r="AA115" i="15"/>
  <c r="Z115" i="15"/>
  <c r="Y115" i="15"/>
  <c r="X115" i="15"/>
  <c r="W115" i="15"/>
  <c r="V115" i="15"/>
  <c r="U115" i="15"/>
  <c r="T115" i="15"/>
  <c r="S115" i="15"/>
  <c r="R115" i="15"/>
  <c r="Q115" i="15"/>
  <c r="P115" i="15"/>
  <c r="O115" i="15"/>
  <c r="N115" i="15"/>
  <c r="M115" i="15"/>
  <c r="L115" i="15"/>
  <c r="K115" i="15"/>
  <c r="J115" i="15"/>
  <c r="I115" i="15"/>
  <c r="H115" i="15"/>
  <c r="G115" i="15"/>
  <c r="F115" i="15"/>
  <c r="C115" i="15"/>
  <c r="B115" i="15"/>
  <c r="A115" i="15"/>
  <c r="AA114" i="15"/>
  <c r="Z114" i="15"/>
  <c r="Y114" i="15"/>
  <c r="X114" i="15"/>
  <c r="W114" i="15"/>
  <c r="V114" i="15"/>
  <c r="U114" i="15"/>
  <c r="T114" i="15"/>
  <c r="S114" i="15"/>
  <c r="R114" i="15"/>
  <c r="Q114" i="15"/>
  <c r="P114" i="15"/>
  <c r="O114" i="15"/>
  <c r="N114" i="15"/>
  <c r="M114" i="15"/>
  <c r="L114" i="15"/>
  <c r="K114" i="15"/>
  <c r="J114" i="15"/>
  <c r="I114" i="15"/>
  <c r="H114" i="15"/>
  <c r="G114" i="15"/>
  <c r="F114" i="15"/>
  <c r="C114" i="15"/>
  <c r="B114" i="15"/>
  <c r="A114" i="15"/>
  <c r="AA113" i="15"/>
  <c r="Z113" i="15"/>
  <c r="Y113" i="15"/>
  <c r="X113" i="15"/>
  <c r="W113" i="15"/>
  <c r="V113" i="15"/>
  <c r="U113" i="15"/>
  <c r="T113" i="15"/>
  <c r="S113" i="15"/>
  <c r="R113" i="15"/>
  <c r="Q113" i="15"/>
  <c r="P113" i="15"/>
  <c r="O113" i="15"/>
  <c r="N113" i="15"/>
  <c r="M113" i="15"/>
  <c r="L113" i="15"/>
  <c r="K113" i="15"/>
  <c r="J113" i="15"/>
  <c r="I113" i="15"/>
  <c r="H113" i="15"/>
  <c r="G113" i="15"/>
  <c r="F113" i="15"/>
  <c r="C113" i="15"/>
  <c r="B113" i="15"/>
  <c r="A113" i="15"/>
  <c r="AA112" i="15"/>
  <c r="Z112" i="15"/>
  <c r="Y112" i="15"/>
  <c r="X112" i="15"/>
  <c r="W112" i="15"/>
  <c r="V112" i="15"/>
  <c r="U112" i="15"/>
  <c r="T112" i="15"/>
  <c r="S112" i="15"/>
  <c r="R112" i="15"/>
  <c r="Q112" i="15"/>
  <c r="P112" i="15"/>
  <c r="O112" i="15"/>
  <c r="N112" i="15"/>
  <c r="M112" i="15"/>
  <c r="L112" i="15"/>
  <c r="K112" i="15"/>
  <c r="J112" i="15"/>
  <c r="I112" i="15"/>
  <c r="H112" i="15"/>
  <c r="G112" i="15"/>
  <c r="F112" i="15"/>
  <c r="C112" i="15"/>
  <c r="B112" i="15"/>
  <c r="A112" i="15"/>
  <c r="AA111" i="15"/>
  <c r="Z111" i="15"/>
  <c r="Y111" i="15"/>
  <c r="X111" i="15"/>
  <c r="W111" i="15"/>
  <c r="V111" i="15"/>
  <c r="U111" i="15"/>
  <c r="T111" i="15"/>
  <c r="S111" i="15"/>
  <c r="R111" i="15"/>
  <c r="Q111" i="15"/>
  <c r="P111" i="15"/>
  <c r="O111" i="15"/>
  <c r="N111" i="15"/>
  <c r="M111" i="15"/>
  <c r="L111" i="15"/>
  <c r="K111" i="15"/>
  <c r="J111" i="15"/>
  <c r="I111" i="15"/>
  <c r="H111" i="15"/>
  <c r="G111" i="15"/>
  <c r="F111" i="15"/>
  <c r="C111" i="15"/>
  <c r="B111" i="15"/>
  <c r="A111" i="15"/>
  <c r="AA110" i="15"/>
  <c r="Z110" i="15"/>
  <c r="Y110" i="15"/>
  <c r="X110" i="15"/>
  <c r="W110" i="15"/>
  <c r="V110" i="15"/>
  <c r="U110" i="15"/>
  <c r="T110" i="15"/>
  <c r="S110" i="15"/>
  <c r="R110" i="15"/>
  <c r="Q110" i="15"/>
  <c r="P110" i="15"/>
  <c r="O110" i="15"/>
  <c r="N110" i="15"/>
  <c r="M110" i="15"/>
  <c r="L110" i="15"/>
  <c r="K110" i="15"/>
  <c r="J110" i="15"/>
  <c r="I110" i="15"/>
  <c r="H110" i="15"/>
  <c r="G110" i="15"/>
  <c r="F110" i="15"/>
  <c r="C110" i="15"/>
  <c r="B110" i="15"/>
  <c r="A110" i="15"/>
  <c r="AA109" i="15"/>
  <c r="Z109" i="15"/>
  <c r="Y109" i="15"/>
  <c r="X109" i="15"/>
  <c r="W109" i="15"/>
  <c r="V109" i="15"/>
  <c r="U109" i="15"/>
  <c r="T109" i="15"/>
  <c r="S109" i="15"/>
  <c r="R109" i="15"/>
  <c r="Q109" i="15"/>
  <c r="P109" i="15"/>
  <c r="O109" i="15"/>
  <c r="N109" i="15"/>
  <c r="M109" i="15"/>
  <c r="L109" i="15"/>
  <c r="K109" i="15"/>
  <c r="J109" i="15"/>
  <c r="I109" i="15"/>
  <c r="H109" i="15"/>
  <c r="G109" i="15"/>
  <c r="F109" i="15"/>
  <c r="C109" i="15"/>
  <c r="B109" i="15"/>
  <c r="A109" i="15"/>
  <c r="AA108" i="15"/>
  <c r="Z108" i="15"/>
  <c r="Y108" i="15"/>
  <c r="X108" i="15"/>
  <c r="W108" i="15"/>
  <c r="V108" i="15"/>
  <c r="U108" i="15"/>
  <c r="T108" i="15"/>
  <c r="S108" i="15"/>
  <c r="R108" i="15"/>
  <c r="Q108" i="15"/>
  <c r="P108" i="15"/>
  <c r="O108" i="15"/>
  <c r="N108" i="15"/>
  <c r="M108" i="15"/>
  <c r="L108" i="15"/>
  <c r="K108" i="15"/>
  <c r="J108" i="15"/>
  <c r="I108" i="15"/>
  <c r="H108" i="15"/>
  <c r="G108" i="15"/>
  <c r="F108" i="15"/>
  <c r="C108" i="15"/>
  <c r="B108" i="15"/>
  <c r="A108" i="15"/>
  <c r="AA107" i="15"/>
  <c r="Z107" i="15"/>
  <c r="Y107" i="15"/>
  <c r="X107" i="15"/>
  <c r="W107" i="15"/>
  <c r="V107" i="15"/>
  <c r="U107" i="15"/>
  <c r="T107" i="15"/>
  <c r="S107" i="15"/>
  <c r="R107" i="15"/>
  <c r="Q107" i="15"/>
  <c r="P107" i="15"/>
  <c r="O107" i="15"/>
  <c r="N107" i="15"/>
  <c r="M107" i="15"/>
  <c r="L107" i="15"/>
  <c r="K107" i="15"/>
  <c r="J107" i="15"/>
  <c r="I107" i="15"/>
  <c r="H107" i="15"/>
  <c r="G107" i="15"/>
  <c r="F107" i="15"/>
  <c r="C107" i="15"/>
  <c r="B107" i="15"/>
  <c r="A107" i="15"/>
  <c r="AA106" i="15"/>
  <c r="Z106" i="15"/>
  <c r="Y106" i="15"/>
  <c r="X106" i="15"/>
  <c r="W106" i="15"/>
  <c r="V106" i="15"/>
  <c r="U106" i="15"/>
  <c r="T106" i="15"/>
  <c r="S106" i="15"/>
  <c r="R106" i="15"/>
  <c r="Q106" i="15"/>
  <c r="P106" i="15"/>
  <c r="O106" i="15"/>
  <c r="N106" i="15"/>
  <c r="M106" i="15"/>
  <c r="L106" i="15"/>
  <c r="K106" i="15"/>
  <c r="J106" i="15"/>
  <c r="I106" i="15"/>
  <c r="H106" i="15"/>
  <c r="G106" i="15"/>
  <c r="F106" i="15"/>
  <c r="C106" i="15"/>
  <c r="B106" i="15"/>
  <c r="A106" i="15"/>
  <c r="AA105" i="15"/>
  <c r="Z105" i="15"/>
  <c r="Y105" i="15"/>
  <c r="X105" i="15"/>
  <c r="W105" i="15"/>
  <c r="V105" i="15"/>
  <c r="U105" i="15"/>
  <c r="T105" i="15"/>
  <c r="S105" i="15"/>
  <c r="R105" i="15"/>
  <c r="Q105" i="15"/>
  <c r="P105" i="15"/>
  <c r="O105" i="15"/>
  <c r="N105" i="15"/>
  <c r="M105" i="15"/>
  <c r="L105" i="15"/>
  <c r="K105" i="15"/>
  <c r="J105" i="15"/>
  <c r="I105" i="15"/>
  <c r="H105" i="15"/>
  <c r="G105" i="15"/>
  <c r="F105" i="15"/>
  <c r="C105" i="15"/>
  <c r="B105" i="15"/>
  <c r="A105" i="15"/>
  <c r="AA104" i="15"/>
  <c r="Z104" i="15"/>
  <c r="Y104" i="15"/>
  <c r="X104" i="15"/>
  <c r="W104" i="15"/>
  <c r="V104" i="15"/>
  <c r="U104" i="15"/>
  <c r="T104" i="15"/>
  <c r="S104" i="15"/>
  <c r="R104" i="15"/>
  <c r="Q104" i="15"/>
  <c r="P104" i="15"/>
  <c r="O104" i="15"/>
  <c r="N104" i="15"/>
  <c r="M104" i="15"/>
  <c r="L104" i="15"/>
  <c r="K104" i="15"/>
  <c r="J104" i="15"/>
  <c r="I104" i="15"/>
  <c r="H104" i="15"/>
  <c r="G104" i="15"/>
  <c r="F104" i="15"/>
  <c r="C104" i="15"/>
  <c r="B104" i="15"/>
  <c r="A104" i="15"/>
  <c r="AA103" i="15"/>
  <c r="Z103" i="15"/>
  <c r="Y103" i="15"/>
  <c r="X103" i="15"/>
  <c r="W103" i="15"/>
  <c r="V103" i="15"/>
  <c r="U103" i="15"/>
  <c r="T103" i="15"/>
  <c r="S103" i="15"/>
  <c r="R103" i="15"/>
  <c r="Q103" i="15"/>
  <c r="P103" i="15"/>
  <c r="O103" i="15"/>
  <c r="N103" i="15"/>
  <c r="M103" i="15"/>
  <c r="L103" i="15"/>
  <c r="K103" i="15"/>
  <c r="J103" i="15"/>
  <c r="I103" i="15"/>
  <c r="H103" i="15"/>
  <c r="G103" i="15"/>
  <c r="F103" i="15"/>
  <c r="C103" i="15"/>
  <c r="B103" i="15"/>
  <c r="A103" i="15"/>
  <c r="AA102" i="15"/>
  <c r="Z102" i="15"/>
  <c r="Y102" i="15"/>
  <c r="X102" i="15"/>
  <c r="W102" i="15"/>
  <c r="V102" i="15"/>
  <c r="U102" i="15"/>
  <c r="T102" i="15"/>
  <c r="S102" i="15"/>
  <c r="R102" i="15"/>
  <c r="Q102" i="15"/>
  <c r="P102" i="15"/>
  <c r="O102" i="15"/>
  <c r="N102" i="15"/>
  <c r="M102" i="15"/>
  <c r="L102" i="15"/>
  <c r="K102" i="15"/>
  <c r="J102" i="15"/>
  <c r="I102" i="15"/>
  <c r="H102" i="15"/>
  <c r="G102" i="15"/>
  <c r="F102" i="15"/>
  <c r="C102" i="15"/>
  <c r="B102" i="15"/>
  <c r="A102" i="15"/>
  <c r="AA101" i="15"/>
  <c r="Z101" i="15"/>
  <c r="Y101" i="15"/>
  <c r="X101" i="15"/>
  <c r="W101" i="15"/>
  <c r="V101" i="15"/>
  <c r="U101" i="15"/>
  <c r="T101" i="15"/>
  <c r="S101" i="15"/>
  <c r="R101" i="15"/>
  <c r="Q101" i="15"/>
  <c r="P101" i="15"/>
  <c r="O101" i="15"/>
  <c r="N101" i="15"/>
  <c r="M101" i="15"/>
  <c r="L101" i="15"/>
  <c r="K101" i="15"/>
  <c r="J101" i="15"/>
  <c r="I101" i="15"/>
  <c r="H101" i="15"/>
  <c r="G101" i="15"/>
  <c r="F101" i="15"/>
  <c r="C101" i="15"/>
  <c r="B101" i="15"/>
  <c r="A101" i="15"/>
  <c r="AA100" i="15"/>
  <c r="Z100" i="15"/>
  <c r="Y100" i="15"/>
  <c r="X100" i="15"/>
  <c r="W100" i="15"/>
  <c r="V100" i="15"/>
  <c r="U100" i="15"/>
  <c r="T100" i="15"/>
  <c r="S100" i="15"/>
  <c r="R100" i="15"/>
  <c r="Q100" i="15"/>
  <c r="P100" i="15"/>
  <c r="O100" i="15"/>
  <c r="N100" i="15"/>
  <c r="M100" i="15"/>
  <c r="L100" i="15"/>
  <c r="K100" i="15"/>
  <c r="J100" i="15"/>
  <c r="I100" i="15"/>
  <c r="H100" i="15"/>
  <c r="G100" i="15"/>
  <c r="F100" i="15"/>
  <c r="C100" i="15"/>
  <c r="B100" i="15"/>
  <c r="A100" i="15"/>
  <c r="AA99" i="15"/>
  <c r="Z99" i="15"/>
  <c r="Y99" i="15"/>
  <c r="X99" i="15"/>
  <c r="W99" i="15"/>
  <c r="V99" i="15"/>
  <c r="U99" i="15"/>
  <c r="T99" i="15"/>
  <c r="S99" i="15"/>
  <c r="R99" i="15"/>
  <c r="Q99" i="15"/>
  <c r="P99" i="15"/>
  <c r="O99" i="15"/>
  <c r="N99" i="15"/>
  <c r="M99" i="15"/>
  <c r="L99" i="15"/>
  <c r="K99" i="15"/>
  <c r="J99" i="15"/>
  <c r="I99" i="15"/>
  <c r="H99" i="15"/>
  <c r="G99" i="15"/>
  <c r="F99" i="15"/>
  <c r="C99" i="15"/>
  <c r="B99" i="15"/>
  <c r="A99" i="15"/>
  <c r="AA98" i="15"/>
  <c r="Z98" i="15"/>
  <c r="Y98" i="15"/>
  <c r="X98" i="15"/>
  <c r="W98" i="15"/>
  <c r="V98" i="15"/>
  <c r="U98" i="15"/>
  <c r="T98" i="15"/>
  <c r="S98" i="15"/>
  <c r="R98" i="15"/>
  <c r="Q98" i="15"/>
  <c r="P98" i="15"/>
  <c r="O98" i="15"/>
  <c r="N98" i="15"/>
  <c r="M98" i="15"/>
  <c r="L98" i="15"/>
  <c r="K98" i="15"/>
  <c r="J98" i="15"/>
  <c r="I98" i="15"/>
  <c r="H98" i="15"/>
  <c r="G98" i="15"/>
  <c r="F98" i="15"/>
  <c r="C98" i="15"/>
  <c r="B98" i="15"/>
  <c r="A98" i="15"/>
  <c r="AA97" i="15"/>
  <c r="Z97" i="15"/>
  <c r="Y97" i="15"/>
  <c r="X97" i="15"/>
  <c r="W97" i="15"/>
  <c r="V97" i="15"/>
  <c r="U97" i="15"/>
  <c r="T97" i="15"/>
  <c r="S97" i="15"/>
  <c r="R97" i="15"/>
  <c r="Q97" i="15"/>
  <c r="P97" i="15"/>
  <c r="O97" i="15"/>
  <c r="N97" i="15"/>
  <c r="M97" i="15"/>
  <c r="L97" i="15"/>
  <c r="K97" i="15"/>
  <c r="J97" i="15"/>
  <c r="I97" i="15"/>
  <c r="H97" i="15"/>
  <c r="G97" i="15"/>
  <c r="F97" i="15"/>
  <c r="C97" i="15"/>
  <c r="B97" i="15"/>
  <c r="A97" i="15"/>
  <c r="AA96" i="15"/>
  <c r="Z96" i="15"/>
  <c r="Y96" i="15"/>
  <c r="X96" i="15"/>
  <c r="W96" i="15"/>
  <c r="V96" i="15"/>
  <c r="U96" i="15"/>
  <c r="T96" i="15"/>
  <c r="S96" i="15"/>
  <c r="R96" i="15"/>
  <c r="Q96" i="15"/>
  <c r="P96" i="15"/>
  <c r="O96" i="15"/>
  <c r="N96" i="15"/>
  <c r="M96" i="15"/>
  <c r="L96" i="15"/>
  <c r="K96" i="15"/>
  <c r="J96" i="15"/>
  <c r="I96" i="15"/>
  <c r="H96" i="15"/>
  <c r="G96" i="15"/>
  <c r="F96" i="15"/>
  <c r="C96" i="15"/>
  <c r="B96" i="15"/>
  <c r="A96" i="15"/>
  <c r="AA95" i="15"/>
  <c r="Z95" i="15"/>
  <c r="Y95" i="15"/>
  <c r="X95" i="15"/>
  <c r="W95" i="15"/>
  <c r="V95" i="15"/>
  <c r="U95" i="15"/>
  <c r="T95" i="15"/>
  <c r="S95" i="15"/>
  <c r="R95" i="15"/>
  <c r="Q95" i="15"/>
  <c r="P95" i="15"/>
  <c r="O95" i="15"/>
  <c r="N95" i="15"/>
  <c r="M95" i="15"/>
  <c r="L95" i="15"/>
  <c r="K95" i="15"/>
  <c r="J95" i="15"/>
  <c r="I95" i="15"/>
  <c r="H95" i="15"/>
  <c r="G95" i="15"/>
  <c r="F95" i="15"/>
  <c r="C95" i="15"/>
  <c r="B95" i="15"/>
  <c r="A95" i="15"/>
  <c r="AA94" i="15"/>
  <c r="Z94" i="15"/>
  <c r="Y94" i="15"/>
  <c r="X94" i="15"/>
  <c r="W94" i="15"/>
  <c r="V94" i="15"/>
  <c r="U94" i="15"/>
  <c r="T94" i="15"/>
  <c r="S94" i="15"/>
  <c r="R94" i="15"/>
  <c r="Q94" i="15"/>
  <c r="P94" i="15"/>
  <c r="O94" i="15"/>
  <c r="N94" i="15"/>
  <c r="M94" i="15"/>
  <c r="L94" i="15"/>
  <c r="K94" i="15"/>
  <c r="J94" i="15"/>
  <c r="I94" i="15"/>
  <c r="H94" i="15"/>
  <c r="G94" i="15"/>
  <c r="F94" i="15"/>
  <c r="C94" i="15"/>
  <c r="B94" i="15"/>
  <c r="A94" i="15"/>
  <c r="AA93" i="15"/>
  <c r="Z93" i="15"/>
  <c r="Y93" i="15"/>
  <c r="X93" i="15"/>
  <c r="W93" i="15"/>
  <c r="V93" i="15"/>
  <c r="U93" i="15"/>
  <c r="T93" i="15"/>
  <c r="S93" i="15"/>
  <c r="R93" i="15"/>
  <c r="Q93" i="15"/>
  <c r="P93" i="15"/>
  <c r="O93" i="15"/>
  <c r="N93" i="15"/>
  <c r="M93" i="15"/>
  <c r="L93" i="15"/>
  <c r="K93" i="15"/>
  <c r="J93" i="15"/>
  <c r="I93" i="15"/>
  <c r="H93" i="15"/>
  <c r="G93" i="15"/>
  <c r="F93" i="15"/>
  <c r="C93" i="15"/>
  <c r="B93" i="15"/>
  <c r="A93" i="15"/>
  <c r="AA92" i="15"/>
  <c r="Z92" i="15"/>
  <c r="Y92" i="15"/>
  <c r="X92" i="15"/>
  <c r="W92" i="15"/>
  <c r="V92" i="15"/>
  <c r="U92" i="15"/>
  <c r="T92" i="15"/>
  <c r="S92" i="15"/>
  <c r="R92" i="15"/>
  <c r="Q92" i="15"/>
  <c r="P92" i="15"/>
  <c r="O92" i="15"/>
  <c r="N92" i="15"/>
  <c r="M92" i="15"/>
  <c r="L92" i="15"/>
  <c r="K92" i="15"/>
  <c r="J92" i="15"/>
  <c r="I92" i="15"/>
  <c r="H92" i="15"/>
  <c r="G92" i="15"/>
  <c r="F92" i="15"/>
  <c r="C92" i="15"/>
  <c r="B92" i="15"/>
  <c r="A92" i="15"/>
  <c r="AA91" i="15"/>
  <c r="Z91" i="15"/>
  <c r="Y91" i="15"/>
  <c r="X91" i="15"/>
  <c r="W91" i="15"/>
  <c r="V91" i="15"/>
  <c r="U91" i="15"/>
  <c r="T91" i="15"/>
  <c r="S91" i="15"/>
  <c r="R91" i="15"/>
  <c r="Q91" i="15"/>
  <c r="P91" i="15"/>
  <c r="O91" i="15"/>
  <c r="N91" i="15"/>
  <c r="M91" i="15"/>
  <c r="L91" i="15"/>
  <c r="K91" i="15"/>
  <c r="J91" i="15"/>
  <c r="I91" i="15"/>
  <c r="H91" i="15"/>
  <c r="G91" i="15"/>
  <c r="F91" i="15"/>
  <c r="C91" i="15"/>
  <c r="B91" i="15"/>
  <c r="A91" i="15"/>
  <c r="AA90" i="15"/>
  <c r="Z90" i="15"/>
  <c r="Y90" i="15"/>
  <c r="X90" i="15"/>
  <c r="W90" i="15"/>
  <c r="V90" i="15"/>
  <c r="U90" i="15"/>
  <c r="T90" i="15"/>
  <c r="S90" i="15"/>
  <c r="R90" i="15"/>
  <c r="Q90" i="15"/>
  <c r="P90" i="15"/>
  <c r="O90" i="15"/>
  <c r="N90" i="15"/>
  <c r="M90" i="15"/>
  <c r="L90" i="15"/>
  <c r="K90" i="15"/>
  <c r="J90" i="15"/>
  <c r="I90" i="15"/>
  <c r="H90" i="15"/>
  <c r="G90" i="15"/>
  <c r="F90" i="15"/>
  <c r="C90" i="15"/>
  <c r="B90" i="15"/>
  <c r="A90" i="15"/>
  <c r="AA89" i="15"/>
  <c r="Z89" i="15"/>
  <c r="Y89" i="15"/>
  <c r="X89" i="15"/>
  <c r="W89" i="15"/>
  <c r="V89" i="15"/>
  <c r="U89" i="15"/>
  <c r="T89" i="15"/>
  <c r="S89" i="15"/>
  <c r="R89" i="15"/>
  <c r="Q89" i="15"/>
  <c r="P89" i="15"/>
  <c r="O89" i="15"/>
  <c r="N89" i="15"/>
  <c r="M89" i="15"/>
  <c r="L89" i="15"/>
  <c r="K89" i="15"/>
  <c r="J89" i="15"/>
  <c r="I89" i="15"/>
  <c r="H89" i="15"/>
  <c r="G89" i="15"/>
  <c r="F89" i="15"/>
  <c r="C89" i="15"/>
  <c r="B89" i="15"/>
  <c r="A89" i="15"/>
  <c r="AA88" i="15"/>
  <c r="Z88" i="15"/>
  <c r="Y88" i="15"/>
  <c r="X88" i="15"/>
  <c r="W88" i="15"/>
  <c r="V88" i="15"/>
  <c r="U88" i="15"/>
  <c r="T88" i="15"/>
  <c r="S88" i="15"/>
  <c r="R88" i="15"/>
  <c r="Q88" i="15"/>
  <c r="P88" i="15"/>
  <c r="O88" i="15"/>
  <c r="N88" i="15"/>
  <c r="M88" i="15"/>
  <c r="L88" i="15"/>
  <c r="K88" i="15"/>
  <c r="J88" i="15"/>
  <c r="I88" i="15"/>
  <c r="H88" i="15"/>
  <c r="G88" i="15"/>
  <c r="F88" i="15"/>
  <c r="C88" i="15"/>
  <c r="B88" i="15"/>
  <c r="A88" i="15"/>
  <c r="AA87" i="15"/>
  <c r="Z87" i="15"/>
  <c r="Y87" i="15"/>
  <c r="X87" i="15"/>
  <c r="W87" i="15"/>
  <c r="V87" i="15"/>
  <c r="U87" i="15"/>
  <c r="T87" i="15"/>
  <c r="S87" i="15"/>
  <c r="R87" i="15"/>
  <c r="Q87" i="15"/>
  <c r="P87" i="15"/>
  <c r="O87" i="15"/>
  <c r="N87" i="15"/>
  <c r="M87" i="15"/>
  <c r="L87" i="15"/>
  <c r="K87" i="15"/>
  <c r="J87" i="15"/>
  <c r="I87" i="15"/>
  <c r="H87" i="15"/>
  <c r="G87" i="15"/>
  <c r="F87" i="15"/>
  <c r="C87" i="15"/>
  <c r="B87" i="15"/>
  <c r="A87" i="15"/>
  <c r="AA86" i="15"/>
  <c r="Z86" i="15"/>
  <c r="Y86" i="15"/>
  <c r="X86" i="15"/>
  <c r="W86" i="15"/>
  <c r="V86" i="15"/>
  <c r="U86" i="15"/>
  <c r="T86" i="15"/>
  <c r="S86" i="15"/>
  <c r="R86" i="15"/>
  <c r="Q86" i="15"/>
  <c r="P86" i="15"/>
  <c r="O86" i="15"/>
  <c r="N86" i="15"/>
  <c r="M86" i="15"/>
  <c r="L86" i="15"/>
  <c r="K86" i="15"/>
  <c r="J86" i="15"/>
  <c r="I86" i="15"/>
  <c r="H86" i="15"/>
  <c r="G86" i="15"/>
  <c r="F86" i="15"/>
  <c r="C86" i="15"/>
  <c r="B86" i="15"/>
  <c r="A86" i="15"/>
  <c r="AA85" i="15"/>
  <c r="Z85" i="15"/>
  <c r="Y85" i="15"/>
  <c r="X85" i="15"/>
  <c r="W85" i="15"/>
  <c r="V85" i="15"/>
  <c r="U85" i="15"/>
  <c r="T85" i="15"/>
  <c r="S85" i="15"/>
  <c r="R85" i="15"/>
  <c r="Q85" i="15"/>
  <c r="P85" i="15"/>
  <c r="O85" i="15"/>
  <c r="N85" i="15"/>
  <c r="M85" i="15"/>
  <c r="L85" i="15"/>
  <c r="K85" i="15"/>
  <c r="J85" i="15"/>
  <c r="I85" i="15"/>
  <c r="H85" i="15"/>
  <c r="G85" i="15"/>
  <c r="F85" i="15"/>
  <c r="C85" i="15"/>
  <c r="B85" i="15"/>
  <c r="A85" i="15"/>
  <c r="AA84" i="15"/>
  <c r="Z84" i="15"/>
  <c r="Y84" i="15"/>
  <c r="X84" i="15"/>
  <c r="W84" i="15"/>
  <c r="V84" i="15"/>
  <c r="U84" i="15"/>
  <c r="T84" i="15"/>
  <c r="S84" i="15"/>
  <c r="R84" i="15"/>
  <c r="Q84" i="15"/>
  <c r="P84" i="15"/>
  <c r="O84" i="15"/>
  <c r="N84" i="15"/>
  <c r="M84" i="15"/>
  <c r="L84" i="15"/>
  <c r="K84" i="15"/>
  <c r="J84" i="15"/>
  <c r="I84" i="15"/>
  <c r="H84" i="15"/>
  <c r="G84" i="15"/>
  <c r="F84" i="15"/>
  <c r="C84" i="15"/>
  <c r="B84" i="15"/>
  <c r="A84" i="15"/>
  <c r="AA83" i="15"/>
  <c r="Z83" i="15"/>
  <c r="Y83" i="15"/>
  <c r="X83" i="15"/>
  <c r="W83" i="15"/>
  <c r="V83" i="15"/>
  <c r="U83" i="15"/>
  <c r="T83" i="15"/>
  <c r="S83" i="15"/>
  <c r="R83" i="15"/>
  <c r="Q83" i="15"/>
  <c r="P83" i="15"/>
  <c r="O83" i="15"/>
  <c r="N83" i="15"/>
  <c r="M83" i="15"/>
  <c r="L83" i="15"/>
  <c r="K83" i="15"/>
  <c r="J83" i="15"/>
  <c r="I83" i="15"/>
  <c r="H83" i="15"/>
  <c r="G83" i="15"/>
  <c r="F83" i="15"/>
  <c r="C83" i="15"/>
  <c r="B83" i="15"/>
  <c r="A83" i="15"/>
  <c r="AA82" i="15"/>
  <c r="Z82" i="15"/>
  <c r="Y82" i="15"/>
  <c r="X82" i="15"/>
  <c r="W82" i="15"/>
  <c r="V82" i="15"/>
  <c r="U82" i="15"/>
  <c r="T82" i="15"/>
  <c r="S82" i="15"/>
  <c r="R82" i="15"/>
  <c r="Q82" i="15"/>
  <c r="P82" i="15"/>
  <c r="O82" i="15"/>
  <c r="N82" i="15"/>
  <c r="M82" i="15"/>
  <c r="L82" i="15"/>
  <c r="K82" i="15"/>
  <c r="J82" i="15"/>
  <c r="I82" i="15"/>
  <c r="H82" i="15"/>
  <c r="G82" i="15"/>
  <c r="F82" i="15"/>
  <c r="C82" i="15"/>
  <c r="B82" i="15"/>
  <c r="A82" i="15"/>
  <c r="AA81" i="15"/>
  <c r="Z81" i="15"/>
  <c r="Y81" i="15"/>
  <c r="X81" i="15"/>
  <c r="W81" i="15"/>
  <c r="V81" i="15"/>
  <c r="U81" i="15"/>
  <c r="T81" i="15"/>
  <c r="S81" i="15"/>
  <c r="R81" i="15"/>
  <c r="Q81" i="15"/>
  <c r="P81" i="15"/>
  <c r="O81" i="15"/>
  <c r="N81" i="15"/>
  <c r="M81" i="15"/>
  <c r="L81" i="15"/>
  <c r="K81" i="15"/>
  <c r="J81" i="15"/>
  <c r="I81" i="15"/>
  <c r="H81" i="15"/>
  <c r="G81" i="15"/>
  <c r="F81" i="15"/>
  <c r="C81" i="15"/>
  <c r="B81" i="15"/>
  <c r="A81" i="15"/>
  <c r="AA80" i="15"/>
  <c r="Z80" i="15"/>
  <c r="Y80" i="15"/>
  <c r="X80" i="15"/>
  <c r="W80" i="15"/>
  <c r="V80" i="15"/>
  <c r="U80" i="15"/>
  <c r="T80" i="15"/>
  <c r="S80" i="15"/>
  <c r="R80" i="15"/>
  <c r="Q80" i="15"/>
  <c r="P80" i="15"/>
  <c r="O80" i="15"/>
  <c r="N80" i="15"/>
  <c r="M80" i="15"/>
  <c r="L80" i="15"/>
  <c r="K80" i="15"/>
  <c r="J80" i="15"/>
  <c r="I80" i="15"/>
  <c r="H80" i="15"/>
  <c r="G80" i="15"/>
  <c r="F80" i="15"/>
  <c r="C80" i="15"/>
  <c r="B80" i="15"/>
  <c r="A80" i="15"/>
  <c r="AA79" i="15"/>
  <c r="Z79" i="15"/>
  <c r="Y79" i="15"/>
  <c r="X79" i="15"/>
  <c r="W79" i="15"/>
  <c r="V79" i="15"/>
  <c r="U79" i="15"/>
  <c r="T79" i="15"/>
  <c r="S79" i="15"/>
  <c r="R79" i="15"/>
  <c r="Q79" i="15"/>
  <c r="P79" i="15"/>
  <c r="O79" i="15"/>
  <c r="N79" i="15"/>
  <c r="M79" i="15"/>
  <c r="L79" i="15"/>
  <c r="K79" i="15"/>
  <c r="J79" i="15"/>
  <c r="I79" i="15"/>
  <c r="H79" i="15"/>
  <c r="G79" i="15"/>
  <c r="F79" i="15"/>
  <c r="C79" i="15"/>
  <c r="B79" i="15"/>
  <c r="A79" i="15"/>
  <c r="AA78" i="15"/>
  <c r="Z78" i="15"/>
  <c r="Y78" i="15"/>
  <c r="X78" i="15"/>
  <c r="W78" i="15"/>
  <c r="V78" i="15"/>
  <c r="U78" i="15"/>
  <c r="T78" i="15"/>
  <c r="S78" i="15"/>
  <c r="R78" i="15"/>
  <c r="Q78" i="15"/>
  <c r="P78" i="15"/>
  <c r="O78" i="15"/>
  <c r="N78" i="15"/>
  <c r="M78" i="15"/>
  <c r="L78" i="15"/>
  <c r="K78" i="15"/>
  <c r="J78" i="15"/>
  <c r="I78" i="15"/>
  <c r="H78" i="15"/>
  <c r="G78" i="15"/>
  <c r="F78" i="15"/>
  <c r="C78" i="15"/>
  <c r="B78" i="15"/>
  <c r="A78" i="15"/>
  <c r="AA77" i="15"/>
  <c r="Z77" i="15"/>
  <c r="Y77" i="15"/>
  <c r="X77" i="15"/>
  <c r="W77" i="15"/>
  <c r="V77" i="15"/>
  <c r="U77" i="15"/>
  <c r="T77" i="15"/>
  <c r="S77" i="15"/>
  <c r="R77" i="15"/>
  <c r="Q77" i="15"/>
  <c r="P77" i="15"/>
  <c r="O77" i="15"/>
  <c r="N77" i="15"/>
  <c r="M77" i="15"/>
  <c r="L77" i="15"/>
  <c r="K77" i="15"/>
  <c r="J77" i="15"/>
  <c r="I77" i="15"/>
  <c r="H77" i="15"/>
  <c r="G77" i="15"/>
  <c r="F77" i="15"/>
  <c r="C77" i="15"/>
  <c r="B77" i="15"/>
  <c r="A77" i="15"/>
  <c r="AA76" i="15"/>
  <c r="Z76" i="15"/>
  <c r="Y76" i="15"/>
  <c r="X76" i="15"/>
  <c r="W76" i="15"/>
  <c r="V76" i="15"/>
  <c r="U76" i="15"/>
  <c r="T76" i="15"/>
  <c r="S76" i="15"/>
  <c r="R76" i="15"/>
  <c r="Q76" i="15"/>
  <c r="P76" i="15"/>
  <c r="O76" i="15"/>
  <c r="N76" i="15"/>
  <c r="M76" i="15"/>
  <c r="L76" i="15"/>
  <c r="K76" i="15"/>
  <c r="J76" i="15"/>
  <c r="I76" i="15"/>
  <c r="H76" i="15"/>
  <c r="G76" i="15"/>
  <c r="F76" i="15"/>
  <c r="C76" i="15"/>
  <c r="B76" i="15"/>
  <c r="A76" i="15"/>
  <c r="AA75" i="15"/>
  <c r="Z75" i="15"/>
  <c r="Y75" i="15"/>
  <c r="X75" i="15"/>
  <c r="W75" i="15"/>
  <c r="V75" i="15"/>
  <c r="U75" i="15"/>
  <c r="T75" i="15"/>
  <c r="S75" i="15"/>
  <c r="R75" i="15"/>
  <c r="Q75" i="15"/>
  <c r="P75" i="15"/>
  <c r="O75" i="15"/>
  <c r="N75" i="15"/>
  <c r="M75" i="15"/>
  <c r="L75" i="15"/>
  <c r="K75" i="15"/>
  <c r="J75" i="15"/>
  <c r="I75" i="15"/>
  <c r="H75" i="15"/>
  <c r="G75" i="15"/>
  <c r="F75" i="15"/>
  <c r="C75" i="15"/>
  <c r="B75" i="15"/>
  <c r="A75" i="15"/>
  <c r="AA74" i="15"/>
  <c r="Z74" i="15"/>
  <c r="Y74" i="15"/>
  <c r="X74" i="15"/>
  <c r="W74" i="15"/>
  <c r="V74" i="15"/>
  <c r="U74" i="15"/>
  <c r="T74" i="15"/>
  <c r="S74" i="15"/>
  <c r="R74" i="15"/>
  <c r="Q74" i="15"/>
  <c r="P74" i="15"/>
  <c r="O74" i="15"/>
  <c r="N74" i="15"/>
  <c r="M74" i="15"/>
  <c r="L74" i="15"/>
  <c r="K74" i="15"/>
  <c r="J74" i="15"/>
  <c r="I74" i="15"/>
  <c r="H74" i="15"/>
  <c r="G74" i="15"/>
  <c r="F74" i="15"/>
  <c r="C74" i="15"/>
  <c r="B74" i="15"/>
  <c r="A74" i="15"/>
  <c r="AA73" i="15"/>
  <c r="Z73" i="15"/>
  <c r="Y73" i="15"/>
  <c r="X73" i="15"/>
  <c r="W73" i="15"/>
  <c r="V73" i="15"/>
  <c r="U73" i="15"/>
  <c r="T73" i="15"/>
  <c r="S73" i="15"/>
  <c r="R73" i="15"/>
  <c r="Q73" i="15"/>
  <c r="P73" i="15"/>
  <c r="O73" i="15"/>
  <c r="N73" i="15"/>
  <c r="M73" i="15"/>
  <c r="L73" i="15"/>
  <c r="K73" i="15"/>
  <c r="J73" i="15"/>
  <c r="I73" i="15"/>
  <c r="H73" i="15"/>
  <c r="G73" i="15"/>
  <c r="F73" i="15"/>
  <c r="C73" i="15"/>
  <c r="B73" i="15"/>
  <c r="A73" i="15"/>
  <c r="AA72" i="15"/>
  <c r="Z72" i="15"/>
  <c r="Y72" i="15"/>
  <c r="X72" i="15"/>
  <c r="W72" i="15"/>
  <c r="V72" i="15"/>
  <c r="U72" i="15"/>
  <c r="T72" i="15"/>
  <c r="S72" i="15"/>
  <c r="R72" i="15"/>
  <c r="Q72" i="15"/>
  <c r="P72" i="15"/>
  <c r="O72" i="15"/>
  <c r="N72" i="15"/>
  <c r="M72" i="15"/>
  <c r="L72" i="15"/>
  <c r="K72" i="15"/>
  <c r="J72" i="15"/>
  <c r="I72" i="15"/>
  <c r="H72" i="15"/>
  <c r="G72" i="15"/>
  <c r="F72" i="15"/>
  <c r="C72" i="15"/>
  <c r="B72" i="15"/>
  <c r="A72" i="15"/>
  <c r="AA71" i="15"/>
  <c r="Z71" i="15"/>
  <c r="Y71" i="15"/>
  <c r="X71" i="15"/>
  <c r="W71" i="15"/>
  <c r="V71" i="15"/>
  <c r="U71" i="15"/>
  <c r="T71" i="15"/>
  <c r="S71" i="15"/>
  <c r="R71" i="15"/>
  <c r="Q71" i="15"/>
  <c r="P71" i="15"/>
  <c r="O71" i="15"/>
  <c r="N71" i="15"/>
  <c r="M71" i="15"/>
  <c r="L71" i="15"/>
  <c r="K71" i="15"/>
  <c r="J71" i="15"/>
  <c r="I71" i="15"/>
  <c r="H71" i="15"/>
  <c r="G71" i="15"/>
  <c r="F71" i="15"/>
  <c r="C71" i="15"/>
  <c r="B71" i="15"/>
  <c r="A71" i="15"/>
  <c r="AA70" i="15"/>
  <c r="Z70" i="15"/>
  <c r="Y70" i="15"/>
  <c r="X70" i="15"/>
  <c r="W70" i="15"/>
  <c r="V70" i="15"/>
  <c r="U70" i="15"/>
  <c r="T70" i="15"/>
  <c r="S70" i="15"/>
  <c r="R70" i="15"/>
  <c r="Q70" i="15"/>
  <c r="P70" i="15"/>
  <c r="O70" i="15"/>
  <c r="N70" i="15"/>
  <c r="M70" i="15"/>
  <c r="L70" i="15"/>
  <c r="K70" i="15"/>
  <c r="J70" i="15"/>
  <c r="I70" i="15"/>
  <c r="H70" i="15"/>
  <c r="G70" i="15"/>
  <c r="F70" i="15"/>
  <c r="C70" i="15"/>
  <c r="B70" i="15"/>
  <c r="A70" i="15"/>
  <c r="AA69" i="15"/>
  <c r="Z69" i="15"/>
  <c r="Y69" i="15"/>
  <c r="X69" i="15"/>
  <c r="W69" i="15"/>
  <c r="V69" i="15"/>
  <c r="U69" i="15"/>
  <c r="T69" i="15"/>
  <c r="S69" i="15"/>
  <c r="R69" i="15"/>
  <c r="Q69" i="15"/>
  <c r="P69" i="15"/>
  <c r="O69" i="15"/>
  <c r="N69" i="15"/>
  <c r="M69" i="15"/>
  <c r="L69" i="15"/>
  <c r="K69" i="15"/>
  <c r="J69" i="15"/>
  <c r="I69" i="15"/>
  <c r="H69" i="15"/>
  <c r="G69" i="15"/>
  <c r="F69" i="15"/>
  <c r="C69" i="15"/>
  <c r="B69" i="15"/>
  <c r="A69" i="15"/>
  <c r="AA68" i="15"/>
  <c r="Z68" i="15"/>
  <c r="Y68" i="15"/>
  <c r="X68" i="15"/>
  <c r="W68" i="15"/>
  <c r="V68" i="15"/>
  <c r="U68" i="15"/>
  <c r="T68" i="15"/>
  <c r="S68" i="15"/>
  <c r="R68" i="15"/>
  <c r="Q68" i="15"/>
  <c r="P68" i="15"/>
  <c r="O68" i="15"/>
  <c r="N68" i="15"/>
  <c r="M68" i="15"/>
  <c r="L68" i="15"/>
  <c r="K68" i="15"/>
  <c r="J68" i="15"/>
  <c r="I68" i="15"/>
  <c r="H68" i="15"/>
  <c r="G68" i="15"/>
  <c r="F68" i="15"/>
  <c r="C68" i="15"/>
  <c r="B68" i="15"/>
  <c r="A68" i="15"/>
  <c r="AA67" i="15"/>
  <c r="Z67" i="15"/>
  <c r="Y67" i="15"/>
  <c r="X67" i="15"/>
  <c r="W67" i="15"/>
  <c r="V67" i="15"/>
  <c r="U67" i="15"/>
  <c r="T67" i="15"/>
  <c r="S67" i="15"/>
  <c r="R67" i="15"/>
  <c r="Q67" i="15"/>
  <c r="P67" i="15"/>
  <c r="O67" i="15"/>
  <c r="N67" i="15"/>
  <c r="M67" i="15"/>
  <c r="L67" i="15"/>
  <c r="K67" i="15"/>
  <c r="J67" i="15"/>
  <c r="I67" i="15"/>
  <c r="H67" i="15"/>
  <c r="G67" i="15"/>
  <c r="F67" i="15"/>
  <c r="C67" i="15"/>
  <c r="B67" i="15"/>
  <c r="A67" i="15"/>
  <c r="AA66" i="15"/>
  <c r="Z66" i="15"/>
  <c r="Y66" i="15"/>
  <c r="X66" i="15"/>
  <c r="W66" i="15"/>
  <c r="V66" i="15"/>
  <c r="U66" i="15"/>
  <c r="T66" i="15"/>
  <c r="S66" i="15"/>
  <c r="R66" i="15"/>
  <c r="Q66" i="15"/>
  <c r="P66" i="15"/>
  <c r="O66" i="15"/>
  <c r="N66" i="15"/>
  <c r="M66" i="15"/>
  <c r="L66" i="15"/>
  <c r="K66" i="15"/>
  <c r="J66" i="15"/>
  <c r="I66" i="15"/>
  <c r="H66" i="15"/>
  <c r="G66" i="15"/>
  <c r="F66" i="15"/>
  <c r="C66" i="15"/>
  <c r="B66" i="15"/>
  <c r="A66" i="15"/>
  <c r="AA65" i="15"/>
  <c r="Z65" i="15"/>
  <c r="Y65" i="15"/>
  <c r="X65" i="15"/>
  <c r="W65" i="15"/>
  <c r="V65" i="15"/>
  <c r="U65" i="15"/>
  <c r="T65" i="15"/>
  <c r="S65" i="15"/>
  <c r="R65" i="15"/>
  <c r="Q65" i="15"/>
  <c r="P65" i="15"/>
  <c r="O65" i="15"/>
  <c r="N65" i="15"/>
  <c r="M65" i="15"/>
  <c r="L65" i="15"/>
  <c r="K65" i="15"/>
  <c r="J65" i="15"/>
  <c r="I65" i="15"/>
  <c r="H65" i="15"/>
  <c r="G65" i="15"/>
  <c r="F65" i="15"/>
  <c r="C65" i="15"/>
  <c r="B65" i="15"/>
  <c r="A65" i="15"/>
  <c r="AA64" i="15"/>
  <c r="Z64" i="15"/>
  <c r="Y64" i="15"/>
  <c r="X64" i="15"/>
  <c r="W64" i="15"/>
  <c r="V64" i="15"/>
  <c r="U64" i="15"/>
  <c r="T64" i="15"/>
  <c r="S64" i="15"/>
  <c r="R64" i="15"/>
  <c r="Q64" i="15"/>
  <c r="P64" i="15"/>
  <c r="O64" i="15"/>
  <c r="N64" i="15"/>
  <c r="M64" i="15"/>
  <c r="L64" i="15"/>
  <c r="K64" i="15"/>
  <c r="J64" i="15"/>
  <c r="I64" i="15"/>
  <c r="H64" i="15"/>
  <c r="G64" i="15"/>
  <c r="F64" i="15"/>
  <c r="C64" i="15"/>
  <c r="B64" i="15"/>
  <c r="A64" i="15"/>
  <c r="AA63" i="15"/>
  <c r="Z63" i="15"/>
  <c r="Y63" i="15"/>
  <c r="X63" i="15"/>
  <c r="W63" i="15"/>
  <c r="V63" i="15"/>
  <c r="U63" i="15"/>
  <c r="T63" i="15"/>
  <c r="S63" i="15"/>
  <c r="R63" i="15"/>
  <c r="Q63" i="15"/>
  <c r="P63" i="15"/>
  <c r="O63" i="15"/>
  <c r="N63" i="15"/>
  <c r="M63" i="15"/>
  <c r="L63" i="15"/>
  <c r="K63" i="15"/>
  <c r="J63" i="15"/>
  <c r="I63" i="15"/>
  <c r="H63" i="15"/>
  <c r="G63" i="15"/>
  <c r="F63" i="15"/>
  <c r="C63" i="15"/>
  <c r="B63" i="15"/>
  <c r="A63" i="15"/>
  <c r="AA62" i="15"/>
  <c r="Z62" i="15"/>
  <c r="Y62" i="15"/>
  <c r="X62" i="15"/>
  <c r="W62" i="15"/>
  <c r="V62" i="15"/>
  <c r="U62" i="15"/>
  <c r="T62" i="15"/>
  <c r="S62" i="15"/>
  <c r="R62" i="15"/>
  <c r="Q62" i="15"/>
  <c r="P62" i="15"/>
  <c r="O62" i="15"/>
  <c r="N62" i="15"/>
  <c r="M62" i="15"/>
  <c r="L62" i="15"/>
  <c r="K62" i="15"/>
  <c r="J62" i="15"/>
  <c r="I62" i="15"/>
  <c r="H62" i="15"/>
  <c r="G62" i="15"/>
  <c r="F62" i="15"/>
  <c r="C62" i="15"/>
  <c r="B62" i="15"/>
  <c r="A62" i="15"/>
  <c r="AA61" i="15"/>
  <c r="Z61" i="15"/>
  <c r="Y61" i="15"/>
  <c r="X61" i="15"/>
  <c r="W61" i="15"/>
  <c r="V61" i="15"/>
  <c r="U61" i="15"/>
  <c r="T61" i="15"/>
  <c r="S61" i="15"/>
  <c r="R61" i="15"/>
  <c r="Q61" i="15"/>
  <c r="P61" i="15"/>
  <c r="O61" i="15"/>
  <c r="N61" i="15"/>
  <c r="M61" i="15"/>
  <c r="L61" i="15"/>
  <c r="K61" i="15"/>
  <c r="J61" i="15"/>
  <c r="I61" i="15"/>
  <c r="H61" i="15"/>
  <c r="G61" i="15"/>
  <c r="F61" i="15"/>
  <c r="C61" i="15"/>
  <c r="B61" i="15"/>
  <c r="A61" i="15"/>
  <c r="AA60" i="15"/>
  <c r="Z60" i="15"/>
  <c r="Y60" i="15"/>
  <c r="X60" i="15"/>
  <c r="W60" i="15"/>
  <c r="V60" i="15"/>
  <c r="U60" i="15"/>
  <c r="T60" i="15"/>
  <c r="S60" i="15"/>
  <c r="R60" i="15"/>
  <c r="Q60" i="15"/>
  <c r="P60" i="15"/>
  <c r="O60" i="15"/>
  <c r="N60" i="15"/>
  <c r="M60" i="15"/>
  <c r="L60" i="15"/>
  <c r="K60" i="15"/>
  <c r="J60" i="15"/>
  <c r="I60" i="15"/>
  <c r="H60" i="15"/>
  <c r="G60" i="15"/>
  <c r="F60" i="15"/>
  <c r="C60" i="15"/>
  <c r="B60" i="15"/>
  <c r="A60" i="15"/>
  <c r="AA59" i="15"/>
  <c r="Z59" i="15"/>
  <c r="Y59" i="15"/>
  <c r="X59" i="15"/>
  <c r="W59" i="15"/>
  <c r="V59" i="15"/>
  <c r="U59" i="15"/>
  <c r="T59" i="15"/>
  <c r="S59" i="15"/>
  <c r="R59" i="15"/>
  <c r="Q59" i="15"/>
  <c r="P59" i="15"/>
  <c r="O59" i="15"/>
  <c r="N59" i="15"/>
  <c r="M59" i="15"/>
  <c r="L59" i="15"/>
  <c r="K59" i="15"/>
  <c r="J59" i="15"/>
  <c r="I59" i="15"/>
  <c r="H59" i="15"/>
  <c r="G59" i="15"/>
  <c r="F59" i="15"/>
  <c r="C59" i="15"/>
  <c r="B59" i="15"/>
  <c r="A59" i="15"/>
  <c r="AA58" i="15"/>
  <c r="Z58" i="15"/>
  <c r="Y58" i="15"/>
  <c r="X58" i="15"/>
  <c r="W58" i="15"/>
  <c r="V58" i="15"/>
  <c r="U58" i="15"/>
  <c r="T58" i="15"/>
  <c r="S58" i="15"/>
  <c r="R58" i="15"/>
  <c r="Q58" i="15"/>
  <c r="P58" i="15"/>
  <c r="O58" i="15"/>
  <c r="N58" i="15"/>
  <c r="M58" i="15"/>
  <c r="L58" i="15"/>
  <c r="K58" i="15"/>
  <c r="J58" i="15"/>
  <c r="I58" i="15"/>
  <c r="H58" i="15"/>
  <c r="G58" i="15"/>
  <c r="F58" i="15"/>
  <c r="C58" i="15"/>
  <c r="B58" i="15"/>
  <c r="A58" i="15"/>
  <c r="AA57" i="15"/>
  <c r="Z57" i="15"/>
  <c r="Y57" i="15"/>
  <c r="X57" i="15"/>
  <c r="W57" i="15"/>
  <c r="V57" i="15"/>
  <c r="U57" i="15"/>
  <c r="T57" i="15"/>
  <c r="S57" i="15"/>
  <c r="R57" i="15"/>
  <c r="Q57" i="15"/>
  <c r="P57" i="15"/>
  <c r="O57" i="15"/>
  <c r="N57" i="15"/>
  <c r="M57" i="15"/>
  <c r="L57" i="15"/>
  <c r="K57" i="15"/>
  <c r="J57" i="15"/>
  <c r="I57" i="15"/>
  <c r="H57" i="15"/>
  <c r="G57" i="15"/>
  <c r="F57" i="15"/>
  <c r="C57" i="15"/>
  <c r="B57" i="15"/>
  <c r="A57" i="15"/>
  <c r="AA56" i="15"/>
  <c r="Z56" i="15"/>
  <c r="Y56" i="15"/>
  <c r="X56" i="15"/>
  <c r="W56" i="15"/>
  <c r="V56" i="15"/>
  <c r="U56" i="15"/>
  <c r="T56" i="15"/>
  <c r="S56" i="15"/>
  <c r="R56" i="15"/>
  <c r="Q56" i="15"/>
  <c r="P56" i="15"/>
  <c r="O56" i="15"/>
  <c r="N56" i="15"/>
  <c r="M56" i="15"/>
  <c r="L56" i="15"/>
  <c r="K56" i="15"/>
  <c r="J56" i="15"/>
  <c r="I56" i="15"/>
  <c r="H56" i="15"/>
  <c r="G56" i="15"/>
  <c r="F56" i="15"/>
  <c r="C56" i="15"/>
  <c r="B56" i="15"/>
  <c r="A56" i="15"/>
  <c r="AA55" i="15"/>
  <c r="Z55" i="15"/>
  <c r="Y55" i="15"/>
  <c r="X55" i="15"/>
  <c r="W55" i="15"/>
  <c r="V55" i="15"/>
  <c r="U55" i="15"/>
  <c r="T55" i="15"/>
  <c r="S55" i="15"/>
  <c r="R55" i="15"/>
  <c r="Q55" i="15"/>
  <c r="P55" i="15"/>
  <c r="O55" i="15"/>
  <c r="N55" i="15"/>
  <c r="M55" i="15"/>
  <c r="L55" i="15"/>
  <c r="K55" i="15"/>
  <c r="J55" i="15"/>
  <c r="I55" i="15"/>
  <c r="H55" i="15"/>
  <c r="G55" i="15"/>
  <c r="F55" i="15"/>
  <c r="C55" i="15"/>
  <c r="B55" i="15"/>
  <c r="A55" i="15"/>
  <c r="AA54" i="15"/>
  <c r="Z54" i="15"/>
  <c r="Y54" i="15"/>
  <c r="X54" i="15"/>
  <c r="W54" i="15"/>
  <c r="V54" i="15"/>
  <c r="U54" i="15"/>
  <c r="T54" i="15"/>
  <c r="S54" i="15"/>
  <c r="R54" i="15"/>
  <c r="Q54" i="15"/>
  <c r="P54" i="15"/>
  <c r="O54" i="15"/>
  <c r="N54" i="15"/>
  <c r="M54" i="15"/>
  <c r="L54" i="15"/>
  <c r="K54" i="15"/>
  <c r="J54" i="15"/>
  <c r="I54" i="15"/>
  <c r="H54" i="15"/>
  <c r="G54" i="15"/>
  <c r="F54" i="15"/>
  <c r="C54" i="15"/>
  <c r="B54" i="15"/>
  <c r="A54" i="15"/>
  <c r="AA53" i="15"/>
  <c r="Z53" i="15"/>
  <c r="Y53" i="15"/>
  <c r="X53" i="15"/>
  <c r="W53" i="15"/>
  <c r="V53" i="15"/>
  <c r="U53" i="15"/>
  <c r="T53" i="15"/>
  <c r="S53" i="15"/>
  <c r="R53" i="15"/>
  <c r="Q53" i="15"/>
  <c r="P53" i="15"/>
  <c r="O53" i="15"/>
  <c r="N53" i="15"/>
  <c r="M53" i="15"/>
  <c r="L53" i="15"/>
  <c r="K53" i="15"/>
  <c r="J53" i="15"/>
  <c r="I53" i="15"/>
  <c r="H53" i="15"/>
  <c r="G53" i="15"/>
  <c r="F53" i="15"/>
  <c r="C53" i="15"/>
  <c r="B53" i="15"/>
  <c r="A53" i="15"/>
  <c r="AA52" i="15"/>
  <c r="Z52" i="15"/>
  <c r="Y52" i="15"/>
  <c r="X52" i="15"/>
  <c r="W52" i="15"/>
  <c r="V52" i="15"/>
  <c r="U52" i="15"/>
  <c r="T52" i="15"/>
  <c r="S52" i="15"/>
  <c r="R52" i="15"/>
  <c r="Q52" i="15"/>
  <c r="P52" i="15"/>
  <c r="O52" i="15"/>
  <c r="N52" i="15"/>
  <c r="M52" i="15"/>
  <c r="L52" i="15"/>
  <c r="K52" i="15"/>
  <c r="J52" i="15"/>
  <c r="I52" i="15"/>
  <c r="H52" i="15"/>
  <c r="G52" i="15"/>
  <c r="F52" i="15"/>
  <c r="C52" i="15"/>
  <c r="B52" i="15"/>
  <c r="A52" i="15"/>
  <c r="AA51" i="15"/>
  <c r="Z51" i="15"/>
  <c r="Y51" i="15"/>
  <c r="X51" i="15"/>
  <c r="W51" i="15"/>
  <c r="V51" i="15"/>
  <c r="U51" i="15"/>
  <c r="T51" i="15"/>
  <c r="S51" i="15"/>
  <c r="R51" i="15"/>
  <c r="Q51" i="15"/>
  <c r="P51" i="15"/>
  <c r="O51" i="15"/>
  <c r="N51" i="15"/>
  <c r="M51" i="15"/>
  <c r="L51" i="15"/>
  <c r="K51" i="15"/>
  <c r="J51" i="15"/>
  <c r="I51" i="15"/>
  <c r="H51" i="15"/>
  <c r="G51" i="15"/>
  <c r="F51" i="15"/>
  <c r="C51" i="15"/>
  <c r="B51" i="15"/>
  <c r="A51" i="15"/>
  <c r="AA50" i="15"/>
  <c r="Z50" i="15"/>
  <c r="Y50" i="15"/>
  <c r="X50" i="15"/>
  <c r="W50" i="15"/>
  <c r="V50" i="15"/>
  <c r="U50" i="15"/>
  <c r="T50" i="15"/>
  <c r="S50" i="15"/>
  <c r="R50" i="15"/>
  <c r="Q50" i="15"/>
  <c r="P50" i="15"/>
  <c r="O50" i="15"/>
  <c r="N50" i="15"/>
  <c r="M50" i="15"/>
  <c r="L50" i="15"/>
  <c r="K50" i="15"/>
  <c r="J50" i="15"/>
  <c r="I50" i="15"/>
  <c r="H50" i="15"/>
  <c r="G50" i="15"/>
  <c r="F50" i="15"/>
  <c r="C50" i="15"/>
  <c r="B50" i="15"/>
  <c r="A50" i="15"/>
  <c r="AA49" i="15"/>
  <c r="Z49" i="15"/>
  <c r="Y49" i="15"/>
  <c r="X49" i="15"/>
  <c r="W49" i="15"/>
  <c r="V49" i="15"/>
  <c r="U49" i="15"/>
  <c r="T49" i="15"/>
  <c r="S49" i="15"/>
  <c r="R49" i="15"/>
  <c r="Q49" i="15"/>
  <c r="P49" i="15"/>
  <c r="O49" i="15"/>
  <c r="N49" i="15"/>
  <c r="M49" i="15"/>
  <c r="L49" i="15"/>
  <c r="K49" i="15"/>
  <c r="J49" i="15"/>
  <c r="I49" i="15"/>
  <c r="H49" i="15"/>
  <c r="G49" i="15"/>
  <c r="F49" i="15"/>
  <c r="C49" i="15"/>
  <c r="B49" i="15"/>
  <c r="A49" i="15"/>
  <c r="AA48" i="15"/>
  <c r="Z48" i="15"/>
  <c r="Y48" i="15"/>
  <c r="X48" i="15"/>
  <c r="W48" i="15"/>
  <c r="V48" i="15"/>
  <c r="U48" i="15"/>
  <c r="T48" i="15"/>
  <c r="S48" i="15"/>
  <c r="R48" i="15"/>
  <c r="Q48" i="15"/>
  <c r="P48" i="15"/>
  <c r="O48" i="15"/>
  <c r="N48" i="15"/>
  <c r="M48" i="15"/>
  <c r="L48" i="15"/>
  <c r="K48" i="15"/>
  <c r="J48" i="15"/>
  <c r="I48" i="15"/>
  <c r="H48" i="15"/>
  <c r="G48" i="15"/>
  <c r="F48" i="15"/>
  <c r="C48" i="15"/>
  <c r="B48" i="15"/>
  <c r="A48" i="15"/>
  <c r="AA47" i="15"/>
  <c r="Z47" i="15"/>
  <c r="Y47" i="15"/>
  <c r="X47" i="15"/>
  <c r="W47" i="15"/>
  <c r="V47" i="15"/>
  <c r="U47" i="15"/>
  <c r="T47" i="15"/>
  <c r="S47" i="15"/>
  <c r="R47" i="15"/>
  <c r="Q47" i="15"/>
  <c r="P47" i="15"/>
  <c r="O47" i="15"/>
  <c r="N47" i="15"/>
  <c r="M47" i="15"/>
  <c r="L47" i="15"/>
  <c r="K47" i="15"/>
  <c r="J47" i="15"/>
  <c r="I47" i="15"/>
  <c r="H47" i="15"/>
  <c r="G47" i="15"/>
  <c r="F47" i="15"/>
  <c r="C47" i="15"/>
  <c r="B47" i="15"/>
  <c r="A47" i="15"/>
  <c r="AA46" i="15"/>
  <c r="Z46" i="15"/>
  <c r="Y46" i="15"/>
  <c r="X46" i="15"/>
  <c r="W46" i="15"/>
  <c r="V46" i="15"/>
  <c r="U46" i="15"/>
  <c r="T46" i="15"/>
  <c r="S46" i="15"/>
  <c r="R46" i="15"/>
  <c r="Q46" i="15"/>
  <c r="P46" i="15"/>
  <c r="O46" i="15"/>
  <c r="N46" i="15"/>
  <c r="M46" i="15"/>
  <c r="L46" i="15"/>
  <c r="K46" i="15"/>
  <c r="J46" i="15"/>
  <c r="I46" i="15"/>
  <c r="H46" i="15"/>
  <c r="G46" i="15"/>
  <c r="F46" i="15"/>
  <c r="C46" i="15"/>
  <c r="B46" i="15"/>
  <c r="A46" i="15"/>
  <c r="AA45" i="15"/>
  <c r="Z45" i="15"/>
  <c r="Y45" i="15"/>
  <c r="X45" i="15"/>
  <c r="W45" i="15"/>
  <c r="V45" i="15"/>
  <c r="U45" i="15"/>
  <c r="T45" i="15"/>
  <c r="S45" i="15"/>
  <c r="R45" i="15"/>
  <c r="Q45" i="15"/>
  <c r="P45" i="15"/>
  <c r="O45" i="15"/>
  <c r="N45" i="15"/>
  <c r="M45" i="15"/>
  <c r="L45" i="15"/>
  <c r="K45" i="15"/>
  <c r="J45" i="15"/>
  <c r="I45" i="15"/>
  <c r="H45" i="15"/>
  <c r="G45" i="15"/>
  <c r="F45" i="15"/>
  <c r="C45" i="15"/>
  <c r="B45" i="15"/>
  <c r="A45" i="15"/>
  <c r="AA44" i="15"/>
  <c r="Z44" i="15"/>
  <c r="Y44" i="15"/>
  <c r="X44" i="15"/>
  <c r="W44" i="15"/>
  <c r="V44" i="15"/>
  <c r="U44" i="15"/>
  <c r="T44" i="15"/>
  <c r="S44" i="15"/>
  <c r="R44" i="15"/>
  <c r="Q44" i="15"/>
  <c r="P44" i="15"/>
  <c r="O44" i="15"/>
  <c r="N44" i="15"/>
  <c r="M44" i="15"/>
  <c r="L44" i="15"/>
  <c r="K44" i="15"/>
  <c r="J44" i="15"/>
  <c r="I44" i="15"/>
  <c r="H44" i="15"/>
  <c r="G44" i="15"/>
  <c r="F44" i="15"/>
  <c r="C44" i="15"/>
  <c r="B44" i="15"/>
  <c r="A44" i="15"/>
  <c r="AA43" i="15"/>
  <c r="Z43" i="15"/>
  <c r="Y43" i="15"/>
  <c r="X43" i="15"/>
  <c r="W43" i="15"/>
  <c r="V43" i="15"/>
  <c r="U43" i="15"/>
  <c r="T43" i="15"/>
  <c r="S43" i="15"/>
  <c r="R43" i="15"/>
  <c r="Q43" i="15"/>
  <c r="P43" i="15"/>
  <c r="O43" i="15"/>
  <c r="N43" i="15"/>
  <c r="M43" i="15"/>
  <c r="L43" i="15"/>
  <c r="K43" i="15"/>
  <c r="J43" i="15"/>
  <c r="I43" i="15"/>
  <c r="H43" i="15"/>
  <c r="G43" i="15"/>
  <c r="F43" i="15"/>
  <c r="C43" i="15"/>
  <c r="B43" i="15"/>
  <c r="A43" i="15"/>
  <c r="AA42" i="15"/>
  <c r="Z42" i="15"/>
  <c r="Y42" i="15"/>
  <c r="X42" i="15"/>
  <c r="W42" i="15"/>
  <c r="V42" i="15"/>
  <c r="U42" i="15"/>
  <c r="T42" i="15"/>
  <c r="S42" i="15"/>
  <c r="R42" i="15"/>
  <c r="Q42" i="15"/>
  <c r="P42" i="15"/>
  <c r="O42" i="15"/>
  <c r="N42" i="15"/>
  <c r="M42" i="15"/>
  <c r="L42" i="15"/>
  <c r="K42" i="15"/>
  <c r="J42" i="15"/>
  <c r="I42" i="15"/>
  <c r="H42" i="15"/>
  <c r="G42" i="15"/>
  <c r="F42" i="15"/>
  <c r="C42" i="15"/>
  <c r="B42" i="15"/>
  <c r="A42" i="15"/>
  <c r="AA41" i="15"/>
  <c r="Z41" i="15"/>
  <c r="Y41" i="15"/>
  <c r="X41" i="15"/>
  <c r="W41" i="15"/>
  <c r="V41" i="15"/>
  <c r="U41" i="15"/>
  <c r="T41" i="15"/>
  <c r="S41" i="15"/>
  <c r="R41" i="15"/>
  <c r="Q41" i="15"/>
  <c r="P41" i="15"/>
  <c r="O41" i="15"/>
  <c r="N41" i="15"/>
  <c r="M41" i="15"/>
  <c r="L41" i="15"/>
  <c r="K41" i="15"/>
  <c r="J41" i="15"/>
  <c r="I41" i="15"/>
  <c r="H41" i="15"/>
  <c r="G41" i="15"/>
  <c r="F41" i="15"/>
  <c r="C41" i="15"/>
  <c r="B41" i="15"/>
  <c r="A41" i="15"/>
  <c r="AA40" i="15"/>
  <c r="Z40" i="15"/>
  <c r="Y40" i="15"/>
  <c r="X40" i="15"/>
  <c r="W40" i="15"/>
  <c r="V40" i="15"/>
  <c r="U40" i="15"/>
  <c r="T40" i="15"/>
  <c r="S40" i="15"/>
  <c r="R40" i="15"/>
  <c r="Q40" i="15"/>
  <c r="P40" i="15"/>
  <c r="O40" i="15"/>
  <c r="N40" i="15"/>
  <c r="M40" i="15"/>
  <c r="L40" i="15"/>
  <c r="K40" i="15"/>
  <c r="J40" i="15"/>
  <c r="I40" i="15"/>
  <c r="H40" i="15"/>
  <c r="G40" i="15"/>
  <c r="F40" i="15"/>
  <c r="C40" i="15"/>
  <c r="B40" i="15"/>
  <c r="A40" i="15"/>
  <c r="AA39" i="15"/>
  <c r="Z39" i="15"/>
  <c r="Y39" i="15"/>
  <c r="X39" i="15"/>
  <c r="W39" i="15"/>
  <c r="V39" i="15"/>
  <c r="U39" i="15"/>
  <c r="T39" i="15"/>
  <c r="S39" i="15"/>
  <c r="R39" i="15"/>
  <c r="Q39" i="15"/>
  <c r="P39" i="15"/>
  <c r="O39" i="15"/>
  <c r="N39" i="15"/>
  <c r="M39" i="15"/>
  <c r="L39" i="15"/>
  <c r="K39" i="15"/>
  <c r="J39" i="15"/>
  <c r="I39" i="15"/>
  <c r="H39" i="15"/>
  <c r="G39" i="15"/>
  <c r="F39" i="15"/>
  <c r="C39" i="15"/>
  <c r="B39" i="15"/>
  <c r="A39" i="15"/>
  <c r="AA38" i="15"/>
  <c r="Z38" i="15"/>
  <c r="Y38" i="15"/>
  <c r="X38" i="15"/>
  <c r="W38" i="15"/>
  <c r="V38" i="15"/>
  <c r="U38" i="15"/>
  <c r="T38" i="15"/>
  <c r="S38" i="15"/>
  <c r="R38" i="15"/>
  <c r="Q38" i="15"/>
  <c r="P38" i="15"/>
  <c r="O38" i="15"/>
  <c r="N38" i="15"/>
  <c r="M38" i="15"/>
  <c r="L38" i="15"/>
  <c r="K38" i="15"/>
  <c r="J38" i="15"/>
  <c r="I38" i="15"/>
  <c r="H38" i="15"/>
  <c r="G38" i="15"/>
  <c r="F38" i="15"/>
  <c r="C38" i="15"/>
  <c r="B38" i="15"/>
  <c r="A38" i="15"/>
  <c r="AA37" i="15"/>
  <c r="Z37" i="15"/>
  <c r="Y37" i="15"/>
  <c r="X37" i="15"/>
  <c r="W37" i="15"/>
  <c r="V37" i="15"/>
  <c r="U37" i="15"/>
  <c r="T37" i="15"/>
  <c r="S37" i="15"/>
  <c r="R37" i="15"/>
  <c r="Q37" i="15"/>
  <c r="P37" i="15"/>
  <c r="O37" i="15"/>
  <c r="N37" i="15"/>
  <c r="M37" i="15"/>
  <c r="L37" i="15"/>
  <c r="K37" i="15"/>
  <c r="J37" i="15"/>
  <c r="I37" i="15"/>
  <c r="H37" i="15"/>
  <c r="G37" i="15"/>
  <c r="F37" i="15"/>
  <c r="C37" i="15"/>
  <c r="B37" i="15"/>
  <c r="A37" i="15"/>
  <c r="AA36" i="15"/>
  <c r="Z36" i="15"/>
  <c r="Y36" i="15"/>
  <c r="X36" i="15"/>
  <c r="W36" i="15"/>
  <c r="V36" i="15"/>
  <c r="U36" i="15"/>
  <c r="T36" i="15"/>
  <c r="S36" i="15"/>
  <c r="R36" i="15"/>
  <c r="Q36" i="15"/>
  <c r="P36" i="15"/>
  <c r="O36" i="15"/>
  <c r="N36" i="15"/>
  <c r="M36" i="15"/>
  <c r="L36" i="15"/>
  <c r="K36" i="15"/>
  <c r="J36" i="15"/>
  <c r="I36" i="15"/>
  <c r="H36" i="15"/>
  <c r="G36" i="15"/>
  <c r="F36" i="15"/>
  <c r="C36" i="15"/>
  <c r="B36" i="15"/>
  <c r="A36" i="15"/>
  <c r="AA35" i="15"/>
  <c r="Z35" i="15"/>
  <c r="Y35" i="15"/>
  <c r="X35" i="15"/>
  <c r="W35" i="15"/>
  <c r="V35" i="15"/>
  <c r="U35" i="15"/>
  <c r="T35" i="15"/>
  <c r="S35" i="15"/>
  <c r="R35" i="15"/>
  <c r="Q35" i="15"/>
  <c r="P35" i="15"/>
  <c r="O35" i="15"/>
  <c r="N35" i="15"/>
  <c r="M35" i="15"/>
  <c r="L35" i="15"/>
  <c r="K35" i="15"/>
  <c r="J35" i="15"/>
  <c r="I35" i="15"/>
  <c r="H35" i="15"/>
  <c r="G35" i="15"/>
  <c r="F35" i="15"/>
  <c r="C35" i="15"/>
  <c r="B35" i="15"/>
  <c r="A35" i="15"/>
  <c r="AA34" i="15"/>
  <c r="Z34" i="15"/>
  <c r="Y34" i="15"/>
  <c r="X34" i="15"/>
  <c r="W34" i="15"/>
  <c r="V34" i="15"/>
  <c r="U34" i="15"/>
  <c r="T34" i="15"/>
  <c r="S34" i="15"/>
  <c r="R34" i="15"/>
  <c r="Q34" i="15"/>
  <c r="P34" i="15"/>
  <c r="O34" i="15"/>
  <c r="N34" i="15"/>
  <c r="M34" i="15"/>
  <c r="L34" i="15"/>
  <c r="K34" i="15"/>
  <c r="J34" i="15"/>
  <c r="I34" i="15"/>
  <c r="H34" i="15"/>
  <c r="G34" i="15"/>
  <c r="F34" i="15"/>
  <c r="C34" i="15"/>
  <c r="B34" i="15"/>
  <c r="A34" i="15"/>
  <c r="AA33" i="15"/>
  <c r="Z33" i="15"/>
  <c r="Y33" i="15"/>
  <c r="X33" i="15"/>
  <c r="W33" i="15"/>
  <c r="V33" i="15"/>
  <c r="U33" i="15"/>
  <c r="T33" i="15"/>
  <c r="S33" i="15"/>
  <c r="R33" i="15"/>
  <c r="Q33" i="15"/>
  <c r="P33" i="15"/>
  <c r="O33" i="15"/>
  <c r="N33" i="15"/>
  <c r="M33" i="15"/>
  <c r="L33" i="15"/>
  <c r="K33" i="15"/>
  <c r="J33" i="15"/>
  <c r="I33" i="15"/>
  <c r="H33" i="15"/>
  <c r="G33" i="15"/>
  <c r="F33" i="15"/>
  <c r="C33" i="15"/>
  <c r="B33" i="15"/>
  <c r="A33" i="15"/>
  <c r="AA32" i="15"/>
  <c r="Z32" i="15"/>
  <c r="Y32" i="15"/>
  <c r="X32" i="15"/>
  <c r="W32" i="15"/>
  <c r="V32" i="15"/>
  <c r="U32" i="15"/>
  <c r="T32" i="15"/>
  <c r="S32" i="15"/>
  <c r="R32" i="15"/>
  <c r="Q32" i="15"/>
  <c r="P32" i="15"/>
  <c r="O32" i="15"/>
  <c r="N32" i="15"/>
  <c r="M32" i="15"/>
  <c r="L32" i="15"/>
  <c r="K32" i="15"/>
  <c r="J32" i="15"/>
  <c r="I32" i="15"/>
  <c r="H32" i="15"/>
  <c r="G32" i="15"/>
  <c r="F32" i="15"/>
  <c r="C32" i="15"/>
  <c r="B32" i="15"/>
  <c r="A32" i="15"/>
  <c r="AA31" i="15"/>
  <c r="Z31" i="15"/>
  <c r="Y31" i="15"/>
  <c r="X31" i="15"/>
  <c r="W31" i="15"/>
  <c r="V31" i="15"/>
  <c r="U31" i="15"/>
  <c r="T31" i="15"/>
  <c r="S31" i="15"/>
  <c r="R31" i="15"/>
  <c r="Q31" i="15"/>
  <c r="P31" i="15"/>
  <c r="O31" i="15"/>
  <c r="N31" i="15"/>
  <c r="M31" i="15"/>
  <c r="L31" i="15"/>
  <c r="K31" i="15"/>
  <c r="J31" i="15"/>
  <c r="I31" i="15"/>
  <c r="H31" i="15"/>
  <c r="G31" i="15"/>
  <c r="F31" i="15"/>
  <c r="C31" i="15"/>
  <c r="B31" i="15"/>
  <c r="A31" i="15"/>
  <c r="AA30" i="15"/>
  <c r="Z30" i="15"/>
  <c r="Y30" i="15"/>
  <c r="X30" i="15"/>
  <c r="W30" i="15"/>
  <c r="V30" i="15"/>
  <c r="U30" i="15"/>
  <c r="T30" i="15"/>
  <c r="S30" i="15"/>
  <c r="R30" i="15"/>
  <c r="Q30" i="15"/>
  <c r="P30" i="15"/>
  <c r="O30" i="15"/>
  <c r="N30" i="15"/>
  <c r="M30" i="15"/>
  <c r="L30" i="15"/>
  <c r="K30" i="15"/>
  <c r="J30" i="15"/>
  <c r="I30" i="15"/>
  <c r="H30" i="15"/>
  <c r="G30" i="15"/>
  <c r="F30" i="15"/>
  <c r="C30" i="15"/>
  <c r="B30" i="15"/>
  <c r="A30" i="15"/>
  <c r="AA29" i="15"/>
  <c r="Z29" i="15"/>
  <c r="Y29" i="15"/>
  <c r="X29" i="15"/>
  <c r="W29" i="15"/>
  <c r="V29" i="15"/>
  <c r="U29" i="15"/>
  <c r="T29" i="15"/>
  <c r="S29" i="15"/>
  <c r="R29" i="15"/>
  <c r="Q29" i="15"/>
  <c r="P29" i="15"/>
  <c r="O29" i="15"/>
  <c r="N29" i="15"/>
  <c r="M29" i="15"/>
  <c r="L29" i="15"/>
  <c r="K29" i="15"/>
  <c r="J29" i="15"/>
  <c r="I29" i="15"/>
  <c r="H29" i="15"/>
  <c r="G29" i="15"/>
  <c r="F29" i="15"/>
  <c r="C29" i="15"/>
  <c r="B29" i="15"/>
  <c r="A29" i="15"/>
  <c r="AA28" i="15"/>
  <c r="Z28" i="15"/>
  <c r="Y28" i="15"/>
  <c r="X28" i="15"/>
  <c r="W28" i="15"/>
  <c r="V28" i="15"/>
  <c r="U28" i="15"/>
  <c r="T28" i="15"/>
  <c r="S28" i="15"/>
  <c r="R28" i="15"/>
  <c r="Q28" i="15"/>
  <c r="P28" i="15"/>
  <c r="O28" i="15"/>
  <c r="N28" i="15"/>
  <c r="M28" i="15"/>
  <c r="L28" i="15"/>
  <c r="K28" i="15"/>
  <c r="J28" i="15"/>
  <c r="I28" i="15"/>
  <c r="H28" i="15"/>
  <c r="G28" i="15"/>
  <c r="F28" i="15"/>
  <c r="C28" i="15"/>
  <c r="B28" i="15"/>
  <c r="A28" i="15"/>
  <c r="AA27" i="15"/>
  <c r="Z27" i="15"/>
  <c r="Y27" i="15"/>
  <c r="X27" i="15"/>
  <c r="W27" i="15"/>
  <c r="V27" i="15"/>
  <c r="U27" i="15"/>
  <c r="T27" i="15"/>
  <c r="S27" i="15"/>
  <c r="R27" i="15"/>
  <c r="Q27" i="15"/>
  <c r="P27" i="15"/>
  <c r="O27" i="15"/>
  <c r="N27" i="15"/>
  <c r="M27" i="15"/>
  <c r="L27" i="15"/>
  <c r="K27" i="15"/>
  <c r="J27" i="15"/>
  <c r="I27" i="15"/>
  <c r="H27" i="15"/>
  <c r="G27" i="15"/>
  <c r="F27" i="15"/>
  <c r="C27" i="15"/>
  <c r="B27" i="15"/>
  <c r="A27" i="15"/>
  <c r="AA26" i="15"/>
  <c r="Z26" i="15"/>
  <c r="Y26" i="15"/>
  <c r="X26" i="15"/>
  <c r="W26" i="15"/>
  <c r="V26" i="15"/>
  <c r="U26" i="15"/>
  <c r="T26" i="15"/>
  <c r="S26" i="15"/>
  <c r="R26" i="15"/>
  <c r="Q26" i="15"/>
  <c r="P26" i="15"/>
  <c r="O26" i="15"/>
  <c r="N26" i="15"/>
  <c r="M26" i="15"/>
  <c r="L26" i="15"/>
  <c r="K26" i="15"/>
  <c r="J26" i="15"/>
  <c r="I26" i="15"/>
  <c r="H26" i="15"/>
  <c r="G26" i="15"/>
  <c r="F26" i="15"/>
  <c r="C26" i="15"/>
  <c r="B26" i="15"/>
  <c r="A26" i="15"/>
  <c r="AA25" i="15"/>
  <c r="Z25" i="15"/>
  <c r="Y25" i="15"/>
  <c r="X25" i="15"/>
  <c r="W25" i="15"/>
  <c r="V25" i="15"/>
  <c r="U25" i="15"/>
  <c r="T25" i="15"/>
  <c r="S25" i="15"/>
  <c r="R25" i="15"/>
  <c r="Q25" i="15"/>
  <c r="P25" i="15"/>
  <c r="O25" i="15"/>
  <c r="N25" i="15"/>
  <c r="M25" i="15"/>
  <c r="L25" i="15"/>
  <c r="K25" i="15"/>
  <c r="J25" i="15"/>
  <c r="I25" i="15"/>
  <c r="H25" i="15"/>
  <c r="G25" i="15"/>
  <c r="F25" i="15"/>
  <c r="C25" i="15"/>
  <c r="B25" i="15"/>
  <c r="A25" i="15"/>
  <c r="AA24" i="15"/>
  <c r="Z24" i="15"/>
  <c r="Y24" i="15"/>
  <c r="X24" i="15"/>
  <c r="W24" i="15"/>
  <c r="V24" i="15"/>
  <c r="U24" i="15"/>
  <c r="T24" i="15"/>
  <c r="S24" i="15"/>
  <c r="R24" i="15"/>
  <c r="Q24" i="15"/>
  <c r="P24" i="15"/>
  <c r="O24" i="15"/>
  <c r="N24" i="15"/>
  <c r="M24" i="15"/>
  <c r="L24" i="15"/>
  <c r="K24" i="15"/>
  <c r="J24" i="15"/>
  <c r="I24" i="15"/>
  <c r="H24" i="15"/>
  <c r="G24" i="15"/>
  <c r="F24" i="15"/>
  <c r="C24" i="15"/>
  <c r="B24" i="15"/>
  <c r="A24" i="15"/>
  <c r="AA23" i="15"/>
  <c r="Z23" i="15"/>
  <c r="Y23" i="15"/>
  <c r="X23" i="15"/>
  <c r="W23" i="15"/>
  <c r="V23" i="15"/>
  <c r="U23" i="15"/>
  <c r="T23" i="15"/>
  <c r="S23" i="15"/>
  <c r="R23" i="15"/>
  <c r="Q23" i="15"/>
  <c r="P23" i="15"/>
  <c r="O23" i="15"/>
  <c r="N23" i="15"/>
  <c r="M23" i="15"/>
  <c r="L23" i="15"/>
  <c r="K23" i="15"/>
  <c r="J23" i="15"/>
  <c r="I23" i="15"/>
  <c r="H23" i="15"/>
  <c r="G23" i="15"/>
  <c r="F23" i="15"/>
  <c r="C23" i="15"/>
  <c r="B23" i="15"/>
  <c r="A23" i="15"/>
  <c r="AA22" i="15"/>
  <c r="Z22" i="15"/>
  <c r="Y22" i="15"/>
  <c r="X22" i="15"/>
  <c r="W22" i="15"/>
  <c r="V22" i="15"/>
  <c r="U22" i="15"/>
  <c r="T22" i="15"/>
  <c r="S22" i="15"/>
  <c r="R22" i="15"/>
  <c r="Q22" i="15"/>
  <c r="P22" i="15"/>
  <c r="O22" i="15"/>
  <c r="N22" i="15"/>
  <c r="M22" i="15"/>
  <c r="L22" i="15"/>
  <c r="K22" i="15"/>
  <c r="J22" i="15"/>
  <c r="I22" i="15"/>
  <c r="H22" i="15"/>
  <c r="G22" i="15"/>
  <c r="F22" i="15"/>
  <c r="C22" i="15"/>
  <c r="B22" i="15"/>
  <c r="A22" i="15"/>
  <c r="AA21" i="15"/>
  <c r="Z21" i="15"/>
  <c r="Y21" i="15"/>
  <c r="X21" i="15"/>
  <c r="W21" i="15"/>
  <c r="V21" i="15"/>
  <c r="U21" i="15"/>
  <c r="T21" i="15"/>
  <c r="S21" i="15"/>
  <c r="R21" i="15"/>
  <c r="Q21" i="15"/>
  <c r="P21" i="15"/>
  <c r="O21" i="15"/>
  <c r="N21" i="15"/>
  <c r="M21" i="15"/>
  <c r="L21" i="15"/>
  <c r="K21" i="15"/>
  <c r="J21" i="15"/>
  <c r="I21" i="15"/>
  <c r="H21" i="15"/>
  <c r="G21" i="15"/>
  <c r="F21" i="15"/>
  <c r="C21" i="15"/>
  <c r="B21" i="15"/>
  <c r="A21" i="15"/>
  <c r="AA20" i="15"/>
  <c r="Z20" i="15"/>
  <c r="Y20" i="15"/>
  <c r="X20" i="15"/>
  <c r="W20" i="15"/>
  <c r="V20" i="15"/>
  <c r="U20" i="15"/>
  <c r="T20" i="15"/>
  <c r="S20" i="15"/>
  <c r="R20" i="15"/>
  <c r="Q20" i="15"/>
  <c r="P20" i="15"/>
  <c r="O20" i="15"/>
  <c r="N20" i="15"/>
  <c r="M20" i="15"/>
  <c r="L20" i="15"/>
  <c r="K20" i="15"/>
  <c r="J20" i="15"/>
  <c r="I20" i="15"/>
  <c r="H20" i="15"/>
  <c r="G20" i="15"/>
  <c r="F20" i="15"/>
  <c r="C20" i="15"/>
  <c r="B20" i="15"/>
  <c r="A20" i="15"/>
  <c r="AA19" i="15"/>
  <c r="Z19" i="15"/>
  <c r="Y19" i="15"/>
  <c r="X19" i="15"/>
  <c r="W19" i="15"/>
  <c r="V19" i="15"/>
  <c r="U19" i="15"/>
  <c r="T19" i="15"/>
  <c r="S19" i="15"/>
  <c r="R19" i="15"/>
  <c r="Q19" i="15"/>
  <c r="P19" i="15"/>
  <c r="O19" i="15"/>
  <c r="N19" i="15"/>
  <c r="M19" i="15"/>
  <c r="L19" i="15"/>
  <c r="K19" i="15"/>
  <c r="J19" i="15"/>
  <c r="I19" i="15"/>
  <c r="H19" i="15"/>
  <c r="G19" i="15"/>
  <c r="F19" i="15"/>
  <c r="C19" i="15"/>
  <c r="B19" i="15"/>
  <c r="A19" i="15"/>
  <c r="AA18" i="15"/>
  <c r="Z18" i="15"/>
  <c r="Y18" i="15"/>
  <c r="X18" i="15"/>
  <c r="W18" i="15"/>
  <c r="V18" i="15"/>
  <c r="U18" i="15"/>
  <c r="T18" i="15"/>
  <c r="S18" i="15"/>
  <c r="R18" i="15"/>
  <c r="Q18" i="15"/>
  <c r="P18" i="15"/>
  <c r="O18" i="15"/>
  <c r="N18" i="15"/>
  <c r="M18" i="15"/>
  <c r="L18" i="15"/>
  <c r="K18" i="15"/>
  <c r="J18" i="15"/>
  <c r="I18" i="15"/>
  <c r="H18" i="15"/>
  <c r="G18" i="15"/>
  <c r="F18" i="15"/>
  <c r="C18" i="15"/>
  <c r="B18" i="15"/>
  <c r="A18" i="15"/>
  <c r="AA17" i="15"/>
  <c r="Z17" i="15"/>
  <c r="Y17" i="15"/>
  <c r="X17" i="15"/>
  <c r="W17" i="15"/>
  <c r="V17" i="15"/>
  <c r="U17" i="15"/>
  <c r="T17" i="15"/>
  <c r="S17" i="15"/>
  <c r="R17" i="15"/>
  <c r="Q17" i="15"/>
  <c r="P17" i="15"/>
  <c r="O17" i="15"/>
  <c r="N17" i="15"/>
  <c r="M17" i="15"/>
  <c r="L17" i="15"/>
  <c r="K17" i="15"/>
  <c r="J17" i="15"/>
  <c r="I17" i="15"/>
  <c r="H17" i="15"/>
  <c r="G17" i="15"/>
  <c r="F17" i="15"/>
  <c r="C17" i="15"/>
  <c r="B17" i="15"/>
  <c r="A17" i="15"/>
  <c r="AA16" i="15"/>
  <c r="Z16" i="15"/>
  <c r="Y16" i="15"/>
  <c r="X16" i="15"/>
  <c r="W16" i="15"/>
  <c r="V16" i="15"/>
  <c r="U16" i="15"/>
  <c r="T16" i="15"/>
  <c r="S16" i="15"/>
  <c r="R16" i="15"/>
  <c r="Q16" i="15"/>
  <c r="P16" i="15"/>
  <c r="O16" i="15"/>
  <c r="N16" i="15"/>
  <c r="M16" i="15"/>
  <c r="L16" i="15"/>
  <c r="K16" i="15"/>
  <c r="J16" i="15"/>
  <c r="I16" i="15"/>
  <c r="H16" i="15"/>
  <c r="G16" i="15"/>
  <c r="F16" i="15"/>
  <c r="C16" i="15"/>
  <c r="B16" i="15"/>
  <c r="A16" i="15"/>
  <c r="AA15" i="15"/>
  <c r="Z15" i="15"/>
  <c r="Y15" i="15"/>
  <c r="X15" i="15"/>
  <c r="W15" i="15"/>
  <c r="V15" i="15"/>
  <c r="U15" i="15"/>
  <c r="T15" i="15"/>
  <c r="S15" i="15"/>
  <c r="R15" i="15"/>
  <c r="Q15" i="15"/>
  <c r="P15" i="15"/>
  <c r="O15" i="15"/>
  <c r="N15" i="15"/>
  <c r="M15" i="15"/>
  <c r="L15" i="15"/>
  <c r="K15" i="15"/>
  <c r="J15" i="15"/>
  <c r="I15" i="15"/>
  <c r="H15" i="15"/>
  <c r="G15" i="15"/>
  <c r="F15" i="15"/>
  <c r="C15" i="15"/>
  <c r="B15" i="15"/>
  <c r="A15" i="15"/>
  <c r="AA14" i="15"/>
  <c r="Z14" i="15"/>
  <c r="Y14" i="15"/>
  <c r="X14" i="15"/>
  <c r="W14" i="15"/>
  <c r="V14" i="15"/>
  <c r="U14" i="15"/>
  <c r="T14" i="15"/>
  <c r="S14" i="15"/>
  <c r="R14" i="15"/>
  <c r="Q14" i="15"/>
  <c r="P14" i="15"/>
  <c r="O14" i="15"/>
  <c r="N14" i="15"/>
  <c r="M14" i="15"/>
  <c r="L14" i="15"/>
  <c r="K14" i="15"/>
  <c r="J14" i="15"/>
  <c r="I14" i="15"/>
  <c r="H14" i="15"/>
  <c r="G14" i="15"/>
  <c r="F14" i="15"/>
  <c r="C14" i="15"/>
  <c r="B14" i="15"/>
  <c r="A14" i="15"/>
  <c r="AA13" i="15"/>
  <c r="Z13" i="15"/>
  <c r="Y13" i="15"/>
  <c r="X13" i="15"/>
  <c r="W13" i="15"/>
  <c r="V13" i="15"/>
  <c r="U13" i="15"/>
  <c r="T13" i="15"/>
  <c r="S13" i="15"/>
  <c r="R13" i="15"/>
  <c r="Q13" i="15"/>
  <c r="P13" i="15"/>
  <c r="O13" i="15"/>
  <c r="N13" i="15"/>
  <c r="M13" i="15"/>
  <c r="L13" i="15"/>
  <c r="K13" i="15"/>
  <c r="J13" i="15"/>
  <c r="I13" i="15"/>
  <c r="H13" i="15"/>
  <c r="G13" i="15"/>
  <c r="F13" i="15"/>
  <c r="C13" i="15"/>
  <c r="B13" i="15"/>
  <c r="A13" i="15"/>
  <c r="AA12" i="15"/>
  <c r="Z12" i="15"/>
  <c r="Y12" i="15"/>
  <c r="X12" i="15"/>
  <c r="W12" i="15"/>
  <c r="V12" i="15"/>
  <c r="U12" i="15"/>
  <c r="T12" i="15"/>
  <c r="S12" i="15"/>
  <c r="R12" i="15"/>
  <c r="Q12" i="15"/>
  <c r="P12" i="15"/>
  <c r="O12" i="15"/>
  <c r="N12" i="15"/>
  <c r="M12" i="15"/>
  <c r="L12" i="15"/>
  <c r="K12" i="15"/>
  <c r="J12" i="15"/>
  <c r="I12" i="15"/>
  <c r="H12" i="15"/>
  <c r="G12" i="15"/>
  <c r="F12" i="15"/>
  <c r="C12" i="15"/>
  <c r="B12" i="15"/>
  <c r="A12" i="15"/>
  <c r="AA11" i="15"/>
  <c r="Z11" i="15"/>
  <c r="Y11" i="15"/>
  <c r="X11" i="15"/>
  <c r="W11" i="15"/>
  <c r="V11" i="15"/>
  <c r="U11" i="15"/>
  <c r="T11" i="15"/>
  <c r="S11" i="15"/>
  <c r="R11" i="15"/>
  <c r="Q11" i="15"/>
  <c r="P11" i="15"/>
  <c r="O11" i="15"/>
  <c r="N11" i="15"/>
  <c r="M11" i="15"/>
  <c r="L11" i="15"/>
  <c r="K11" i="15"/>
  <c r="J11" i="15"/>
  <c r="I11" i="15"/>
  <c r="H11" i="15"/>
  <c r="G11" i="15"/>
  <c r="F11" i="15"/>
  <c r="C11" i="15"/>
  <c r="B11" i="15"/>
  <c r="A11" i="15"/>
  <c r="AA10" i="15"/>
  <c r="Z10" i="15"/>
  <c r="Y10" i="15"/>
  <c r="X10" i="15"/>
  <c r="W10" i="15"/>
  <c r="V10" i="15"/>
  <c r="U10" i="15"/>
  <c r="T10" i="15"/>
  <c r="S10" i="15"/>
  <c r="R10" i="15"/>
  <c r="Q10" i="15"/>
  <c r="P10" i="15"/>
  <c r="O10" i="15"/>
  <c r="N10" i="15"/>
  <c r="M10" i="15"/>
  <c r="L10" i="15"/>
  <c r="K10" i="15"/>
  <c r="J10" i="15"/>
  <c r="I10" i="15"/>
  <c r="H10" i="15"/>
  <c r="G10" i="15"/>
  <c r="F10" i="15"/>
  <c r="C10" i="15"/>
  <c r="B10" i="15"/>
  <c r="A10" i="15"/>
  <c r="AA9" i="15"/>
  <c r="Z9" i="15"/>
  <c r="Y9" i="15"/>
  <c r="X9" i="15"/>
  <c r="W9" i="15"/>
  <c r="V9" i="15"/>
  <c r="U9" i="15"/>
  <c r="T9" i="15"/>
  <c r="S9" i="15"/>
  <c r="R9" i="15"/>
  <c r="Q9" i="15"/>
  <c r="P9" i="15"/>
  <c r="O9" i="15"/>
  <c r="N9" i="15"/>
  <c r="M9" i="15"/>
  <c r="L9" i="15"/>
  <c r="K9" i="15"/>
  <c r="J9" i="15"/>
  <c r="I9" i="15"/>
  <c r="H9" i="15"/>
  <c r="G9" i="15"/>
  <c r="F9" i="15"/>
  <c r="C9" i="15"/>
  <c r="B9" i="15"/>
  <c r="A9" i="15"/>
  <c r="AA8" i="15"/>
  <c r="Z8" i="15"/>
  <c r="Y8" i="15"/>
  <c r="X8" i="15"/>
  <c r="W8" i="15"/>
  <c r="V8" i="15"/>
  <c r="U8" i="15"/>
  <c r="T8" i="15"/>
  <c r="S8" i="15"/>
  <c r="R8" i="15"/>
  <c r="Q8" i="15"/>
  <c r="O8" i="15"/>
  <c r="N8" i="15"/>
  <c r="M8" i="15"/>
  <c r="L8" i="15"/>
  <c r="K8" i="15"/>
  <c r="J8" i="15"/>
  <c r="I8" i="15"/>
  <c r="H8" i="15"/>
  <c r="G8" i="15"/>
  <c r="F8" i="15"/>
  <c r="C8" i="15"/>
  <c r="B8" i="15"/>
  <c r="I2" i="15"/>
  <c r="M728" i="14"/>
  <c r="L728" i="14"/>
  <c r="K728" i="14"/>
  <c r="J728" i="14"/>
  <c r="I728" i="14"/>
  <c r="H728" i="14"/>
  <c r="G728" i="14"/>
  <c r="F728" i="14"/>
  <c r="C728" i="14"/>
  <c r="B728" i="14"/>
  <c r="A728" i="14"/>
  <c r="M727" i="14"/>
  <c r="L727" i="14"/>
  <c r="K727" i="14"/>
  <c r="J727" i="14"/>
  <c r="I727" i="14"/>
  <c r="H727" i="14"/>
  <c r="G727" i="14"/>
  <c r="F727" i="14"/>
  <c r="C727" i="14"/>
  <c r="B727" i="14"/>
  <c r="A727" i="14"/>
  <c r="M726" i="14"/>
  <c r="L726" i="14"/>
  <c r="K726" i="14"/>
  <c r="J726" i="14"/>
  <c r="I726" i="14"/>
  <c r="H726" i="14"/>
  <c r="G726" i="14"/>
  <c r="F726" i="14"/>
  <c r="C726" i="14"/>
  <c r="B726" i="14"/>
  <c r="A726" i="14"/>
  <c r="M725" i="14"/>
  <c r="L725" i="14"/>
  <c r="K725" i="14"/>
  <c r="J725" i="14"/>
  <c r="I725" i="14"/>
  <c r="H725" i="14"/>
  <c r="G725" i="14"/>
  <c r="F725" i="14"/>
  <c r="C725" i="14"/>
  <c r="B725" i="14"/>
  <c r="A725" i="14"/>
  <c r="M724" i="14"/>
  <c r="L724" i="14"/>
  <c r="K724" i="14"/>
  <c r="J724" i="14"/>
  <c r="I724" i="14"/>
  <c r="H724" i="14"/>
  <c r="G724" i="14"/>
  <c r="F724" i="14"/>
  <c r="C724" i="14"/>
  <c r="B724" i="14"/>
  <c r="A724" i="14"/>
  <c r="M723" i="14"/>
  <c r="L723" i="14"/>
  <c r="K723" i="14"/>
  <c r="J723" i="14"/>
  <c r="I723" i="14"/>
  <c r="H723" i="14"/>
  <c r="G723" i="14"/>
  <c r="F723" i="14"/>
  <c r="C723" i="14"/>
  <c r="B723" i="14"/>
  <c r="A723" i="14"/>
  <c r="M722" i="14"/>
  <c r="L722" i="14"/>
  <c r="K722" i="14"/>
  <c r="J722" i="14"/>
  <c r="I722" i="14"/>
  <c r="H722" i="14"/>
  <c r="G722" i="14"/>
  <c r="F722" i="14"/>
  <c r="C722" i="14"/>
  <c r="B722" i="14"/>
  <c r="A722" i="14"/>
  <c r="M721" i="14"/>
  <c r="L721" i="14"/>
  <c r="K721" i="14"/>
  <c r="J721" i="14"/>
  <c r="I721" i="14"/>
  <c r="H721" i="14"/>
  <c r="G721" i="14"/>
  <c r="F721" i="14"/>
  <c r="C721" i="14"/>
  <c r="B721" i="14"/>
  <c r="A721" i="14"/>
  <c r="M720" i="14"/>
  <c r="L720" i="14"/>
  <c r="K720" i="14"/>
  <c r="J720" i="14"/>
  <c r="I720" i="14"/>
  <c r="H720" i="14"/>
  <c r="G720" i="14"/>
  <c r="F720" i="14"/>
  <c r="C720" i="14"/>
  <c r="B720" i="14"/>
  <c r="A720" i="14"/>
  <c r="M719" i="14"/>
  <c r="L719" i="14"/>
  <c r="K719" i="14"/>
  <c r="J719" i="14"/>
  <c r="I719" i="14"/>
  <c r="H719" i="14"/>
  <c r="G719" i="14"/>
  <c r="F719" i="14"/>
  <c r="C719" i="14"/>
  <c r="B719" i="14"/>
  <c r="A719" i="14"/>
  <c r="M718" i="14"/>
  <c r="L718" i="14"/>
  <c r="K718" i="14"/>
  <c r="J718" i="14"/>
  <c r="I718" i="14"/>
  <c r="H718" i="14"/>
  <c r="G718" i="14"/>
  <c r="F718" i="14"/>
  <c r="C718" i="14"/>
  <c r="B718" i="14"/>
  <c r="A718" i="14"/>
  <c r="M717" i="14"/>
  <c r="L717" i="14"/>
  <c r="K717" i="14"/>
  <c r="J717" i="14"/>
  <c r="I717" i="14"/>
  <c r="H717" i="14"/>
  <c r="G717" i="14"/>
  <c r="F717" i="14"/>
  <c r="C717" i="14"/>
  <c r="B717" i="14"/>
  <c r="A717" i="14"/>
  <c r="M716" i="14"/>
  <c r="L716" i="14"/>
  <c r="K716" i="14"/>
  <c r="J716" i="14"/>
  <c r="I716" i="14"/>
  <c r="H716" i="14"/>
  <c r="G716" i="14"/>
  <c r="F716" i="14"/>
  <c r="C716" i="14"/>
  <c r="B716" i="14"/>
  <c r="A716" i="14"/>
  <c r="M715" i="14"/>
  <c r="L715" i="14"/>
  <c r="K715" i="14"/>
  <c r="J715" i="14"/>
  <c r="I715" i="14"/>
  <c r="H715" i="14"/>
  <c r="G715" i="14"/>
  <c r="F715" i="14"/>
  <c r="C715" i="14"/>
  <c r="B715" i="14"/>
  <c r="A715" i="14"/>
  <c r="M714" i="14"/>
  <c r="L714" i="14"/>
  <c r="K714" i="14"/>
  <c r="J714" i="14"/>
  <c r="I714" i="14"/>
  <c r="H714" i="14"/>
  <c r="G714" i="14"/>
  <c r="F714" i="14"/>
  <c r="C714" i="14"/>
  <c r="B714" i="14"/>
  <c r="A714" i="14"/>
  <c r="M713" i="14"/>
  <c r="L713" i="14"/>
  <c r="K713" i="14"/>
  <c r="J713" i="14"/>
  <c r="I713" i="14"/>
  <c r="H713" i="14"/>
  <c r="G713" i="14"/>
  <c r="F713" i="14"/>
  <c r="C713" i="14"/>
  <c r="B713" i="14"/>
  <c r="A713" i="14"/>
  <c r="M712" i="14"/>
  <c r="L712" i="14"/>
  <c r="K712" i="14"/>
  <c r="J712" i="14"/>
  <c r="I712" i="14"/>
  <c r="H712" i="14"/>
  <c r="G712" i="14"/>
  <c r="F712" i="14"/>
  <c r="C712" i="14"/>
  <c r="B712" i="14"/>
  <c r="A712" i="14"/>
  <c r="M711" i="14"/>
  <c r="L711" i="14"/>
  <c r="K711" i="14"/>
  <c r="J711" i="14"/>
  <c r="I711" i="14"/>
  <c r="H711" i="14"/>
  <c r="G711" i="14"/>
  <c r="F711" i="14"/>
  <c r="C711" i="14"/>
  <c r="B711" i="14"/>
  <c r="A711" i="14"/>
  <c r="M710" i="14"/>
  <c r="L710" i="14"/>
  <c r="K710" i="14"/>
  <c r="J710" i="14"/>
  <c r="I710" i="14"/>
  <c r="H710" i="14"/>
  <c r="G710" i="14"/>
  <c r="F710" i="14"/>
  <c r="C710" i="14"/>
  <c r="B710" i="14"/>
  <c r="A710" i="14"/>
  <c r="M709" i="14"/>
  <c r="L709" i="14"/>
  <c r="K709" i="14"/>
  <c r="J709" i="14"/>
  <c r="I709" i="14"/>
  <c r="H709" i="14"/>
  <c r="G709" i="14"/>
  <c r="F709" i="14"/>
  <c r="C709" i="14"/>
  <c r="B709" i="14"/>
  <c r="A709" i="14"/>
  <c r="M708" i="14"/>
  <c r="L708" i="14"/>
  <c r="K708" i="14"/>
  <c r="J708" i="14"/>
  <c r="I708" i="14"/>
  <c r="H708" i="14"/>
  <c r="G708" i="14"/>
  <c r="F708" i="14"/>
  <c r="C708" i="14"/>
  <c r="B708" i="14"/>
  <c r="A708" i="14"/>
  <c r="M707" i="14"/>
  <c r="L707" i="14"/>
  <c r="K707" i="14"/>
  <c r="J707" i="14"/>
  <c r="I707" i="14"/>
  <c r="H707" i="14"/>
  <c r="G707" i="14"/>
  <c r="F707" i="14"/>
  <c r="C707" i="14"/>
  <c r="B707" i="14"/>
  <c r="A707" i="14"/>
  <c r="M706" i="14"/>
  <c r="L706" i="14"/>
  <c r="K706" i="14"/>
  <c r="J706" i="14"/>
  <c r="I706" i="14"/>
  <c r="H706" i="14"/>
  <c r="G706" i="14"/>
  <c r="F706" i="14"/>
  <c r="C706" i="14"/>
  <c r="B706" i="14"/>
  <c r="A706" i="14"/>
  <c r="M705" i="14"/>
  <c r="L705" i="14"/>
  <c r="K705" i="14"/>
  <c r="J705" i="14"/>
  <c r="I705" i="14"/>
  <c r="H705" i="14"/>
  <c r="G705" i="14"/>
  <c r="F705" i="14"/>
  <c r="C705" i="14"/>
  <c r="B705" i="14"/>
  <c r="A705" i="14"/>
  <c r="M704" i="14"/>
  <c r="L704" i="14"/>
  <c r="K704" i="14"/>
  <c r="J704" i="14"/>
  <c r="I704" i="14"/>
  <c r="H704" i="14"/>
  <c r="G704" i="14"/>
  <c r="F704" i="14"/>
  <c r="C704" i="14"/>
  <c r="B704" i="14"/>
  <c r="A704" i="14"/>
  <c r="M703" i="14"/>
  <c r="L703" i="14"/>
  <c r="K703" i="14"/>
  <c r="J703" i="14"/>
  <c r="I703" i="14"/>
  <c r="H703" i="14"/>
  <c r="G703" i="14"/>
  <c r="F703" i="14"/>
  <c r="C703" i="14"/>
  <c r="B703" i="14"/>
  <c r="A703" i="14"/>
  <c r="M702" i="14"/>
  <c r="L702" i="14"/>
  <c r="K702" i="14"/>
  <c r="J702" i="14"/>
  <c r="I702" i="14"/>
  <c r="H702" i="14"/>
  <c r="G702" i="14"/>
  <c r="F702" i="14"/>
  <c r="C702" i="14"/>
  <c r="B702" i="14"/>
  <c r="A702" i="14"/>
  <c r="M701" i="14"/>
  <c r="L701" i="14"/>
  <c r="K701" i="14"/>
  <c r="J701" i="14"/>
  <c r="I701" i="14"/>
  <c r="H701" i="14"/>
  <c r="G701" i="14"/>
  <c r="F701" i="14"/>
  <c r="C701" i="14"/>
  <c r="B701" i="14"/>
  <c r="A701" i="14"/>
  <c r="M700" i="14"/>
  <c r="L700" i="14"/>
  <c r="K700" i="14"/>
  <c r="J700" i="14"/>
  <c r="I700" i="14"/>
  <c r="H700" i="14"/>
  <c r="G700" i="14"/>
  <c r="F700" i="14"/>
  <c r="C700" i="14"/>
  <c r="B700" i="14"/>
  <c r="A700" i="14"/>
  <c r="M699" i="14"/>
  <c r="L699" i="14"/>
  <c r="K699" i="14"/>
  <c r="J699" i="14"/>
  <c r="I699" i="14"/>
  <c r="H699" i="14"/>
  <c r="G699" i="14"/>
  <c r="F699" i="14"/>
  <c r="C699" i="14"/>
  <c r="B699" i="14"/>
  <c r="A699" i="14"/>
  <c r="M698" i="14"/>
  <c r="L698" i="14"/>
  <c r="K698" i="14"/>
  <c r="J698" i="14"/>
  <c r="I698" i="14"/>
  <c r="H698" i="14"/>
  <c r="G698" i="14"/>
  <c r="F698" i="14"/>
  <c r="C698" i="14"/>
  <c r="B698" i="14"/>
  <c r="A698" i="14"/>
  <c r="M697" i="14"/>
  <c r="L697" i="14"/>
  <c r="K697" i="14"/>
  <c r="J697" i="14"/>
  <c r="I697" i="14"/>
  <c r="H697" i="14"/>
  <c r="G697" i="14"/>
  <c r="F697" i="14"/>
  <c r="C697" i="14"/>
  <c r="B697" i="14"/>
  <c r="A697" i="14"/>
  <c r="M696" i="14"/>
  <c r="L696" i="14"/>
  <c r="K696" i="14"/>
  <c r="J696" i="14"/>
  <c r="I696" i="14"/>
  <c r="H696" i="14"/>
  <c r="G696" i="14"/>
  <c r="F696" i="14"/>
  <c r="C696" i="14"/>
  <c r="B696" i="14"/>
  <c r="A696" i="14"/>
  <c r="M695" i="14"/>
  <c r="L695" i="14"/>
  <c r="K695" i="14"/>
  <c r="J695" i="14"/>
  <c r="I695" i="14"/>
  <c r="H695" i="14"/>
  <c r="G695" i="14"/>
  <c r="F695" i="14"/>
  <c r="C695" i="14"/>
  <c r="B695" i="14"/>
  <c r="A695" i="14"/>
  <c r="M694" i="14"/>
  <c r="L694" i="14"/>
  <c r="K694" i="14"/>
  <c r="J694" i="14"/>
  <c r="I694" i="14"/>
  <c r="H694" i="14"/>
  <c r="G694" i="14"/>
  <c r="F694" i="14"/>
  <c r="C694" i="14"/>
  <c r="B694" i="14"/>
  <c r="A694" i="14"/>
  <c r="M693" i="14"/>
  <c r="L693" i="14"/>
  <c r="K693" i="14"/>
  <c r="J693" i="14"/>
  <c r="I693" i="14"/>
  <c r="H693" i="14"/>
  <c r="G693" i="14"/>
  <c r="F693" i="14"/>
  <c r="C693" i="14"/>
  <c r="B693" i="14"/>
  <c r="A693" i="14"/>
  <c r="M692" i="14"/>
  <c r="L692" i="14"/>
  <c r="K692" i="14"/>
  <c r="J692" i="14"/>
  <c r="I692" i="14"/>
  <c r="H692" i="14"/>
  <c r="G692" i="14"/>
  <c r="F692" i="14"/>
  <c r="C692" i="14"/>
  <c r="B692" i="14"/>
  <c r="A692" i="14"/>
  <c r="M691" i="14"/>
  <c r="L691" i="14"/>
  <c r="K691" i="14"/>
  <c r="J691" i="14"/>
  <c r="I691" i="14"/>
  <c r="H691" i="14"/>
  <c r="G691" i="14"/>
  <c r="F691" i="14"/>
  <c r="C691" i="14"/>
  <c r="B691" i="14"/>
  <c r="A691" i="14"/>
  <c r="M690" i="14"/>
  <c r="L690" i="14"/>
  <c r="K690" i="14"/>
  <c r="J690" i="14"/>
  <c r="I690" i="14"/>
  <c r="H690" i="14"/>
  <c r="G690" i="14"/>
  <c r="F690" i="14"/>
  <c r="C690" i="14"/>
  <c r="B690" i="14"/>
  <c r="A690" i="14"/>
  <c r="M689" i="14"/>
  <c r="L689" i="14"/>
  <c r="K689" i="14"/>
  <c r="J689" i="14"/>
  <c r="I689" i="14"/>
  <c r="H689" i="14"/>
  <c r="G689" i="14"/>
  <c r="F689" i="14"/>
  <c r="C689" i="14"/>
  <c r="B689" i="14"/>
  <c r="A689" i="14"/>
  <c r="M688" i="14"/>
  <c r="L688" i="14"/>
  <c r="K688" i="14"/>
  <c r="J688" i="14"/>
  <c r="I688" i="14"/>
  <c r="H688" i="14"/>
  <c r="G688" i="14"/>
  <c r="F688" i="14"/>
  <c r="C688" i="14"/>
  <c r="B688" i="14"/>
  <c r="A688" i="14"/>
  <c r="M687" i="14"/>
  <c r="L687" i="14"/>
  <c r="K687" i="14"/>
  <c r="J687" i="14"/>
  <c r="I687" i="14"/>
  <c r="H687" i="14"/>
  <c r="G687" i="14"/>
  <c r="F687" i="14"/>
  <c r="C687" i="14"/>
  <c r="B687" i="14"/>
  <c r="A687" i="14"/>
  <c r="M686" i="14"/>
  <c r="L686" i="14"/>
  <c r="K686" i="14"/>
  <c r="J686" i="14"/>
  <c r="I686" i="14"/>
  <c r="H686" i="14"/>
  <c r="G686" i="14"/>
  <c r="F686" i="14"/>
  <c r="C686" i="14"/>
  <c r="B686" i="14"/>
  <c r="A686" i="14"/>
  <c r="M685" i="14"/>
  <c r="L685" i="14"/>
  <c r="K685" i="14"/>
  <c r="J685" i="14"/>
  <c r="I685" i="14"/>
  <c r="H685" i="14"/>
  <c r="G685" i="14"/>
  <c r="F685" i="14"/>
  <c r="C685" i="14"/>
  <c r="B685" i="14"/>
  <c r="A685" i="14"/>
  <c r="M684" i="14"/>
  <c r="L684" i="14"/>
  <c r="K684" i="14"/>
  <c r="J684" i="14"/>
  <c r="I684" i="14"/>
  <c r="H684" i="14"/>
  <c r="G684" i="14"/>
  <c r="F684" i="14"/>
  <c r="C684" i="14"/>
  <c r="B684" i="14"/>
  <c r="A684" i="14"/>
  <c r="M683" i="14"/>
  <c r="L683" i="14"/>
  <c r="K683" i="14"/>
  <c r="J683" i="14"/>
  <c r="I683" i="14"/>
  <c r="H683" i="14"/>
  <c r="G683" i="14"/>
  <c r="F683" i="14"/>
  <c r="C683" i="14"/>
  <c r="B683" i="14"/>
  <c r="A683" i="14"/>
  <c r="M682" i="14"/>
  <c r="L682" i="14"/>
  <c r="K682" i="14"/>
  <c r="J682" i="14"/>
  <c r="I682" i="14"/>
  <c r="H682" i="14"/>
  <c r="G682" i="14"/>
  <c r="F682" i="14"/>
  <c r="C682" i="14"/>
  <c r="B682" i="14"/>
  <c r="A682" i="14"/>
  <c r="M681" i="14"/>
  <c r="L681" i="14"/>
  <c r="K681" i="14"/>
  <c r="J681" i="14"/>
  <c r="I681" i="14"/>
  <c r="H681" i="14"/>
  <c r="G681" i="14"/>
  <c r="F681" i="14"/>
  <c r="C681" i="14"/>
  <c r="B681" i="14"/>
  <c r="A681" i="14"/>
  <c r="M680" i="14"/>
  <c r="L680" i="14"/>
  <c r="K680" i="14"/>
  <c r="J680" i="14"/>
  <c r="I680" i="14"/>
  <c r="H680" i="14"/>
  <c r="G680" i="14"/>
  <c r="F680" i="14"/>
  <c r="C680" i="14"/>
  <c r="B680" i="14"/>
  <c r="A680" i="14"/>
  <c r="M679" i="14"/>
  <c r="L679" i="14"/>
  <c r="K679" i="14"/>
  <c r="J679" i="14"/>
  <c r="I679" i="14"/>
  <c r="H679" i="14"/>
  <c r="G679" i="14"/>
  <c r="F679" i="14"/>
  <c r="C679" i="14"/>
  <c r="B679" i="14"/>
  <c r="A679" i="14"/>
  <c r="M678" i="14"/>
  <c r="L678" i="14"/>
  <c r="K678" i="14"/>
  <c r="J678" i="14"/>
  <c r="I678" i="14"/>
  <c r="H678" i="14"/>
  <c r="G678" i="14"/>
  <c r="F678" i="14"/>
  <c r="C678" i="14"/>
  <c r="B678" i="14"/>
  <c r="A678" i="14"/>
  <c r="M677" i="14"/>
  <c r="L677" i="14"/>
  <c r="K677" i="14"/>
  <c r="J677" i="14"/>
  <c r="I677" i="14"/>
  <c r="H677" i="14"/>
  <c r="G677" i="14"/>
  <c r="F677" i="14"/>
  <c r="C677" i="14"/>
  <c r="B677" i="14"/>
  <c r="A677" i="14"/>
  <c r="M676" i="14"/>
  <c r="L676" i="14"/>
  <c r="K676" i="14"/>
  <c r="J676" i="14"/>
  <c r="I676" i="14"/>
  <c r="H676" i="14"/>
  <c r="G676" i="14"/>
  <c r="F676" i="14"/>
  <c r="C676" i="14"/>
  <c r="B676" i="14"/>
  <c r="A676" i="14"/>
  <c r="M675" i="14"/>
  <c r="L675" i="14"/>
  <c r="K675" i="14"/>
  <c r="J675" i="14"/>
  <c r="I675" i="14"/>
  <c r="H675" i="14"/>
  <c r="G675" i="14"/>
  <c r="F675" i="14"/>
  <c r="C675" i="14"/>
  <c r="B675" i="14"/>
  <c r="A675" i="14"/>
  <c r="M674" i="14"/>
  <c r="L674" i="14"/>
  <c r="K674" i="14"/>
  <c r="J674" i="14"/>
  <c r="I674" i="14"/>
  <c r="H674" i="14"/>
  <c r="G674" i="14"/>
  <c r="F674" i="14"/>
  <c r="C674" i="14"/>
  <c r="B674" i="14"/>
  <c r="A674" i="14"/>
  <c r="M673" i="14"/>
  <c r="L673" i="14"/>
  <c r="K673" i="14"/>
  <c r="J673" i="14"/>
  <c r="I673" i="14"/>
  <c r="H673" i="14"/>
  <c r="G673" i="14"/>
  <c r="F673" i="14"/>
  <c r="C673" i="14"/>
  <c r="B673" i="14"/>
  <c r="A673" i="14"/>
  <c r="M672" i="14"/>
  <c r="L672" i="14"/>
  <c r="K672" i="14"/>
  <c r="J672" i="14"/>
  <c r="I672" i="14"/>
  <c r="H672" i="14"/>
  <c r="G672" i="14"/>
  <c r="F672" i="14"/>
  <c r="C672" i="14"/>
  <c r="B672" i="14"/>
  <c r="A672" i="14"/>
  <c r="M671" i="14"/>
  <c r="L671" i="14"/>
  <c r="K671" i="14"/>
  <c r="J671" i="14"/>
  <c r="I671" i="14"/>
  <c r="H671" i="14"/>
  <c r="G671" i="14"/>
  <c r="F671" i="14"/>
  <c r="C671" i="14"/>
  <c r="B671" i="14"/>
  <c r="A671" i="14"/>
  <c r="M670" i="14"/>
  <c r="L670" i="14"/>
  <c r="K670" i="14"/>
  <c r="J670" i="14"/>
  <c r="I670" i="14"/>
  <c r="H670" i="14"/>
  <c r="G670" i="14"/>
  <c r="F670" i="14"/>
  <c r="C670" i="14"/>
  <c r="B670" i="14"/>
  <c r="A670" i="14"/>
  <c r="M669" i="14"/>
  <c r="L669" i="14"/>
  <c r="K669" i="14"/>
  <c r="J669" i="14"/>
  <c r="I669" i="14"/>
  <c r="H669" i="14"/>
  <c r="G669" i="14"/>
  <c r="F669" i="14"/>
  <c r="C669" i="14"/>
  <c r="B669" i="14"/>
  <c r="A669" i="14"/>
  <c r="M668" i="14"/>
  <c r="L668" i="14"/>
  <c r="K668" i="14"/>
  <c r="J668" i="14"/>
  <c r="I668" i="14"/>
  <c r="H668" i="14"/>
  <c r="G668" i="14"/>
  <c r="F668" i="14"/>
  <c r="C668" i="14"/>
  <c r="B668" i="14"/>
  <c r="A668" i="14"/>
  <c r="M667" i="14"/>
  <c r="L667" i="14"/>
  <c r="K667" i="14"/>
  <c r="J667" i="14"/>
  <c r="I667" i="14"/>
  <c r="H667" i="14"/>
  <c r="G667" i="14"/>
  <c r="F667" i="14"/>
  <c r="C667" i="14"/>
  <c r="B667" i="14"/>
  <c r="A667" i="14"/>
  <c r="M666" i="14"/>
  <c r="L666" i="14"/>
  <c r="K666" i="14"/>
  <c r="J666" i="14"/>
  <c r="I666" i="14"/>
  <c r="H666" i="14"/>
  <c r="G666" i="14"/>
  <c r="F666" i="14"/>
  <c r="C666" i="14"/>
  <c r="B666" i="14"/>
  <c r="A666" i="14"/>
  <c r="M665" i="14"/>
  <c r="L665" i="14"/>
  <c r="K665" i="14"/>
  <c r="J665" i="14"/>
  <c r="I665" i="14"/>
  <c r="H665" i="14"/>
  <c r="G665" i="14"/>
  <c r="F665" i="14"/>
  <c r="C665" i="14"/>
  <c r="B665" i="14"/>
  <c r="A665" i="14"/>
  <c r="M664" i="14"/>
  <c r="L664" i="14"/>
  <c r="K664" i="14"/>
  <c r="J664" i="14"/>
  <c r="I664" i="14"/>
  <c r="H664" i="14"/>
  <c r="G664" i="14"/>
  <c r="F664" i="14"/>
  <c r="C664" i="14"/>
  <c r="B664" i="14"/>
  <c r="A664" i="14"/>
  <c r="M663" i="14"/>
  <c r="L663" i="14"/>
  <c r="K663" i="14"/>
  <c r="J663" i="14"/>
  <c r="I663" i="14"/>
  <c r="H663" i="14"/>
  <c r="G663" i="14"/>
  <c r="F663" i="14"/>
  <c r="C663" i="14"/>
  <c r="B663" i="14"/>
  <c r="A663" i="14"/>
  <c r="M662" i="14"/>
  <c r="L662" i="14"/>
  <c r="K662" i="14"/>
  <c r="J662" i="14"/>
  <c r="I662" i="14"/>
  <c r="H662" i="14"/>
  <c r="G662" i="14"/>
  <c r="F662" i="14"/>
  <c r="C662" i="14"/>
  <c r="B662" i="14"/>
  <c r="A662" i="14"/>
  <c r="M661" i="14"/>
  <c r="L661" i="14"/>
  <c r="K661" i="14"/>
  <c r="J661" i="14"/>
  <c r="I661" i="14"/>
  <c r="H661" i="14"/>
  <c r="G661" i="14"/>
  <c r="F661" i="14"/>
  <c r="C661" i="14"/>
  <c r="B661" i="14"/>
  <c r="A661" i="14"/>
  <c r="M660" i="14"/>
  <c r="L660" i="14"/>
  <c r="K660" i="14"/>
  <c r="J660" i="14"/>
  <c r="I660" i="14"/>
  <c r="H660" i="14"/>
  <c r="G660" i="14"/>
  <c r="F660" i="14"/>
  <c r="C660" i="14"/>
  <c r="B660" i="14"/>
  <c r="A660" i="14"/>
  <c r="M659" i="14"/>
  <c r="L659" i="14"/>
  <c r="K659" i="14"/>
  <c r="J659" i="14"/>
  <c r="I659" i="14"/>
  <c r="H659" i="14"/>
  <c r="G659" i="14"/>
  <c r="F659" i="14"/>
  <c r="C659" i="14"/>
  <c r="B659" i="14"/>
  <c r="A659" i="14"/>
  <c r="M658" i="14"/>
  <c r="L658" i="14"/>
  <c r="K658" i="14"/>
  <c r="J658" i="14"/>
  <c r="I658" i="14"/>
  <c r="H658" i="14"/>
  <c r="G658" i="14"/>
  <c r="F658" i="14"/>
  <c r="C658" i="14"/>
  <c r="B658" i="14"/>
  <c r="A658" i="14"/>
  <c r="M657" i="14"/>
  <c r="L657" i="14"/>
  <c r="K657" i="14"/>
  <c r="J657" i="14"/>
  <c r="I657" i="14"/>
  <c r="H657" i="14"/>
  <c r="G657" i="14"/>
  <c r="F657" i="14"/>
  <c r="C657" i="14"/>
  <c r="B657" i="14"/>
  <c r="A657" i="14"/>
  <c r="M656" i="14"/>
  <c r="L656" i="14"/>
  <c r="K656" i="14"/>
  <c r="J656" i="14"/>
  <c r="I656" i="14"/>
  <c r="H656" i="14"/>
  <c r="G656" i="14"/>
  <c r="F656" i="14"/>
  <c r="C656" i="14"/>
  <c r="B656" i="14"/>
  <c r="A656" i="14"/>
  <c r="M655" i="14"/>
  <c r="L655" i="14"/>
  <c r="K655" i="14"/>
  <c r="J655" i="14"/>
  <c r="I655" i="14"/>
  <c r="H655" i="14"/>
  <c r="G655" i="14"/>
  <c r="F655" i="14"/>
  <c r="C655" i="14"/>
  <c r="B655" i="14"/>
  <c r="A655" i="14"/>
  <c r="M654" i="14"/>
  <c r="L654" i="14"/>
  <c r="K654" i="14"/>
  <c r="J654" i="14"/>
  <c r="I654" i="14"/>
  <c r="H654" i="14"/>
  <c r="G654" i="14"/>
  <c r="F654" i="14"/>
  <c r="C654" i="14"/>
  <c r="B654" i="14"/>
  <c r="A654" i="14"/>
  <c r="M653" i="14"/>
  <c r="L653" i="14"/>
  <c r="K653" i="14"/>
  <c r="J653" i="14"/>
  <c r="I653" i="14"/>
  <c r="H653" i="14"/>
  <c r="G653" i="14"/>
  <c r="F653" i="14"/>
  <c r="C653" i="14"/>
  <c r="B653" i="14"/>
  <c r="A653" i="14"/>
  <c r="M652" i="14"/>
  <c r="L652" i="14"/>
  <c r="K652" i="14"/>
  <c r="J652" i="14"/>
  <c r="I652" i="14"/>
  <c r="H652" i="14"/>
  <c r="G652" i="14"/>
  <c r="F652" i="14"/>
  <c r="C652" i="14"/>
  <c r="B652" i="14"/>
  <c r="A652" i="14"/>
  <c r="M651" i="14"/>
  <c r="L651" i="14"/>
  <c r="K651" i="14"/>
  <c r="J651" i="14"/>
  <c r="I651" i="14"/>
  <c r="H651" i="14"/>
  <c r="G651" i="14"/>
  <c r="F651" i="14"/>
  <c r="C651" i="14"/>
  <c r="B651" i="14"/>
  <c r="A651" i="14"/>
  <c r="M650" i="14"/>
  <c r="L650" i="14"/>
  <c r="K650" i="14"/>
  <c r="J650" i="14"/>
  <c r="I650" i="14"/>
  <c r="H650" i="14"/>
  <c r="G650" i="14"/>
  <c r="F650" i="14"/>
  <c r="C650" i="14"/>
  <c r="B650" i="14"/>
  <c r="A650" i="14"/>
  <c r="M649" i="14"/>
  <c r="L649" i="14"/>
  <c r="K649" i="14"/>
  <c r="J649" i="14"/>
  <c r="I649" i="14"/>
  <c r="H649" i="14"/>
  <c r="G649" i="14"/>
  <c r="F649" i="14"/>
  <c r="C649" i="14"/>
  <c r="B649" i="14"/>
  <c r="A649" i="14"/>
  <c r="M648" i="14"/>
  <c r="L648" i="14"/>
  <c r="K648" i="14"/>
  <c r="J648" i="14"/>
  <c r="I648" i="14"/>
  <c r="H648" i="14"/>
  <c r="G648" i="14"/>
  <c r="F648" i="14"/>
  <c r="C648" i="14"/>
  <c r="B648" i="14"/>
  <c r="A648" i="14"/>
  <c r="M647" i="14"/>
  <c r="L647" i="14"/>
  <c r="K647" i="14"/>
  <c r="J647" i="14"/>
  <c r="I647" i="14"/>
  <c r="H647" i="14"/>
  <c r="G647" i="14"/>
  <c r="F647" i="14"/>
  <c r="C647" i="14"/>
  <c r="B647" i="14"/>
  <c r="A647" i="14"/>
  <c r="M646" i="14"/>
  <c r="L646" i="14"/>
  <c r="K646" i="14"/>
  <c r="J646" i="14"/>
  <c r="I646" i="14"/>
  <c r="H646" i="14"/>
  <c r="G646" i="14"/>
  <c r="F646" i="14"/>
  <c r="C646" i="14"/>
  <c r="B646" i="14"/>
  <c r="A646" i="14"/>
  <c r="M645" i="14"/>
  <c r="L645" i="14"/>
  <c r="K645" i="14"/>
  <c r="J645" i="14"/>
  <c r="I645" i="14"/>
  <c r="H645" i="14"/>
  <c r="G645" i="14"/>
  <c r="F645" i="14"/>
  <c r="C645" i="14"/>
  <c r="B645" i="14"/>
  <c r="A645" i="14"/>
  <c r="M644" i="14"/>
  <c r="L644" i="14"/>
  <c r="K644" i="14"/>
  <c r="J644" i="14"/>
  <c r="I644" i="14"/>
  <c r="H644" i="14"/>
  <c r="G644" i="14"/>
  <c r="F644" i="14"/>
  <c r="C644" i="14"/>
  <c r="B644" i="14"/>
  <c r="A644" i="14"/>
  <c r="M643" i="14"/>
  <c r="L643" i="14"/>
  <c r="K643" i="14"/>
  <c r="J643" i="14"/>
  <c r="I643" i="14"/>
  <c r="H643" i="14"/>
  <c r="G643" i="14"/>
  <c r="F643" i="14"/>
  <c r="C643" i="14"/>
  <c r="B643" i="14"/>
  <c r="A643" i="14"/>
  <c r="M642" i="14"/>
  <c r="L642" i="14"/>
  <c r="K642" i="14"/>
  <c r="J642" i="14"/>
  <c r="I642" i="14"/>
  <c r="H642" i="14"/>
  <c r="G642" i="14"/>
  <c r="F642" i="14"/>
  <c r="C642" i="14"/>
  <c r="B642" i="14"/>
  <c r="A642" i="14"/>
  <c r="M641" i="14"/>
  <c r="L641" i="14"/>
  <c r="K641" i="14"/>
  <c r="J641" i="14"/>
  <c r="I641" i="14"/>
  <c r="H641" i="14"/>
  <c r="G641" i="14"/>
  <c r="F641" i="14"/>
  <c r="C641" i="14"/>
  <c r="B641" i="14"/>
  <c r="A641" i="14"/>
  <c r="M640" i="14"/>
  <c r="L640" i="14"/>
  <c r="K640" i="14"/>
  <c r="J640" i="14"/>
  <c r="I640" i="14"/>
  <c r="H640" i="14"/>
  <c r="G640" i="14"/>
  <c r="F640" i="14"/>
  <c r="C640" i="14"/>
  <c r="B640" i="14"/>
  <c r="A640" i="14"/>
  <c r="M639" i="14"/>
  <c r="L639" i="14"/>
  <c r="K639" i="14"/>
  <c r="J639" i="14"/>
  <c r="I639" i="14"/>
  <c r="H639" i="14"/>
  <c r="G639" i="14"/>
  <c r="F639" i="14"/>
  <c r="C639" i="14"/>
  <c r="B639" i="14"/>
  <c r="A639" i="14"/>
  <c r="M638" i="14"/>
  <c r="L638" i="14"/>
  <c r="K638" i="14"/>
  <c r="J638" i="14"/>
  <c r="I638" i="14"/>
  <c r="H638" i="14"/>
  <c r="G638" i="14"/>
  <c r="F638" i="14"/>
  <c r="C638" i="14"/>
  <c r="B638" i="14"/>
  <c r="A638" i="14"/>
  <c r="M637" i="14"/>
  <c r="L637" i="14"/>
  <c r="K637" i="14"/>
  <c r="J637" i="14"/>
  <c r="I637" i="14"/>
  <c r="H637" i="14"/>
  <c r="G637" i="14"/>
  <c r="F637" i="14"/>
  <c r="C637" i="14"/>
  <c r="B637" i="14"/>
  <c r="A637" i="14"/>
  <c r="M636" i="14"/>
  <c r="L636" i="14"/>
  <c r="K636" i="14"/>
  <c r="J636" i="14"/>
  <c r="I636" i="14"/>
  <c r="H636" i="14"/>
  <c r="G636" i="14"/>
  <c r="F636" i="14"/>
  <c r="C636" i="14"/>
  <c r="B636" i="14"/>
  <c r="A636" i="14"/>
  <c r="M635" i="14"/>
  <c r="L635" i="14"/>
  <c r="K635" i="14"/>
  <c r="J635" i="14"/>
  <c r="I635" i="14"/>
  <c r="H635" i="14"/>
  <c r="G635" i="14"/>
  <c r="F635" i="14"/>
  <c r="C635" i="14"/>
  <c r="B635" i="14"/>
  <c r="A635" i="14"/>
  <c r="M634" i="14"/>
  <c r="L634" i="14"/>
  <c r="K634" i="14"/>
  <c r="J634" i="14"/>
  <c r="I634" i="14"/>
  <c r="H634" i="14"/>
  <c r="G634" i="14"/>
  <c r="F634" i="14"/>
  <c r="C634" i="14"/>
  <c r="B634" i="14"/>
  <c r="A634" i="14"/>
  <c r="M633" i="14"/>
  <c r="L633" i="14"/>
  <c r="K633" i="14"/>
  <c r="J633" i="14"/>
  <c r="I633" i="14"/>
  <c r="H633" i="14"/>
  <c r="G633" i="14"/>
  <c r="F633" i="14"/>
  <c r="C633" i="14"/>
  <c r="B633" i="14"/>
  <c r="A633" i="14"/>
  <c r="M632" i="14"/>
  <c r="L632" i="14"/>
  <c r="K632" i="14"/>
  <c r="J632" i="14"/>
  <c r="I632" i="14"/>
  <c r="H632" i="14"/>
  <c r="G632" i="14"/>
  <c r="F632" i="14"/>
  <c r="C632" i="14"/>
  <c r="B632" i="14"/>
  <c r="A632" i="14"/>
  <c r="M631" i="14"/>
  <c r="L631" i="14"/>
  <c r="K631" i="14"/>
  <c r="J631" i="14"/>
  <c r="I631" i="14"/>
  <c r="H631" i="14"/>
  <c r="G631" i="14"/>
  <c r="F631" i="14"/>
  <c r="C631" i="14"/>
  <c r="B631" i="14"/>
  <c r="A631" i="14"/>
  <c r="M630" i="14"/>
  <c r="L630" i="14"/>
  <c r="K630" i="14"/>
  <c r="J630" i="14"/>
  <c r="I630" i="14"/>
  <c r="H630" i="14"/>
  <c r="G630" i="14"/>
  <c r="F630" i="14"/>
  <c r="C630" i="14"/>
  <c r="B630" i="14"/>
  <c r="A630" i="14"/>
  <c r="M629" i="14"/>
  <c r="L629" i="14"/>
  <c r="K629" i="14"/>
  <c r="J629" i="14"/>
  <c r="I629" i="14"/>
  <c r="H629" i="14"/>
  <c r="G629" i="14"/>
  <c r="F629" i="14"/>
  <c r="C629" i="14"/>
  <c r="B629" i="14"/>
  <c r="A629" i="14"/>
  <c r="M628" i="14"/>
  <c r="L628" i="14"/>
  <c r="K628" i="14"/>
  <c r="J628" i="14"/>
  <c r="I628" i="14"/>
  <c r="H628" i="14"/>
  <c r="G628" i="14"/>
  <c r="F628" i="14"/>
  <c r="C628" i="14"/>
  <c r="B628" i="14"/>
  <c r="A628" i="14"/>
  <c r="M627" i="14"/>
  <c r="L627" i="14"/>
  <c r="K627" i="14"/>
  <c r="J627" i="14"/>
  <c r="I627" i="14"/>
  <c r="H627" i="14"/>
  <c r="G627" i="14"/>
  <c r="F627" i="14"/>
  <c r="C627" i="14"/>
  <c r="B627" i="14"/>
  <c r="A627" i="14"/>
  <c r="M626" i="14"/>
  <c r="L626" i="14"/>
  <c r="K626" i="14"/>
  <c r="J626" i="14"/>
  <c r="I626" i="14"/>
  <c r="H626" i="14"/>
  <c r="G626" i="14"/>
  <c r="F626" i="14"/>
  <c r="C626" i="14"/>
  <c r="B626" i="14"/>
  <c r="A626" i="14"/>
  <c r="M625" i="14"/>
  <c r="L625" i="14"/>
  <c r="K625" i="14"/>
  <c r="J625" i="14"/>
  <c r="I625" i="14"/>
  <c r="H625" i="14"/>
  <c r="G625" i="14"/>
  <c r="F625" i="14"/>
  <c r="C625" i="14"/>
  <c r="B625" i="14"/>
  <c r="A625" i="14"/>
  <c r="M624" i="14"/>
  <c r="L624" i="14"/>
  <c r="K624" i="14"/>
  <c r="J624" i="14"/>
  <c r="I624" i="14"/>
  <c r="H624" i="14"/>
  <c r="G624" i="14"/>
  <c r="F624" i="14"/>
  <c r="C624" i="14"/>
  <c r="B624" i="14"/>
  <c r="A624" i="14"/>
  <c r="M623" i="14"/>
  <c r="L623" i="14"/>
  <c r="K623" i="14"/>
  <c r="J623" i="14"/>
  <c r="I623" i="14"/>
  <c r="H623" i="14"/>
  <c r="G623" i="14"/>
  <c r="F623" i="14"/>
  <c r="C623" i="14"/>
  <c r="B623" i="14"/>
  <c r="A623" i="14"/>
  <c r="M622" i="14"/>
  <c r="L622" i="14"/>
  <c r="K622" i="14"/>
  <c r="J622" i="14"/>
  <c r="I622" i="14"/>
  <c r="H622" i="14"/>
  <c r="G622" i="14"/>
  <c r="F622" i="14"/>
  <c r="C622" i="14"/>
  <c r="B622" i="14"/>
  <c r="A622" i="14"/>
  <c r="M621" i="14"/>
  <c r="L621" i="14"/>
  <c r="K621" i="14"/>
  <c r="J621" i="14"/>
  <c r="I621" i="14"/>
  <c r="H621" i="14"/>
  <c r="G621" i="14"/>
  <c r="F621" i="14"/>
  <c r="C621" i="14"/>
  <c r="B621" i="14"/>
  <c r="A621" i="14"/>
  <c r="M620" i="14"/>
  <c r="L620" i="14"/>
  <c r="K620" i="14"/>
  <c r="J620" i="14"/>
  <c r="I620" i="14"/>
  <c r="H620" i="14"/>
  <c r="G620" i="14"/>
  <c r="F620" i="14"/>
  <c r="C620" i="14"/>
  <c r="B620" i="14"/>
  <c r="A620" i="14"/>
  <c r="M619" i="14"/>
  <c r="L619" i="14"/>
  <c r="K619" i="14"/>
  <c r="J619" i="14"/>
  <c r="I619" i="14"/>
  <c r="H619" i="14"/>
  <c r="G619" i="14"/>
  <c r="F619" i="14"/>
  <c r="C619" i="14"/>
  <c r="B619" i="14"/>
  <c r="A619" i="14"/>
  <c r="M618" i="14"/>
  <c r="L618" i="14"/>
  <c r="K618" i="14"/>
  <c r="J618" i="14"/>
  <c r="I618" i="14"/>
  <c r="H618" i="14"/>
  <c r="G618" i="14"/>
  <c r="F618" i="14"/>
  <c r="C618" i="14"/>
  <c r="B618" i="14"/>
  <c r="A618" i="14"/>
  <c r="M617" i="14"/>
  <c r="L617" i="14"/>
  <c r="K617" i="14"/>
  <c r="J617" i="14"/>
  <c r="I617" i="14"/>
  <c r="H617" i="14"/>
  <c r="G617" i="14"/>
  <c r="F617" i="14"/>
  <c r="C617" i="14"/>
  <c r="B617" i="14"/>
  <c r="A617" i="14"/>
  <c r="M616" i="14"/>
  <c r="L616" i="14"/>
  <c r="K616" i="14"/>
  <c r="J616" i="14"/>
  <c r="I616" i="14"/>
  <c r="H616" i="14"/>
  <c r="G616" i="14"/>
  <c r="F616" i="14"/>
  <c r="C616" i="14"/>
  <c r="B616" i="14"/>
  <c r="A616" i="14"/>
  <c r="M615" i="14"/>
  <c r="L615" i="14"/>
  <c r="K615" i="14"/>
  <c r="J615" i="14"/>
  <c r="I615" i="14"/>
  <c r="H615" i="14"/>
  <c r="G615" i="14"/>
  <c r="F615" i="14"/>
  <c r="C615" i="14"/>
  <c r="B615" i="14"/>
  <c r="A615" i="14"/>
  <c r="M614" i="14"/>
  <c r="L614" i="14"/>
  <c r="K614" i="14"/>
  <c r="J614" i="14"/>
  <c r="I614" i="14"/>
  <c r="H614" i="14"/>
  <c r="G614" i="14"/>
  <c r="F614" i="14"/>
  <c r="C614" i="14"/>
  <c r="B614" i="14"/>
  <c r="A614" i="14"/>
  <c r="M613" i="14"/>
  <c r="L613" i="14"/>
  <c r="K613" i="14"/>
  <c r="J613" i="14"/>
  <c r="I613" i="14"/>
  <c r="H613" i="14"/>
  <c r="G613" i="14"/>
  <c r="F613" i="14"/>
  <c r="C613" i="14"/>
  <c r="B613" i="14"/>
  <c r="A613" i="14"/>
  <c r="M612" i="14"/>
  <c r="L612" i="14"/>
  <c r="K612" i="14"/>
  <c r="J612" i="14"/>
  <c r="I612" i="14"/>
  <c r="H612" i="14"/>
  <c r="G612" i="14"/>
  <c r="F612" i="14"/>
  <c r="C612" i="14"/>
  <c r="B612" i="14"/>
  <c r="A612" i="14"/>
  <c r="M611" i="14"/>
  <c r="L611" i="14"/>
  <c r="K611" i="14"/>
  <c r="J611" i="14"/>
  <c r="I611" i="14"/>
  <c r="H611" i="14"/>
  <c r="G611" i="14"/>
  <c r="F611" i="14"/>
  <c r="C611" i="14"/>
  <c r="B611" i="14"/>
  <c r="A611" i="14"/>
  <c r="M610" i="14"/>
  <c r="L610" i="14"/>
  <c r="K610" i="14"/>
  <c r="J610" i="14"/>
  <c r="I610" i="14"/>
  <c r="H610" i="14"/>
  <c r="G610" i="14"/>
  <c r="F610" i="14"/>
  <c r="C610" i="14"/>
  <c r="B610" i="14"/>
  <c r="A610" i="14"/>
  <c r="M609" i="14"/>
  <c r="L609" i="14"/>
  <c r="K609" i="14"/>
  <c r="J609" i="14"/>
  <c r="I609" i="14"/>
  <c r="H609" i="14"/>
  <c r="G609" i="14"/>
  <c r="F609" i="14"/>
  <c r="C609" i="14"/>
  <c r="B609" i="14"/>
  <c r="A609" i="14"/>
  <c r="M608" i="14"/>
  <c r="L608" i="14"/>
  <c r="K608" i="14"/>
  <c r="J608" i="14"/>
  <c r="I608" i="14"/>
  <c r="H608" i="14"/>
  <c r="G608" i="14"/>
  <c r="F608" i="14"/>
  <c r="C608" i="14"/>
  <c r="B608" i="14"/>
  <c r="A608" i="14"/>
  <c r="M607" i="14"/>
  <c r="L607" i="14"/>
  <c r="K607" i="14"/>
  <c r="J607" i="14"/>
  <c r="I607" i="14"/>
  <c r="H607" i="14"/>
  <c r="G607" i="14"/>
  <c r="F607" i="14"/>
  <c r="C607" i="14"/>
  <c r="B607" i="14"/>
  <c r="A607" i="14"/>
  <c r="M606" i="14"/>
  <c r="L606" i="14"/>
  <c r="K606" i="14"/>
  <c r="J606" i="14"/>
  <c r="I606" i="14"/>
  <c r="H606" i="14"/>
  <c r="G606" i="14"/>
  <c r="F606" i="14"/>
  <c r="C606" i="14"/>
  <c r="B606" i="14"/>
  <c r="A606" i="14"/>
  <c r="M605" i="14"/>
  <c r="L605" i="14"/>
  <c r="K605" i="14"/>
  <c r="J605" i="14"/>
  <c r="I605" i="14"/>
  <c r="H605" i="14"/>
  <c r="G605" i="14"/>
  <c r="F605" i="14"/>
  <c r="C605" i="14"/>
  <c r="B605" i="14"/>
  <c r="A605" i="14"/>
  <c r="M604" i="14"/>
  <c r="L604" i="14"/>
  <c r="K604" i="14"/>
  <c r="J604" i="14"/>
  <c r="I604" i="14"/>
  <c r="H604" i="14"/>
  <c r="G604" i="14"/>
  <c r="F604" i="14"/>
  <c r="C604" i="14"/>
  <c r="B604" i="14"/>
  <c r="A604" i="14"/>
  <c r="M603" i="14"/>
  <c r="L603" i="14"/>
  <c r="K603" i="14"/>
  <c r="J603" i="14"/>
  <c r="I603" i="14"/>
  <c r="H603" i="14"/>
  <c r="G603" i="14"/>
  <c r="F603" i="14"/>
  <c r="C603" i="14"/>
  <c r="B603" i="14"/>
  <c r="A603" i="14"/>
  <c r="M602" i="14"/>
  <c r="L602" i="14"/>
  <c r="K602" i="14"/>
  <c r="J602" i="14"/>
  <c r="I602" i="14"/>
  <c r="H602" i="14"/>
  <c r="G602" i="14"/>
  <c r="F602" i="14"/>
  <c r="C602" i="14"/>
  <c r="B602" i="14"/>
  <c r="A602" i="14"/>
  <c r="M601" i="14"/>
  <c r="L601" i="14"/>
  <c r="K601" i="14"/>
  <c r="J601" i="14"/>
  <c r="I601" i="14"/>
  <c r="H601" i="14"/>
  <c r="G601" i="14"/>
  <c r="F601" i="14"/>
  <c r="C601" i="14"/>
  <c r="B601" i="14"/>
  <c r="A601" i="14"/>
  <c r="M600" i="14"/>
  <c r="L600" i="14"/>
  <c r="K600" i="14"/>
  <c r="J600" i="14"/>
  <c r="I600" i="14"/>
  <c r="H600" i="14"/>
  <c r="G600" i="14"/>
  <c r="F600" i="14"/>
  <c r="C600" i="14"/>
  <c r="B600" i="14"/>
  <c r="A600" i="14"/>
  <c r="M599" i="14"/>
  <c r="L599" i="14"/>
  <c r="K599" i="14"/>
  <c r="J599" i="14"/>
  <c r="I599" i="14"/>
  <c r="H599" i="14"/>
  <c r="G599" i="14"/>
  <c r="F599" i="14"/>
  <c r="C599" i="14"/>
  <c r="B599" i="14"/>
  <c r="A599" i="14"/>
  <c r="M598" i="14"/>
  <c r="L598" i="14"/>
  <c r="K598" i="14"/>
  <c r="J598" i="14"/>
  <c r="I598" i="14"/>
  <c r="H598" i="14"/>
  <c r="G598" i="14"/>
  <c r="F598" i="14"/>
  <c r="C598" i="14"/>
  <c r="B598" i="14"/>
  <c r="A598" i="14"/>
  <c r="M597" i="14"/>
  <c r="L597" i="14"/>
  <c r="K597" i="14"/>
  <c r="J597" i="14"/>
  <c r="I597" i="14"/>
  <c r="H597" i="14"/>
  <c r="G597" i="14"/>
  <c r="F597" i="14"/>
  <c r="C597" i="14"/>
  <c r="B597" i="14"/>
  <c r="A597" i="14"/>
  <c r="M596" i="14"/>
  <c r="L596" i="14"/>
  <c r="K596" i="14"/>
  <c r="J596" i="14"/>
  <c r="I596" i="14"/>
  <c r="H596" i="14"/>
  <c r="G596" i="14"/>
  <c r="F596" i="14"/>
  <c r="C596" i="14"/>
  <c r="B596" i="14"/>
  <c r="A596" i="14"/>
  <c r="M595" i="14"/>
  <c r="L595" i="14"/>
  <c r="K595" i="14"/>
  <c r="J595" i="14"/>
  <c r="I595" i="14"/>
  <c r="H595" i="14"/>
  <c r="G595" i="14"/>
  <c r="F595" i="14"/>
  <c r="C595" i="14"/>
  <c r="B595" i="14"/>
  <c r="A595" i="14"/>
  <c r="M594" i="14"/>
  <c r="L594" i="14"/>
  <c r="K594" i="14"/>
  <c r="J594" i="14"/>
  <c r="I594" i="14"/>
  <c r="H594" i="14"/>
  <c r="G594" i="14"/>
  <c r="F594" i="14"/>
  <c r="C594" i="14"/>
  <c r="B594" i="14"/>
  <c r="A594" i="14"/>
  <c r="M593" i="14"/>
  <c r="L593" i="14"/>
  <c r="K593" i="14"/>
  <c r="J593" i="14"/>
  <c r="I593" i="14"/>
  <c r="H593" i="14"/>
  <c r="G593" i="14"/>
  <c r="F593" i="14"/>
  <c r="C593" i="14"/>
  <c r="B593" i="14"/>
  <c r="A593" i="14"/>
  <c r="M592" i="14"/>
  <c r="L592" i="14"/>
  <c r="K592" i="14"/>
  <c r="J592" i="14"/>
  <c r="I592" i="14"/>
  <c r="H592" i="14"/>
  <c r="G592" i="14"/>
  <c r="F592" i="14"/>
  <c r="C592" i="14"/>
  <c r="B592" i="14"/>
  <c r="A592" i="14"/>
  <c r="M591" i="14"/>
  <c r="L591" i="14"/>
  <c r="K591" i="14"/>
  <c r="J591" i="14"/>
  <c r="I591" i="14"/>
  <c r="H591" i="14"/>
  <c r="G591" i="14"/>
  <c r="F591" i="14"/>
  <c r="C591" i="14"/>
  <c r="B591" i="14"/>
  <c r="A591" i="14"/>
  <c r="M590" i="14"/>
  <c r="L590" i="14"/>
  <c r="K590" i="14"/>
  <c r="J590" i="14"/>
  <c r="I590" i="14"/>
  <c r="H590" i="14"/>
  <c r="G590" i="14"/>
  <c r="F590" i="14"/>
  <c r="C590" i="14"/>
  <c r="B590" i="14"/>
  <c r="A590" i="14"/>
  <c r="M589" i="14"/>
  <c r="L589" i="14"/>
  <c r="K589" i="14"/>
  <c r="J589" i="14"/>
  <c r="I589" i="14"/>
  <c r="H589" i="14"/>
  <c r="G589" i="14"/>
  <c r="F589" i="14"/>
  <c r="C589" i="14"/>
  <c r="B589" i="14"/>
  <c r="A589" i="14"/>
  <c r="M588" i="14"/>
  <c r="L588" i="14"/>
  <c r="K588" i="14"/>
  <c r="J588" i="14"/>
  <c r="I588" i="14"/>
  <c r="H588" i="14"/>
  <c r="G588" i="14"/>
  <c r="F588" i="14"/>
  <c r="C588" i="14"/>
  <c r="B588" i="14"/>
  <c r="A588" i="14"/>
  <c r="M587" i="14"/>
  <c r="L587" i="14"/>
  <c r="K587" i="14"/>
  <c r="J587" i="14"/>
  <c r="I587" i="14"/>
  <c r="H587" i="14"/>
  <c r="G587" i="14"/>
  <c r="F587" i="14"/>
  <c r="C587" i="14"/>
  <c r="B587" i="14"/>
  <c r="A587" i="14"/>
  <c r="M586" i="14"/>
  <c r="L586" i="14"/>
  <c r="K586" i="14"/>
  <c r="J586" i="14"/>
  <c r="I586" i="14"/>
  <c r="H586" i="14"/>
  <c r="G586" i="14"/>
  <c r="F586" i="14"/>
  <c r="C586" i="14"/>
  <c r="B586" i="14"/>
  <c r="A586" i="14"/>
  <c r="M585" i="14"/>
  <c r="L585" i="14"/>
  <c r="K585" i="14"/>
  <c r="J585" i="14"/>
  <c r="I585" i="14"/>
  <c r="H585" i="14"/>
  <c r="G585" i="14"/>
  <c r="F585" i="14"/>
  <c r="C585" i="14"/>
  <c r="B585" i="14"/>
  <c r="A585" i="14"/>
  <c r="M584" i="14"/>
  <c r="L584" i="14"/>
  <c r="K584" i="14"/>
  <c r="J584" i="14"/>
  <c r="I584" i="14"/>
  <c r="H584" i="14"/>
  <c r="G584" i="14"/>
  <c r="F584" i="14"/>
  <c r="C584" i="14"/>
  <c r="B584" i="14"/>
  <c r="A584" i="14"/>
  <c r="M583" i="14"/>
  <c r="L583" i="14"/>
  <c r="K583" i="14"/>
  <c r="J583" i="14"/>
  <c r="I583" i="14"/>
  <c r="H583" i="14"/>
  <c r="G583" i="14"/>
  <c r="F583" i="14"/>
  <c r="C583" i="14"/>
  <c r="B583" i="14"/>
  <c r="A583" i="14"/>
  <c r="M582" i="14"/>
  <c r="L582" i="14"/>
  <c r="K582" i="14"/>
  <c r="J582" i="14"/>
  <c r="I582" i="14"/>
  <c r="H582" i="14"/>
  <c r="G582" i="14"/>
  <c r="F582" i="14"/>
  <c r="C582" i="14"/>
  <c r="B582" i="14"/>
  <c r="A582" i="14"/>
  <c r="M581" i="14"/>
  <c r="L581" i="14"/>
  <c r="K581" i="14"/>
  <c r="J581" i="14"/>
  <c r="I581" i="14"/>
  <c r="H581" i="14"/>
  <c r="G581" i="14"/>
  <c r="F581" i="14"/>
  <c r="C581" i="14"/>
  <c r="B581" i="14"/>
  <c r="A581" i="14"/>
  <c r="M580" i="14"/>
  <c r="L580" i="14"/>
  <c r="K580" i="14"/>
  <c r="J580" i="14"/>
  <c r="I580" i="14"/>
  <c r="H580" i="14"/>
  <c r="G580" i="14"/>
  <c r="F580" i="14"/>
  <c r="C580" i="14"/>
  <c r="B580" i="14"/>
  <c r="A580" i="14"/>
  <c r="M579" i="14"/>
  <c r="L579" i="14"/>
  <c r="K579" i="14"/>
  <c r="J579" i="14"/>
  <c r="I579" i="14"/>
  <c r="H579" i="14"/>
  <c r="G579" i="14"/>
  <c r="F579" i="14"/>
  <c r="C579" i="14"/>
  <c r="B579" i="14"/>
  <c r="A579" i="14"/>
  <c r="M578" i="14"/>
  <c r="L578" i="14"/>
  <c r="K578" i="14"/>
  <c r="J578" i="14"/>
  <c r="I578" i="14"/>
  <c r="H578" i="14"/>
  <c r="G578" i="14"/>
  <c r="F578" i="14"/>
  <c r="C578" i="14"/>
  <c r="B578" i="14"/>
  <c r="A578" i="14"/>
  <c r="M577" i="14"/>
  <c r="L577" i="14"/>
  <c r="K577" i="14"/>
  <c r="J577" i="14"/>
  <c r="I577" i="14"/>
  <c r="H577" i="14"/>
  <c r="G577" i="14"/>
  <c r="F577" i="14"/>
  <c r="C577" i="14"/>
  <c r="B577" i="14"/>
  <c r="A577" i="14"/>
  <c r="M576" i="14"/>
  <c r="L576" i="14"/>
  <c r="K576" i="14"/>
  <c r="J576" i="14"/>
  <c r="I576" i="14"/>
  <c r="H576" i="14"/>
  <c r="G576" i="14"/>
  <c r="F576" i="14"/>
  <c r="C576" i="14"/>
  <c r="B576" i="14"/>
  <c r="A576" i="14"/>
  <c r="M575" i="14"/>
  <c r="L575" i="14"/>
  <c r="K575" i="14"/>
  <c r="J575" i="14"/>
  <c r="I575" i="14"/>
  <c r="H575" i="14"/>
  <c r="G575" i="14"/>
  <c r="F575" i="14"/>
  <c r="C575" i="14"/>
  <c r="B575" i="14"/>
  <c r="A575" i="14"/>
  <c r="M574" i="14"/>
  <c r="L574" i="14"/>
  <c r="K574" i="14"/>
  <c r="J574" i="14"/>
  <c r="I574" i="14"/>
  <c r="H574" i="14"/>
  <c r="G574" i="14"/>
  <c r="F574" i="14"/>
  <c r="C574" i="14"/>
  <c r="B574" i="14"/>
  <c r="A574" i="14"/>
  <c r="M573" i="14"/>
  <c r="L573" i="14"/>
  <c r="K573" i="14"/>
  <c r="J573" i="14"/>
  <c r="I573" i="14"/>
  <c r="H573" i="14"/>
  <c r="G573" i="14"/>
  <c r="F573" i="14"/>
  <c r="C573" i="14"/>
  <c r="B573" i="14"/>
  <c r="A573" i="14"/>
  <c r="M572" i="14"/>
  <c r="L572" i="14"/>
  <c r="K572" i="14"/>
  <c r="J572" i="14"/>
  <c r="I572" i="14"/>
  <c r="H572" i="14"/>
  <c r="G572" i="14"/>
  <c r="F572" i="14"/>
  <c r="C572" i="14"/>
  <c r="B572" i="14"/>
  <c r="A572" i="14"/>
  <c r="M571" i="14"/>
  <c r="L571" i="14"/>
  <c r="K571" i="14"/>
  <c r="J571" i="14"/>
  <c r="I571" i="14"/>
  <c r="H571" i="14"/>
  <c r="G571" i="14"/>
  <c r="F571" i="14"/>
  <c r="C571" i="14"/>
  <c r="B571" i="14"/>
  <c r="A571" i="14"/>
  <c r="M570" i="14"/>
  <c r="L570" i="14"/>
  <c r="K570" i="14"/>
  <c r="J570" i="14"/>
  <c r="I570" i="14"/>
  <c r="H570" i="14"/>
  <c r="G570" i="14"/>
  <c r="F570" i="14"/>
  <c r="C570" i="14"/>
  <c r="B570" i="14"/>
  <c r="A570" i="14"/>
  <c r="M569" i="14"/>
  <c r="L569" i="14"/>
  <c r="K569" i="14"/>
  <c r="J569" i="14"/>
  <c r="I569" i="14"/>
  <c r="H569" i="14"/>
  <c r="G569" i="14"/>
  <c r="F569" i="14"/>
  <c r="C569" i="14"/>
  <c r="B569" i="14"/>
  <c r="A569" i="14"/>
  <c r="M568" i="14"/>
  <c r="L568" i="14"/>
  <c r="K568" i="14"/>
  <c r="J568" i="14"/>
  <c r="I568" i="14"/>
  <c r="H568" i="14"/>
  <c r="G568" i="14"/>
  <c r="F568" i="14"/>
  <c r="C568" i="14"/>
  <c r="B568" i="14"/>
  <c r="A568" i="14"/>
  <c r="M567" i="14"/>
  <c r="L567" i="14"/>
  <c r="K567" i="14"/>
  <c r="J567" i="14"/>
  <c r="I567" i="14"/>
  <c r="H567" i="14"/>
  <c r="G567" i="14"/>
  <c r="F567" i="14"/>
  <c r="C567" i="14"/>
  <c r="B567" i="14"/>
  <c r="A567" i="14"/>
  <c r="M566" i="14"/>
  <c r="L566" i="14"/>
  <c r="K566" i="14"/>
  <c r="J566" i="14"/>
  <c r="I566" i="14"/>
  <c r="H566" i="14"/>
  <c r="G566" i="14"/>
  <c r="F566" i="14"/>
  <c r="C566" i="14"/>
  <c r="B566" i="14"/>
  <c r="A566" i="14"/>
  <c r="M565" i="14"/>
  <c r="L565" i="14"/>
  <c r="K565" i="14"/>
  <c r="J565" i="14"/>
  <c r="I565" i="14"/>
  <c r="H565" i="14"/>
  <c r="G565" i="14"/>
  <c r="F565" i="14"/>
  <c r="C565" i="14"/>
  <c r="B565" i="14"/>
  <c r="A565" i="14"/>
  <c r="M564" i="14"/>
  <c r="L564" i="14"/>
  <c r="K564" i="14"/>
  <c r="J564" i="14"/>
  <c r="I564" i="14"/>
  <c r="H564" i="14"/>
  <c r="G564" i="14"/>
  <c r="F564" i="14"/>
  <c r="C564" i="14"/>
  <c r="B564" i="14"/>
  <c r="A564" i="14"/>
  <c r="M563" i="14"/>
  <c r="L563" i="14"/>
  <c r="K563" i="14"/>
  <c r="J563" i="14"/>
  <c r="I563" i="14"/>
  <c r="H563" i="14"/>
  <c r="G563" i="14"/>
  <c r="F563" i="14"/>
  <c r="C563" i="14"/>
  <c r="B563" i="14"/>
  <c r="A563" i="14"/>
  <c r="M562" i="14"/>
  <c r="L562" i="14"/>
  <c r="K562" i="14"/>
  <c r="J562" i="14"/>
  <c r="I562" i="14"/>
  <c r="H562" i="14"/>
  <c r="G562" i="14"/>
  <c r="F562" i="14"/>
  <c r="C562" i="14"/>
  <c r="B562" i="14"/>
  <c r="A562" i="14"/>
  <c r="M561" i="14"/>
  <c r="L561" i="14"/>
  <c r="K561" i="14"/>
  <c r="J561" i="14"/>
  <c r="I561" i="14"/>
  <c r="H561" i="14"/>
  <c r="G561" i="14"/>
  <c r="F561" i="14"/>
  <c r="C561" i="14"/>
  <c r="B561" i="14"/>
  <c r="A561" i="14"/>
  <c r="M560" i="14"/>
  <c r="L560" i="14"/>
  <c r="K560" i="14"/>
  <c r="J560" i="14"/>
  <c r="I560" i="14"/>
  <c r="H560" i="14"/>
  <c r="G560" i="14"/>
  <c r="F560" i="14"/>
  <c r="C560" i="14"/>
  <c r="B560" i="14"/>
  <c r="A560" i="14"/>
  <c r="M559" i="14"/>
  <c r="L559" i="14"/>
  <c r="K559" i="14"/>
  <c r="J559" i="14"/>
  <c r="I559" i="14"/>
  <c r="H559" i="14"/>
  <c r="G559" i="14"/>
  <c r="F559" i="14"/>
  <c r="C559" i="14"/>
  <c r="B559" i="14"/>
  <c r="A559" i="14"/>
  <c r="M558" i="14"/>
  <c r="L558" i="14"/>
  <c r="K558" i="14"/>
  <c r="J558" i="14"/>
  <c r="I558" i="14"/>
  <c r="H558" i="14"/>
  <c r="G558" i="14"/>
  <c r="F558" i="14"/>
  <c r="C558" i="14"/>
  <c r="B558" i="14"/>
  <c r="A558" i="14"/>
  <c r="M557" i="14"/>
  <c r="L557" i="14"/>
  <c r="K557" i="14"/>
  <c r="J557" i="14"/>
  <c r="I557" i="14"/>
  <c r="H557" i="14"/>
  <c r="G557" i="14"/>
  <c r="F557" i="14"/>
  <c r="C557" i="14"/>
  <c r="B557" i="14"/>
  <c r="A557" i="14"/>
  <c r="M556" i="14"/>
  <c r="L556" i="14"/>
  <c r="K556" i="14"/>
  <c r="J556" i="14"/>
  <c r="I556" i="14"/>
  <c r="H556" i="14"/>
  <c r="G556" i="14"/>
  <c r="F556" i="14"/>
  <c r="C556" i="14"/>
  <c r="B556" i="14"/>
  <c r="A556" i="14"/>
  <c r="M555" i="14"/>
  <c r="L555" i="14"/>
  <c r="K555" i="14"/>
  <c r="J555" i="14"/>
  <c r="I555" i="14"/>
  <c r="H555" i="14"/>
  <c r="G555" i="14"/>
  <c r="F555" i="14"/>
  <c r="C555" i="14"/>
  <c r="B555" i="14"/>
  <c r="A555" i="14"/>
  <c r="M554" i="14"/>
  <c r="L554" i="14"/>
  <c r="K554" i="14"/>
  <c r="J554" i="14"/>
  <c r="I554" i="14"/>
  <c r="H554" i="14"/>
  <c r="G554" i="14"/>
  <c r="F554" i="14"/>
  <c r="C554" i="14"/>
  <c r="B554" i="14"/>
  <c r="A554" i="14"/>
  <c r="M553" i="14"/>
  <c r="L553" i="14"/>
  <c r="K553" i="14"/>
  <c r="J553" i="14"/>
  <c r="I553" i="14"/>
  <c r="H553" i="14"/>
  <c r="G553" i="14"/>
  <c r="F553" i="14"/>
  <c r="C553" i="14"/>
  <c r="B553" i="14"/>
  <c r="A553" i="14"/>
  <c r="M552" i="14"/>
  <c r="L552" i="14"/>
  <c r="K552" i="14"/>
  <c r="J552" i="14"/>
  <c r="I552" i="14"/>
  <c r="H552" i="14"/>
  <c r="G552" i="14"/>
  <c r="F552" i="14"/>
  <c r="C552" i="14"/>
  <c r="B552" i="14"/>
  <c r="A552" i="14"/>
  <c r="M551" i="14"/>
  <c r="L551" i="14"/>
  <c r="K551" i="14"/>
  <c r="J551" i="14"/>
  <c r="I551" i="14"/>
  <c r="H551" i="14"/>
  <c r="G551" i="14"/>
  <c r="F551" i="14"/>
  <c r="C551" i="14"/>
  <c r="B551" i="14"/>
  <c r="A551" i="14"/>
  <c r="M550" i="14"/>
  <c r="L550" i="14"/>
  <c r="K550" i="14"/>
  <c r="J550" i="14"/>
  <c r="I550" i="14"/>
  <c r="H550" i="14"/>
  <c r="G550" i="14"/>
  <c r="F550" i="14"/>
  <c r="C550" i="14"/>
  <c r="B550" i="14"/>
  <c r="A550" i="14"/>
  <c r="M549" i="14"/>
  <c r="L549" i="14"/>
  <c r="K549" i="14"/>
  <c r="J549" i="14"/>
  <c r="I549" i="14"/>
  <c r="H549" i="14"/>
  <c r="G549" i="14"/>
  <c r="F549" i="14"/>
  <c r="C549" i="14"/>
  <c r="B549" i="14"/>
  <c r="A549" i="14"/>
  <c r="M548" i="14"/>
  <c r="L548" i="14"/>
  <c r="K548" i="14"/>
  <c r="J548" i="14"/>
  <c r="I548" i="14"/>
  <c r="H548" i="14"/>
  <c r="G548" i="14"/>
  <c r="F548" i="14"/>
  <c r="C548" i="14"/>
  <c r="B548" i="14"/>
  <c r="A548" i="14"/>
  <c r="M547" i="14"/>
  <c r="L547" i="14"/>
  <c r="K547" i="14"/>
  <c r="J547" i="14"/>
  <c r="I547" i="14"/>
  <c r="H547" i="14"/>
  <c r="G547" i="14"/>
  <c r="F547" i="14"/>
  <c r="C547" i="14"/>
  <c r="B547" i="14"/>
  <c r="A547" i="14"/>
  <c r="M546" i="14"/>
  <c r="L546" i="14"/>
  <c r="K546" i="14"/>
  <c r="J546" i="14"/>
  <c r="I546" i="14"/>
  <c r="H546" i="14"/>
  <c r="G546" i="14"/>
  <c r="F546" i="14"/>
  <c r="C546" i="14"/>
  <c r="B546" i="14"/>
  <c r="A546" i="14"/>
  <c r="M545" i="14"/>
  <c r="L545" i="14"/>
  <c r="K545" i="14"/>
  <c r="J545" i="14"/>
  <c r="I545" i="14"/>
  <c r="H545" i="14"/>
  <c r="G545" i="14"/>
  <c r="F545" i="14"/>
  <c r="C545" i="14"/>
  <c r="B545" i="14"/>
  <c r="A545" i="14"/>
  <c r="M544" i="14"/>
  <c r="L544" i="14"/>
  <c r="K544" i="14"/>
  <c r="J544" i="14"/>
  <c r="I544" i="14"/>
  <c r="H544" i="14"/>
  <c r="G544" i="14"/>
  <c r="F544" i="14"/>
  <c r="C544" i="14"/>
  <c r="B544" i="14"/>
  <c r="A544" i="14"/>
  <c r="M543" i="14"/>
  <c r="L543" i="14"/>
  <c r="K543" i="14"/>
  <c r="J543" i="14"/>
  <c r="I543" i="14"/>
  <c r="H543" i="14"/>
  <c r="G543" i="14"/>
  <c r="F543" i="14"/>
  <c r="C543" i="14"/>
  <c r="B543" i="14"/>
  <c r="A543" i="14"/>
  <c r="M542" i="14"/>
  <c r="L542" i="14"/>
  <c r="K542" i="14"/>
  <c r="J542" i="14"/>
  <c r="I542" i="14"/>
  <c r="H542" i="14"/>
  <c r="G542" i="14"/>
  <c r="F542" i="14"/>
  <c r="C542" i="14"/>
  <c r="B542" i="14"/>
  <c r="A542" i="14"/>
  <c r="M541" i="14"/>
  <c r="L541" i="14"/>
  <c r="K541" i="14"/>
  <c r="J541" i="14"/>
  <c r="I541" i="14"/>
  <c r="H541" i="14"/>
  <c r="G541" i="14"/>
  <c r="F541" i="14"/>
  <c r="C541" i="14"/>
  <c r="B541" i="14"/>
  <c r="A541" i="14"/>
  <c r="M540" i="14"/>
  <c r="L540" i="14"/>
  <c r="K540" i="14"/>
  <c r="J540" i="14"/>
  <c r="I540" i="14"/>
  <c r="H540" i="14"/>
  <c r="G540" i="14"/>
  <c r="F540" i="14"/>
  <c r="C540" i="14"/>
  <c r="B540" i="14"/>
  <c r="A540" i="14"/>
  <c r="M539" i="14"/>
  <c r="L539" i="14"/>
  <c r="K539" i="14"/>
  <c r="J539" i="14"/>
  <c r="I539" i="14"/>
  <c r="H539" i="14"/>
  <c r="G539" i="14"/>
  <c r="F539" i="14"/>
  <c r="C539" i="14"/>
  <c r="B539" i="14"/>
  <c r="A539" i="14"/>
  <c r="M538" i="14"/>
  <c r="L538" i="14"/>
  <c r="K538" i="14"/>
  <c r="J538" i="14"/>
  <c r="I538" i="14"/>
  <c r="H538" i="14"/>
  <c r="G538" i="14"/>
  <c r="F538" i="14"/>
  <c r="C538" i="14"/>
  <c r="B538" i="14"/>
  <c r="A538" i="14"/>
  <c r="M537" i="14"/>
  <c r="L537" i="14"/>
  <c r="K537" i="14"/>
  <c r="J537" i="14"/>
  <c r="I537" i="14"/>
  <c r="H537" i="14"/>
  <c r="G537" i="14"/>
  <c r="F537" i="14"/>
  <c r="C537" i="14"/>
  <c r="B537" i="14"/>
  <c r="A537" i="14"/>
  <c r="M536" i="14"/>
  <c r="L536" i="14"/>
  <c r="K536" i="14"/>
  <c r="J536" i="14"/>
  <c r="I536" i="14"/>
  <c r="H536" i="14"/>
  <c r="G536" i="14"/>
  <c r="F536" i="14"/>
  <c r="C536" i="14"/>
  <c r="B536" i="14"/>
  <c r="A536" i="14"/>
  <c r="M535" i="14"/>
  <c r="L535" i="14"/>
  <c r="K535" i="14"/>
  <c r="J535" i="14"/>
  <c r="I535" i="14"/>
  <c r="H535" i="14"/>
  <c r="G535" i="14"/>
  <c r="F535" i="14"/>
  <c r="C535" i="14"/>
  <c r="B535" i="14"/>
  <c r="A535" i="14"/>
  <c r="M534" i="14"/>
  <c r="L534" i="14"/>
  <c r="K534" i="14"/>
  <c r="J534" i="14"/>
  <c r="I534" i="14"/>
  <c r="H534" i="14"/>
  <c r="G534" i="14"/>
  <c r="F534" i="14"/>
  <c r="C534" i="14"/>
  <c r="B534" i="14"/>
  <c r="A534" i="14"/>
  <c r="M533" i="14"/>
  <c r="L533" i="14"/>
  <c r="K533" i="14"/>
  <c r="J533" i="14"/>
  <c r="I533" i="14"/>
  <c r="H533" i="14"/>
  <c r="G533" i="14"/>
  <c r="F533" i="14"/>
  <c r="C533" i="14"/>
  <c r="B533" i="14"/>
  <c r="A533" i="14"/>
  <c r="M532" i="14"/>
  <c r="L532" i="14"/>
  <c r="K532" i="14"/>
  <c r="J532" i="14"/>
  <c r="I532" i="14"/>
  <c r="H532" i="14"/>
  <c r="G532" i="14"/>
  <c r="F532" i="14"/>
  <c r="C532" i="14"/>
  <c r="B532" i="14"/>
  <c r="A532" i="14"/>
  <c r="M531" i="14"/>
  <c r="L531" i="14"/>
  <c r="K531" i="14"/>
  <c r="J531" i="14"/>
  <c r="I531" i="14"/>
  <c r="H531" i="14"/>
  <c r="G531" i="14"/>
  <c r="F531" i="14"/>
  <c r="C531" i="14"/>
  <c r="B531" i="14"/>
  <c r="A531" i="14"/>
  <c r="M530" i="14"/>
  <c r="L530" i="14"/>
  <c r="K530" i="14"/>
  <c r="J530" i="14"/>
  <c r="I530" i="14"/>
  <c r="H530" i="14"/>
  <c r="G530" i="14"/>
  <c r="F530" i="14"/>
  <c r="C530" i="14"/>
  <c r="B530" i="14"/>
  <c r="A530" i="14"/>
  <c r="M529" i="14"/>
  <c r="L529" i="14"/>
  <c r="K529" i="14"/>
  <c r="J529" i="14"/>
  <c r="I529" i="14"/>
  <c r="H529" i="14"/>
  <c r="G529" i="14"/>
  <c r="F529" i="14"/>
  <c r="C529" i="14"/>
  <c r="B529" i="14"/>
  <c r="A529" i="14"/>
  <c r="M528" i="14"/>
  <c r="L528" i="14"/>
  <c r="K528" i="14"/>
  <c r="J528" i="14"/>
  <c r="I528" i="14"/>
  <c r="H528" i="14"/>
  <c r="G528" i="14"/>
  <c r="F528" i="14"/>
  <c r="C528" i="14"/>
  <c r="B528" i="14"/>
  <c r="A528" i="14"/>
  <c r="M527" i="14"/>
  <c r="L527" i="14"/>
  <c r="K527" i="14"/>
  <c r="J527" i="14"/>
  <c r="I527" i="14"/>
  <c r="H527" i="14"/>
  <c r="G527" i="14"/>
  <c r="F527" i="14"/>
  <c r="C527" i="14"/>
  <c r="B527" i="14"/>
  <c r="A527" i="14"/>
  <c r="M526" i="14"/>
  <c r="L526" i="14"/>
  <c r="K526" i="14"/>
  <c r="J526" i="14"/>
  <c r="I526" i="14"/>
  <c r="H526" i="14"/>
  <c r="G526" i="14"/>
  <c r="F526" i="14"/>
  <c r="C526" i="14"/>
  <c r="B526" i="14"/>
  <c r="A526" i="14"/>
  <c r="M525" i="14"/>
  <c r="L525" i="14"/>
  <c r="K525" i="14"/>
  <c r="J525" i="14"/>
  <c r="I525" i="14"/>
  <c r="H525" i="14"/>
  <c r="G525" i="14"/>
  <c r="F525" i="14"/>
  <c r="C525" i="14"/>
  <c r="B525" i="14"/>
  <c r="A525" i="14"/>
  <c r="M524" i="14"/>
  <c r="L524" i="14"/>
  <c r="K524" i="14"/>
  <c r="J524" i="14"/>
  <c r="I524" i="14"/>
  <c r="H524" i="14"/>
  <c r="G524" i="14"/>
  <c r="F524" i="14"/>
  <c r="C524" i="14"/>
  <c r="B524" i="14"/>
  <c r="A524" i="14"/>
  <c r="M523" i="14"/>
  <c r="L523" i="14"/>
  <c r="K523" i="14"/>
  <c r="J523" i="14"/>
  <c r="I523" i="14"/>
  <c r="H523" i="14"/>
  <c r="G523" i="14"/>
  <c r="F523" i="14"/>
  <c r="C523" i="14"/>
  <c r="B523" i="14"/>
  <c r="A523" i="14"/>
  <c r="M522" i="14"/>
  <c r="L522" i="14"/>
  <c r="K522" i="14"/>
  <c r="J522" i="14"/>
  <c r="I522" i="14"/>
  <c r="H522" i="14"/>
  <c r="G522" i="14"/>
  <c r="F522" i="14"/>
  <c r="C522" i="14"/>
  <c r="B522" i="14"/>
  <c r="A522" i="14"/>
  <c r="M521" i="14"/>
  <c r="L521" i="14"/>
  <c r="K521" i="14"/>
  <c r="J521" i="14"/>
  <c r="I521" i="14"/>
  <c r="H521" i="14"/>
  <c r="G521" i="14"/>
  <c r="F521" i="14"/>
  <c r="C521" i="14"/>
  <c r="B521" i="14"/>
  <c r="A521" i="14"/>
  <c r="M520" i="14"/>
  <c r="L520" i="14"/>
  <c r="K520" i="14"/>
  <c r="J520" i="14"/>
  <c r="I520" i="14"/>
  <c r="H520" i="14"/>
  <c r="G520" i="14"/>
  <c r="F520" i="14"/>
  <c r="C520" i="14"/>
  <c r="B520" i="14"/>
  <c r="A520" i="14"/>
  <c r="M519" i="14"/>
  <c r="L519" i="14"/>
  <c r="K519" i="14"/>
  <c r="J519" i="14"/>
  <c r="I519" i="14"/>
  <c r="H519" i="14"/>
  <c r="G519" i="14"/>
  <c r="F519" i="14"/>
  <c r="C519" i="14"/>
  <c r="B519" i="14"/>
  <c r="A519" i="14"/>
  <c r="M518" i="14"/>
  <c r="L518" i="14"/>
  <c r="K518" i="14"/>
  <c r="J518" i="14"/>
  <c r="I518" i="14"/>
  <c r="H518" i="14"/>
  <c r="G518" i="14"/>
  <c r="F518" i="14"/>
  <c r="C518" i="14"/>
  <c r="B518" i="14"/>
  <c r="A518" i="14"/>
  <c r="M517" i="14"/>
  <c r="L517" i="14"/>
  <c r="K517" i="14"/>
  <c r="J517" i="14"/>
  <c r="I517" i="14"/>
  <c r="H517" i="14"/>
  <c r="G517" i="14"/>
  <c r="F517" i="14"/>
  <c r="C517" i="14"/>
  <c r="B517" i="14"/>
  <c r="A517" i="14"/>
  <c r="M516" i="14"/>
  <c r="L516" i="14"/>
  <c r="K516" i="14"/>
  <c r="J516" i="14"/>
  <c r="I516" i="14"/>
  <c r="H516" i="14"/>
  <c r="G516" i="14"/>
  <c r="F516" i="14"/>
  <c r="C516" i="14"/>
  <c r="B516" i="14"/>
  <c r="A516" i="14"/>
  <c r="M515" i="14"/>
  <c r="L515" i="14"/>
  <c r="K515" i="14"/>
  <c r="J515" i="14"/>
  <c r="I515" i="14"/>
  <c r="H515" i="14"/>
  <c r="G515" i="14"/>
  <c r="F515" i="14"/>
  <c r="C515" i="14"/>
  <c r="B515" i="14"/>
  <c r="A515" i="14"/>
  <c r="M514" i="14"/>
  <c r="L514" i="14"/>
  <c r="K514" i="14"/>
  <c r="J514" i="14"/>
  <c r="I514" i="14"/>
  <c r="H514" i="14"/>
  <c r="G514" i="14"/>
  <c r="F514" i="14"/>
  <c r="C514" i="14"/>
  <c r="B514" i="14"/>
  <c r="A514" i="14"/>
  <c r="M513" i="14"/>
  <c r="L513" i="14"/>
  <c r="K513" i="14"/>
  <c r="J513" i="14"/>
  <c r="I513" i="14"/>
  <c r="H513" i="14"/>
  <c r="G513" i="14"/>
  <c r="F513" i="14"/>
  <c r="C513" i="14"/>
  <c r="B513" i="14"/>
  <c r="A513" i="14"/>
  <c r="M512" i="14"/>
  <c r="L512" i="14"/>
  <c r="K512" i="14"/>
  <c r="J512" i="14"/>
  <c r="I512" i="14"/>
  <c r="H512" i="14"/>
  <c r="G512" i="14"/>
  <c r="F512" i="14"/>
  <c r="C512" i="14"/>
  <c r="B512" i="14"/>
  <c r="A512" i="14"/>
  <c r="M511" i="14"/>
  <c r="L511" i="14"/>
  <c r="K511" i="14"/>
  <c r="J511" i="14"/>
  <c r="I511" i="14"/>
  <c r="H511" i="14"/>
  <c r="G511" i="14"/>
  <c r="F511" i="14"/>
  <c r="C511" i="14"/>
  <c r="B511" i="14"/>
  <c r="A511" i="14"/>
  <c r="M510" i="14"/>
  <c r="L510" i="14"/>
  <c r="K510" i="14"/>
  <c r="J510" i="14"/>
  <c r="I510" i="14"/>
  <c r="H510" i="14"/>
  <c r="G510" i="14"/>
  <c r="F510" i="14"/>
  <c r="C510" i="14"/>
  <c r="B510" i="14"/>
  <c r="A510" i="14"/>
  <c r="M509" i="14"/>
  <c r="L509" i="14"/>
  <c r="K509" i="14"/>
  <c r="J509" i="14"/>
  <c r="I509" i="14"/>
  <c r="H509" i="14"/>
  <c r="G509" i="14"/>
  <c r="F509" i="14"/>
  <c r="C509" i="14"/>
  <c r="B509" i="14"/>
  <c r="A509" i="14"/>
  <c r="M508" i="14"/>
  <c r="L508" i="14"/>
  <c r="K508" i="14"/>
  <c r="J508" i="14"/>
  <c r="I508" i="14"/>
  <c r="H508" i="14"/>
  <c r="G508" i="14"/>
  <c r="F508" i="14"/>
  <c r="C508" i="14"/>
  <c r="B508" i="14"/>
  <c r="A508" i="14"/>
  <c r="M507" i="14"/>
  <c r="L507" i="14"/>
  <c r="K507" i="14"/>
  <c r="J507" i="14"/>
  <c r="I507" i="14"/>
  <c r="H507" i="14"/>
  <c r="G507" i="14"/>
  <c r="F507" i="14"/>
  <c r="C507" i="14"/>
  <c r="B507" i="14"/>
  <c r="A507" i="14"/>
  <c r="M506" i="14"/>
  <c r="L506" i="14"/>
  <c r="K506" i="14"/>
  <c r="J506" i="14"/>
  <c r="I506" i="14"/>
  <c r="H506" i="14"/>
  <c r="G506" i="14"/>
  <c r="F506" i="14"/>
  <c r="C506" i="14"/>
  <c r="B506" i="14"/>
  <c r="A506" i="14"/>
  <c r="M505" i="14"/>
  <c r="L505" i="14"/>
  <c r="K505" i="14"/>
  <c r="J505" i="14"/>
  <c r="I505" i="14"/>
  <c r="H505" i="14"/>
  <c r="G505" i="14"/>
  <c r="F505" i="14"/>
  <c r="C505" i="14"/>
  <c r="B505" i="14"/>
  <c r="A505" i="14"/>
  <c r="M504" i="14"/>
  <c r="L504" i="14"/>
  <c r="K504" i="14"/>
  <c r="J504" i="14"/>
  <c r="I504" i="14"/>
  <c r="H504" i="14"/>
  <c r="G504" i="14"/>
  <c r="F504" i="14"/>
  <c r="C504" i="14"/>
  <c r="B504" i="14"/>
  <c r="A504" i="14"/>
  <c r="M503" i="14"/>
  <c r="L503" i="14"/>
  <c r="K503" i="14"/>
  <c r="J503" i="14"/>
  <c r="I503" i="14"/>
  <c r="H503" i="14"/>
  <c r="G503" i="14"/>
  <c r="F503" i="14"/>
  <c r="C503" i="14"/>
  <c r="B503" i="14"/>
  <c r="A503" i="14"/>
  <c r="M502" i="14"/>
  <c r="L502" i="14"/>
  <c r="K502" i="14"/>
  <c r="J502" i="14"/>
  <c r="I502" i="14"/>
  <c r="H502" i="14"/>
  <c r="G502" i="14"/>
  <c r="F502" i="14"/>
  <c r="C502" i="14"/>
  <c r="B502" i="14"/>
  <c r="A502" i="14"/>
  <c r="M501" i="14"/>
  <c r="L501" i="14"/>
  <c r="K501" i="14"/>
  <c r="J501" i="14"/>
  <c r="I501" i="14"/>
  <c r="H501" i="14"/>
  <c r="G501" i="14"/>
  <c r="F501" i="14"/>
  <c r="C501" i="14"/>
  <c r="B501" i="14"/>
  <c r="A501" i="14"/>
  <c r="M500" i="14"/>
  <c r="L500" i="14"/>
  <c r="K500" i="14"/>
  <c r="J500" i="14"/>
  <c r="I500" i="14"/>
  <c r="H500" i="14"/>
  <c r="G500" i="14"/>
  <c r="F500" i="14"/>
  <c r="C500" i="14"/>
  <c r="B500" i="14"/>
  <c r="A500" i="14"/>
  <c r="M499" i="14"/>
  <c r="L499" i="14"/>
  <c r="K499" i="14"/>
  <c r="J499" i="14"/>
  <c r="I499" i="14"/>
  <c r="H499" i="14"/>
  <c r="G499" i="14"/>
  <c r="F499" i="14"/>
  <c r="C499" i="14"/>
  <c r="B499" i="14"/>
  <c r="A499" i="14"/>
  <c r="M498" i="14"/>
  <c r="L498" i="14"/>
  <c r="K498" i="14"/>
  <c r="J498" i="14"/>
  <c r="I498" i="14"/>
  <c r="H498" i="14"/>
  <c r="G498" i="14"/>
  <c r="F498" i="14"/>
  <c r="C498" i="14"/>
  <c r="B498" i="14"/>
  <c r="A498" i="14"/>
  <c r="M497" i="14"/>
  <c r="L497" i="14"/>
  <c r="K497" i="14"/>
  <c r="J497" i="14"/>
  <c r="I497" i="14"/>
  <c r="H497" i="14"/>
  <c r="G497" i="14"/>
  <c r="F497" i="14"/>
  <c r="C497" i="14"/>
  <c r="B497" i="14"/>
  <c r="A497" i="14"/>
  <c r="M496" i="14"/>
  <c r="L496" i="14"/>
  <c r="K496" i="14"/>
  <c r="J496" i="14"/>
  <c r="I496" i="14"/>
  <c r="H496" i="14"/>
  <c r="G496" i="14"/>
  <c r="F496" i="14"/>
  <c r="C496" i="14"/>
  <c r="B496" i="14"/>
  <c r="A496" i="14"/>
  <c r="M495" i="14"/>
  <c r="L495" i="14"/>
  <c r="K495" i="14"/>
  <c r="J495" i="14"/>
  <c r="I495" i="14"/>
  <c r="H495" i="14"/>
  <c r="G495" i="14"/>
  <c r="F495" i="14"/>
  <c r="C495" i="14"/>
  <c r="B495" i="14"/>
  <c r="A495" i="14"/>
  <c r="M494" i="14"/>
  <c r="L494" i="14"/>
  <c r="K494" i="14"/>
  <c r="J494" i="14"/>
  <c r="I494" i="14"/>
  <c r="H494" i="14"/>
  <c r="G494" i="14"/>
  <c r="F494" i="14"/>
  <c r="C494" i="14"/>
  <c r="B494" i="14"/>
  <c r="A494" i="14"/>
  <c r="M493" i="14"/>
  <c r="L493" i="14"/>
  <c r="K493" i="14"/>
  <c r="J493" i="14"/>
  <c r="I493" i="14"/>
  <c r="H493" i="14"/>
  <c r="G493" i="14"/>
  <c r="F493" i="14"/>
  <c r="C493" i="14"/>
  <c r="B493" i="14"/>
  <c r="A493" i="14"/>
  <c r="M492" i="14"/>
  <c r="L492" i="14"/>
  <c r="K492" i="14"/>
  <c r="J492" i="14"/>
  <c r="I492" i="14"/>
  <c r="H492" i="14"/>
  <c r="G492" i="14"/>
  <c r="F492" i="14"/>
  <c r="C492" i="14"/>
  <c r="B492" i="14"/>
  <c r="A492" i="14"/>
  <c r="M491" i="14"/>
  <c r="L491" i="14"/>
  <c r="K491" i="14"/>
  <c r="J491" i="14"/>
  <c r="I491" i="14"/>
  <c r="H491" i="14"/>
  <c r="G491" i="14"/>
  <c r="F491" i="14"/>
  <c r="C491" i="14"/>
  <c r="B491" i="14"/>
  <c r="A491" i="14"/>
  <c r="M490" i="14"/>
  <c r="L490" i="14"/>
  <c r="K490" i="14"/>
  <c r="J490" i="14"/>
  <c r="I490" i="14"/>
  <c r="H490" i="14"/>
  <c r="G490" i="14"/>
  <c r="F490" i="14"/>
  <c r="C490" i="14"/>
  <c r="B490" i="14"/>
  <c r="A490" i="14"/>
  <c r="M489" i="14"/>
  <c r="L489" i="14"/>
  <c r="K489" i="14"/>
  <c r="J489" i="14"/>
  <c r="I489" i="14"/>
  <c r="H489" i="14"/>
  <c r="G489" i="14"/>
  <c r="F489" i="14"/>
  <c r="C489" i="14"/>
  <c r="B489" i="14"/>
  <c r="A489" i="14"/>
  <c r="M488" i="14"/>
  <c r="L488" i="14"/>
  <c r="K488" i="14"/>
  <c r="J488" i="14"/>
  <c r="I488" i="14"/>
  <c r="H488" i="14"/>
  <c r="G488" i="14"/>
  <c r="F488" i="14"/>
  <c r="C488" i="14"/>
  <c r="B488" i="14"/>
  <c r="A488" i="14"/>
  <c r="M487" i="14"/>
  <c r="L487" i="14"/>
  <c r="K487" i="14"/>
  <c r="J487" i="14"/>
  <c r="I487" i="14"/>
  <c r="H487" i="14"/>
  <c r="G487" i="14"/>
  <c r="F487" i="14"/>
  <c r="C487" i="14"/>
  <c r="B487" i="14"/>
  <c r="A487" i="14"/>
  <c r="M486" i="14"/>
  <c r="L486" i="14"/>
  <c r="K486" i="14"/>
  <c r="J486" i="14"/>
  <c r="I486" i="14"/>
  <c r="H486" i="14"/>
  <c r="G486" i="14"/>
  <c r="F486" i="14"/>
  <c r="C486" i="14"/>
  <c r="B486" i="14"/>
  <c r="A486" i="14"/>
  <c r="M485" i="14"/>
  <c r="L485" i="14"/>
  <c r="K485" i="14"/>
  <c r="J485" i="14"/>
  <c r="I485" i="14"/>
  <c r="H485" i="14"/>
  <c r="G485" i="14"/>
  <c r="F485" i="14"/>
  <c r="C485" i="14"/>
  <c r="B485" i="14"/>
  <c r="A485" i="14"/>
  <c r="M484" i="14"/>
  <c r="L484" i="14"/>
  <c r="K484" i="14"/>
  <c r="J484" i="14"/>
  <c r="I484" i="14"/>
  <c r="H484" i="14"/>
  <c r="G484" i="14"/>
  <c r="F484" i="14"/>
  <c r="C484" i="14"/>
  <c r="B484" i="14"/>
  <c r="A484" i="14"/>
  <c r="M483" i="14"/>
  <c r="L483" i="14"/>
  <c r="K483" i="14"/>
  <c r="J483" i="14"/>
  <c r="I483" i="14"/>
  <c r="H483" i="14"/>
  <c r="G483" i="14"/>
  <c r="F483" i="14"/>
  <c r="C483" i="14"/>
  <c r="B483" i="14"/>
  <c r="A483" i="14"/>
  <c r="M482" i="14"/>
  <c r="L482" i="14"/>
  <c r="K482" i="14"/>
  <c r="J482" i="14"/>
  <c r="I482" i="14"/>
  <c r="H482" i="14"/>
  <c r="G482" i="14"/>
  <c r="F482" i="14"/>
  <c r="C482" i="14"/>
  <c r="B482" i="14"/>
  <c r="A482" i="14"/>
  <c r="M481" i="14"/>
  <c r="L481" i="14"/>
  <c r="K481" i="14"/>
  <c r="J481" i="14"/>
  <c r="I481" i="14"/>
  <c r="H481" i="14"/>
  <c r="G481" i="14"/>
  <c r="F481" i="14"/>
  <c r="C481" i="14"/>
  <c r="B481" i="14"/>
  <c r="A481" i="14"/>
  <c r="M480" i="14"/>
  <c r="L480" i="14"/>
  <c r="K480" i="14"/>
  <c r="J480" i="14"/>
  <c r="I480" i="14"/>
  <c r="H480" i="14"/>
  <c r="G480" i="14"/>
  <c r="F480" i="14"/>
  <c r="C480" i="14"/>
  <c r="B480" i="14"/>
  <c r="A480" i="14"/>
  <c r="M479" i="14"/>
  <c r="L479" i="14"/>
  <c r="K479" i="14"/>
  <c r="J479" i="14"/>
  <c r="I479" i="14"/>
  <c r="H479" i="14"/>
  <c r="G479" i="14"/>
  <c r="F479" i="14"/>
  <c r="C479" i="14"/>
  <c r="B479" i="14"/>
  <c r="A479" i="14"/>
  <c r="M478" i="14"/>
  <c r="L478" i="14"/>
  <c r="K478" i="14"/>
  <c r="J478" i="14"/>
  <c r="I478" i="14"/>
  <c r="H478" i="14"/>
  <c r="G478" i="14"/>
  <c r="F478" i="14"/>
  <c r="C478" i="14"/>
  <c r="B478" i="14"/>
  <c r="A478" i="14"/>
  <c r="M477" i="14"/>
  <c r="L477" i="14"/>
  <c r="K477" i="14"/>
  <c r="J477" i="14"/>
  <c r="I477" i="14"/>
  <c r="H477" i="14"/>
  <c r="G477" i="14"/>
  <c r="F477" i="14"/>
  <c r="C477" i="14"/>
  <c r="B477" i="14"/>
  <c r="A477" i="14"/>
  <c r="M476" i="14"/>
  <c r="L476" i="14"/>
  <c r="K476" i="14"/>
  <c r="J476" i="14"/>
  <c r="I476" i="14"/>
  <c r="H476" i="14"/>
  <c r="G476" i="14"/>
  <c r="F476" i="14"/>
  <c r="C476" i="14"/>
  <c r="B476" i="14"/>
  <c r="A476" i="14"/>
  <c r="M475" i="14"/>
  <c r="L475" i="14"/>
  <c r="K475" i="14"/>
  <c r="J475" i="14"/>
  <c r="I475" i="14"/>
  <c r="H475" i="14"/>
  <c r="G475" i="14"/>
  <c r="F475" i="14"/>
  <c r="C475" i="14"/>
  <c r="B475" i="14"/>
  <c r="A475" i="14"/>
  <c r="M474" i="14"/>
  <c r="L474" i="14"/>
  <c r="K474" i="14"/>
  <c r="J474" i="14"/>
  <c r="I474" i="14"/>
  <c r="H474" i="14"/>
  <c r="G474" i="14"/>
  <c r="F474" i="14"/>
  <c r="C474" i="14"/>
  <c r="B474" i="14"/>
  <c r="A474" i="14"/>
  <c r="M473" i="14"/>
  <c r="L473" i="14"/>
  <c r="K473" i="14"/>
  <c r="J473" i="14"/>
  <c r="I473" i="14"/>
  <c r="H473" i="14"/>
  <c r="G473" i="14"/>
  <c r="F473" i="14"/>
  <c r="C473" i="14"/>
  <c r="B473" i="14"/>
  <c r="A473" i="14"/>
  <c r="M472" i="14"/>
  <c r="L472" i="14"/>
  <c r="K472" i="14"/>
  <c r="J472" i="14"/>
  <c r="I472" i="14"/>
  <c r="H472" i="14"/>
  <c r="G472" i="14"/>
  <c r="F472" i="14"/>
  <c r="C472" i="14"/>
  <c r="B472" i="14"/>
  <c r="A472" i="14"/>
  <c r="M471" i="14"/>
  <c r="L471" i="14"/>
  <c r="K471" i="14"/>
  <c r="J471" i="14"/>
  <c r="I471" i="14"/>
  <c r="H471" i="14"/>
  <c r="G471" i="14"/>
  <c r="F471" i="14"/>
  <c r="C471" i="14"/>
  <c r="B471" i="14"/>
  <c r="A471" i="14"/>
  <c r="M470" i="14"/>
  <c r="L470" i="14"/>
  <c r="K470" i="14"/>
  <c r="J470" i="14"/>
  <c r="I470" i="14"/>
  <c r="H470" i="14"/>
  <c r="G470" i="14"/>
  <c r="F470" i="14"/>
  <c r="C470" i="14"/>
  <c r="B470" i="14"/>
  <c r="A470" i="14"/>
  <c r="M469" i="14"/>
  <c r="L469" i="14"/>
  <c r="K469" i="14"/>
  <c r="J469" i="14"/>
  <c r="I469" i="14"/>
  <c r="H469" i="14"/>
  <c r="G469" i="14"/>
  <c r="F469" i="14"/>
  <c r="C469" i="14"/>
  <c r="B469" i="14"/>
  <c r="A469" i="14"/>
  <c r="M468" i="14"/>
  <c r="L468" i="14"/>
  <c r="K468" i="14"/>
  <c r="J468" i="14"/>
  <c r="I468" i="14"/>
  <c r="H468" i="14"/>
  <c r="G468" i="14"/>
  <c r="F468" i="14"/>
  <c r="C468" i="14"/>
  <c r="B468" i="14"/>
  <c r="A468" i="14"/>
  <c r="M467" i="14"/>
  <c r="L467" i="14"/>
  <c r="K467" i="14"/>
  <c r="J467" i="14"/>
  <c r="I467" i="14"/>
  <c r="H467" i="14"/>
  <c r="G467" i="14"/>
  <c r="F467" i="14"/>
  <c r="C467" i="14"/>
  <c r="B467" i="14"/>
  <c r="A467" i="14"/>
  <c r="M466" i="14"/>
  <c r="L466" i="14"/>
  <c r="K466" i="14"/>
  <c r="J466" i="14"/>
  <c r="I466" i="14"/>
  <c r="H466" i="14"/>
  <c r="G466" i="14"/>
  <c r="F466" i="14"/>
  <c r="C466" i="14"/>
  <c r="B466" i="14"/>
  <c r="A466" i="14"/>
  <c r="M465" i="14"/>
  <c r="L465" i="14"/>
  <c r="K465" i="14"/>
  <c r="J465" i="14"/>
  <c r="I465" i="14"/>
  <c r="H465" i="14"/>
  <c r="G465" i="14"/>
  <c r="F465" i="14"/>
  <c r="C465" i="14"/>
  <c r="B465" i="14"/>
  <c r="A465" i="14"/>
  <c r="M464" i="14"/>
  <c r="L464" i="14"/>
  <c r="K464" i="14"/>
  <c r="J464" i="14"/>
  <c r="I464" i="14"/>
  <c r="H464" i="14"/>
  <c r="G464" i="14"/>
  <c r="F464" i="14"/>
  <c r="C464" i="14"/>
  <c r="B464" i="14"/>
  <c r="A464" i="14"/>
  <c r="M463" i="14"/>
  <c r="L463" i="14"/>
  <c r="K463" i="14"/>
  <c r="J463" i="14"/>
  <c r="I463" i="14"/>
  <c r="H463" i="14"/>
  <c r="G463" i="14"/>
  <c r="F463" i="14"/>
  <c r="C463" i="14"/>
  <c r="B463" i="14"/>
  <c r="A463" i="14"/>
  <c r="M462" i="14"/>
  <c r="L462" i="14"/>
  <c r="K462" i="14"/>
  <c r="J462" i="14"/>
  <c r="I462" i="14"/>
  <c r="H462" i="14"/>
  <c r="G462" i="14"/>
  <c r="F462" i="14"/>
  <c r="C462" i="14"/>
  <c r="B462" i="14"/>
  <c r="A462" i="14"/>
  <c r="M461" i="14"/>
  <c r="L461" i="14"/>
  <c r="K461" i="14"/>
  <c r="J461" i="14"/>
  <c r="I461" i="14"/>
  <c r="H461" i="14"/>
  <c r="G461" i="14"/>
  <c r="F461" i="14"/>
  <c r="C461" i="14"/>
  <c r="B461" i="14"/>
  <c r="A461" i="14"/>
  <c r="M460" i="14"/>
  <c r="L460" i="14"/>
  <c r="K460" i="14"/>
  <c r="J460" i="14"/>
  <c r="I460" i="14"/>
  <c r="H460" i="14"/>
  <c r="G460" i="14"/>
  <c r="F460" i="14"/>
  <c r="C460" i="14"/>
  <c r="B460" i="14"/>
  <c r="A460" i="14"/>
  <c r="M459" i="14"/>
  <c r="L459" i="14"/>
  <c r="K459" i="14"/>
  <c r="J459" i="14"/>
  <c r="I459" i="14"/>
  <c r="H459" i="14"/>
  <c r="G459" i="14"/>
  <c r="F459" i="14"/>
  <c r="C459" i="14"/>
  <c r="B459" i="14"/>
  <c r="A459" i="14"/>
  <c r="M458" i="14"/>
  <c r="L458" i="14"/>
  <c r="K458" i="14"/>
  <c r="J458" i="14"/>
  <c r="I458" i="14"/>
  <c r="H458" i="14"/>
  <c r="G458" i="14"/>
  <c r="F458" i="14"/>
  <c r="C458" i="14"/>
  <c r="B458" i="14"/>
  <c r="A458" i="14"/>
  <c r="M457" i="14"/>
  <c r="L457" i="14"/>
  <c r="K457" i="14"/>
  <c r="J457" i="14"/>
  <c r="I457" i="14"/>
  <c r="H457" i="14"/>
  <c r="G457" i="14"/>
  <c r="F457" i="14"/>
  <c r="C457" i="14"/>
  <c r="B457" i="14"/>
  <c r="A457" i="14"/>
  <c r="M456" i="14"/>
  <c r="L456" i="14"/>
  <c r="K456" i="14"/>
  <c r="J456" i="14"/>
  <c r="I456" i="14"/>
  <c r="H456" i="14"/>
  <c r="G456" i="14"/>
  <c r="F456" i="14"/>
  <c r="C456" i="14"/>
  <c r="B456" i="14"/>
  <c r="A456" i="14"/>
  <c r="M455" i="14"/>
  <c r="L455" i="14"/>
  <c r="K455" i="14"/>
  <c r="J455" i="14"/>
  <c r="I455" i="14"/>
  <c r="H455" i="14"/>
  <c r="G455" i="14"/>
  <c r="F455" i="14"/>
  <c r="C455" i="14"/>
  <c r="B455" i="14"/>
  <c r="A455" i="14"/>
  <c r="M454" i="14"/>
  <c r="L454" i="14"/>
  <c r="K454" i="14"/>
  <c r="J454" i="14"/>
  <c r="I454" i="14"/>
  <c r="H454" i="14"/>
  <c r="G454" i="14"/>
  <c r="F454" i="14"/>
  <c r="C454" i="14"/>
  <c r="B454" i="14"/>
  <c r="A454" i="14"/>
  <c r="M453" i="14"/>
  <c r="L453" i="14"/>
  <c r="K453" i="14"/>
  <c r="J453" i="14"/>
  <c r="I453" i="14"/>
  <c r="H453" i="14"/>
  <c r="G453" i="14"/>
  <c r="F453" i="14"/>
  <c r="C453" i="14"/>
  <c r="B453" i="14"/>
  <c r="A453" i="14"/>
  <c r="M452" i="14"/>
  <c r="L452" i="14"/>
  <c r="K452" i="14"/>
  <c r="J452" i="14"/>
  <c r="I452" i="14"/>
  <c r="H452" i="14"/>
  <c r="G452" i="14"/>
  <c r="F452" i="14"/>
  <c r="C452" i="14"/>
  <c r="B452" i="14"/>
  <c r="A452" i="14"/>
  <c r="M451" i="14"/>
  <c r="L451" i="14"/>
  <c r="K451" i="14"/>
  <c r="J451" i="14"/>
  <c r="I451" i="14"/>
  <c r="H451" i="14"/>
  <c r="G451" i="14"/>
  <c r="F451" i="14"/>
  <c r="C451" i="14"/>
  <c r="B451" i="14"/>
  <c r="A451" i="14"/>
  <c r="M450" i="14"/>
  <c r="L450" i="14"/>
  <c r="K450" i="14"/>
  <c r="J450" i="14"/>
  <c r="I450" i="14"/>
  <c r="H450" i="14"/>
  <c r="G450" i="14"/>
  <c r="F450" i="14"/>
  <c r="C450" i="14"/>
  <c r="B450" i="14"/>
  <c r="A450" i="14"/>
  <c r="M449" i="14"/>
  <c r="L449" i="14"/>
  <c r="K449" i="14"/>
  <c r="J449" i="14"/>
  <c r="I449" i="14"/>
  <c r="H449" i="14"/>
  <c r="G449" i="14"/>
  <c r="F449" i="14"/>
  <c r="C449" i="14"/>
  <c r="B449" i="14"/>
  <c r="A449" i="14"/>
  <c r="M448" i="14"/>
  <c r="L448" i="14"/>
  <c r="K448" i="14"/>
  <c r="J448" i="14"/>
  <c r="I448" i="14"/>
  <c r="H448" i="14"/>
  <c r="G448" i="14"/>
  <c r="F448" i="14"/>
  <c r="C448" i="14"/>
  <c r="B448" i="14"/>
  <c r="A448" i="14"/>
  <c r="M447" i="14"/>
  <c r="L447" i="14"/>
  <c r="K447" i="14"/>
  <c r="J447" i="14"/>
  <c r="I447" i="14"/>
  <c r="H447" i="14"/>
  <c r="G447" i="14"/>
  <c r="F447" i="14"/>
  <c r="C447" i="14"/>
  <c r="B447" i="14"/>
  <c r="A447" i="14"/>
  <c r="M446" i="14"/>
  <c r="L446" i="14"/>
  <c r="K446" i="14"/>
  <c r="J446" i="14"/>
  <c r="I446" i="14"/>
  <c r="H446" i="14"/>
  <c r="G446" i="14"/>
  <c r="F446" i="14"/>
  <c r="C446" i="14"/>
  <c r="B446" i="14"/>
  <c r="A446" i="14"/>
  <c r="M445" i="14"/>
  <c r="L445" i="14"/>
  <c r="K445" i="14"/>
  <c r="J445" i="14"/>
  <c r="I445" i="14"/>
  <c r="H445" i="14"/>
  <c r="G445" i="14"/>
  <c r="F445" i="14"/>
  <c r="C445" i="14"/>
  <c r="B445" i="14"/>
  <c r="A445" i="14"/>
  <c r="M444" i="14"/>
  <c r="L444" i="14"/>
  <c r="K444" i="14"/>
  <c r="J444" i="14"/>
  <c r="I444" i="14"/>
  <c r="H444" i="14"/>
  <c r="G444" i="14"/>
  <c r="F444" i="14"/>
  <c r="C444" i="14"/>
  <c r="B444" i="14"/>
  <c r="A444" i="14"/>
  <c r="M443" i="14"/>
  <c r="L443" i="14"/>
  <c r="K443" i="14"/>
  <c r="J443" i="14"/>
  <c r="I443" i="14"/>
  <c r="H443" i="14"/>
  <c r="G443" i="14"/>
  <c r="F443" i="14"/>
  <c r="C443" i="14"/>
  <c r="B443" i="14"/>
  <c r="A443" i="14"/>
  <c r="M442" i="14"/>
  <c r="L442" i="14"/>
  <c r="K442" i="14"/>
  <c r="J442" i="14"/>
  <c r="I442" i="14"/>
  <c r="H442" i="14"/>
  <c r="G442" i="14"/>
  <c r="F442" i="14"/>
  <c r="C442" i="14"/>
  <c r="B442" i="14"/>
  <c r="A442" i="14"/>
  <c r="M441" i="14"/>
  <c r="L441" i="14"/>
  <c r="K441" i="14"/>
  <c r="J441" i="14"/>
  <c r="I441" i="14"/>
  <c r="H441" i="14"/>
  <c r="G441" i="14"/>
  <c r="F441" i="14"/>
  <c r="C441" i="14"/>
  <c r="B441" i="14"/>
  <c r="A441" i="14"/>
  <c r="M440" i="14"/>
  <c r="L440" i="14"/>
  <c r="K440" i="14"/>
  <c r="J440" i="14"/>
  <c r="I440" i="14"/>
  <c r="H440" i="14"/>
  <c r="G440" i="14"/>
  <c r="F440" i="14"/>
  <c r="C440" i="14"/>
  <c r="B440" i="14"/>
  <c r="A440" i="14"/>
  <c r="M439" i="14"/>
  <c r="L439" i="14"/>
  <c r="K439" i="14"/>
  <c r="J439" i="14"/>
  <c r="I439" i="14"/>
  <c r="H439" i="14"/>
  <c r="G439" i="14"/>
  <c r="F439" i="14"/>
  <c r="C439" i="14"/>
  <c r="B439" i="14"/>
  <c r="A439" i="14"/>
  <c r="M438" i="14"/>
  <c r="L438" i="14"/>
  <c r="K438" i="14"/>
  <c r="J438" i="14"/>
  <c r="I438" i="14"/>
  <c r="H438" i="14"/>
  <c r="G438" i="14"/>
  <c r="F438" i="14"/>
  <c r="C438" i="14"/>
  <c r="B438" i="14"/>
  <c r="A438" i="14"/>
  <c r="M437" i="14"/>
  <c r="L437" i="14"/>
  <c r="K437" i="14"/>
  <c r="J437" i="14"/>
  <c r="I437" i="14"/>
  <c r="H437" i="14"/>
  <c r="G437" i="14"/>
  <c r="F437" i="14"/>
  <c r="C437" i="14"/>
  <c r="B437" i="14"/>
  <c r="A437" i="14"/>
  <c r="M436" i="14"/>
  <c r="L436" i="14"/>
  <c r="K436" i="14"/>
  <c r="J436" i="14"/>
  <c r="I436" i="14"/>
  <c r="H436" i="14"/>
  <c r="G436" i="14"/>
  <c r="F436" i="14"/>
  <c r="C436" i="14"/>
  <c r="B436" i="14"/>
  <c r="A436" i="14"/>
  <c r="M435" i="14"/>
  <c r="L435" i="14"/>
  <c r="K435" i="14"/>
  <c r="J435" i="14"/>
  <c r="I435" i="14"/>
  <c r="H435" i="14"/>
  <c r="G435" i="14"/>
  <c r="F435" i="14"/>
  <c r="C435" i="14"/>
  <c r="B435" i="14"/>
  <c r="A435" i="14"/>
  <c r="M434" i="14"/>
  <c r="L434" i="14"/>
  <c r="K434" i="14"/>
  <c r="J434" i="14"/>
  <c r="I434" i="14"/>
  <c r="H434" i="14"/>
  <c r="G434" i="14"/>
  <c r="F434" i="14"/>
  <c r="C434" i="14"/>
  <c r="B434" i="14"/>
  <c r="A434" i="14"/>
  <c r="M433" i="14"/>
  <c r="L433" i="14"/>
  <c r="K433" i="14"/>
  <c r="J433" i="14"/>
  <c r="I433" i="14"/>
  <c r="H433" i="14"/>
  <c r="G433" i="14"/>
  <c r="F433" i="14"/>
  <c r="C433" i="14"/>
  <c r="B433" i="14"/>
  <c r="A433" i="14"/>
  <c r="M432" i="14"/>
  <c r="L432" i="14"/>
  <c r="K432" i="14"/>
  <c r="J432" i="14"/>
  <c r="I432" i="14"/>
  <c r="H432" i="14"/>
  <c r="G432" i="14"/>
  <c r="F432" i="14"/>
  <c r="C432" i="14"/>
  <c r="B432" i="14"/>
  <c r="A432" i="14"/>
  <c r="M431" i="14"/>
  <c r="L431" i="14"/>
  <c r="K431" i="14"/>
  <c r="J431" i="14"/>
  <c r="I431" i="14"/>
  <c r="H431" i="14"/>
  <c r="G431" i="14"/>
  <c r="F431" i="14"/>
  <c r="C431" i="14"/>
  <c r="B431" i="14"/>
  <c r="A431" i="14"/>
  <c r="M430" i="14"/>
  <c r="L430" i="14"/>
  <c r="K430" i="14"/>
  <c r="J430" i="14"/>
  <c r="I430" i="14"/>
  <c r="H430" i="14"/>
  <c r="G430" i="14"/>
  <c r="F430" i="14"/>
  <c r="C430" i="14"/>
  <c r="B430" i="14"/>
  <c r="A430" i="14"/>
  <c r="M429" i="14"/>
  <c r="L429" i="14"/>
  <c r="K429" i="14"/>
  <c r="J429" i="14"/>
  <c r="I429" i="14"/>
  <c r="H429" i="14"/>
  <c r="G429" i="14"/>
  <c r="F429" i="14"/>
  <c r="C429" i="14"/>
  <c r="B429" i="14"/>
  <c r="A429" i="14"/>
  <c r="M428" i="14"/>
  <c r="L428" i="14"/>
  <c r="K428" i="14"/>
  <c r="J428" i="14"/>
  <c r="I428" i="14"/>
  <c r="H428" i="14"/>
  <c r="G428" i="14"/>
  <c r="F428" i="14"/>
  <c r="C428" i="14"/>
  <c r="B428" i="14"/>
  <c r="A428" i="14"/>
  <c r="M427" i="14"/>
  <c r="L427" i="14"/>
  <c r="K427" i="14"/>
  <c r="J427" i="14"/>
  <c r="I427" i="14"/>
  <c r="H427" i="14"/>
  <c r="G427" i="14"/>
  <c r="F427" i="14"/>
  <c r="C427" i="14"/>
  <c r="B427" i="14"/>
  <c r="A427" i="14"/>
  <c r="M426" i="14"/>
  <c r="L426" i="14"/>
  <c r="K426" i="14"/>
  <c r="J426" i="14"/>
  <c r="I426" i="14"/>
  <c r="H426" i="14"/>
  <c r="G426" i="14"/>
  <c r="F426" i="14"/>
  <c r="C426" i="14"/>
  <c r="B426" i="14"/>
  <c r="A426" i="14"/>
  <c r="M425" i="14"/>
  <c r="L425" i="14"/>
  <c r="K425" i="14"/>
  <c r="J425" i="14"/>
  <c r="I425" i="14"/>
  <c r="H425" i="14"/>
  <c r="G425" i="14"/>
  <c r="F425" i="14"/>
  <c r="C425" i="14"/>
  <c r="B425" i="14"/>
  <c r="A425" i="14"/>
  <c r="M424" i="14"/>
  <c r="L424" i="14"/>
  <c r="K424" i="14"/>
  <c r="J424" i="14"/>
  <c r="I424" i="14"/>
  <c r="H424" i="14"/>
  <c r="G424" i="14"/>
  <c r="F424" i="14"/>
  <c r="C424" i="14"/>
  <c r="B424" i="14"/>
  <c r="A424" i="14"/>
  <c r="M423" i="14"/>
  <c r="L423" i="14"/>
  <c r="K423" i="14"/>
  <c r="J423" i="14"/>
  <c r="I423" i="14"/>
  <c r="H423" i="14"/>
  <c r="G423" i="14"/>
  <c r="F423" i="14"/>
  <c r="C423" i="14"/>
  <c r="B423" i="14"/>
  <c r="A423" i="14"/>
  <c r="M422" i="14"/>
  <c r="L422" i="14"/>
  <c r="K422" i="14"/>
  <c r="J422" i="14"/>
  <c r="I422" i="14"/>
  <c r="H422" i="14"/>
  <c r="G422" i="14"/>
  <c r="F422" i="14"/>
  <c r="C422" i="14"/>
  <c r="B422" i="14"/>
  <c r="A422" i="14"/>
  <c r="M421" i="14"/>
  <c r="L421" i="14"/>
  <c r="K421" i="14"/>
  <c r="J421" i="14"/>
  <c r="I421" i="14"/>
  <c r="H421" i="14"/>
  <c r="G421" i="14"/>
  <c r="F421" i="14"/>
  <c r="C421" i="14"/>
  <c r="B421" i="14"/>
  <c r="A421" i="14"/>
  <c r="M420" i="14"/>
  <c r="L420" i="14"/>
  <c r="K420" i="14"/>
  <c r="J420" i="14"/>
  <c r="I420" i="14"/>
  <c r="H420" i="14"/>
  <c r="G420" i="14"/>
  <c r="F420" i="14"/>
  <c r="C420" i="14"/>
  <c r="B420" i="14"/>
  <c r="A420" i="14"/>
  <c r="M419" i="14"/>
  <c r="L419" i="14"/>
  <c r="K419" i="14"/>
  <c r="J419" i="14"/>
  <c r="I419" i="14"/>
  <c r="H419" i="14"/>
  <c r="G419" i="14"/>
  <c r="F419" i="14"/>
  <c r="C419" i="14"/>
  <c r="B419" i="14"/>
  <c r="A419" i="14"/>
  <c r="M418" i="14"/>
  <c r="L418" i="14"/>
  <c r="K418" i="14"/>
  <c r="J418" i="14"/>
  <c r="I418" i="14"/>
  <c r="H418" i="14"/>
  <c r="G418" i="14"/>
  <c r="F418" i="14"/>
  <c r="C418" i="14"/>
  <c r="B418" i="14"/>
  <c r="A418" i="14"/>
  <c r="M417" i="14"/>
  <c r="L417" i="14"/>
  <c r="K417" i="14"/>
  <c r="J417" i="14"/>
  <c r="I417" i="14"/>
  <c r="H417" i="14"/>
  <c r="G417" i="14"/>
  <c r="F417" i="14"/>
  <c r="C417" i="14"/>
  <c r="B417" i="14"/>
  <c r="A417" i="14"/>
  <c r="M416" i="14"/>
  <c r="L416" i="14"/>
  <c r="K416" i="14"/>
  <c r="J416" i="14"/>
  <c r="I416" i="14"/>
  <c r="H416" i="14"/>
  <c r="G416" i="14"/>
  <c r="F416" i="14"/>
  <c r="C416" i="14"/>
  <c r="B416" i="14"/>
  <c r="A416" i="14"/>
  <c r="M415" i="14"/>
  <c r="L415" i="14"/>
  <c r="K415" i="14"/>
  <c r="J415" i="14"/>
  <c r="I415" i="14"/>
  <c r="H415" i="14"/>
  <c r="G415" i="14"/>
  <c r="F415" i="14"/>
  <c r="C415" i="14"/>
  <c r="B415" i="14"/>
  <c r="A415" i="14"/>
  <c r="M414" i="14"/>
  <c r="L414" i="14"/>
  <c r="K414" i="14"/>
  <c r="J414" i="14"/>
  <c r="I414" i="14"/>
  <c r="H414" i="14"/>
  <c r="G414" i="14"/>
  <c r="F414" i="14"/>
  <c r="C414" i="14"/>
  <c r="B414" i="14"/>
  <c r="A414" i="14"/>
  <c r="M413" i="14"/>
  <c r="L413" i="14"/>
  <c r="K413" i="14"/>
  <c r="J413" i="14"/>
  <c r="I413" i="14"/>
  <c r="H413" i="14"/>
  <c r="G413" i="14"/>
  <c r="F413" i="14"/>
  <c r="C413" i="14"/>
  <c r="B413" i="14"/>
  <c r="A413" i="14"/>
  <c r="M412" i="14"/>
  <c r="L412" i="14"/>
  <c r="K412" i="14"/>
  <c r="J412" i="14"/>
  <c r="I412" i="14"/>
  <c r="H412" i="14"/>
  <c r="G412" i="14"/>
  <c r="F412" i="14"/>
  <c r="C412" i="14"/>
  <c r="B412" i="14"/>
  <c r="A412" i="14"/>
  <c r="M411" i="14"/>
  <c r="L411" i="14"/>
  <c r="K411" i="14"/>
  <c r="J411" i="14"/>
  <c r="I411" i="14"/>
  <c r="H411" i="14"/>
  <c r="G411" i="14"/>
  <c r="F411" i="14"/>
  <c r="C411" i="14"/>
  <c r="B411" i="14"/>
  <c r="A411" i="14"/>
  <c r="M410" i="14"/>
  <c r="L410" i="14"/>
  <c r="K410" i="14"/>
  <c r="J410" i="14"/>
  <c r="I410" i="14"/>
  <c r="H410" i="14"/>
  <c r="G410" i="14"/>
  <c r="F410" i="14"/>
  <c r="C410" i="14"/>
  <c r="B410" i="14"/>
  <c r="A410" i="14"/>
  <c r="M409" i="14"/>
  <c r="L409" i="14"/>
  <c r="K409" i="14"/>
  <c r="J409" i="14"/>
  <c r="I409" i="14"/>
  <c r="H409" i="14"/>
  <c r="G409" i="14"/>
  <c r="F409" i="14"/>
  <c r="C409" i="14"/>
  <c r="B409" i="14"/>
  <c r="A409" i="14"/>
  <c r="M408" i="14"/>
  <c r="L408" i="14"/>
  <c r="K408" i="14"/>
  <c r="J408" i="14"/>
  <c r="I408" i="14"/>
  <c r="H408" i="14"/>
  <c r="G408" i="14"/>
  <c r="F408" i="14"/>
  <c r="C408" i="14"/>
  <c r="B408" i="14"/>
  <c r="A408" i="14"/>
  <c r="M407" i="14"/>
  <c r="L407" i="14"/>
  <c r="K407" i="14"/>
  <c r="J407" i="14"/>
  <c r="I407" i="14"/>
  <c r="H407" i="14"/>
  <c r="G407" i="14"/>
  <c r="F407" i="14"/>
  <c r="C407" i="14"/>
  <c r="B407" i="14"/>
  <c r="A407" i="14"/>
  <c r="M406" i="14"/>
  <c r="L406" i="14"/>
  <c r="K406" i="14"/>
  <c r="J406" i="14"/>
  <c r="I406" i="14"/>
  <c r="H406" i="14"/>
  <c r="G406" i="14"/>
  <c r="F406" i="14"/>
  <c r="C406" i="14"/>
  <c r="B406" i="14"/>
  <c r="A406" i="14"/>
  <c r="M405" i="14"/>
  <c r="L405" i="14"/>
  <c r="K405" i="14"/>
  <c r="J405" i="14"/>
  <c r="I405" i="14"/>
  <c r="H405" i="14"/>
  <c r="G405" i="14"/>
  <c r="F405" i="14"/>
  <c r="C405" i="14"/>
  <c r="B405" i="14"/>
  <c r="A405" i="14"/>
  <c r="M404" i="14"/>
  <c r="L404" i="14"/>
  <c r="K404" i="14"/>
  <c r="J404" i="14"/>
  <c r="I404" i="14"/>
  <c r="H404" i="14"/>
  <c r="G404" i="14"/>
  <c r="F404" i="14"/>
  <c r="C404" i="14"/>
  <c r="B404" i="14"/>
  <c r="A404" i="14"/>
  <c r="M403" i="14"/>
  <c r="L403" i="14"/>
  <c r="K403" i="14"/>
  <c r="J403" i="14"/>
  <c r="I403" i="14"/>
  <c r="H403" i="14"/>
  <c r="G403" i="14"/>
  <c r="F403" i="14"/>
  <c r="C403" i="14"/>
  <c r="B403" i="14"/>
  <c r="A403" i="14"/>
  <c r="M402" i="14"/>
  <c r="L402" i="14"/>
  <c r="K402" i="14"/>
  <c r="J402" i="14"/>
  <c r="I402" i="14"/>
  <c r="H402" i="14"/>
  <c r="G402" i="14"/>
  <c r="F402" i="14"/>
  <c r="C402" i="14"/>
  <c r="B402" i="14"/>
  <c r="A402" i="14"/>
  <c r="M401" i="14"/>
  <c r="L401" i="14"/>
  <c r="K401" i="14"/>
  <c r="J401" i="14"/>
  <c r="I401" i="14"/>
  <c r="H401" i="14"/>
  <c r="G401" i="14"/>
  <c r="F401" i="14"/>
  <c r="C401" i="14"/>
  <c r="B401" i="14"/>
  <c r="A401" i="14"/>
  <c r="M400" i="14"/>
  <c r="L400" i="14"/>
  <c r="K400" i="14"/>
  <c r="J400" i="14"/>
  <c r="I400" i="14"/>
  <c r="H400" i="14"/>
  <c r="G400" i="14"/>
  <c r="F400" i="14"/>
  <c r="C400" i="14"/>
  <c r="B400" i="14"/>
  <c r="A400" i="14"/>
  <c r="M399" i="14"/>
  <c r="L399" i="14"/>
  <c r="K399" i="14"/>
  <c r="J399" i="14"/>
  <c r="I399" i="14"/>
  <c r="H399" i="14"/>
  <c r="G399" i="14"/>
  <c r="F399" i="14"/>
  <c r="C399" i="14"/>
  <c r="B399" i="14"/>
  <c r="A399" i="14"/>
  <c r="M398" i="14"/>
  <c r="L398" i="14"/>
  <c r="K398" i="14"/>
  <c r="J398" i="14"/>
  <c r="I398" i="14"/>
  <c r="H398" i="14"/>
  <c r="G398" i="14"/>
  <c r="F398" i="14"/>
  <c r="C398" i="14"/>
  <c r="B398" i="14"/>
  <c r="A398" i="14"/>
  <c r="M397" i="14"/>
  <c r="L397" i="14"/>
  <c r="K397" i="14"/>
  <c r="J397" i="14"/>
  <c r="I397" i="14"/>
  <c r="H397" i="14"/>
  <c r="G397" i="14"/>
  <c r="F397" i="14"/>
  <c r="C397" i="14"/>
  <c r="B397" i="14"/>
  <c r="A397" i="14"/>
  <c r="M396" i="14"/>
  <c r="L396" i="14"/>
  <c r="K396" i="14"/>
  <c r="J396" i="14"/>
  <c r="I396" i="14"/>
  <c r="H396" i="14"/>
  <c r="G396" i="14"/>
  <c r="F396" i="14"/>
  <c r="C396" i="14"/>
  <c r="B396" i="14"/>
  <c r="A396" i="14"/>
  <c r="M395" i="14"/>
  <c r="L395" i="14"/>
  <c r="K395" i="14"/>
  <c r="J395" i="14"/>
  <c r="I395" i="14"/>
  <c r="H395" i="14"/>
  <c r="G395" i="14"/>
  <c r="F395" i="14"/>
  <c r="C395" i="14"/>
  <c r="B395" i="14"/>
  <c r="A395" i="14"/>
  <c r="M394" i="14"/>
  <c r="L394" i="14"/>
  <c r="K394" i="14"/>
  <c r="J394" i="14"/>
  <c r="I394" i="14"/>
  <c r="H394" i="14"/>
  <c r="G394" i="14"/>
  <c r="F394" i="14"/>
  <c r="C394" i="14"/>
  <c r="B394" i="14"/>
  <c r="A394" i="14"/>
  <c r="M393" i="14"/>
  <c r="L393" i="14"/>
  <c r="K393" i="14"/>
  <c r="J393" i="14"/>
  <c r="I393" i="14"/>
  <c r="H393" i="14"/>
  <c r="G393" i="14"/>
  <c r="F393" i="14"/>
  <c r="C393" i="14"/>
  <c r="B393" i="14"/>
  <c r="A393" i="14"/>
  <c r="M392" i="14"/>
  <c r="L392" i="14"/>
  <c r="K392" i="14"/>
  <c r="J392" i="14"/>
  <c r="I392" i="14"/>
  <c r="H392" i="14"/>
  <c r="G392" i="14"/>
  <c r="F392" i="14"/>
  <c r="C392" i="14"/>
  <c r="B392" i="14"/>
  <c r="A392" i="14"/>
  <c r="M391" i="14"/>
  <c r="L391" i="14"/>
  <c r="K391" i="14"/>
  <c r="J391" i="14"/>
  <c r="I391" i="14"/>
  <c r="H391" i="14"/>
  <c r="G391" i="14"/>
  <c r="F391" i="14"/>
  <c r="C391" i="14"/>
  <c r="B391" i="14"/>
  <c r="A391" i="14"/>
  <c r="M390" i="14"/>
  <c r="L390" i="14"/>
  <c r="K390" i="14"/>
  <c r="J390" i="14"/>
  <c r="I390" i="14"/>
  <c r="H390" i="14"/>
  <c r="G390" i="14"/>
  <c r="F390" i="14"/>
  <c r="C390" i="14"/>
  <c r="B390" i="14"/>
  <c r="A390" i="14"/>
  <c r="M389" i="14"/>
  <c r="L389" i="14"/>
  <c r="K389" i="14"/>
  <c r="J389" i="14"/>
  <c r="I389" i="14"/>
  <c r="H389" i="14"/>
  <c r="G389" i="14"/>
  <c r="F389" i="14"/>
  <c r="C389" i="14"/>
  <c r="B389" i="14"/>
  <c r="A389" i="14"/>
  <c r="M388" i="14"/>
  <c r="L388" i="14"/>
  <c r="K388" i="14"/>
  <c r="J388" i="14"/>
  <c r="I388" i="14"/>
  <c r="H388" i="14"/>
  <c r="G388" i="14"/>
  <c r="F388" i="14"/>
  <c r="C388" i="14"/>
  <c r="B388" i="14"/>
  <c r="A388" i="14"/>
  <c r="M387" i="14"/>
  <c r="L387" i="14"/>
  <c r="K387" i="14"/>
  <c r="J387" i="14"/>
  <c r="I387" i="14"/>
  <c r="H387" i="14"/>
  <c r="G387" i="14"/>
  <c r="F387" i="14"/>
  <c r="C387" i="14"/>
  <c r="B387" i="14"/>
  <c r="A387" i="14"/>
  <c r="M386" i="14"/>
  <c r="L386" i="14"/>
  <c r="K386" i="14"/>
  <c r="J386" i="14"/>
  <c r="I386" i="14"/>
  <c r="H386" i="14"/>
  <c r="G386" i="14"/>
  <c r="F386" i="14"/>
  <c r="C386" i="14"/>
  <c r="B386" i="14"/>
  <c r="A386" i="14"/>
  <c r="M385" i="14"/>
  <c r="L385" i="14"/>
  <c r="K385" i="14"/>
  <c r="J385" i="14"/>
  <c r="I385" i="14"/>
  <c r="H385" i="14"/>
  <c r="G385" i="14"/>
  <c r="F385" i="14"/>
  <c r="C385" i="14"/>
  <c r="B385" i="14"/>
  <c r="A385" i="14"/>
  <c r="M384" i="14"/>
  <c r="L384" i="14"/>
  <c r="K384" i="14"/>
  <c r="J384" i="14"/>
  <c r="I384" i="14"/>
  <c r="H384" i="14"/>
  <c r="G384" i="14"/>
  <c r="F384" i="14"/>
  <c r="C384" i="14"/>
  <c r="B384" i="14"/>
  <c r="A384" i="14"/>
  <c r="M383" i="14"/>
  <c r="L383" i="14"/>
  <c r="K383" i="14"/>
  <c r="J383" i="14"/>
  <c r="I383" i="14"/>
  <c r="H383" i="14"/>
  <c r="G383" i="14"/>
  <c r="F383" i="14"/>
  <c r="C383" i="14"/>
  <c r="B383" i="14"/>
  <c r="A383" i="14"/>
  <c r="M382" i="14"/>
  <c r="L382" i="14"/>
  <c r="K382" i="14"/>
  <c r="J382" i="14"/>
  <c r="I382" i="14"/>
  <c r="H382" i="14"/>
  <c r="G382" i="14"/>
  <c r="F382" i="14"/>
  <c r="C382" i="14"/>
  <c r="B382" i="14"/>
  <c r="A382" i="14"/>
  <c r="M381" i="14"/>
  <c r="L381" i="14"/>
  <c r="K381" i="14"/>
  <c r="J381" i="14"/>
  <c r="I381" i="14"/>
  <c r="H381" i="14"/>
  <c r="G381" i="14"/>
  <c r="F381" i="14"/>
  <c r="C381" i="14"/>
  <c r="B381" i="14"/>
  <c r="A381" i="14"/>
  <c r="M380" i="14"/>
  <c r="L380" i="14"/>
  <c r="K380" i="14"/>
  <c r="J380" i="14"/>
  <c r="I380" i="14"/>
  <c r="H380" i="14"/>
  <c r="G380" i="14"/>
  <c r="F380" i="14"/>
  <c r="C380" i="14"/>
  <c r="B380" i="14"/>
  <c r="A380" i="14"/>
  <c r="M379" i="14"/>
  <c r="L379" i="14"/>
  <c r="K379" i="14"/>
  <c r="J379" i="14"/>
  <c r="I379" i="14"/>
  <c r="H379" i="14"/>
  <c r="G379" i="14"/>
  <c r="F379" i="14"/>
  <c r="C379" i="14"/>
  <c r="B379" i="14"/>
  <c r="A379" i="14"/>
  <c r="M378" i="14"/>
  <c r="L378" i="14"/>
  <c r="K378" i="14"/>
  <c r="J378" i="14"/>
  <c r="I378" i="14"/>
  <c r="H378" i="14"/>
  <c r="G378" i="14"/>
  <c r="F378" i="14"/>
  <c r="C378" i="14"/>
  <c r="B378" i="14"/>
  <c r="A378" i="14"/>
  <c r="M377" i="14"/>
  <c r="L377" i="14"/>
  <c r="K377" i="14"/>
  <c r="J377" i="14"/>
  <c r="I377" i="14"/>
  <c r="H377" i="14"/>
  <c r="G377" i="14"/>
  <c r="F377" i="14"/>
  <c r="C377" i="14"/>
  <c r="B377" i="14"/>
  <c r="A377" i="14"/>
  <c r="M376" i="14"/>
  <c r="L376" i="14"/>
  <c r="K376" i="14"/>
  <c r="J376" i="14"/>
  <c r="I376" i="14"/>
  <c r="H376" i="14"/>
  <c r="G376" i="14"/>
  <c r="F376" i="14"/>
  <c r="C376" i="14"/>
  <c r="B376" i="14"/>
  <c r="A376" i="14"/>
  <c r="M375" i="14"/>
  <c r="L375" i="14"/>
  <c r="K375" i="14"/>
  <c r="J375" i="14"/>
  <c r="I375" i="14"/>
  <c r="H375" i="14"/>
  <c r="G375" i="14"/>
  <c r="F375" i="14"/>
  <c r="C375" i="14"/>
  <c r="B375" i="14"/>
  <c r="A375" i="14"/>
  <c r="M374" i="14"/>
  <c r="L374" i="14"/>
  <c r="K374" i="14"/>
  <c r="J374" i="14"/>
  <c r="I374" i="14"/>
  <c r="H374" i="14"/>
  <c r="G374" i="14"/>
  <c r="F374" i="14"/>
  <c r="C374" i="14"/>
  <c r="B374" i="14"/>
  <c r="A374" i="14"/>
  <c r="M373" i="14"/>
  <c r="L373" i="14"/>
  <c r="K373" i="14"/>
  <c r="J373" i="14"/>
  <c r="I373" i="14"/>
  <c r="H373" i="14"/>
  <c r="G373" i="14"/>
  <c r="F373" i="14"/>
  <c r="C373" i="14"/>
  <c r="B373" i="14"/>
  <c r="A373" i="14"/>
  <c r="M372" i="14"/>
  <c r="L372" i="14"/>
  <c r="K372" i="14"/>
  <c r="J372" i="14"/>
  <c r="I372" i="14"/>
  <c r="H372" i="14"/>
  <c r="G372" i="14"/>
  <c r="F372" i="14"/>
  <c r="C372" i="14"/>
  <c r="B372" i="14"/>
  <c r="A372" i="14"/>
  <c r="M371" i="14"/>
  <c r="L371" i="14"/>
  <c r="K371" i="14"/>
  <c r="J371" i="14"/>
  <c r="I371" i="14"/>
  <c r="H371" i="14"/>
  <c r="G371" i="14"/>
  <c r="F371" i="14"/>
  <c r="C371" i="14"/>
  <c r="B371" i="14"/>
  <c r="A371" i="14"/>
  <c r="M370" i="14"/>
  <c r="L370" i="14"/>
  <c r="K370" i="14"/>
  <c r="J370" i="14"/>
  <c r="I370" i="14"/>
  <c r="H370" i="14"/>
  <c r="G370" i="14"/>
  <c r="F370" i="14"/>
  <c r="C370" i="14"/>
  <c r="B370" i="14"/>
  <c r="A370" i="14"/>
  <c r="M369" i="14"/>
  <c r="L369" i="14"/>
  <c r="K369" i="14"/>
  <c r="J369" i="14"/>
  <c r="I369" i="14"/>
  <c r="H369" i="14"/>
  <c r="G369" i="14"/>
  <c r="F369" i="14"/>
  <c r="C369" i="14"/>
  <c r="B369" i="14"/>
  <c r="A369" i="14"/>
  <c r="M368" i="14"/>
  <c r="L368" i="14"/>
  <c r="K368" i="14"/>
  <c r="J368" i="14"/>
  <c r="I368" i="14"/>
  <c r="H368" i="14"/>
  <c r="G368" i="14"/>
  <c r="F368" i="14"/>
  <c r="C368" i="14"/>
  <c r="B368" i="14"/>
  <c r="A368" i="14"/>
  <c r="M367" i="14"/>
  <c r="L367" i="14"/>
  <c r="K367" i="14"/>
  <c r="J367" i="14"/>
  <c r="I367" i="14"/>
  <c r="H367" i="14"/>
  <c r="G367" i="14"/>
  <c r="F367" i="14"/>
  <c r="C367" i="14"/>
  <c r="B367" i="14"/>
  <c r="A367" i="14"/>
  <c r="M366" i="14"/>
  <c r="L366" i="14"/>
  <c r="K366" i="14"/>
  <c r="J366" i="14"/>
  <c r="I366" i="14"/>
  <c r="H366" i="14"/>
  <c r="G366" i="14"/>
  <c r="F366" i="14"/>
  <c r="C366" i="14"/>
  <c r="B366" i="14"/>
  <c r="A366" i="14"/>
  <c r="M365" i="14"/>
  <c r="L365" i="14"/>
  <c r="K365" i="14"/>
  <c r="J365" i="14"/>
  <c r="I365" i="14"/>
  <c r="H365" i="14"/>
  <c r="G365" i="14"/>
  <c r="F365" i="14"/>
  <c r="C365" i="14"/>
  <c r="B365" i="14"/>
  <c r="A365" i="14"/>
  <c r="M364" i="14"/>
  <c r="L364" i="14"/>
  <c r="K364" i="14"/>
  <c r="J364" i="14"/>
  <c r="I364" i="14"/>
  <c r="H364" i="14"/>
  <c r="G364" i="14"/>
  <c r="F364" i="14"/>
  <c r="C364" i="14"/>
  <c r="B364" i="14"/>
  <c r="A364" i="14"/>
  <c r="M363" i="14"/>
  <c r="L363" i="14"/>
  <c r="K363" i="14"/>
  <c r="J363" i="14"/>
  <c r="I363" i="14"/>
  <c r="H363" i="14"/>
  <c r="G363" i="14"/>
  <c r="F363" i="14"/>
  <c r="C363" i="14"/>
  <c r="B363" i="14"/>
  <c r="A363" i="14"/>
  <c r="M362" i="14"/>
  <c r="L362" i="14"/>
  <c r="K362" i="14"/>
  <c r="J362" i="14"/>
  <c r="I362" i="14"/>
  <c r="H362" i="14"/>
  <c r="G362" i="14"/>
  <c r="F362" i="14"/>
  <c r="C362" i="14"/>
  <c r="B362" i="14"/>
  <c r="A362" i="14"/>
  <c r="M361" i="14"/>
  <c r="L361" i="14"/>
  <c r="K361" i="14"/>
  <c r="J361" i="14"/>
  <c r="I361" i="14"/>
  <c r="H361" i="14"/>
  <c r="G361" i="14"/>
  <c r="F361" i="14"/>
  <c r="C361" i="14"/>
  <c r="B361" i="14"/>
  <c r="A361" i="14"/>
  <c r="M360" i="14"/>
  <c r="L360" i="14"/>
  <c r="K360" i="14"/>
  <c r="J360" i="14"/>
  <c r="I360" i="14"/>
  <c r="H360" i="14"/>
  <c r="G360" i="14"/>
  <c r="F360" i="14"/>
  <c r="C360" i="14"/>
  <c r="B360" i="14"/>
  <c r="A360" i="14"/>
  <c r="M359" i="14"/>
  <c r="L359" i="14"/>
  <c r="K359" i="14"/>
  <c r="J359" i="14"/>
  <c r="I359" i="14"/>
  <c r="H359" i="14"/>
  <c r="G359" i="14"/>
  <c r="F359" i="14"/>
  <c r="C359" i="14"/>
  <c r="B359" i="14"/>
  <c r="A359" i="14"/>
  <c r="M358" i="14"/>
  <c r="L358" i="14"/>
  <c r="K358" i="14"/>
  <c r="J358" i="14"/>
  <c r="I358" i="14"/>
  <c r="H358" i="14"/>
  <c r="G358" i="14"/>
  <c r="F358" i="14"/>
  <c r="C358" i="14"/>
  <c r="B358" i="14"/>
  <c r="A358" i="14"/>
  <c r="M357" i="14"/>
  <c r="L357" i="14"/>
  <c r="K357" i="14"/>
  <c r="J357" i="14"/>
  <c r="I357" i="14"/>
  <c r="H357" i="14"/>
  <c r="G357" i="14"/>
  <c r="F357" i="14"/>
  <c r="C357" i="14"/>
  <c r="B357" i="14"/>
  <c r="A357" i="14"/>
  <c r="M356" i="14"/>
  <c r="L356" i="14"/>
  <c r="K356" i="14"/>
  <c r="J356" i="14"/>
  <c r="I356" i="14"/>
  <c r="H356" i="14"/>
  <c r="G356" i="14"/>
  <c r="F356" i="14"/>
  <c r="C356" i="14"/>
  <c r="B356" i="14"/>
  <c r="A356" i="14"/>
  <c r="M355" i="14"/>
  <c r="L355" i="14"/>
  <c r="K355" i="14"/>
  <c r="J355" i="14"/>
  <c r="I355" i="14"/>
  <c r="H355" i="14"/>
  <c r="G355" i="14"/>
  <c r="F355" i="14"/>
  <c r="C355" i="14"/>
  <c r="B355" i="14"/>
  <c r="A355" i="14"/>
  <c r="M354" i="14"/>
  <c r="L354" i="14"/>
  <c r="K354" i="14"/>
  <c r="J354" i="14"/>
  <c r="I354" i="14"/>
  <c r="H354" i="14"/>
  <c r="G354" i="14"/>
  <c r="F354" i="14"/>
  <c r="C354" i="14"/>
  <c r="B354" i="14"/>
  <c r="A354" i="14"/>
  <c r="M353" i="14"/>
  <c r="L353" i="14"/>
  <c r="K353" i="14"/>
  <c r="J353" i="14"/>
  <c r="I353" i="14"/>
  <c r="H353" i="14"/>
  <c r="G353" i="14"/>
  <c r="F353" i="14"/>
  <c r="C353" i="14"/>
  <c r="B353" i="14"/>
  <c r="A353" i="14"/>
  <c r="M352" i="14"/>
  <c r="L352" i="14"/>
  <c r="K352" i="14"/>
  <c r="J352" i="14"/>
  <c r="I352" i="14"/>
  <c r="H352" i="14"/>
  <c r="G352" i="14"/>
  <c r="F352" i="14"/>
  <c r="C352" i="14"/>
  <c r="B352" i="14"/>
  <c r="A352" i="14"/>
  <c r="M351" i="14"/>
  <c r="L351" i="14"/>
  <c r="K351" i="14"/>
  <c r="J351" i="14"/>
  <c r="I351" i="14"/>
  <c r="H351" i="14"/>
  <c r="G351" i="14"/>
  <c r="F351" i="14"/>
  <c r="C351" i="14"/>
  <c r="B351" i="14"/>
  <c r="A351" i="14"/>
  <c r="M350" i="14"/>
  <c r="L350" i="14"/>
  <c r="K350" i="14"/>
  <c r="J350" i="14"/>
  <c r="I350" i="14"/>
  <c r="H350" i="14"/>
  <c r="G350" i="14"/>
  <c r="F350" i="14"/>
  <c r="C350" i="14"/>
  <c r="B350" i="14"/>
  <c r="A350" i="14"/>
  <c r="M349" i="14"/>
  <c r="L349" i="14"/>
  <c r="K349" i="14"/>
  <c r="J349" i="14"/>
  <c r="I349" i="14"/>
  <c r="H349" i="14"/>
  <c r="G349" i="14"/>
  <c r="F349" i="14"/>
  <c r="C349" i="14"/>
  <c r="B349" i="14"/>
  <c r="A349" i="14"/>
  <c r="M348" i="14"/>
  <c r="L348" i="14"/>
  <c r="K348" i="14"/>
  <c r="J348" i="14"/>
  <c r="I348" i="14"/>
  <c r="H348" i="14"/>
  <c r="G348" i="14"/>
  <c r="F348" i="14"/>
  <c r="C348" i="14"/>
  <c r="B348" i="14"/>
  <c r="A348" i="14"/>
  <c r="M347" i="14"/>
  <c r="L347" i="14"/>
  <c r="K347" i="14"/>
  <c r="J347" i="14"/>
  <c r="I347" i="14"/>
  <c r="H347" i="14"/>
  <c r="G347" i="14"/>
  <c r="F347" i="14"/>
  <c r="C347" i="14"/>
  <c r="B347" i="14"/>
  <c r="A347" i="14"/>
  <c r="M346" i="14"/>
  <c r="L346" i="14"/>
  <c r="K346" i="14"/>
  <c r="J346" i="14"/>
  <c r="I346" i="14"/>
  <c r="H346" i="14"/>
  <c r="G346" i="14"/>
  <c r="F346" i="14"/>
  <c r="C346" i="14"/>
  <c r="B346" i="14"/>
  <c r="A346" i="14"/>
  <c r="M345" i="14"/>
  <c r="L345" i="14"/>
  <c r="K345" i="14"/>
  <c r="J345" i="14"/>
  <c r="I345" i="14"/>
  <c r="H345" i="14"/>
  <c r="G345" i="14"/>
  <c r="F345" i="14"/>
  <c r="C345" i="14"/>
  <c r="B345" i="14"/>
  <c r="A345" i="14"/>
  <c r="M344" i="14"/>
  <c r="L344" i="14"/>
  <c r="K344" i="14"/>
  <c r="J344" i="14"/>
  <c r="I344" i="14"/>
  <c r="H344" i="14"/>
  <c r="G344" i="14"/>
  <c r="F344" i="14"/>
  <c r="C344" i="14"/>
  <c r="B344" i="14"/>
  <c r="A344" i="14"/>
  <c r="M343" i="14"/>
  <c r="L343" i="14"/>
  <c r="K343" i="14"/>
  <c r="J343" i="14"/>
  <c r="I343" i="14"/>
  <c r="H343" i="14"/>
  <c r="G343" i="14"/>
  <c r="F343" i="14"/>
  <c r="C343" i="14"/>
  <c r="B343" i="14"/>
  <c r="A343" i="14"/>
  <c r="M342" i="14"/>
  <c r="L342" i="14"/>
  <c r="K342" i="14"/>
  <c r="J342" i="14"/>
  <c r="I342" i="14"/>
  <c r="H342" i="14"/>
  <c r="G342" i="14"/>
  <c r="F342" i="14"/>
  <c r="C342" i="14"/>
  <c r="B342" i="14"/>
  <c r="A342" i="14"/>
  <c r="M341" i="14"/>
  <c r="L341" i="14"/>
  <c r="K341" i="14"/>
  <c r="J341" i="14"/>
  <c r="I341" i="14"/>
  <c r="H341" i="14"/>
  <c r="G341" i="14"/>
  <c r="F341" i="14"/>
  <c r="C341" i="14"/>
  <c r="B341" i="14"/>
  <c r="A341" i="14"/>
  <c r="M340" i="14"/>
  <c r="L340" i="14"/>
  <c r="K340" i="14"/>
  <c r="J340" i="14"/>
  <c r="I340" i="14"/>
  <c r="H340" i="14"/>
  <c r="G340" i="14"/>
  <c r="F340" i="14"/>
  <c r="C340" i="14"/>
  <c r="B340" i="14"/>
  <c r="A340" i="14"/>
  <c r="M339" i="14"/>
  <c r="L339" i="14"/>
  <c r="K339" i="14"/>
  <c r="J339" i="14"/>
  <c r="I339" i="14"/>
  <c r="H339" i="14"/>
  <c r="G339" i="14"/>
  <c r="F339" i="14"/>
  <c r="C339" i="14"/>
  <c r="B339" i="14"/>
  <c r="A339" i="14"/>
  <c r="M338" i="14"/>
  <c r="L338" i="14"/>
  <c r="K338" i="14"/>
  <c r="J338" i="14"/>
  <c r="I338" i="14"/>
  <c r="H338" i="14"/>
  <c r="G338" i="14"/>
  <c r="F338" i="14"/>
  <c r="C338" i="14"/>
  <c r="B338" i="14"/>
  <c r="A338" i="14"/>
  <c r="M337" i="14"/>
  <c r="L337" i="14"/>
  <c r="K337" i="14"/>
  <c r="J337" i="14"/>
  <c r="I337" i="14"/>
  <c r="H337" i="14"/>
  <c r="G337" i="14"/>
  <c r="F337" i="14"/>
  <c r="C337" i="14"/>
  <c r="B337" i="14"/>
  <c r="A337" i="14"/>
  <c r="M336" i="14"/>
  <c r="L336" i="14"/>
  <c r="K336" i="14"/>
  <c r="J336" i="14"/>
  <c r="I336" i="14"/>
  <c r="H336" i="14"/>
  <c r="G336" i="14"/>
  <c r="F336" i="14"/>
  <c r="C336" i="14"/>
  <c r="B336" i="14"/>
  <c r="A336" i="14"/>
  <c r="M335" i="14"/>
  <c r="L335" i="14"/>
  <c r="K335" i="14"/>
  <c r="J335" i="14"/>
  <c r="I335" i="14"/>
  <c r="H335" i="14"/>
  <c r="G335" i="14"/>
  <c r="F335" i="14"/>
  <c r="C335" i="14"/>
  <c r="B335" i="14"/>
  <c r="A335" i="14"/>
  <c r="M334" i="14"/>
  <c r="L334" i="14"/>
  <c r="K334" i="14"/>
  <c r="J334" i="14"/>
  <c r="I334" i="14"/>
  <c r="H334" i="14"/>
  <c r="G334" i="14"/>
  <c r="F334" i="14"/>
  <c r="C334" i="14"/>
  <c r="B334" i="14"/>
  <c r="A334" i="14"/>
  <c r="M333" i="14"/>
  <c r="L333" i="14"/>
  <c r="K333" i="14"/>
  <c r="J333" i="14"/>
  <c r="I333" i="14"/>
  <c r="H333" i="14"/>
  <c r="G333" i="14"/>
  <c r="F333" i="14"/>
  <c r="C333" i="14"/>
  <c r="B333" i="14"/>
  <c r="A333" i="14"/>
  <c r="M332" i="14"/>
  <c r="L332" i="14"/>
  <c r="K332" i="14"/>
  <c r="J332" i="14"/>
  <c r="I332" i="14"/>
  <c r="H332" i="14"/>
  <c r="G332" i="14"/>
  <c r="F332" i="14"/>
  <c r="C332" i="14"/>
  <c r="B332" i="14"/>
  <c r="A332" i="14"/>
  <c r="M331" i="14"/>
  <c r="L331" i="14"/>
  <c r="K331" i="14"/>
  <c r="J331" i="14"/>
  <c r="I331" i="14"/>
  <c r="H331" i="14"/>
  <c r="G331" i="14"/>
  <c r="F331" i="14"/>
  <c r="C331" i="14"/>
  <c r="B331" i="14"/>
  <c r="A331" i="14"/>
  <c r="M330" i="14"/>
  <c r="L330" i="14"/>
  <c r="K330" i="14"/>
  <c r="J330" i="14"/>
  <c r="I330" i="14"/>
  <c r="H330" i="14"/>
  <c r="G330" i="14"/>
  <c r="F330" i="14"/>
  <c r="C330" i="14"/>
  <c r="B330" i="14"/>
  <c r="A330" i="14"/>
  <c r="M329" i="14"/>
  <c r="L329" i="14"/>
  <c r="K329" i="14"/>
  <c r="J329" i="14"/>
  <c r="I329" i="14"/>
  <c r="H329" i="14"/>
  <c r="G329" i="14"/>
  <c r="F329" i="14"/>
  <c r="C329" i="14"/>
  <c r="B329" i="14"/>
  <c r="A329" i="14"/>
  <c r="M328" i="14"/>
  <c r="L328" i="14"/>
  <c r="K328" i="14"/>
  <c r="J328" i="14"/>
  <c r="I328" i="14"/>
  <c r="H328" i="14"/>
  <c r="G328" i="14"/>
  <c r="F328" i="14"/>
  <c r="C328" i="14"/>
  <c r="B328" i="14"/>
  <c r="A328" i="14"/>
  <c r="M327" i="14"/>
  <c r="L327" i="14"/>
  <c r="K327" i="14"/>
  <c r="J327" i="14"/>
  <c r="I327" i="14"/>
  <c r="H327" i="14"/>
  <c r="G327" i="14"/>
  <c r="F327" i="14"/>
  <c r="C327" i="14"/>
  <c r="B327" i="14"/>
  <c r="A327" i="14"/>
  <c r="M326" i="14"/>
  <c r="L326" i="14"/>
  <c r="K326" i="14"/>
  <c r="J326" i="14"/>
  <c r="I326" i="14"/>
  <c r="H326" i="14"/>
  <c r="G326" i="14"/>
  <c r="F326" i="14"/>
  <c r="C326" i="14"/>
  <c r="B326" i="14"/>
  <c r="A326" i="14"/>
  <c r="M325" i="14"/>
  <c r="L325" i="14"/>
  <c r="K325" i="14"/>
  <c r="J325" i="14"/>
  <c r="I325" i="14"/>
  <c r="H325" i="14"/>
  <c r="G325" i="14"/>
  <c r="F325" i="14"/>
  <c r="C325" i="14"/>
  <c r="B325" i="14"/>
  <c r="A325" i="14"/>
  <c r="M324" i="14"/>
  <c r="L324" i="14"/>
  <c r="K324" i="14"/>
  <c r="J324" i="14"/>
  <c r="I324" i="14"/>
  <c r="H324" i="14"/>
  <c r="G324" i="14"/>
  <c r="F324" i="14"/>
  <c r="C324" i="14"/>
  <c r="B324" i="14"/>
  <c r="A324" i="14"/>
  <c r="M323" i="14"/>
  <c r="L323" i="14"/>
  <c r="K323" i="14"/>
  <c r="J323" i="14"/>
  <c r="I323" i="14"/>
  <c r="H323" i="14"/>
  <c r="G323" i="14"/>
  <c r="F323" i="14"/>
  <c r="C323" i="14"/>
  <c r="B323" i="14"/>
  <c r="A323" i="14"/>
  <c r="M322" i="14"/>
  <c r="L322" i="14"/>
  <c r="K322" i="14"/>
  <c r="J322" i="14"/>
  <c r="I322" i="14"/>
  <c r="H322" i="14"/>
  <c r="G322" i="14"/>
  <c r="F322" i="14"/>
  <c r="C322" i="14"/>
  <c r="B322" i="14"/>
  <c r="A322" i="14"/>
  <c r="M321" i="14"/>
  <c r="L321" i="14"/>
  <c r="K321" i="14"/>
  <c r="J321" i="14"/>
  <c r="I321" i="14"/>
  <c r="H321" i="14"/>
  <c r="G321" i="14"/>
  <c r="F321" i="14"/>
  <c r="C321" i="14"/>
  <c r="B321" i="14"/>
  <c r="A321" i="14"/>
  <c r="M320" i="14"/>
  <c r="L320" i="14"/>
  <c r="K320" i="14"/>
  <c r="J320" i="14"/>
  <c r="I320" i="14"/>
  <c r="H320" i="14"/>
  <c r="G320" i="14"/>
  <c r="F320" i="14"/>
  <c r="C320" i="14"/>
  <c r="B320" i="14"/>
  <c r="A320" i="14"/>
  <c r="M319" i="14"/>
  <c r="L319" i="14"/>
  <c r="K319" i="14"/>
  <c r="J319" i="14"/>
  <c r="I319" i="14"/>
  <c r="H319" i="14"/>
  <c r="G319" i="14"/>
  <c r="F319" i="14"/>
  <c r="C319" i="14"/>
  <c r="B319" i="14"/>
  <c r="A319" i="14"/>
  <c r="M318" i="14"/>
  <c r="L318" i="14"/>
  <c r="K318" i="14"/>
  <c r="J318" i="14"/>
  <c r="I318" i="14"/>
  <c r="H318" i="14"/>
  <c r="G318" i="14"/>
  <c r="F318" i="14"/>
  <c r="C318" i="14"/>
  <c r="B318" i="14"/>
  <c r="A318" i="14"/>
  <c r="M317" i="14"/>
  <c r="L317" i="14"/>
  <c r="K317" i="14"/>
  <c r="J317" i="14"/>
  <c r="I317" i="14"/>
  <c r="H317" i="14"/>
  <c r="G317" i="14"/>
  <c r="F317" i="14"/>
  <c r="C317" i="14"/>
  <c r="B317" i="14"/>
  <c r="A317" i="14"/>
  <c r="M316" i="14"/>
  <c r="L316" i="14"/>
  <c r="K316" i="14"/>
  <c r="J316" i="14"/>
  <c r="I316" i="14"/>
  <c r="H316" i="14"/>
  <c r="G316" i="14"/>
  <c r="F316" i="14"/>
  <c r="C316" i="14"/>
  <c r="B316" i="14"/>
  <c r="A316" i="14"/>
  <c r="M315" i="14"/>
  <c r="L315" i="14"/>
  <c r="K315" i="14"/>
  <c r="J315" i="14"/>
  <c r="I315" i="14"/>
  <c r="H315" i="14"/>
  <c r="G315" i="14"/>
  <c r="F315" i="14"/>
  <c r="C315" i="14"/>
  <c r="B315" i="14"/>
  <c r="A315" i="14"/>
  <c r="M314" i="14"/>
  <c r="L314" i="14"/>
  <c r="K314" i="14"/>
  <c r="J314" i="14"/>
  <c r="I314" i="14"/>
  <c r="H314" i="14"/>
  <c r="G314" i="14"/>
  <c r="F314" i="14"/>
  <c r="C314" i="14"/>
  <c r="B314" i="14"/>
  <c r="A314" i="14"/>
  <c r="M313" i="14"/>
  <c r="L313" i="14"/>
  <c r="K313" i="14"/>
  <c r="J313" i="14"/>
  <c r="I313" i="14"/>
  <c r="H313" i="14"/>
  <c r="G313" i="14"/>
  <c r="F313" i="14"/>
  <c r="C313" i="14"/>
  <c r="B313" i="14"/>
  <c r="A313" i="14"/>
  <c r="M312" i="14"/>
  <c r="L312" i="14"/>
  <c r="K312" i="14"/>
  <c r="J312" i="14"/>
  <c r="I312" i="14"/>
  <c r="H312" i="14"/>
  <c r="G312" i="14"/>
  <c r="F312" i="14"/>
  <c r="C312" i="14"/>
  <c r="B312" i="14"/>
  <c r="A312" i="14"/>
  <c r="M311" i="14"/>
  <c r="L311" i="14"/>
  <c r="K311" i="14"/>
  <c r="J311" i="14"/>
  <c r="I311" i="14"/>
  <c r="H311" i="14"/>
  <c r="G311" i="14"/>
  <c r="F311" i="14"/>
  <c r="C311" i="14"/>
  <c r="B311" i="14"/>
  <c r="A311" i="14"/>
  <c r="M310" i="14"/>
  <c r="L310" i="14"/>
  <c r="K310" i="14"/>
  <c r="J310" i="14"/>
  <c r="I310" i="14"/>
  <c r="H310" i="14"/>
  <c r="G310" i="14"/>
  <c r="F310" i="14"/>
  <c r="C310" i="14"/>
  <c r="B310" i="14"/>
  <c r="A310" i="14"/>
  <c r="M309" i="14"/>
  <c r="L309" i="14"/>
  <c r="K309" i="14"/>
  <c r="J309" i="14"/>
  <c r="I309" i="14"/>
  <c r="H309" i="14"/>
  <c r="G309" i="14"/>
  <c r="F309" i="14"/>
  <c r="C309" i="14"/>
  <c r="B309" i="14"/>
  <c r="A309" i="14"/>
  <c r="M308" i="14"/>
  <c r="L308" i="14"/>
  <c r="K308" i="14"/>
  <c r="J308" i="14"/>
  <c r="I308" i="14"/>
  <c r="H308" i="14"/>
  <c r="G308" i="14"/>
  <c r="F308" i="14"/>
  <c r="C308" i="14"/>
  <c r="B308" i="14"/>
  <c r="A308" i="14"/>
  <c r="M307" i="14"/>
  <c r="L307" i="14"/>
  <c r="K307" i="14"/>
  <c r="J307" i="14"/>
  <c r="I307" i="14"/>
  <c r="H307" i="14"/>
  <c r="G307" i="14"/>
  <c r="F307" i="14"/>
  <c r="C307" i="14"/>
  <c r="B307" i="14"/>
  <c r="A307" i="14"/>
  <c r="M306" i="14"/>
  <c r="L306" i="14"/>
  <c r="K306" i="14"/>
  <c r="J306" i="14"/>
  <c r="I306" i="14"/>
  <c r="H306" i="14"/>
  <c r="G306" i="14"/>
  <c r="F306" i="14"/>
  <c r="C306" i="14"/>
  <c r="B306" i="14"/>
  <c r="A306" i="14"/>
  <c r="M305" i="14"/>
  <c r="L305" i="14"/>
  <c r="K305" i="14"/>
  <c r="J305" i="14"/>
  <c r="I305" i="14"/>
  <c r="H305" i="14"/>
  <c r="G305" i="14"/>
  <c r="F305" i="14"/>
  <c r="C305" i="14"/>
  <c r="B305" i="14"/>
  <c r="A305" i="14"/>
  <c r="M304" i="14"/>
  <c r="L304" i="14"/>
  <c r="K304" i="14"/>
  <c r="J304" i="14"/>
  <c r="I304" i="14"/>
  <c r="H304" i="14"/>
  <c r="G304" i="14"/>
  <c r="F304" i="14"/>
  <c r="C304" i="14"/>
  <c r="B304" i="14"/>
  <c r="A304" i="14"/>
  <c r="M303" i="14"/>
  <c r="L303" i="14"/>
  <c r="K303" i="14"/>
  <c r="J303" i="14"/>
  <c r="I303" i="14"/>
  <c r="H303" i="14"/>
  <c r="G303" i="14"/>
  <c r="F303" i="14"/>
  <c r="C303" i="14"/>
  <c r="B303" i="14"/>
  <c r="A303" i="14"/>
  <c r="M302" i="14"/>
  <c r="L302" i="14"/>
  <c r="K302" i="14"/>
  <c r="J302" i="14"/>
  <c r="I302" i="14"/>
  <c r="H302" i="14"/>
  <c r="G302" i="14"/>
  <c r="F302" i="14"/>
  <c r="C302" i="14"/>
  <c r="B302" i="14"/>
  <c r="A302" i="14"/>
  <c r="M301" i="14"/>
  <c r="L301" i="14"/>
  <c r="K301" i="14"/>
  <c r="J301" i="14"/>
  <c r="I301" i="14"/>
  <c r="H301" i="14"/>
  <c r="G301" i="14"/>
  <c r="F301" i="14"/>
  <c r="C301" i="14"/>
  <c r="B301" i="14"/>
  <c r="A301" i="14"/>
  <c r="M300" i="14"/>
  <c r="L300" i="14"/>
  <c r="K300" i="14"/>
  <c r="J300" i="14"/>
  <c r="I300" i="14"/>
  <c r="H300" i="14"/>
  <c r="G300" i="14"/>
  <c r="F300" i="14"/>
  <c r="C300" i="14"/>
  <c r="B300" i="14"/>
  <c r="A300" i="14"/>
  <c r="M299" i="14"/>
  <c r="L299" i="14"/>
  <c r="K299" i="14"/>
  <c r="J299" i="14"/>
  <c r="I299" i="14"/>
  <c r="H299" i="14"/>
  <c r="G299" i="14"/>
  <c r="F299" i="14"/>
  <c r="C299" i="14"/>
  <c r="B299" i="14"/>
  <c r="A299" i="14"/>
  <c r="M298" i="14"/>
  <c r="L298" i="14"/>
  <c r="K298" i="14"/>
  <c r="J298" i="14"/>
  <c r="I298" i="14"/>
  <c r="H298" i="14"/>
  <c r="G298" i="14"/>
  <c r="F298" i="14"/>
  <c r="C298" i="14"/>
  <c r="B298" i="14"/>
  <c r="A298" i="14"/>
  <c r="M297" i="14"/>
  <c r="L297" i="14"/>
  <c r="K297" i="14"/>
  <c r="J297" i="14"/>
  <c r="I297" i="14"/>
  <c r="H297" i="14"/>
  <c r="G297" i="14"/>
  <c r="F297" i="14"/>
  <c r="C297" i="14"/>
  <c r="B297" i="14"/>
  <c r="A297" i="14"/>
  <c r="M296" i="14"/>
  <c r="L296" i="14"/>
  <c r="K296" i="14"/>
  <c r="J296" i="14"/>
  <c r="I296" i="14"/>
  <c r="H296" i="14"/>
  <c r="G296" i="14"/>
  <c r="F296" i="14"/>
  <c r="C296" i="14"/>
  <c r="B296" i="14"/>
  <c r="A296" i="14"/>
  <c r="M295" i="14"/>
  <c r="L295" i="14"/>
  <c r="K295" i="14"/>
  <c r="J295" i="14"/>
  <c r="I295" i="14"/>
  <c r="H295" i="14"/>
  <c r="G295" i="14"/>
  <c r="F295" i="14"/>
  <c r="C295" i="14"/>
  <c r="B295" i="14"/>
  <c r="A295" i="14"/>
  <c r="M294" i="14"/>
  <c r="L294" i="14"/>
  <c r="K294" i="14"/>
  <c r="J294" i="14"/>
  <c r="I294" i="14"/>
  <c r="H294" i="14"/>
  <c r="G294" i="14"/>
  <c r="F294" i="14"/>
  <c r="C294" i="14"/>
  <c r="B294" i="14"/>
  <c r="A294" i="14"/>
  <c r="M293" i="14"/>
  <c r="L293" i="14"/>
  <c r="K293" i="14"/>
  <c r="J293" i="14"/>
  <c r="I293" i="14"/>
  <c r="H293" i="14"/>
  <c r="G293" i="14"/>
  <c r="F293" i="14"/>
  <c r="C293" i="14"/>
  <c r="B293" i="14"/>
  <c r="A293" i="14"/>
  <c r="M292" i="14"/>
  <c r="L292" i="14"/>
  <c r="K292" i="14"/>
  <c r="J292" i="14"/>
  <c r="I292" i="14"/>
  <c r="H292" i="14"/>
  <c r="G292" i="14"/>
  <c r="F292" i="14"/>
  <c r="C292" i="14"/>
  <c r="B292" i="14"/>
  <c r="A292" i="14"/>
  <c r="M291" i="14"/>
  <c r="L291" i="14"/>
  <c r="K291" i="14"/>
  <c r="J291" i="14"/>
  <c r="I291" i="14"/>
  <c r="H291" i="14"/>
  <c r="G291" i="14"/>
  <c r="F291" i="14"/>
  <c r="C291" i="14"/>
  <c r="B291" i="14"/>
  <c r="A291" i="14"/>
  <c r="M290" i="14"/>
  <c r="L290" i="14"/>
  <c r="K290" i="14"/>
  <c r="J290" i="14"/>
  <c r="I290" i="14"/>
  <c r="H290" i="14"/>
  <c r="G290" i="14"/>
  <c r="F290" i="14"/>
  <c r="C290" i="14"/>
  <c r="B290" i="14"/>
  <c r="A290" i="14"/>
  <c r="M289" i="14"/>
  <c r="L289" i="14"/>
  <c r="K289" i="14"/>
  <c r="J289" i="14"/>
  <c r="I289" i="14"/>
  <c r="H289" i="14"/>
  <c r="G289" i="14"/>
  <c r="F289" i="14"/>
  <c r="C289" i="14"/>
  <c r="B289" i="14"/>
  <c r="A289" i="14"/>
  <c r="M288" i="14"/>
  <c r="L288" i="14"/>
  <c r="K288" i="14"/>
  <c r="J288" i="14"/>
  <c r="I288" i="14"/>
  <c r="H288" i="14"/>
  <c r="G288" i="14"/>
  <c r="F288" i="14"/>
  <c r="C288" i="14"/>
  <c r="B288" i="14"/>
  <c r="A288" i="14"/>
  <c r="M287" i="14"/>
  <c r="L287" i="14"/>
  <c r="K287" i="14"/>
  <c r="J287" i="14"/>
  <c r="I287" i="14"/>
  <c r="H287" i="14"/>
  <c r="G287" i="14"/>
  <c r="F287" i="14"/>
  <c r="C287" i="14"/>
  <c r="B287" i="14"/>
  <c r="A287" i="14"/>
  <c r="M286" i="14"/>
  <c r="L286" i="14"/>
  <c r="K286" i="14"/>
  <c r="J286" i="14"/>
  <c r="I286" i="14"/>
  <c r="H286" i="14"/>
  <c r="G286" i="14"/>
  <c r="F286" i="14"/>
  <c r="C286" i="14"/>
  <c r="B286" i="14"/>
  <c r="A286" i="14"/>
  <c r="M285" i="14"/>
  <c r="L285" i="14"/>
  <c r="K285" i="14"/>
  <c r="J285" i="14"/>
  <c r="I285" i="14"/>
  <c r="H285" i="14"/>
  <c r="G285" i="14"/>
  <c r="F285" i="14"/>
  <c r="C285" i="14"/>
  <c r="B285" i="14"/>
  <c r="A285" i="14"/>
  <c r="M284" i="14"/>
  <c r="L284" i="14"/>
  <c r="K284" i="14"/>
  <c r="J284" i="14"/>
  <c r="I284" i="14"/>
  <c r="H284" i="14"/>
  <c r="G284" i="14"/>
  <c r="F284" i="14"/>
  <c r="C284" i="14"/>
  <c r="B284" i="14"/>
  <c r="A284" i="14"/>
  <c r="M283" i="14"/>
  <c r="L283" i="14"/>
  <c r="K283" i="14"/>
  <c r="J283" i="14"/>
  <c r="I283" i="14"/>
  <c r="H283" i="14"/>
  <c r="G283" i="14"/>
  <c r="F283" i="14"/>
  <c r="C283" i="14"/>
  <c r="B283" i="14"/>
  <c r="A283" i="14"/>
  <c r="M282" i="14"/>
  <c r="L282" i="14"/>
  <c r="K282" i="14"/>
  <c r="J282" i="14"/>
  <c r="I282" i="14"/>
  <c r="H282" i="14"/>
  <c r="G282" i="14"/>
  <c r="F282" i="14"/>
  <c r="C282" i="14"/>
  <c r="B282" i="14"/>
  <c r="A282" i="14"/>
  <c r="M281" i="14"/>
  <c r="L281" i="14"/>
  <c r="K281" i="14"/>
  <c r="J281" i="14"/>
  <c r="I281" i="14"/>
  <c r="H281" i="14"/>
  <c r="G281" i="14"/>
  <c r="F281" i="14"/>
  <c r="C281" i="14"/>
  <c r="B281" i="14"/>
  <c r="A281" i="14"/>
  <c r="M280" i="14"/>
  <c r="L280" i="14"/>
  <c r="K280" i="14"/>
  <c r="J280" i="14"/>
  <c r="I280" i="14"/>
  <c r="H280" i="14"/>
  <c r="G280" i="14"/>
  <c r="F280" i="14"/>
  <c r="C280" i="14"/>
  <c r="B280" i="14"/>
  <c r="A280" i="14"/>
  <c r="M279" i="14"/>
  <c r="L279" i="14"/>
  <c r="K279" i="14"/>
  <c r="J279" i="14"/>
  <c r="I279" i="14"/>
  <c r="H279" i="14"/>
  <c r="G279" i="14"/>
  <c r="F279" i="14"/>
  <c r="C279" i="14"/>
  <c r="B279" i="14"/>
  <c r="A279" i="14"/>
  <c r="M278" i="14"/>
  <c r="L278" i="14"/>
  <c r="K278" i="14"/>
  <c r="J278" i="14"/>
  <c r="I278" i="14"/>
  <c r="H278" i="14"/>
  <c r="G278" i="14"/>
  <c r="F278" i="14"/>
  <c r="C278" i="14"/>
  <c r="B278" i="14"/>
  <c r="A278" i="14"/>
  <c r="M277" i="14"/>
  <c r="L277" i="14"/>
  <c r="K277" i="14"/>
  <c r="J277" i="14"/>
  <c r="I277" i="14"/>
  <c r="H277" i="14"/>
  <c r="G277" i="14"/>
  <c r="F277" i="14"/>
  <c r="C277" i="14"/>
  <c r="B277" i="14"/>
  <c r="A277" i="14"/>
  <c r="M276" i="14"/>
  <c r="L276" i="14"/>
  <c r="K276" i="14"/>
  <c r="J276" i="14"/>
  <c r="I276" i="14"/>
  <c r="H276" i="14"/>
  <c r="G276" i="14"/>
  <c r="F276" i="14"/>
  <c r="C276" i="14"/>
  <c r="B276" i="14"/>
  <c r="A276" i="14"/>
  <c r="M275" i="14"/>
  <c r="L275" i="14"/>
  <c r="K275" i="14"/>
  <c r="J275" i="14"/>
  <c r="I275" i="14"/>
  <c r="H275" i="14"/>
  <c r="G275" i="14"/>
  <c r="F275" i="14"/>
  <c r="C275" i="14"/>
  <c r="B275" i="14"/>
  <c r="A275" i="14"/>
  <c r="M274" i="14"/>
  <c r="L274" i="14"/>
  <c r="K274" i="14"/>
  <c r="J274" i="14"/>
  <c r="I274" i="14"/>
  <c r="H274" i="14"/>
  <c r="G274" i="14"/>
  <c r="F274" i="14"/>
  <c r="C274" i="14"/>
  <c r="B274" i="14"/>
  <c r="A274" i="14"/>
  <c r="M273" i="14"/>
  <c r="L273" i="14"/>
  <c r="K273" i="14"/>
  <c r="J273" i="14"/>
  <c r="I273" i="14"/>
  <c r="H273" i="14"/>
  <c r="G273" i="14"/>
  <c r="F273" i="14"/>
  <c r="C273" i="14"/>
  <c r="B273" i="14"/>
  <c r="A273" i="14"/>
  <c r="M272" i="14"/>
  <c r="L272" i="14"/>
  <c r="K272" i="14"/>
  <c r="J272" i="14"/>
  <c r="I272" i="14"/>
  <c r="H272" i="14"/>
  <c r="G272" i="14"/>
  <c r="F272" i="14"/>
  <c r="C272" i="14"/>
  <c r="B272" i="14"/>
  <c r="A272" i="14"/>
  <c r="M271" i="14"/>
  <c r="L271" i="14"/>
  <c r="K271" i="14"/>
  <c r="J271" i="14"/>
  <c r="I271" i="14"/>
  <c r="H271" i="14"/>
  <c r="G271" i="14"/>
  <c r="F271" i="14"/>
  <c r="C271" i="14"/>
  <c r="B271" i="14"/>
  <c r="A271" i="14"/>
  <c r="M270" i="14"/>
  <c r="L270" i="14"/>
  <c r="K270" i="14"/>
  <c r="J270" i="14"/>
  <c r="I270" i="14"/>
  <c r="H270" i="14"/>
  <c r="G270" i="14"/>
  <c r="F270" i="14"/>
  <c r="C270" i="14"/>
  <c r="B270" i="14"/>
  <c r="A270" i="14"/>
  <c r="M269" i="14"/>
  <c r="L269" i="14"/>
  <c r="K269" i="14"/>
  <c r="J269" i="14"/>
  <c r="I269" i="14"/>
  <c r="H269" i="14"/>
  <c r="G269" i="14"/>
  <c r="F269" i="14"/>
  <c r="C269" i="14"/>
  <c r="B269" i="14"/>
  <c r="A269" i="14"/>
  <c r="M268" i="14"/>
  <c r="L268" i="14"/>
  <c r="K268" i="14"/>
  <c r="J268" i="14"/>
  <c r="I268" i="14"/>
  <c r="H268" i="14"/>
  <c r="G268" i="14"/>
  <c r="F268" i="14"/>
  <c r="C268" i="14"/>
  <c r="B268" i="14"/>
  <c r="A268" i="14"/>
  <c r="M267" i="14"/>
  <c r="L267" i="14"/>
  <c r="K267" i="14"/>
  <c r="J267" i="14"/>
  <c r="I267" i="14"/>
  <c r="H267" i="14"/>
  <c r="G267" i="14"/>
  <c r="F267" i="14"/>
  <c r="C267" i="14"/>
  <c r="B267" i="14"/>
  <c r="A267" i="14"/>
  <c r="M266" i="14"/>
  <c r="L266" i="14"/>
  <c r="K266" i="14"/>
  <c r="J266" i="14"/>
  <c r="I266" i="14"/>
  <c r="H266" i="14"/>
  <c r="G266" i="14"/>
  <c r="F266" i="14"/>
  <c r="C266" i="14"/>
  <c r="B266" i="14"/>
  <c r="A266" i="14"/>
  <c r="M265" i="14"/>
  <c r="L265" i="14"/>
  <c r="K265" i="14"/>
  <c r="J265" i="14"/>
  <c r="I265" i="14"/>
  <c r="H265" i="14"/>
  <c r="G265" i="14"/>
  <c r="F265" i="14"/>
  <c r="C265" i="14"/>
  <c r="B265" i="14"/>
  <c r="A265" i="14"/>
  <c r="M264" i="14"/>
  <c r="L264" i="14"/>
  <c r="K264" i="14"/>
  <c r="J264" i="14"/>
  <c r="I264" i="14"/>
  <c r="H264" i="14"/>
  <c r="G264" i="14"/>
  <c r="F264" i="14"/>
  <c r="C264" i="14"/>
  <c r="B264" i="14"/>
  <c r="A264" i="14"/>
  <c r="M263" i="14"/>
  <c r="L263" i="14"/>
  <c r="K263" i="14"/>
  <c r="J263" i="14"/>
  <c r="I263" i="14"/>
  <c r="H263" i="14"/>
  <c r="G263" i="14"/>
  <c r="F263" i="14"/>
  <c r="C263" i="14"/>
  <c r="B263" i="14"/>
  <c r="A263" i="14"/>
  <c r="M262" i="14"/>
  <c r="L262" i="14"/>
  <c r="K262" i="14"/>
  <c r="J262" i="14"/>
  <c r="I262" i="14"/>
  <c r="H262" i="14"/>
  <c r="G262" i="14"/>
  <c r="F262" i="14"/>
  <c r="C262" i="14"/>
  <c r="B262" i="14"/>
  <c r="A262" i="14"/>
  <c r="M261" i="14"/>
  <c r="L261" i="14"/>
  <c r="K261" i="14"/>
  <c r="J261" i="14"/>
  <c r="I261" i="14"/>
  <c r="H261" i="14"/>
  <c r="G261" i="14"/>
  <c r="F261" i="14"/>
  <c r="C261" i="14"/>
  <c r="B261" i="14"/>
  <c r="A261" i="14"/>
  <c r="M260" i="14"/>
  <c r="L260" i="14"/>
  <c r="K260" i="14"/>
  <c r="J260" i="14"/>
  <c r="I260" i="14"/>
  <c r="H260" i="14"/>
  <c r="G260" i="14"/>
  <c r="F260" i="14"/>
  <c r="C260" i="14"/>
  <c r="B260" i="14"/>
  <c r="A260" i="14"/>
  <c r="M259" i="14"/>
  <c r="L259" i="14"/>
  <c r="K259" i="14"/>
  <c r="J259" i="14"/>
  <c r="I259" i="14"/>
  <c r="H259" i="14"/>
  <c r="G259" i="14"/>
  <c r="F259" i="14"/>
  <c r="C259" i="14"/>
  <c r="B259" i="14"/>
  <c r="A259" i="14"/>
  <c r="M258" i="14"/>
  <c r="L258" i="14"/>
  <c r="K258" i="14"/>
  <c r="J258" i="14"/>
  <c r="I258" i="14"/>
  <c r="H258" i="14"/>
  <c r="G258" i="14"/>
  <c r="F258" i="14"/>
  <c r="C258" i="14"/>
  <c r="B258" i="14"/>
  <c r="A258" i="14"/>
  <c r="M257" i="14"/>
  <c r="L257" i="14"/>
  <c r="K257" i="14"/>
  <c r="J257" i="14"/>
  <c r="I257" i="14"/>
  <c r="H257" i="14"/>
  <c r="G257" i="14"/>
  <c r="F257" i="14"/>
  <c r="C257" i="14"/>
  <c r="B257" i="14"/>
  <c r="A257" i="14"/>
  <c r="M256" i="14"/>
  <c r="L256" i="14"/>
  <c r="K256" i="14"/>
  <c r="J256" i="14"/>
  <c r="I256" i="14"/>
  <c r="H256" i="14"/>
  <c r="G256" i="14"/>
  <c r="F256" i="14"/>
  <c r="C256" i="14"/>
  <c r="B256" i="14"/>
  <c r="A256" i="14"/>
  <c r="M255" i="14"/>
  <c r="L255" i="14"/>
  <c r="K255" i="14"/>
  <c r="J255" i="14"/>
  <c r="I255" i="14"/>
  <c r="H255" i="14"/>
  <c r="G255" i="14"/>
  <c r="F255" i="14"/>
  <c r="C255" i="14"/>
  <c r="B255" i="14"/>
  <c r="A255" i="14"/>
  <c r="M254" i="14"/>
  <c r="L254" i="14"/>
  <c r="K254" i="14"/>
  <c r="J254" i="14"/>
  <c r="I254" i="14"/>
  <c r="H254" i="14"/>
  <c r="G254" i="14"/>
  <c r="F254" i="14"/>
  <c r="C254" i="14"/>
  <c r="B254" i="14"/>
  <c r="A254" i="14"/>
  <c r="M253" i="14"/>
  <c r="L253" i="14"/>
  <c r="K253" i="14"/>
  <c r="J253" i="14"/>
  <c r="I253" i="14"/>
  <c r="H253" i="14"/>
  <c r="G253" i="14"/>
  <c r="F253" i="14"/>
  <c r="C253" i="14"/>
  <c r="B253" i="14"/>
  <c r="A253" i="14"/>
  <c r="M252" i="14"/>
  <c r="L252" i="14"/>
  <c r="K252" i="14"/>
  <c r="J252" i="14"/>
  <c r="I252" i="14"/>
  <c r="H252" i="14"/>
  <c r="G252" i="14"/>
  <c r="F252" i="14"/>
  <c r="C252" i="14"/>
  <c r="B252" i="14"/>
  <c r="A252" i="14"/>
  <c r="M251" i="14"/>
  <c r="L251" i="14"/>
  <c r="K251" i="14"/>
  <c r="J251" i="14"/>
  <c r="I251" i="14"/>
  <c r="H251" i="14"/>
  <c r="G251" i="14"/>
  <c r="F251" i="14"/>
  <c r="C251" i="14"/>
  <c r="B251" i="14"/>
  <c r="A251" i="14"/>
  <c r="M250" i="14"/>
  <c r="L250" i="14"/>
  <c r="K250" i="14"/>
  <c r="J250" i="14"/>
  <c r="I250" i="14"/>
  <c r="H250" i="14"/>
  <c r="G250" i="14"/>
  <c r="F250" i="14"/>
  <c r="C250" i="14"/>
  <c r="B250" i="14"/>
  <c r="A250" i="14"/>
  <c r="M249" i="14"/>
  <c r="L249" i="14"/>
  <c r="K249" i="14"/>
  <c r="J249" i="14"/>
  <c r="I249" i="14"/>
  <c r="H249" i="14"/>
  <c r="G249" i="14"/>
  <c r="F249" i="14"/>
  <c r="C249" i="14"/>
  <c r="B249" i="14"/>
  <c r="A249" i="14"/>
  <c r="M248" i="14"/>
  <c r="L248" i="14"/>
  <c r="K248" i="14"/>
  <c r="J248" i="14"/>
  <c r="I248" i="14"/>
  <c r="H248" i="14"/>
  <c r="G248" i="14"/>
  <c r="F248" i="14"/>
  <c r="C248" i="14"/>
  <c r="B248" i="14"/>
  <c r="A248" i="14"/>
  <c r="M247" i="14"/>
  <c r="L247" i="14"/>
  <c r="K247" i="14"/>
  <c r="J247" i="14"/>
  <c r="I247" i="14"/>
  <c r="H247" i="14"/>
  <c r="G247" i="14"/>
  <c r="F247" i="14"/>
  <c r="C247" i="14"/>
  <c r="B247" i="14"/>
  <c r="A247" i="14"/>
  <c r="M246" i="14"/>
  <c r="L246" i="14"/>
  <c r="K246" i="14"/>
  <c r="J246" i="14"/>
  <c r="I246" i="14"/>
  <c r="H246" i="14"/>
  <c r="G246" i="14"/>
  <c r="F246" i="14"/>
  <c r="C246" i="14"/>
  <c r="B246" i="14"/>
  <c r="A246" i="14"/>
  <c r="M245" i="14"/>
  <c r="L245" i="14"/>
  <c r="K245" i="14"/>
  <c r="J245" i="14"/>
  <c r="I245" i="14"/>
  <c r="H245" i="14"/>
  <c r="G245" i="14"/>
  <c r="F245" i="14"/>
  <c r="C245" i="14"/>
  <c r="B245" i="14"/>
  <c r="A245" i="14"/>
  <c r="M244" i="14"/>
  <c r="L244" i="14"/>
  <c r="K244" i="14"/>
  <c r="J244" i="14"/>
  <c r="I244" i="14"/>
  <c r="H244" i="14"/>
  <c r="G244" i="14"/>
  <c r="F244" i="14"/>
  <c r="C244" i="14"/>
  <c r="B244" i="14"/>
  <c r="A244" i="14"/>
  <c r="M243" i="14"/>
  <c r="L243" i="14"/>
  <c r="K243" i="14"/>
  <c r="J243" i="14"/>
  <c r="I243" i="14"/>
  <c r="H243" i="14"/>
  <c r="G243" i="14"/>
  <c r="F243" i="14"/>
  <c r="C243" i="14"/>
  <c r="B243" i="14"/>
  <c r="A243" i="14"/>
  <c r="M242" i="14"/>
  <c r="L242" i="14"/>
  <c r="K242" i="14"/>
  <c r="J242" i="14"/>
  <c r="I242" i="14"/>
  <c r="H242" i="14"/>
  <c r="G242" i="14"/>
  <c r="F242" i="14"/>
  <c r="C242" i="14"/>
  <c r="B242" i="14"/>
  <c r="A242" i="14"/>
  <c r="M241" i="14"/>
  <c r="L241" i="14"/>
  <c r="K241" i="14"/>
  <c r="J241" i="14"/>
  <c r="I241" i="14"/>
  <c r="H241" i="14"/>
  <c r="G241" i="14"/>
  <c r="F241" i="14"/>
  <c r="C241" i="14"/>
  <c r="B241" i="14"/>
  <c r="A241" i="14"/>
  <c r="M240" i="14"/>
  <c r="L240" i="14"/>
  <c r="K240" i="14"/>
  <c r="J240" i="14"/>
  <c r="I240" i="14"/>
  <c r="H240" i="14"/>
  <c r="G240" i="14"/>
  <c r="F240" i="14"/>
  <c r="C240" i="14"/>
  <c r="B240" i="14"/>
  <c r="A240" i="14"/>
  <c r="M239" i="14"/>
  <c r="L239" i="14"/>
  <c r="K239" i="14"/>
  <c r="J239" i="14"/>
  <c r="I239" i="14"/>
  <c r="H239" i="14"/>
  <c r="G239" i="14"/>
  <c r="F239" i="14"/>
  <c r="C239" i="14"/>
  <c r="B239" i="14"/>
  <c r="A239" i="14"/>
  <c r="M238" i="14"/>
  <c r="L238" i="14"/>
  <c r="K238" i="14"/>
  <c r="J238" i="14"/>
  <c r="I238" i="14"/>
  <c r="H238" i="14"/>
  <c r="G238" i="14"/>
  <c r="F238" i="14"/>
  <c r="C238" i="14"/>
  <c r="B238" i="14"/>
  <c r="A238" i="14"/>
  <c r="M237" i="14"/>
  <c r="L237" i="14"/>
  <c r="K237" i="14"/>
  <c r="J237" i="14"/>
  <c r="I237" i="14"/>
  <c r="H237" i="14"/>
  <c r="G237" i="14"/>
  <c r="F237" i="14"/>
  <c r="C237" i="14"/>
  <c r="B237" i="14"/>
  <c r="A237" i="14"/>
  <c r="M236" i="14"/>
  <c r="L236" i="14"/>
  <c r="K236" i="14"/>
  <c r="J236" i="14"/>
  <c r="I236" i="14"/>
  <c r="H236" i="14"/>
  <c r="G236" i="14"/>
  <c r="F236" i="14"/>
  <c r="C236" i="14"/>
  <c r="B236" i="14"/>
  <c r="A236" i="14"/>
  <c r="M235" i="14"/>
  <c r="L235" i="14"/>
  <c r="K235" i="14"/>
  <c r="J235" i="14"/>
  <c r="I235" i="14"/>
  <c r="H235" i="14"/>
  <c r="G235" i="14"/>
  <c r="F235" i="14"/>
  <c r="C235" i="14"/>
  <c r="B235" i="14"/>
  <c r="A235" i="14"/>
  <c r="M234" i="14"/>
  <c r="L234" i="14"/>
  <c r="K234" i="14"/>
  <c r="J234" i="14"/>
  <c r="I234" i="14"/>
  <c r="H234" i="14"/>
  <c r="G234" i="14"/>
  <c r="F234" i="14"/>
  <c r="C234" i="14"/>
  <c r="B234" i="14"/>
  <c r="A234" i="14"/>
  <c r="M233" i="14"/>
  <c r="L233" i="14"/>
  <c r="K233" i="14"/>
  <c r="J233" i="14"/>
  <c r="I233" i="14"/>
  <c r="H233" i="14"/>
  <c r="G233" i="14"/>
  <c r="F233" i="14"/>
  <c r="C233" i="14"/>
  <c r="B233" i="14"/>
  <c r="A233" i="14"/>
  <c r="M232" i="14"/>
  <c r="L232" i="14"/>
  <c r="K232" i="14"/>
  <c r="J232" i="14"/>
  <c r="I232" i="14"/>
  <c r="H232" i="14"/>
  <c r="G232" i="14"/>
  <c r="F232" i="14"/>
  <c r="C232" i="14"/>
  <c r="B232" i="14"/>
  <c r="A232" i="14"/>
  <c r="M231" i="14"/>
  <c r="L231" i="14"/>
  <c r="K231" i="14"/>
  <c r="J231" i="14"/>
  <c r="I231" i="14"/>
  <c r="H231" i="14"/>
  <c r="G231" i="14"/>
  <c r="F231" i="14"/>
  <c r="C231" i="14"/>
  <c r="B231" i="14"/>
  <c r="A231" i="14"/>
  <c r="M230" i="14"/>
  <c r="L230" i="14"/>
  <c r="K230" i="14"/>
  <c r="J230" i="14"/>
  <c r="I230" i="14"/>
  <c r="H230" i="14"/>
  <c r="G230" i="14"/>
  <c r="F230" i="14"/>
  <c r="C230" i="14"/>
  <c r="B230" i="14"/>
  <c r="A230" i="14"/>
  <c r="M229" i="14"/>
  <c r="L229" i="14"/>
  <c r="K229" i="14"/>
  <c r="J229" i="14"/>
  <c r="I229" i="14"/>
  <c r="H229" i="14"/>
  <c r="G229" i="14"/>
  <c r="F229" i="14"/>
  <c r="C229" i="14"/>
  <c r="B229" i="14"/>
  <c r="A229" i="14"/>
  <c r="M228" i="14"/>
  <c r="L228" i="14"/>
  <c r="K228" i="14"/>
  <c r="J228" i="14"/>
  <c r="I228" i="14"/>
  <c r="H228" i="14"/>
  <c r="G228" i="14"/>
  <c r="F228" i="14"/>
  <c r="C228" i="14"/>
  <c r="B228" i="14"/>
  <c r="A228" i="14"/>
  <c r="M227" i="14"/>
  <c r="L227" i="14"/>
  <c r="K227" i="14"/>
  <c r="J227" i="14"/>
  <c r="I227" i="14"/>
  <c r="H227" i="14"/>
  <c r="G227" i="14"/>
  <c r="F227" i="14"/>
  <c r="C227" i="14"/>
  <c r="B227" i="14"/>
  <c r="A227" i="14"/>
  <c r="M226" i="14"/>
  <c r="L226" i="14"/>
  <c r="K226" i="14"/>
  <c r="J226" i="14"/>
  <c r="I226" i="14"/>
  <c r="H226" i="14"/>
  <c r="G226" i="14"/>
  <c r="F226" i="14"/>
  <c r="C226" i="14"/>
  <c r="B226" i="14"/>
  <c r="A226" i="14"/>
  <c r="M225" i="14"/>
  <c r="L225" i="14"/>
  <c r="K225" i="14"/>
  <c r="J225" i="14"/>
  <c r="I225" i="14"/>
  <c r="H225" i="14"/>
  <c r="G225" i="14"/>
  <c r="F225" i="14"/>
  <c r="C225" i="14"/>
  <c r="B225" i="14"/>
  <c r="A225" i="14"/>
  <c r="M224" i="14"/>
  <c r="L224" i="14"/>
  <c r="K224" i="14"/>
  <c r="J224" i="14"/>
  <c r="I224" i="14"/>
  <c r="H224" i="14"/>
  <c r="G224" i="14"/>
  <c r="F224" i="14"/>
  <c r="C224" i="14"/>
  <c r="B224" i="14"/>
  <c r="A224" i="14"/>
  <c r="M223" i="14"/>
  <c r="L223" i="14"/>
  <c r="K223" i="14"/>
  <c r="J223" i="14"/>
  <c r="I223" i="14"/>
  <c r="H223" i="14"/>
  <c r="G223" i="14"/>
  <c r="F223" i="14"/>
  <c r="C223" i="14"/>
  <c r="B223" i="14"/>
  <c r="A223" i="14"/>
  <c r="M222" i="14"/>
  <c r="L222" i="14"/>
  <c r="K222" i="14"/>
  <c r="J222" i="14"/>
  <c r="I222" i="14"/>
  <c r="H222" i="14"/>
  <c r="G222" i="14"/>
  <c r="F222" i="14"/>
  <c r="C222" i="14"/>
  <c r="B222" i="14"/>
  <c r="A222" i="14"/>
  <c r="M221" i="14"/>
  <c r="L221" i="14"/>
  <c r="K221" i="14"/>
  <c r="J221" i="14"/>
  <c r="I221" i="14"/>
  <c r="H221" i="14"/>
  <c r="G221" i="14"/>
  <c r="F221" i="14"/>
  <c r="C221" i="14"/>
  <c r="B221" i="14"/>
  <c r="A221" i="14"/>
  <c r="M220" i="14"/>
  <c r="L220" i="14"/>
  <c r="K220" i="14"/>
  <c r="J220" i="14"/>
  <c r="I220" i="14"/>
  <c r="H220" i="14"/>
  <c r="G220" i="14"/>
  <c r="F220" i="14"/>
  <c r="C220" i="14"/>
  <c r="B220" i="14"/>
  <c r="A220" i="14"/>
  <c r="M219" i="14"/>
  <c r="L219" i="14"/>
  <c r="K219" i="14"/>
  <c r="J219" i="14"/>
  <c r="I219" i="14"/>
  <c r="H219" i="14"/>
  <c r="G219" i="14"/>
  <c r="F219" i="14"/>
  <c r="C219" i="14"/>
  <c r="B219" i="14"/>
  <c r="A219" i="14"/>
  <c r="M218" i="14"/>
  <c r="L218" i="14"/>
  <c r="K218" i="14"/>
  <c r="J218" i="14"/>
  <c r="I218" i="14"/>
  <c r="H218" i="14"/>
  <c r="G218" i="14"/>
  <c r="F218" i="14"/>
  <c r="C218" i="14"/>
  <c r="B218" i="14"/>
  <c r="A218" i="14"/>
  <c r="M217" i="14"/>
  <c r="L217" i="14"/>
  <c r="K217" i="14"/>
  <c r="J217" i="14"/>
  <c r="I217" i="14"/>
  <c r="H217" i="14"/>
  <c r="G217" i="14"/>
  <c r="F217" i="14"/>
  <c r="C217" i="14"/>
  <c r="B217" i="14"/>
  <c r="A217" i="14"/>
  <c r="M216" i="14"/>
  <c r="L216" i="14"/>
  <c r="K216" i="14"/>
  <c r="J216" i="14"/>
  <c r="I216" i="14"/>
  <c r="H216" i="14"/>
  <c r="G216" i="14"/>
  <c r="F216" i="14"/>
  <c r="C216" i="14"/>
  <c r="B216" i="14"/>
  <c r="A216" i="14"/>
  <c r="M215" i="14"/>
  <c r="L215" i="14"/>
  <c r="K215" i="14"/>
  <c r="J215" i="14"/>
  <c r="I215" i="14"/>
  <c r="H215" i="14"/>
  <c r="G215" i="14"/>
  <c r="F215" i="14"/>
  <c r="C215" i="14"/>
  <c r="B215" i="14"/>
  <c r="A215" i="14"/>
  <c r="M214" i="14"/>
  <c r="L214" i="14"/>
  <c r="K214" i="14"/>
  <c r="J214" i="14"/>
  <c r="I214" i="14"/>
  <c r="H214" i="14"/>
  <c r="G214" i="14"/>
  <c r="F214" i="14"/>
  <c r="C214" i="14"/>
  <c r="B214" i="14"/>
  <c r="A214" i="14"/>
  <c r="M213" i="14"/>
  <c r="L213" i="14"/>
  <c r="K213" i="14"/>
  <c r="J213" i="14"/>
  <c r="I213" i="14"/>
  <c r="H213" i="14"/>
  <c r="G213" i="14"/>
  <c r="F213" i="14"/>
  <c r="C213" i="14"/>
  <c r="B213" i="14"/>
  <c r="A213" i="14"/>
  <c r="M212" i="14"/>
  <c r="L212" i="14"/>
  <c r="K212" i="14"/>
  <c r="J212" i="14"/>
  <c r="I212" i="14"/>
  <c r="H212" i="14"/>
  <c r="G212" i="14"/>
  <c r="F212" i="14"/>
  <c r="C212" i="14"/>
  <c r="B212" i="14"/>
  <c r="A212" i="14"/>
  <c r="M211" i="14"/>
  <c r="L211" i="14"/>
  <c r="K211" i="14"/>
  <c r="J211" i="14"/>
  <c r="I211" i="14"/>
  <c r="H211" i="14"/>
  <c r="G211" i="14"/>
  <c r="F211" i="14"/>
  <c r="C211" i="14"/>
  <c r="B211" i="14"/>
  <c r="A211" i="14"/>
  <c r="M210" i="14"/>
  <c r="L210" i="14"/>
  <c r="K210" i="14"/>
  <c r="J210" i="14"/>
  <c r="I210" i="14"/>
  <c r="H210" i="14"/>
  <c r="G210" i="14"/>
  <c r="F210" i="14"/>
  <c r="C210" i="14"/>
  <c r="B210" i="14"/>
  <c r="A210" i="14"/>
  <c r="M209" i="14"/>
  <c r="L209" i="14"/>
  <c r="K209" i="14"/>
  <c r="J209" i="14"/>
  <c r="I209" i="14"/>
  <c r="H209" i="14"/>
  <c r="G209" i="14"/>
  <c r="F209" i="14"/>
  <c r="C209" i="14"/>
  <c r="B209" i="14"/>
  <c r="A209" i="14"/>
  <c r="M208" i="14"/>
  <c r="L208" i="14"/>
  <c r="K208" i="14"/>
  <c r="J208" i="14"/>
  <c r="I208" i="14"/>
  <c r="H208" i="14"/>
  <c r="G208" i="14"/>
  <c r="F208" i="14"/>
  <c r="C208" i="14"/>
  <c r="B208" i="14"/>
  <c r="A208" i="14"/>
  <c r="M207" i="14"/>
  <c r="L207" i="14"/>
  <c r="K207" i="14"/>
  <c r="J207" i="14"/>
  <c r="I207" i="14"/>
  <c r="H207" i="14"/>
  <c r="G207" i="14"/>
  <c r="F207" i="14"/>
  <c r="C207" i="14"/>
  <c r="B207" i="14"/>
  <c r="A207" i="14"/>
  <c r="M206" i="14"/>
  <c r="L206" i="14"/>
  <c r="K206" i="14"/>
  <c r="J206" i="14"/>
  <c r="I206" i="14"/>
  <c r="H206" i="14"/>
  <c r="G206" i="14"/>
  <c r="F206" i="14"/>
  <c r="C206" i="14"/>
  <c r="B206" i="14"/>
  <c r="A206" i="14"/>
  <c r="M205" i="14"/>
  <c r="L205" i="14"/>
  <c r="K205" i="14"/>
  <c r="J205" i="14"/>
  <c r="I205" i="14"/>
  <c r="H205" i="14"/>
  <c r="G205" i="14"/>
  <c r="F205" i="14"/>
  <c r="C205" i="14"/>
  <c r="B205" i="14"/>
  <c r="A205" i="14"/>
  <c r="M204" i="14"/>
  <c r="L204" i="14"/>
  <c r="K204" i="14"/>
  <c r="J204" i="14"/>
  <c r="I204" i="14"/>
  <c r="H204" i="14"/>
  <c r="G204" i="14"/>
  <c r="F204" i="14"/>
  <c r="C204" i="14"/>
  <c r="B204" i="14"/>
  <c r="A204" i="14"/>
  <c r="M203" i="14"/>
  <c r="L203" i="14"/>
  <c r="K203" i="14"/>
  <c r="J203" i="14"/>
  <c r="I203" i="14"/>
  <c r="H203" i="14"/>
  <c r="G203" i="14"/>
  <c r="F203" i="14"/>
  <c r="C203" i="14"/>
  <c r="B203" i="14"/>
  <c r="A203" i="14"/>
  <c r="M202" i="14"/>
  <c r="L202" i="14"/>
  <c r="K202" i="14"/>
  <c r="J202" i="14"/>
  <c r="I202" i="14"/>
  <c r="H202" i="14"/>
  <c r="G202" i="14"/>
  <c r="F202" i="14"/>
  <c r="C202" i="14"/>
  <c r="B202" i="14"/>
  <c r="A202" i="14"/>
  <c r="M201" i="14"/>
  <c r="L201" i="14"/>
  <c r="K201" i="14"/>
  <c r="J201" i="14"/>
  <c r="I201" i="14"/>
  <c r="H201" i="14"/>
  <c r="G201" i="14"/>
  <c r="F201" i="14"/>
  <c r="C201" i="14"/>
  <c r="B201" i="14"/>
  <c r="A201" i="14"/>
  <c r="M200" i="14"/>
  <c r="L200" i="14"/>
  <c r="K200" i="14"/>
  <c r="J200" i="14"/>
  <c r="I200" i="14"/>
  <c r="H200" i="14"/>
  <c r="G200" i="14"/>
  <c r="F200" i="14"/>
  <c r="C200" i="14"/>
  <c r="B200" i="14"/>
  <c r="A200" i="14"/>
  <c r="M199" i="14"/>
  <c r="L199" i="14"/>
  <c r="K199" i="14"/>
  <c r="J199" i="14"/>
  <c r="I199" i="14"/>
  <c r="H199" i="14"/>
  <c r="G199" i="14"/>
  <c r="F199" i="14"/>
  <c r="C199" i="14"/>
  <c r="B199" i="14"/>
  <c r="A199" i="14"/>
  <c r="M198" i="14"/>
  <c r="L198" i="14"/>
  <c r="K198" i="14"/>
  <c r="J198" i="14"/>
  <c r="I198" i="14"/>
  <c r="H198" i="14"/>
  <c r="G198" i="14"/>
  <c r="F198" i="14"/>
  <c r="C198" i="14"/>
  <c r="B198" i="14"/>
  <c r="A198" i="14"/>
  <c r="M197" i="14"/>
  <c r="L197" i="14"/>
  <c r="K197" i="14"/>
  <c r="J197" i="14"/>
  <c r="I197" i="14"/>
  <c r="H197" i="14"/>
  <c r="G197" i="14"/>
  <c r="F197" i="14"/>
  <c r="C197" i="14"/>
  <c r="B197" i="14"/>
  <c r="A197" i="14"/>
  <c r="M196" i="14"/>
  <c r="L196" i="14"/>
  <c r="K196" i="14"/>
  <c r="J196" i="14"/>
  <c r="I196" i="14"/>
  <c r="H196" i="14"/>
  <c r="G196" i="14"/>
  <c r="F196" i="14"/>
  <c r="C196" i="14"/>
  <c r="B196" i="14"/>
  <c r="A196" i="14"/>
  <c r="M195" i="14"/>
  <c r="L195" i="14"/>
  <c r="K195" i="14"/>
  <c r="J195" i="14"/>
  <c r="I195" i="14"/>
  <c r="H195" i="14"/>
  <c r="G195" i="14"/>
  <c r="F195" i="14"/>
  <c r="C195" i="14"/>
  <c r="B195" i="14"/>
  <c r="A195" i="14"/>
  <c r="M194" i="14"/>
  <c r="L194" i="14"/>
  <c r="K194" i="14"/>
  <c r="J194" i="14"/>
  <c r="I194" i="14"/>
  <c r="H194" i="14"/>
  <c r="G194" i="14"/>
  <c r="F194" i="14"/>
  <c r="C194" i="14"/>
  <c r="B194" i="14"/>
  <c r="A194" i="14"/>
  <c r="M193" i="14"/>
  <c r="L193" i="14"/>
  <c r="K193" i="14"/>
  <c r="J193" i="14"/>
  <c r="I193" i="14"/>
  <c r="H193" i="14"/>
  <c r="G193" i="14"/>
  <c r="F193" i="14"/>
  <c r="C193" i="14"/>
  <c r="B193" i="14"/>
  <c r="A193" i="14"/>
  <c r="M192" i="14"/>
  <c r="L192" i="14"/>
  <c r="K192" i="14"/>
  <c r="J192" i="14"/>
  <c r="I192" i="14"/>
  <c r="H192" i="14"/>
  <c r="G192" i="14"/>
  <c r="F192" i="14"/>
  <c r="C192" i="14"/>
  <c r="B192" i="14"/>
  <c r="A192" i="14"/>
  <c r="M191" i="14"/>
  <c r="L191" i="14"/>
  <c r="K191" i="14"/>
  <c r="J191" i="14"/>
  <c r="I191" i="14"/>
  <c r="H191" i="14"/>
  <c r="G191" i="14"/>
  <c r="F191" i="14"/>
  <c r="C191" i="14"/>
  <c r="B191" i="14"/>
  <c r="A191" i="14"/>
  <c r="M190" i="14"/>
  <c r="L190" i="14"/>
  <c r="K190" i="14"/>
  <c r="J190" i="14"/>
  <c r="I190" i="14"/>
  <c r="H190" i="14"/>
  <c r="G190" i="14"/>
  <c r="F190" i="14"/>
  <c r="C190" i="14"/>
  <c r="B190" i="14"/>
  <c r="A190" i="14"/>
  <c r="M189" i="14"/>
  <c r="L189" i="14"/>
  <c r="K189" i="14"/>
  <c r="J189" i="14"/>
  <c r="I189" i="14"/>
  <c r="H189" i="14"/>
  <c r="G189" i="14"/>
  <c r="F189" i="14"/>
  <c r="C189" i="14"/>
  <c r="B189" i="14"/>
  <c r="A189" i="14"/>
  <c r="M188" i="14"/>
  <c r="L188" i="14"/>
  <c r="K188" i="14"/>
  <c r="J188" i="14"/>
  <c r="I188" i="14"/>
  <c r="H188" i="14"/>
  <c r="G188" i="14"/>
  <c r="F188" i="14"/>
  <c r="C188" i="14"/>
  <c r="B188" i="14"/>
  <c r="A188" i="14"/>
  <c r="M187" i="14"/>
  <c r="L187" i="14"/>
  <c r="K187" i="14"/>
  <c r="J187" i="14"/>
  <c r="I187" i="14"/>
  <c r="H187" i="14"/>
  <c r="G187" i="14"/>
  <c r="F187" i="14"/>
  <c r="C187" i="14"/>
  <c r="B187" i="14"/>
  <c r="A187" i="14"/>
  <c r="M186" i="14"/>
  <c r="L186" i="14"/>
  <c r="K186" i="14"/>
  <c r="J186" i="14"/>
  <c r="I186" i="14"/>
  <c r="H186" i="14"/>
  <c r="G186" i="14"/>
  <c r="F186" i="14"/>
  <c r="C186" i="14"/>
  <c r="B186" i="14"/>
  <c r="A186" i="14"/>
  <c r="M185" i="14"/>
  <c r="L185" i="14"/>
  <c r="K185" i="14"/>
  <c r="J185" i="14"/>
  <c r="I185" i="14"/>
  <c r="H185" i="14"/>
  <c r="G185" i="14"/>
  <c r="F185" i="14"/>
  <c r="C185" i="14"/>
  <c r="B185" i="14"/>
  <c r="A185" i="14"/>
  <c r="M184" i="14"/>
  <c r="L184" i="14"/>
  <c r="K184" i="14"/>
  <c r="J184" i="14"/>
  <c r="I184" i="14"/>
  <c r="H184" i="14"/>
  <c r="G184" i="14"/>
  <c r="F184" i="14"/>
  <c r="C184" i="14"/>
  <c r="B184" i="14"/>
  <c r="A184" i="14"/>
  <c r="M183" i="14"/>
  <c r="L183" i="14"/>
  <c r="K183" i="14"/>
  <c r="J183" i="14"/>
  <c r="I183" i="14"/>
  <c r="H183" i="14"/>
  <c r="G183" i="14"/>
  <c r="F183" i="14"/>
  <c r="C183" i="14"/>
  <c r="B183" i="14"/>
  <c r="A183" i="14"/>
  <c r="M182" i="14"/>
  <c r="L182" i="14"/>
  <c r="K182" i="14"/>
  <c r="J182" i="14"/>
  <c r="I182" i="14"/>
  <c r="H182" i="14"/>
  <c r="G182" i="14"/>
  <c r="F182" i="14"/>
  <c r="C182" i="14"/>
  <c r="B182" i="14"/>
  <c r="A182" i="14"/>
  <c r="M181" i="14"/>
  <c r="L181" i="14"/>
  <c r="K181" i="14"/>
  <c r="J181" i="14"/>
  <c r="I181" i="14"/>
  <c r="H181" i="14"/>
  <c r="G181" i="14"/>
  <c r="F181" i="14"/>
  <c r="C181" i="14"/>
  <c r="B181" i="14"/>
  <c r="A181" i="14"/>
  <c r="M180" i="14"/>
  <c r="L180" i="14"/>
  <c r="K180" i="14"/>
  <c r="J180" i="14"/>
  <c r="I180" i="14"/>
  <c r="H180" i="14"/>
  <c r="G180" i="14"/>
  <c r="F180" i="14"/>
  <c r="C180" i="14"/>
  <c r="B180" i="14"/>
  <c r="A180" i="14"/>
  <c r="M179" i="14"/>
  <c r="L179" i="14"/>
  <c r="K179" i="14"/>
  <c r="J179" i="14"/>
  <c r="I179" i="14"/>
  <c r="H179" i="14"/>
  <c r="G179" i="14"/>
  <c r="F179" i="14"/>
  <c r="C179" i="14"/>
  <c r="B179" i="14"/>
  <c r="A179" i="14"/>
  <c r="M178" i="14"/>
  <c r="L178" i="14"/>
  <c r="K178" i="14"/>
  <c r="J178" i="14"/>
  <c r="I178" i="14"/>
  <c r="H178" i="14"/>
  <c r="G178" i="14"/>
  <c r="F178" i="14"/>
  <c r="C178" i="14"/>
  <c r="B178" i="14"/>
  <c r="A178" i="14"/>
  <c r="M177" i="14"/>
  <c r="L177" i="14"/>
  <c r="K177" i="14"/>
  <c r="J177" i="14"/>
  <c r="I177" i="14"/>
  <c r="H177" i="14"/>
  <c r="G177" i="14"/>
  <c r="F177" i="14"/>
  <c r="C177" i="14"/>
  <c r="B177" i="14"/>
  <c r="A177" i="14"/>
  <c r="M176" i="14"/>
  <c r="L176" i="14"/>
  <c r="K176" i="14"/>
  <c r="J176" i="14"/>
  <c r="I176" i="14"/>
  <c r="H176" i="14"/>
  <c r="G176" i="14"/>
  <c r="F176" i="14"/>
  <c r="C176" i="14"/>
  <c r="B176" i="14"/>
  <c r="A176" i="14"/>
  <c r="M175" i="14"/>
  <c r="L175" i="14"/>
  <c r="K175" i="14"/>
  <c r="J175" i="14"/>
  <c r="I175" i="14"/>
  <c r="H175" i="14"/>
  <c r="G175" i="14"/>
  <c r="F175" i="14"/>
  <c r="C175" i="14"/>
  <c r="B175" i="14"/>
  <c r="A175" i="14"/>
  <c r="M174" i="14"/>
  <c r="L174" i="14"/>
  <c r="K174" i="14"/>
  <c r="J174" i="14"/>
  <c r="I174" i="14"/>
  <c r="H174" i="14"/>
  <c r="G174" i="14"/>
  <c r="F174" i="14"/>
  <c r="C174" i="14"/>
  <c r="B174" i="14"/>
  <c r="A174" i="14"/>
  <c r="M173" i="14"/>
  <c r="L173" i="14"/>
  <c r="K173" i="14"/>
  <c r="J173" i="14"/>
  <c r="I173" i="14"/>
  <c r="H173" i="14"/>
  <c r="G173" i="14"/>
  <c r="F173" i="14"/>
  <c r="C173" i="14"/>
  <c r="B173" i="14"/>
  <c r="A173" i="14"/>
  <c r="M172" i="14"/>
  <c r="L172" i="14"/>
  <c r="K172" i="14"/>
  <c r="J172" i="14"/>
  <c r="I172" i="14"/>
  <c r="H172" i="14"/>
  <c r="G172" i="14"/>
  <c r="F172" i="14"/>
  <c r="C172" i="14"/>
  <c r="B172" i="14"/>
  <c r="A172" i="14"/>
  <c r="M171" i="14"/>
  <c r="L171" i="14"/>
  <c r="K171" i="14"/>
  <c r="J171" i="14"/>
  <c r="I171" i="14"/>
  <c r="H171" i="14"/>
  <c r="G171" i="14"/>
  <c r="F171" i="14"/>
  <c r="C171" i="14"/>
  <c r="B171" i="14"/>
  <c r="A171" i="14"/>
  <c r="M170" i="14"/>
  <c r="L170" i="14"/>
  <c r="K170" i="14"/>
  <c r="J170" i="14"/>
  <c r="I170" i="14"/>
  <c r="H170" i="14"/>
  <c r="G170" i="14"/>
  <c r="F170" i="14"/>
  <c r="C170" i="14"/>
  <c r="B170" i="14"/>
  <c r="A170" i="14"/>
  <c r="M169" i="14"/>
  <c r="L169" i="14"/>
  <c r="K169" i="14"/>
  <c r="J169" i="14"/>
  <c r="I169" i="14"/>
  <c r="H169" i="14"/>
  <c r="G169" i="14"/>
  <c r="F169" i="14"/>
  <c r="C169" i="14"/>
  <c r="B169" i="14"/>
  <c r="A169" i="14"/>
  <c r="M168" i="14"/>
  <c r="L168" i="14"/>
  <c r="K168" i="14"/>
  <c r="J168" i="14"/>
  <c r="I168" i="14"/>
  <c r="H168" i="14"/>
  <c r="G168" i="14"/>
  <c r="F168" i="14"/>
  <c r="C168" i="14"/>
  <c r="B168" i="14"/>
  <c r="A168" i="14"/>
  <c r="M167" i="14"/>
  <c r="L167" i="14"/>
  <c r="K167" i="14"/>
  <c r="J167" i="14"/>
  <c r="I167" i="14"/>
  <c r="H167" i="14"/>
  <c r="G167" i="14"/>
  <c r="F167" i="14"/>
  <c r="C167" i="14"/>
  <c r="B167" i="14"/>
  <c r="A167" i="14"/>
  <c r="M166" i="14"/>
  <c r="L166" i="14"/>
  <c r="K166" i="14"/>
  <c r="J166" i="14"/>
  <c r="I166" i="14"/>
  <c r="H166" i="14"/>
  <c r="G166" i="14"/>
  <c r="F166" i="14"/>
  <c r="C166" i="14"/>
  <c r="B166" i="14"/>
  <c r="A166" i="14"/>
  <c r="M165" i="14"/>
  <c r="L165" i="14"/>
  <c r="K165" i="14"/>
  <c r="J165" i="14"/>
  <c r="I165" i="14"/>
  <c r="H165" i="14"/>
  <c r="G165" i="14"/>
  <c r="F165" i="14"/>
  <c r="C165" i="14"/>
  <c r="B165" i="14"/>
  <c r="A165" i="14"/>
  <c r="M164" i="14"/>
  <c r="L164" i="14"/>
  <c r="K164" i="14"/>
  <c r="J164" i="14"/>
  <c r="I164" i="14"/>
  <c r="H164" i="14"/>
  <c r="G164" i="14"/>
  <c r="F164" i="14"/>
  <c r="C164" i="14"/>
  <c r="B164" i="14"/>
  <c r="A164" i="14"/>
  <c r="M163" i="14"/>
  <c r="L163" i="14"/>
  <c r="K163" i="14"/>
  <c r="J163" i="14"/>
  <c r="I163" i="14"/>
  <c r="H163" i="14"/>
  <c r="G163" i="14"/>
  <c r="F163" i="14"/>
  <c r="C163" i="14"/>
  <c r="B163" i="14"/>
  <c r="A163" i="14"/>
  <c r="M162" i="14"/>
  <c r="L162" i="14"/>
  <c r="K162" i="14"/>
  <c r="J162" i="14"/>
  <c r="I162" i="14"/>
  <c r="H162" i="14"/>
  <c r="G162" i="14"/>
  <c r="F162" i="14"/>
  <c r="C162" i="14"/>
  <c r="B162" i="14"/>
  <c r="A162" i="14"/>
  <c r="M161" i="14"/>
  <c r="L161" i="14"/>
  <c r="K161" i="14"/>
  <c r="J161" i="14"/>
  <c r="I161" i="14"/>
  <c r="H161" i="14"/>
  <c r="G161" i="14"/>
  <c r="F161" i="14"/>
  <c r="C161" i="14"/>
  <c r="B161" i="14"/>
  <c r="A161" i="14"/>
  <c r="M160" i="14"/>
  <c r="L160" i="14"/>
  <c r="K160" i="14"/>
  <c r="J160" i="14"/>
  <c r="I160" i="14"/>
  <c r="H160" i="14"/>
  <c r="G160" i="14"/>
  <c r="F160" i="14"/>
  <c r="C160" i="14"/>
  <c r="B160" i="14"/>
  <c r="A160" i="14"/>
  <c r="M159" i="14"/>
  <c r="L159" i="14"/>
  <c r="K159" i="14"/>
  <c r="J159" i="14"/>
  <c r="I159" i="14"/>
  <c r="H159" i="14"/>
  <c r="G159" i="14"/>
  <c r="F159" i="14"/>
  <c r="C159" i="14"/>
  <c r="B159" i="14"/>
  <c r="A159" i="14"/>
  <c r="M158" i="14"/>
  <c r="L158" i="14"/>
  <c r="K158" i="14"/>
  <c r="J158" i="14"/>
  <c r="I158" i="14"/>
  <c r="H158" i="14"/>
  <c r="G158" i="14"/>
  <c r="F158" i="14"/>
  <c r="C158" i="14"/>
  <c r="B158" i="14"/>
  <c r="A158" i="14"/>
  <c r="M157" i="14"/>
  <c r="L157" i="14"/>
  <c r="K157" i="14"/>
  <c r="J157" i="14"/>
  <c r="I157" i="14"/>
  <c r="H157" i="14"/>
  <c r="G157" i="14"/>
  <c r="F157" i="14"/>
  <c r="C157" i="14"/>
  <c r="B157" i="14"/>
  <c r="A157" i="14"/>
  <c r="M156" i="14"/>
  <c r="L156" i="14"/>
  <c r="K156" i="14"/>
  <c r="J156" i="14"/>
  <c r="I156" i="14"/>
  <c r="H156" i="14"/>
  <c r="G156" i="14"/>
  <c r="F156" i="14"/>
  <c r="C156" i="14"/>
  <c r="B156" i="14"/>
  <c r="A156" i="14"/>
  <c r="M155" i="14"/>
  <c r="L155" i="14"/>
  <c r="K155" i="14"/>
  <c r="J155" i="14"/>
  <c r="I155" i="14"/>
  <c r="H155" i="14"/>
  <c r="G155" i="14"/>
  <c r="F155" i="14"/>
  <c r="C155" i="14"/>
  <c r="B155" i="14"/>
  <c r="A155" i="14"/>
  <c r="M154" i="14"/>
  <c r="L154" i="14"/>
  <c r="K154" i="14"/>
  <c r="J154" i="14"/>
  <c r="I154" i="14"/>
  <c r="H154" i="14"/>
  <c r="G154" i="14"/>
  <c r="F154" i="14"/>
  <c r="C154" i="14"/>
  <c r="B154" i="14"/>
  <c r="A154" i="14"/>
  <c r="M153" i="14"/>
  <c r="L153" i="14"/>
  <c r="K153" i="14"/>
  <c r="J153" i="14"/>
  <c r="I153" i="14"/>
  <c r="H153" i="14"/>
  <c r="G153" i="14"/>
  <c r="F153" i="14"/>
  <c r="C153" i="14"/>
  <c r="B153" i="14"/>
  <c r="A153" i="14"/>
  <c r="M152" i="14"/>
  <c r="L152" i="14"/>
  <c r="K152" i="14"/>
  <c r="J152" i="14"/>
  <c r="I152" i="14"/>
  <c r="H152" i="14"/>
  <c r="G152" i="14"/>
  <c r="F152" i="14"/>
  <c r="C152" i="14"/>
  <c r="B152" i="14"/>
  <c r="A152" i="14"/>
  <c r="M151" i="14"/>
  <c r="L151" i="14"/>
  <c r="K151" i="14"/>
  <c r="J151" i="14"/>
  <c r="I151" i="14"/>
  <c r="H151" i="14"/>
  <c r="G151" i="14"/>
  <c r="F151" i="14"/>
  <c r="C151" i="14"/>
  <c r="B151" i="14"/>
  <c r="A151" i="14"/>
  <c r="M150" i="14"/>
  <c r="L150" i="14"/>
  <c r="K150" i="14"/>
  <c r="J150" i="14"/>
  <c r="I150" i="14"/>
  <c r="H150" i="14"/>
  <c r="G150" i="14"/>
  <c r="F150" i="14"/>
  <c r="C150" i="14"/>
  <c r="B150" i="14"/>
  <c r="A150" i="14"/>
  <c r="M149" i="14"/>
  <c r="L149" i="14"/>
  <c r="K149" i="14"/>
  <c r="J149" i="14"/>
  <c r="I149" i="14"/>
  <c r="H149" i="14"/>
  <c r="G149" i="14"/>
  <c r="F149" i="14"/>
  <c r="C149" i="14"/>
  <c r="B149" i="14"/>
  <c r="A149" i="14"/>
  <c r="M148" i="14"/>
  <c r="L148" i="14"/>
  <c r="K148" i="14"/>
  <c r="J148" i="14"/>
  <c r="I148" i="14"/>
  <c r="H148" i="14"/>
  <c r="G148" i="14"/>
  <c r="F148" i="14"/>
  <c r="C148" i="14"/>
  <c r="B148" i="14"/>
  <c r="A148" i="14"/>
  <c r="M147" i="14"/>
  <c r="L147" i="14"/>
  <c r="K147" i="14"/>
  <c r="J147" i="14"/>
  <c r="I147" i="14"/>
  <c r="H147" i="14"/>
  <c r="G147" i="14"/>
  <c r="F147" i="14"/>
  <c r="C147" i="14"/>
  <c r="B147" i="14"/>
  <c r="A147" i="14"/>
  <c r="M146" i="14"/>
  <c r="L146" i="14"/>
  <c r="K146" i="14"/>
  <c r="J146" i="14"/>
  <c r="I146" i="14"/>
  <c r="H146" i="14"/>
  <c r="G146" i="14"/>
  <c r="F146" i="14"/>
  <c r="C146" i="14"/>
  <c r="B146" i="14"/>
  <c r="A146" i="14"/>
  <c r="M145" i="14"/>
  <c r="L145" i="14"/>
  <c r="K145" i="14"/>
  <c r="J145" i="14"/>
  <c r="I145" i="14"/>
  <c r="H145" i="14"/>
  <c r="G145" i="14"/>
  <c r="F145" i="14"/>
  <c r="C145" i="14"/>
  <c r="B145" i="14"/>
  <c r="A145" i="14"/>
  <c r="M144" i="14"/>
  <c r="L144" i="14"/>
  <c r="K144" i="14"/>
  <c r="J144" i="14"/>
  <c r="I144" i="14"/>
  <c r="H144" i="14"/>
  <c r="G144" i="14"/>
  <c r="F144" i="14"/>
  <c r="C144" i="14"/>
  <c r="B144" i="14"/>
  <c r="A144" i="14"/>
  <c r="M143" i="14"/>
  <c r="L143" i="14"/>
  <c r="K143" i="14"/>
  <c r="J143" i="14"/>
  <c r="I143" i="14"/>
  <c r="H143" i="14"/>
  <c r="G143" i="14"/>
  <c r="F143" i="14"/>
  <c r="C143" i="14"/>
  <c r="B143" i="14"/>
  <c r="A143" i="14"/>
  <c r="M142" i="14"/>
  <c r="L142" i="14"/>
  <c r="K142" i="14"/>
  <c r="J142" i="14"/>
  <c r="I142" i="14"/>
  <c r="H142" i="14"/>
  <c r="G142" i="14"/>
  <c r="F142" i="14"/>
  <c r="C142" i="14"/>
  <c r="B142" i="14"/>
  <c r="A142" i="14"/>
  <c r="M141" i="14"/>
  <c r="L141" i="14"/>
  <c r="K141" i="14"/>
  <c r="J141" i="14"/>
  <c r="I141" i="14"/>
  <c r="H141" i="14"/>
  <c r="G141" i="14"/>
  <c r="F141" i="14"/>
  <c r="C141" i="14"/>
  <c r="B141" i="14"/>
  <c r="A141" i="14"/>
  <c r="M140" i="14"/>
  <c r="L140" i="14"/>
  <c r="K140" i="14"/>
  <c r="J140" i="14"/>
  <c r="I140" i="14"/>
  <c r="H140" i="14"/>
  <c r="G140" i="14"/>
  <c r="F140" i="14"/>
  <c r="C140" i="14"/>
  <c r="B140" i="14"/>
  <c r="A140" i="14"/>
  <c r="M139" i="14"/>
  <c r="L139" i="14"/>
  <c r="K139" i="14"/>
  <c r="J139" i="14"/>
  <c r="I139" i="14"/>
  <c r="H139" i="14"/>
  <c r="G139" i="14"/>
  <c r="F139" i="14"/>
  <c r="C139" i="14"/>
  <c r="B139" i="14"/>
  <c r="A139" i="14"/>
  <c r="M138" i="14"/>
  <c r="L138" i="14"/>
  <c r="K138" i="14"/>
  <c r="J138" i="14"/>
  <c r="I138" i="14"/>
  <c r="H138" i="14"/>
  <c r="G138" i="14"/>
  <c r="F138" i="14"/>
  <c r="C138" i="14"/>
  <c r="B138" i="14"/>
  <c r="A138" i="14"/>
  <c r="M137" i="14"/>
  <c r="L137" i="14"/>
  <c r="K137" i="14"/>
  <c r="J137" i="14"/>
  <c r="I137" i="14"/>
  <c r="H137" i="14"/>
  <c r="G137" i="14"/>
  <c r="F137" i="14"/>
  <c r="C137" i="14"/>
  <c r="B137" i="14"/>
  <c r="A137" i="14"/>
  <c r="M136" i="14"/>
  <c r="L136" i="14"/>
  <c r="K136" i="14"/>
  <c r="J136" i="14"/>
  <c r="I136" i="14"/>
  <c r="H136" i="14"/>
  <c r="G136" i="14"/>
  <c r="F136" i="14"/>
  <c r="C136" i="14"/>
  <c r="B136" i="14"/>
  <c r="A136" i="14"/>
  <c r="M135" i="14"/>
  <c r="L135" i="14"/>
  <c r="K135" i="14"/>
  <c r="J135" i="14"/>
  <c r="I135" i="14"/>
  <c r="H135" i="14"/>
  <c r="G135" i="14"/>
  <c r="F135" i="14"/>
  <c r="C135" i="14"/>
  <c r="B135" i="14"/>
  <c r="A135" i="14"/>
  <c r="M134" i="14"/>
  <c r="L134" i="14"/>
  <c r="K134" i="14"/>
  <c r="J134" i="14"/>
  <c r="I134" i="14"/>
  <c r="H134" i="14"/>
  <c r="G134" i="14"/>
  <c r="F134" i="14"/>
  <c r="C134" i="14"/>
  <c r="B134" i="14"/>
  <c r="A134" i="14"/>
  <c r="M133" i="14"/>
  <c r="L133" i="14"/>
  <c r="K133" i="14"/>
  <c r="J133" i="14"/>
  <c r="I133" i="14"/>
  <c r="H133" i="14"/>
  <c r="G133" i="14"/>
  <c r="F133" i="14"/>
  <c r="C133" i="14"/>
  <c r="B133" i="14"/>
  <c r="A133" i="14"/>
  <c r="M132" i="14"/>
  <c r="L132" i="14"/>
  <c r="K132" i="14"/>
  <c r="J132" i="14"/>
  <c r="I132" i="14"/>
  <c r="H132" i="14"/>
  <c r="G132" i="14"/>
  <c r="F132" i="14"/>
  <c r="C132" i="14"/>
  <c r="B132" i="14"/>
  <c r="A132" i="14"/>
  <c r="M131" i="14"/>
  <c r="L131" i="14"/>
  <c r="K131" i="14"/>
  <c r="J131" i="14"/>
  <c r="I131" i="14"/>
  <c r="H131" i="14"/>
  <c r="G131" i="14"/>
  <c r="F131" i="14"/>
  <c r="C131" i="14"/>
  <c r="B131" i="14"/>
  <c r="A131" i="14"/>
  <c r="M130" i="14"/>
  <c r="L130" i="14"/>
  <c r="K130" i="14"/>
  <c r="J130" i="14"/>
  <c r="I130" i="14"/>
  <c r="H130" i="14"/>
  <c r="G130" i="14"/>
  <c r="F130" i="14"/>
  <c r="C130" i="14"/>
  <c r="B130" i="14"/>
  <c r="A130" i="14"/>
  <c r="M129" i="14"/>
  <c r="L129" i="14"/>
  <c r="K129" i="14"/>
  <c r="J129" i="14"/>
  <c r="I129" i="14"/>
  <c r="H129" i="14"/>
  <c r="G129" i="14"/>
  <c r="F129" i="14"/>
  <c r="C129" i="14"/>
  <c r="B129" i="14"/>
  <c r="A129" i="14"/>
  <c r="M128" i="14"/>
  <c r="L128" i="14"/>
  <c r="K128" i="14"/>
  <c r="J128" i="14"/>
  <c r="I128" i="14"/>
  <c r="H128" i="14"/>
  <c r="G128" i="14"/>
  <c r="F128" i="14"/>
  <c r="C128" i="14"/>
  <c r="B128" i="14"/>
  <c r="A128" i="14"/>
  <c r="M127" i="14"/>
  <c r="L127" i="14"/>
  <c r="K127" i="14"/>
  <c r="J127" i="14"/>
  <c r="I127" i="14"/>
  <c r="H127" i="14"/>
  <c r="G127" i="14"/>
  <c r="F127" i="14"/>
  <c r="C127" i="14"/>
  <c r="B127" i="14"/>
  <c r="A127" i="14"/>
  <c r="M126" i="14"/>
  <c r="L126" i="14"/>
  <c r="K126" i="14"/>
  <c r="J126" i="14"/>
  <c r="I126" i="14"/>
  <c r="H126" i="14"/>
  <c r="G126" i="14"/>
  <c r="F126" i="14"/>
  <c r="C126" i="14"/>
  <c r="B126" i="14"/>
  <c r="A126" i="14"/>
  <c r="M125" i="14"/>
  <c r="L125" i="14"/>
  <c r="K125" i="14"/>
  <c r="J125" i="14"/>
  <c r="I125" i="14"/>
  <c r="H125" i="14"/>
  <c r="G125" i="14"/>
  <c r="F125" i="14"/>
  <c r="C125" i="14"/>
  <c r="B125" i="14"/>
  <c r="A125" i="14"/>
  <c r="M124" i="14"/>
  <c r="L124" i="14"/>
  <c r="K124" i="14"/>
  <c r="J124" i="14"/>
  <c r="I124" i="14"/>
  <c r="H124" i="14"/>
  <c r="G124" i="14"/>
  <c r="F124" i="14"/>
  <c r="C124" i="14"/>
  <c r="B124" i="14"/>
  <c r="A124" i="14"/>
  <c r="M123" i="14"/>
  <c r="L123" i="14"/>
  <c r="K123" i="14"/>
  <c r="J123" i="14"/>
  <c r="I123" i="14"/>
  <c r="H123" i="14"/>
  <c r="G123" i="14"/>
  <c r="F123" i="14"/>
  <c r="C123" i="14"/>
  <c r="B123" i="14"/>
  <c r="A123" i="14"/>
  <c r="M122" i="14"/>
  <c r="L122" i="14"/>
  <c r="K122" i="14"/>
  <c r="J122" i="14"/>
  <c r="I122" i="14"/>
  <c r="H122" i="14"/>
  <c r="G122" i="14"/>
  <c r="F122" i="14"/>
  <c r="C122" i="14"/>
  <c r="B122" i="14"/>
  <c r="A122" i="14"/>
  <c r="M121" i="14"/>
  <c r="L121" i="14"/>
  <c r="K121" i="14"/>
  <c r="J121" i="14"/>
  <c r="I121" i="14"/>
  <c r="H121" i="14"/>
  <c r="G121" i="14"/>
  <c r="F121" i="14"/>
  <c r="C121" i="14"/>
  <c r="B121" i="14"/>
  <c r="A121" i="14"/>
  <c r="M120" i="14"/>
  <c r="L120" i="14"/>
  <c r="K120" i="14"/>
  <c r="J120" i="14"/>
  <c r="I120" i="14"/>
  <c r="H120" i="14"/>
  <c r="G120" i="14"/>
  <c r="F120" i="14"/>
  <c r="C120" i="14"/>
  <c r="B120" i="14"/>
  <c r="A120" i="14"/>
  <c r="M119" i="14"/>
  <c r="L119" i="14"/>
  <c r="K119" i="14"/>
  <c r="J119" i="14"/>
  <c r="I119" i="14"/>
  <c r="H119" i="14"/>
  <c r="G119" i="14"/>
  <c r="F119" i="14"/>
  <c r="C119" i="14"/>
  <c r="B119" i="14"/>
  <c r="A119" i="14"/>
  <c r="M118" i="14"/>
  <c r="L118" i="14"/>
  <c r="K118" i="14"/>
  <c r="J118" i="14"/>
  <c r="I118" i="14"/>
  <c r="H118" i="14"/>
  <c r="G118" i="14"/>
  <c r="F118" i="14"/>
  <c r="C118" i="14"/>
  <c r="B118" i="14"/>
  <c r="A118" i="14"/>
  <c r="M117" i="14"/>
  <c r="L117" i="14"/>
  <c r="K117" i="14"/>
  <c r="J117" i="14"/>
  <c r="I117" i="14"/>
  <c r="H117" i="14"/>
  <c r="G117" i="14"/>
  <c r="F117" i="14"/>
  <c r="C117" i="14"/>
  <c r="B117" i="14"/>
  <c r="A117" i="14"/>
  <c r="M116" i="14"/>
  <c r="L116" i="14"/>
  <c r="K116" i="14"/>
  <c r="J116" i="14"/>
  <c r="I116" i="14"/>
  <c r="H116" i="14"/>
  <c r="G116" i="14"/>
  <c r="F116" i="14"/>
  <c r="C116" i="14"/>
  <c r="B116" i="14"/>
  <c r="A116" i="14"/>
  <c r="M115" i="14"/>
  <c r="L115" i="14"/>
  <c r="K115" i="14"/>
  <c r="J115" i="14"/>
  <c r="I115" i="14"/>
  <c r="H115" i="14"/>
  <c r="G115" i="14"/>
  <c r="F115" i="14"/>
  <c r="C115" i="14"/>
  <c r="B115" i="14"/>
  <c r="A115" i="14"/>
  <c r="M114" i="14"/>
  <c r="L114" i="14"/>
  <c r="K114" i="14"/>
  <c r="J114" i="14"/>
  <c r="I114" i="14"/>
  <c r="H114" i="14"/>
  <c r="G114" i="14"/>
  <c r="F114" i="14"/>
  <c r="C114" i="14"/>
  <c r="B114" i="14"/>
  <c r="A114" i="14"/>
  <c r="M113" i="14"/>
  <c r="L113" i="14"/>
  <c r="K113" i="14"/>
  <c r="J113" i="14"/>
  <c r="I113" i="14"/>
  <c r="H113" i="14"/>
  <c r="G113" i="14"/>
  <c r="F113" i="14"/>
  <c r="C113" i="14"/>
  <c r="B113" i="14"/>
  <c r="A113" i="14"/>
  <c r="M112" i="14"/>
  <c r="L112" i="14"/>
  <c r="K112" i="14"/>
  <c r="J112" i="14"/>
  <c r="I112" i="14"/>
  <c r="H112" i="14"/>
  <c r="G112" i="14"/>
  <c r="F112" i="14"/>
  <c r="C112" i="14"/>
  <c r="B112" i="14"/>
  <c r="A112" i="14"/>
  <c r="M111" i="14"/>
  <c r="L111" i="14"/>
  <c r="K111" i="14"/>
  <c r="J111" i="14"/>
  <c r="I111" i="14"/>
  <c r="H111" i="14"/>
  <c r="G111" i="14"/>
  <c r="F111" i="14"/>
  <c r="C111" i="14"/>
  <c r="B111" i="14"/>
  <c r="A111" i="14"/>
  <c r="M110" i="14"/>
  <c r="L110" i="14"/>
  <c r="K110" i="14"/>
  <c r="J110" i="14"/>
  <c r="I110" i="14"/>
  <c r="H110" i="14"/>
  <c r="G110" i="14"/>
  <c r="F110" i="14"/>
  <c r="C110" i="14"/>
  <c r="B110" i="14"/>
  <c r="A110" i="14"/>
  <c r="M109" i="14"/>
  <c r="L109" i="14"/>
  <c r="K109" i="14"/>
  <c r="J109" i="14"/>
  <c r="I109" i="14"/>
  <c r="H109" i="14"/>
  <c r="G109" i="14"/>
  <c r="F109" i="14"/>
  <c r="C109" i="14"/>
  <c r="B109" i="14"/>
  <c r="A109" i="14"/>
  <c r="M108" i="14"/>
  <c r="L108" i="14"/>
  <c r="K108" i="14"/>
  <c r="J108" i="14"/>
  <c r="I108" i="14"/>
  <c r="H108" i="14"/>
  <c r="G108" i="14"/>
  <c r="F108" i="14"/>
  <c r="C108" i="14"/>
  <c r="B108" i="14"/>
  <c r="A108" i="14"/>
  <c r="M107" i="14"/>
  <c r="L107" i="14"/>
  <c r="K107" i="14"/>
  <c r="J107" i="14"/>
  <c r="I107" i="14"/>
  <c r="H107" i="14"/>
  <c r="G107" i="14"/>
  <c r="F107" i="14"/>
  <c r="C107" i="14"/>
  <c r="B107" i="14"/>
  <c r="A107" i="14"/>
  <c r="M106" i="14"/>
  <c r="L106" i="14"/>
  <c r="K106" i="14"/>
  <c r="J106" i="14"/>
  <c r="I106" i="14"/>
  <c r="H106" i="14"/>
  <c r="G106" i="14"/>
  <c r="F106" i="14"/>
  <c r="C106" i="14"/>
  <c r="B106" i="14"/>
  <c r="A106" i="14"/>
  <c r="M105" i="14"/>
  <c r="L105" i="14"/>
  <c r="K105" i="14"/>
  <c r="J105" i="14"/>
  <c r="I105" i="14"/>
  <c r="H105" i="14"/>
  <c r="G105" i="14"/>
  <c r="F105" i="14"/>
  <c r="C105" i="14"/>
  <c r="B105" i="14"/>
  <c r="A105" i="14"/>
  <c r="M104" i="14"/>
  <c r="L104" i="14"/>
  <c r="K104" i="14"/>
  <c r="J104" i="14"/>
  <c r="I104" i="14"/>
  <c r="H104" i="14"/>
  <c r="G104" i="14"/>
  <c r="F104" i="14"/>
  <c r="C104" i="14"/>
  <c r="B104" i="14"/>
  <c r="A104" i="14"/>
  <c r="M103" i="14"/>
  <c r="L103" i="14"/>
  <c r="K103" i="14"/>
  <c r="J103" i="14"/>
  <c r="I103" i="14"/>
  <c r="H103" i="14"/>
  <c r="G103" i="14"/>
  <c r="F103" i="14"/>
  <c r="C103" i="14"/>
  <c r="B103" i="14"/>
  <c r="A103" i="14"/>
  <c r="M102" i="14"/>
  <c r="L102" i="14"/>
  <c r="K102" i="14"/>
  <c r="J102" i="14"/>
  <c r="I102" i="14"/>
  <c r="H102" i="14"/>
  <c r="G102" i="14"/>
  <c r="F102" i="14"/>
  <c r="C102" i="14"/>
  <c r="B102" i="14"/>
  <c r="A102" i="14"/>
  <c r="M101" i="14"/>
  <c r="L101" i="14"/>
  <c r="K101" i="14"/>
  <c r="J101" i="14"/>
  <c r="I101" i="14"/>
  <c r="H101" i="14"/>
  <c r="G101" i="14"/>
  <c r="F101" i="14"/>
  <c r="C101" i="14"/>
  <c r="B101" i="14"/>
  <c r="A101" i="14"/>
  <c r="M100" i="14"/>
  <c r="L100" i="14"/>
  <c r="K100" i="14"/>
  <c r="J100" i="14"/>
  <c r="I100" i="14"/>
  <c r="H100" i="14"/>
  <c r="G100" i="14"/>
  <c r="F100" i="14"/>
  <c r="C100" i="14"/>
  <c r="B100" i="14"/>
  <c r="A100" i="14"/>
  <c r="M99" i="14"/>
  <c r="L99" i="14"/>
  <c r="K99" i="14"/>
  <c r="J99" i="14"/>
  <c r="I99" i="14"/>
  <c r="H99" i="14"/>
  <c r="G99" i="14"/>
  <c r="F99" i="14"/>
  <c r="C99" i="14"/>
  <c r="B99" i="14"/>
  <c r="A99" i="14"/>
  <c r="M98" i="14"/>
  <c r="L98" i="14"/>
  <c r="K98" i="14"/>
  <c r="J98" i="14"/>
  <c r="I98" i="14"/>
  <c r="H98" i="14"/>
  <c r="G98" i="14"/>
  <c r="F98" i="14"/>
  <c r="C98" i="14"/>
  <c r="B98" i="14"/>
  <c r="A98" i="14"/>
  <c r="M97" i="14"/>
  <c r="L97" i="14"/>
  <c r="K97" i="14"/>
  <c r="J97" i="14"/>
  <c r="I97" i="14"/>
  <c r="H97" i="14"/>
  <c r="G97" i="14"/>
  <c r="F97" i="14"/>
  <c r="C97" i="14"/>
  <c r="B97" i="14"/>
  <c r="A97" i="14"/>
  <c r="M96" i="14"/>
  <c r="L96" i="14"/>
  <c r="K96" i="14"/>
  <c r="J96" i="14"/>
  <c r="I96" i="14"/>
  <c r="H96" i="14"/>
  <c r="G96" i="14"/>
  <c r="F96" i="14"/>
  <c r="C96" i="14"/>
  <c r="B96" i="14"/>
  <c r="A96" i="14"/>
  <c r="M95" i="14"/>
  <c r="L95" i="14"/>
  <c r="K95" i="14"/>
  <c r="J95" i="14"/>
  <c r="I95" i="14"/>
  <c r="H95" i="14"/>
  <c r="G95" i="14"/>
  <c r="F95" i="14"/>
  <c r="C95" i="14"/>
  <c r="B95" i="14"/>
  <c r="A95" i="14"/>
  <c r="M94" i="14"/>
  <c r="L94" i="14"/>
  <c r="K94" i="14"/>
  <c r="J94" i="14"/>
  <c r="I94" i="14"/>
  <c r="H94" i="14"/>
  <c r="G94" i="14"/>
  <c r="F94" i="14"/>
  <c r="C94" i="14"/>
  <c r="B94" i="14"/>
  <c r="A94" i="14"/>
  <c r="M93" i="14"/>
  <c r="L93" i="14"/>
  <c r="K93" i="14"/>
  <c r="J93" i="14"/>
  <c r="I93" i="14"/>
  <c r="H93" i="14"/>
  <c r="G93" i="14"/>
  <c r="F93" i="14"/>
  <c r="C93" i="14"/>
  <c r="B93" i="14"/>
  <c r="A93" i="14"/>
  <c r="M92" i="14"/>
  <c r="L92" i="14"/>
  <c r="K92" i="14"/>
  <c r="J92" i="14"/>
  <c r="I92" i="14"/>
  <c r="H92" i="14"/>
  <c r="G92" i="14"/>
  <c r="F92" i="14"/>
  <c r="C92" i="14"/>
  <c r="B92" i="14"/>
  <c r="A92" i="14"/>
  <c r="M91" i="14"/>
  <c r="L91" i="14"/>
  <c r="K91" i="14"/>
  <c r="J91" i="14"/>
  <c r="I91" i="14"/>
  <c r="H91" i="14"/>
  <c r="G91" i="14"/>
  <c r="F91" i="14"/>
  <c r="C91" i="14"/>
  <c r="B91" i="14"/>
  <c r="A91" i="14"/>
  <c r="M90" i="14"/>
  <c r="L90" i="14"/>
  <c r="K90" i="14"/>
  <c r="J90" i="14"/>
  <c r="I90" i="14"/>
  <c r="H90" i="14"/>
  <c r="G90" i="14"/>
  <c r="F90" i="14"/>
  <c r="C90" i="14"/>
  <c r="B90" i="14"/>
  <c r="A90" i="14"/>
  <c r="M89" i="14"/>
  <c r="L89" i="14"/>
  <c r="K89" i="14"/>
  <c r="J89" i="14"/>
  <c r="I89" i="14"/>
  <c r="H89" i="14"/>
  <c r="G89" i="14"/>
  <c r="F89" i="14"/>
  <c r="C89" i="14"/>
  <c r="B89" i="14"/>
  <c r="A89" i="14"/>
  <c r="M88" i="14"/>
  <c r="L88" i="14"/>
  <c r="K88" i="14"/>
  <c r="J88" i="14"/>
  <c r="I88" i="14"/>
  <c r="H88" i="14"/>
  <c r="G88" i="14"/>
  <c r="F88" i="14"/>
  <c r="C88" i="14"/>
  <c r="B88" i="14"/>
  <c r="A88" i="14"/>
  <c r="M87" i="14"/>
  <c r="L87" i="14"/>
  <c r="K87" i="14"/>
  <c r="J87" i="14"/>
  <c r="I87" i="14"/>
  <c r="H87" i="14"/>
  <c r="G87" i="14"/>
  <c r="F87" i="14"/>
  <c r="C87" i="14"/>
  <c r="B87" i="14"/>
  <c r="A87" i="14"/>
  <c r="M86" i="14"/>
  <c r="L86" i="14"/>
  <c r="K86" i="14"/>
  <c r="J86" i="14"/>
  <c r="I86" i="14"/>
  <c r="H86" i="14"/>
  <c r="G86" i="14"/>
  <c r="F86" i="14"/>
  <c r="C86" i="14"/>
  <c r="B86" i="14"/>
  <c r="A86" i="14"/>
  <c r="M85" i="14"/>
  <c r="L85" i="14"/>
  <c r="K85" i="14"/>
  <c r="J85" i="14"/>
  <c r="I85" i="14"/>
  <c r="H85" i="14"/>
  <c r="G85" i="14"/>
  <c r="F85" i="14"/>
  <c r="C85" i="14"/>
  <c r="B85" i="14"/>
  <c r="A85" i="14"/>
  <c r="M84" i="14"/>
  <c r="L84" i="14"/>
  <c r="K84" i="14"/>
  <c r="J84" i="14"/>
  <c r="I84" i="14"/>
  <c r="H84" i="14"/>
  <c r="G84" i="14"/>
  <c r="F84" i="14"/>
  <c r="C84" i="14"/>
  <c r="B84" i="14"/>
  <c r="A84" i="14"/>
  <c r="M83" i="14"/>
  <c r="L83" i="14"/>
  <c r="K83" i="14"/>
  <c r="J83" i="14"/>
  <c r="I83" i="14"/>
  <c r="H83" i="14"/>
  <c r="G83" i="14"/>
  <c r="F83" i="14"/>
  <c r="C83" i="14"/>
  <c r="B83" i="14"/>
  <c r="A83" i="14"/>
  <c r="M82" i="14"/>
  <c r="L82" i="14"/>
  <c r="K82" i="14"/>
  <c r="J82" i="14"/>
  <c r="I82" i="14"/>
  <c r="H82" i="14"/>
  <c r="G82" i="14"/>
  <c r="F82" i="14"/>
  <c r="C82" i="14"/>
  <c r="B82" i="14"/>
  <c r="A82" i="14"/>
  <c r="M81" i="14"/>
  <c r="L81" i="14"/>
  <c r="K81" i="14"/>
  <c r="J81" i="14"/>
  <c r="I81" i="14"/>
  <c r="H81" i="14"/>
  <c r="G81" i="14"/>
  <c r="F81" i="14"/>
  <c r="C81" i="14"/>
  <c r="B81" i="14"/>
  <c r="A81" i="14"/>
  <c r="M80" i="14"/>
  <c r="L80" i="14"/>
  <c r="K80" i="14"/>
  <c r="J80" i="14"/>
  <c r="I80" i="14"/>
  <c r="H80" i="14"/>
  <c r="G80" i="14"/>
  <c r="F80" i="14"/>
  <c r="C80" i="14"/>
  <c r="B80" i="14"/>
  <c r="A80" i="14"/>
  <c r="M79" i="14"/>
  <c r="L79" i="14"/>
  <c r="K79" i="14"/>
  <c r="J79" i="14"/>
  <c r="I79" i="14"/>
  <c r="H79" i="14"/>
  <c r="G79" i="14"/>
  <c r="F79" i="14"/>
  <c r="C79" i="14"/>
  <c r="B79" i="14"/>
  <c r="A79" i="14"/>
  <c r="M78" i="14"/>
  <c r="L78" i="14"/>
  <c r="K78" i="14"/>
  <c r="J78" i="14"/>
  <c r="I78" i="14"/>
  <c r="H78" i="14"/>
  <c r="G78" i="14"/>
  <c r="F78" i="14"/>
  <c r="C78" i="14"/>
  <c r="B78" i="14"/>
  <c r="A78" i="14"/>
  <c r="M77" i="14"/>
  <c r="L77" i="14"/>
  <c r="K77" i="14"/>
  <c r="J77" i="14"/>
  <c r="I77" i="14"/>
  <c r="H77" i="14"/>
  <c r="G77" i="14"/>
  <c r="F77" i="14"/>
  <c r="C77" i="14"/>
  <c r="B77" i="14"/>
  <c r="A77" i="14"/>
  <c r="M76" i="14"/>
  <c r="L76" i="14"/>
  <c r="K76" i="14"/>
  <c r="J76" i="14"/>
  <c r="I76" i="14"/>
  <c r="H76" i="14"/>
  <c r="G76" i="14"/>
  <c r="F76" i="14"/>
  <c r="C76" i="14"/>
  <c r="B76" i="14"/>
  <c r="A76" i="14"/>
  <c r="M75" i="14"/>
  <c r="L75" i="14"/>
  <c r="K75" i="14"/>
  <c r="J75" i="14"/>
  <c r="I75" i="14"/>
  <c r="H75" i="14"/>
  <c r="G75" i="14"/>
  <c r="F75" i="14"/>
  <c r="C75" i="14"/>
  <c r="B75" i="14"/>
  <c r="A75" i="14"/>
  <c r="M74" i="14"/>
  <c r="L74" i="14"/>
  <c r="K74" i="14"/>
  <c r="J74" i="14"/>
  <c r="I74" i="14"/>
  <c r="H74" i="14"/>
  <c r="G74" i="14"/>
  <c r="F74" i="14"/>
  <c r="C74" i="14"/>
  <c r="B74" i="14"/>
  <c r="A74" i="14"/>
  <c r="M73" i="14"/>
  <c r="L73" i="14"/>
  <c r="K73" i="14"/>
  <c r="J73" i="14"/>
  <c r="I73" i="14"/>
  <c r="H73" i="14"/>
  <c r="G73" i="14"/>
  <c r="F73" i="14"/>
  <c r="C73" i="14"/>
  <c r="B73" i="14"/>
  <c r="A73" i="14"/>
  <c r="M72" i="14"/>
  <c r="L72" i="14"/>
  <c r="K72" i="14"/>
  <c r="J72" i="14"/>
  <c r="I72" i="14"/>
  <c r="H72" i="14"/>
  <c r="G72" i="14"/>
  <c r="F72" i="14"/>
  <c r="C72" i="14"/>
  <c r="B72" i="14"/>
  <c r="A72" i="14"/>
  <c r="M71" i="14"/>
  <c r="L71" i="14"/>
  <c r="K71" i="14"/>
  <c r="J71" i="14"/>
  <c r="I71" i="14"/>
  <c r="H71" i="14"/>
  <c r="G71" i="14"/>
  <c r="F71" i="14"/>
  <c r="C71" i="14"/>
  <c r="B71" i="14"/>
  <c r="A71" i="14"/>
  <c r="M70" i="14"/>
  <c r="L70" i="14"/>
  <c r="K70" i="14"/>
  <c r="J70" i="14"/>
  <c r="I70" i="14"/>
  <c r="H70" i="14"/>
  <c r="G70" i="14"/>
  <c r="F70" i="14"/>
  <c r="C70" i="14"/>
  <c r="B70" i="14"/>
  <c r="A70" i="14"/>
  <c r="M69" i="14"/>
  <c r="L69" i="14"/>
  <c r="K69" i="14"/>
  <c r="J69" i="14"/>
  <c r="I69" i="14"/>
  <c r="H69" i="14"/>
  <c r="G69" i="14"/>
  <c r="F69" i="14"/>
  <c r="C69" i="14"/>
  <c r="B69" i="14"/>
  <c r="A69" i="14"/>
  <c r="M68" i="14"/>
  <c r="L68" i="14"/>
  <c r="K68" i="14"/>
  <c r="J68" i="14"/>
  <c r="I68" i="14"/>
  <c r="H68" i="14"/>
  <c r="G68" i="14"/>
  <c r="F68" i="14"/>
  <c r="C68" i="14"/>
  <c r="B68" i="14"/>
  <c r="A68" i="14"/>
  <c r="M67" i="14"/>
  <c r="L67" i="14"/>
  <c r="K67" i="14"/>
  <c r="J67" i="14"/>
  <c r="I67" i="14"/>
  <c r="H67" i="14"/>
  <c r="G67" i="14"/>
  <c r="F67" i="14"/>
  <c r="C67" i="14"/>
  <c r="B67" i="14"/>
  <c r="A67" i="14"/>
  <c r="M66" i="14"/>
  <c r="L66" i="14"/>
  <c r="K66" i="14"/>
  <c r="J66" i="14"/>
  <c r="I66" i="14"/>
  <c r="H66" i="14"/>
  <c r="G66" i="14"/>
  <c r="F66" i="14"/>
  <c r="C66" i="14"/>
  <c r="B66" i="14"/>
  <c r="A66" i="14"/>
  <c r="M65" i="14"/>
  <c r="L65" i="14"/>
  <c r="K65" i="14"/>
  <c r="J65" i="14"/>
  <c r="I65" i="14"/>
  <c r="H65" i="14"/>
  <c r="G65" i="14"/>
  <c r="F65" i="14"/>
  <c r="C65" i="14"/>
  <c r="B65" i="14"/>
  <c r="A65" i="14"/>
  <c r="M64" i="14"/>
  <c r="L64" i="14"/>
  <c r="K64" i="14"/>
  <c r="J64" i="14"/>
  <c r="I64" i="14"/>
  <c r="H64" i="14"/>
  <c r="G64" i="14"/>
  <c r="F64" i="14"/>
  <c r="C64" i="14"/>
  <c r="B64" i="14"/>
  <c r="A64" i="14"/>
  <c r="M63" i="14"/>
  <c r="L63" i="14"/>
  <c r="K63" i="14"/>
  <c r="J63" i="14"/>
  <c r="I63" i="14"/>
  <c r="H63" i="14"/>
  <c r="G63" i="14"/>
  <c r="F63" i="14"/>
  <c r="C63" i="14"/>
  <c r="B63" i="14"/>
  <c r="A63" i="14"/>
  <c r="M62" i="14"/>
  <c r="L62" i="14"/>
  <c r="K62" i="14"/>
  <c r="J62" i="14"/>
  <c r="I62" i="14"/>
  <c r="H62" i="14"/>
  <c r="G62" i="14"/>
  <c r="F62" i="14"/>
  <c r="C62" i="14"/>
  <c r="B62" i="14"/>
  <c r="A62" i="14"/>
  <c r="M61" i="14"/>
  <c r="L61" i="14"/>
  <c r="K61" i="14"/>
  <c r="J61" i="14"/>
  <c r="I61" i="14"/>
  <c r="H61" i="14"/>
  <c r="G61" i="14"/>
  <c r="F61" i="14"/>
  <c r="C61" i="14"/>
  <c r="B61" i="14"/>
  <c r="A61" i="14"/>
  <c r="M60" i="14"/>
  <c r="L60" i="14"/>
  <c r="K60" i="14"/>
  <c r="J60" i="14"/>
  <c r="I60" i="14"/>
  <c r="H60" i="14"/>
  <c r="G60" i="14"/>
  <c r="F60" i="14"/>
  <c r="C60" i="14"/>
  <c r="B60" i="14"/>
  <c r="A60" i="14"/>
  <c r="M59" i="14"/>
  <c r="L59" i="14"/>
  <c r="K59" i="14"/>
  <c r="J59" i="14"/>
  <c r="I59" i="14"/>
  <c r="H59" i="14"/>
  <c r="G59" i="14"/>
  <c r="F59" i="14"/>
  <c r="C59" i="14"/>
  <c r="B59" i="14"/>
  <c r="A59" i="14"/>
  <c r="M58" i="14"/>
  <c r="L58" i="14"/>
  <c r="K58" i="14"/>
  <c r="J58" i="14"/>
  <c r="I58" i="14"/>
  <c r="H58" i="14"/>
  <c r="G58" i="14"/>
  <c r="F58" i="14"/>
  <c r="C58" i="14"/>
  <c r="B58" i="14"/>
  <c r="A58" i="14"/>
  <c r="M57" i="14"/>
  <c r="L57" i="14"/>
  <c r="K57" i="14"/>
  <c r="J57" i="14"/>
  <c r="I57" i="14"/>
  <c r="H57" i="14"/>
  <c r="G57" i="14"/>
  <c r="F57" i="14"/>
  <c r="C57" i="14"/>
  <c r="B57" i="14"/>
  <c r="A57" i="14"/>
  <c r="M56" i="14"/>
  <c r="L56" i="14"/>
  <c r="K56" i="14"/>
  <c r="J56" i="14"/>
  <c r="I56" i="14"/>
  <c r="H56" i="14"/>
  <c r="G56" i="14"/>
  <c r="F56" i="14"/>
  <c r="C56" i="14"/>
  <c r="B56" i="14"/>
  <c r="A56" i="14"/>
  <c r="M55" i="14"/>
  <c r="L55" i="14"/>
  <c r="K55" i="14"/>
  <c r="J55" i="14"/>
  <c r="I55" i="14"/>
  <c r="H55" i="14"/>
  <c r="G55" i="14"/>
  <c r="F55" i="14"/>
  <c r="C55" i="14"/>
  <c r="B55" i="14"/>
  <c r="A55" i="14"/>
  <c r="M54" i="14"/>
  <c r="L54" i="14"/>
  <c r="K54" i="14"/>
  <c r="J54" i="14"/>
  <c r="I54" i="14"/>
  <c r="H54" i="14"/>
  <c r="G54" i="14"/>
  <c r="F54" i="14"/>
  <c r="C54" i="14"/>
  <c r="B54" i="14"/>
  <c r="A54" i="14"/>
  <c r="M53" i="14"/>
  <c r="L53" i="14"/>
  <c r="K53" i="14"/>
  <c r="J53" i="14"/>
  <c r="I53" i="14"/>
  <c r="H53" i="14"/>
  <c r="G53" i="14"/>
  <c r="F53" i="14"/>
  <c r="C53" i="14"/>
  <c r="B53" i="14"/>
  <c r="A53" i="14"/>
  <c r="M52" i="14"/>
  <c r="L52" i="14"/>
  <c r="K52" i="14"/>
  <c r="J52" i="14"/>
  <c r="I52" i="14"/>
  <c r="H52" i="14"/>
  <c r="G52" i="14"/>
  <c r="F52" i="14"/>
  <c r="C52" i="14"/>
  <c r="B52" i="14"/>
  <c r="A52" i="14"/>
  <c r="M51" i="14"/>
  <c r="L51" i="14"/>
  <c r="K51" i="14"/>
  <c r="J51" i="14"/>
  <c r="I51" i="14"/>
  <c r="H51" i="14"/>
  <c r="G51" i="14"/>
  <c r="F51" i="14"/>
  <c r="C51" i="14"/>
  <c r="B51" i="14"/>
  <c r="A51" i="14"/>
  <c r="M50" i="14"/>
  <c r="L50" i="14"/>
  <c r="K50" i="14"/>
  <c r="J50" i="14"/>
  <c r="I50" i="14"/>
  <c r="H50" i="14"/>
  <c r="G50" i="14"/>
  <c r="F50" i="14"/>
  <c r="C50" i="14"/>
  <c r="B50" i="14"/>
  <c r="A50" i="14"/>
  <c r="M49" i="14"/>
  <c r="L49" i="14"/>
  <c r="K49" i="14"/>
  <c r="J49" i="14"/>
  <c r="I49" i="14"/>
  <c r="H49" i="14"/>
  <c r="G49" i="14"/>
  <c r="F49" i="14"/>
  <c r="C49" i="14"/>
  <c r="B49" i="14"/>
  <c r="A49" i="14"/>
  <c r="M48" i="14"/>
  <c r="L48" i="14"/>
  <c r="K48" i="14"/>
  <c r="J48" i="14"/>
  <c r="I48" i="14"/>
  <c r="H48" i="14"/>
  <c r="G48" i="14"/>
  <c r="F48" i="14"/>
  <c r="C48" i="14"/>
  <c r="B48" i="14"/>
  <c r="A48" i="14"/>
  <c r="M47" i="14"/>
  <c r="L47" i="14"/>
  <c r="K47" i="14"/>
  <c r="J47" i="14"/>
  <c r="I47" i="14"/>
  <c r="H47" i="14"/>
  <c r="G47" i="14"/>
  <c r="F47" i="14"/>
  <c r="C47" i="14"/>
  <c r="B47" i="14"/>
  <c r="A47" i="14"/>
  <c r="M46" i="14"/>
  <c r="L46" i="14"/>
  <c r="K46" i="14"/>
  <c r="J46" i="14"/>
  <c r="I46" i="14"/>
  <c r="H46" i="14"/>
  <c r="G46" i="14"/>
  <c r="F46" i="14"/>
  <c r="C46" i="14"/>
  <c r="B46" i="14"/>
  <c r="A46" i="14"/>
  <c r="M45" i="14"/>
  <c r="L45" i="14"/>
  <c r="K45" i="14"/>
  <c r="J45" i="14"/>
  <c r="I45" i="14"/>
  <c r="H45" i="14"/>
  <c r="G45" i="14"/>
  <c r="F45" i="14"/>
  <c r="C45" i="14"/>
  <c r="B45" i="14"/>
  <c r="A45" i="14"/>
  <c r="M44" i="14"/>
  <c r="L44" i="14"/>
  <c r="K44" i="14"/>
  <c r="J44" i="14"/>
  <c r="I44" i="14"/>
  <c r="H44" i="14"/>
  <c r="G44" i="14"/>
  <c r="F44" i="14"/>
  <c r="C44" i="14"/>
  <c r="B44" i="14"/>
  <c r="A44" i="14"/>
  <c r="M43" i="14"/>
  <c r="L43" i="14"/>
  <c r="K43" i="14"/>
  <c r="J43" i="14"/>
  <c r="I43" i="14"/>
  <c r="H43" i="14"/>
  <c r="G43" i="14"/>
  <c r="F43" i="14"/>
  <c r="C43" i="14"/>
  <c r="B43" i="14"/>
  <c r="A43" i="14"/>
  <c r="M42" i="14"/>
  <c r="L42" i="14"/>
  <c r="K42" i="14"/>
  <c r="J42" i="14"/>
  <c r="I42" i="14"/>
  <c r="H42" i="14"/>
  <c r="G42" i="14"/>
  <c r="F42" i="14"/>
  <c r="C42" i="14"/>
  <c r="B42" i="14"/>
  <c r="A42" i="14"/>
  <c r="M41" i="14"/>
  <c r="L41" i="14"/>
  <c r="K41" i="14"/>
  <c r="J41" i="14"/>
  <c r="I41" i="14"/>
  <c r="H41" i="14"/>
  <c r="G41" i="14"/>
  <c r="F41" i="14"/>
  <c r="C41" i="14"/>
  <c r="B41" i="14"/>
  <c r="A41" i="14"/>
  <c r="M40" i="14"/>
  <c r="L40" i="14"/>
  <c r="K40" i="14"/>
  <c r="J40" i="14"/>
  <c r="I40" i="14"/>
  <c r="H40" i="14"/>
  <c r="G40" i="14"/>
  <c r="F40" i="14"/>
  <c r="C40" i="14"/>
  <c r="B40" i="14"/>
  <c r="A40" i="14"/>
  <c r="M39" i="14"/>
  <c r="L39" i="14"/>
  <c r="K39" i="14"/>
  <c r="J39" i="14"/>
  <c r="I39" i="14"/>
  <c r="H39" i="14"/>
  <c r="G39" i="14"/>
  <c r="F39" i="14"/>
  <c r="C39" i="14"/>
  <c r="B39" i="14"/>
  <c r="A39" i="14"/>
  <c r="M38" i="14"/>
  <c r="L38" i="14"/>
  <c r="K38" i="14"/>
  <c r="J38" i="14"/>
  <c r="I38" i="14"/>
  <c r="H38" i="14"/>
  <c r="G38" i="14"/>
  <c r="F38" i="14"/>
  <c r="C38" i="14"/>
  <c r="B38" i="14"/>
  <c r="A38" i="14"/>
  <c r="M37" i="14"/>
  <c r="L37" i="14"/>
  <c r="K37" i="14"/>
  <c r="J37" i="14"/>
  <c r="I37" i="14"/>
  <c r="H37" i="14"/>
  <c r="G37" i="14"/>
  <c r="F37" i="14"/>
  <c r="C37" i="14"/>
  <c r="B37" i="14"/>
  <c r="A37" i="14"/>
  <c r="M36" i="14"/>
  <c r="L36" i="14"/>
  <c r="K36" i="14"/>
  <c r="J36" i="14"/>
  <c r="I36" i="14"/>
  <c r="H36" i="14"/>
  <c r="G36" i="14"/>
  <c r="F36" i="14"/>
  <c r="C36" i="14"/>
  <c r="B36" i="14"/>
  <c r="A36" i="14"/>
  <c r="M35" i="14"/>
  <c r="L35" i="14"/>
  <c r="K35" i="14"/>
  <c r="J35" i="14"/>
  <c r="I35" i="14"/>
  <c r="H35" i="14"/>
  <c r="G35" i="14"/>
  <c r="F35" i="14"/>
  <c r="C35" i="14"/>
  <c r="B35" i="14"/>
  <c r="A35" i="14"/>
  <c r="M34" i="14"/>
  <c r="L34" i="14"/>
  <c r="K34" i="14"/>
  <c r="J34" i="14"/>
  <c r="I34" i="14"/>
  <c r="H34" i="14"/>
  <c r="G34" i="14"/>
  <c r="F34" i="14"/>
  <c r="C34" i="14"/>
  <c r="B34" i="14"/>
  <c r="A34" i="14"/>
  <c r="M33" i="14"/>
  <c r="L33" i="14"/>
  <c r="K33" i="14"/>
  <c r="J33" i="14"/>
  <c r="I33" i="14"/>
  <c r="H33" i="14"/>
  <c r="G33" i="14"/>
  <c r="F33" i="14"/>
  <c r="C33" i="14"/>
  <c r="B33" i="14"/>
  <c r="A33" i="14"/>
  <c r="M32" i="14"/>
  <c r="L32" i="14"/>
  <c r="K32" i="14"/>
  <c r="J32" i="14"/>
  <c r="I32" i="14"/>
  <c r="H32" i="14"/>
  <c r="G32" i="14"/>
  <c r="F32" i="14"/>
  <c r="C32" i="14"/>
  <c r="B32" i="14"/>
  <c r="A32" i="14"/>
  <c r="M31" i="14"/>
  <c r="L31" i="14"/>
  <c r="K31" i="14"/>
  <c r="J31" i="14"/>
  <c r="I31" i="14"/>
  <c r="H31" i="14"/>
  <c r="G31" i="14"/>
  <c r="F31" i="14"/>
  <c r="C31" i="14"/>
  <c r="B31" i="14"/>
  <c r="A31" i="14"/>
  <c r="M30" i="14"/>
  <c r="L30" i="14"/>
  <c r="K30" i="14"/>
  <c r="J30" i="14"/>
  <c r="I30" i="14"/>
  <c r="H30" i="14"/>
  <c r="G30" i="14"/>
  <c r="F30" i="14"/>
  <c r="C30" i="14"/>
  <c r="B30" i="14"/>
  <c r="A30" i="14"/>
  <c r="M29" i="14"/>
  <c r="L29" i="14"/>
  <c r="K29" i="14"/>
  <c r="J29" i="14"/>
  <c r="I29" i="14"/>
  <c r="H29" i="14"/>
  <c r="G29" i="14"/>
  <c r="F29" i="14"/>
  <c r="C29" i="14"/>
  <c r="B29" i="14"/>
  <c r="A29" i="14"/>
  <c r="M28" i="14"/>
  <c r="L28" i="14"/>
  <c r="K28" i="14"/>
  <c r="J28" i="14"/>
  <c r="I28" i="14"/>
  <c r="H28" i="14"/>
  <c r="G28" i="14"/>
  <c r="F28" i="14"/>
  <c r="C28" i="14"/>
  <c r="B28" i="14"/>
  <c r="A28" i="14"/>
  <c r="M27" i="14"/>
  <c r="L27" i="14"/>
  <c r="K27" i="14"/>
  <c r="J27" i="14"/>
  <c r="I27" i="14"/>
  <c r="H27" i="14"/>
  <c r="G27" i="14"/>
  <c r="F27" i="14"/>
  <c r="C27" i="14"/>
  <c r="B27" i="14"/>
  <c r="A27" i="14"/>
  <c r="M26" i="14"/>
  <c r="L26" i="14"/>
  <c r="K26" i="14"/>
  <c r="J26" i="14"/>
  <c r="I26" i="14"/>
  <c r="H26" i="14"/>
  <c r="G26" i="14"/>
  <c r="F26" i="14"/>
  <c r="C26" i="14"/>
  <c r="B26" i="14"/>
  <c r="A26" i="14"/>
  <c r="M25" i="14"/>
  <c r="L25" i="14"/>
  <c r="K25" i="14"/>
  <c r="J25" i="14"/>
  <c r="I25" i="14"/>
  <c r="H25" i="14"/>
  <c r="G25" i="14"/>
  <c r="F25" i="14"/>
  <c r="C25" i="14"/>
  <c r="B25" i="14"/>
  <c r="A25" i="14"/>
  <c r="M24" i="14"/>
  <c r="L24" i="14"/>
  <c r="K24" i="14"/>
  <c r="J24" i="14"/>
  <c r="I24" i="14"/>
  <c r="H24" i="14"/>
  <c r="G24" i="14"/>
  <c r="F24" i="14"/>
  <c r="C24" i="14"/>
  <c r="B24" i="14"/>
  <c r="A24" i="14"/>
  <c r="M23" i="14"/>
  <c r="L23" i="14"/>
  <c r="K23" i="14"/>
  <c r="J23" i="14"/>
  <c r="I23" i="14"/>
  <c r="H23" i="14"/>
  <c r="G23" i="14"/>
  <c r="F23" i="14"/>
  <c r="C23" i="14"/>
  <c r="B23" i="14"/>
  <c r="A23" i="14"/>
  <c r="M22" i="14"/>
  <c r="L22" i="14"/>
  <c r="K22" i="14"/>
  <c r="J22" i="14"/>
  <c r="I22" i="14"/>
  <c r="H22" i="14"/>
  <c r="G22" i="14"/>
  <c r="F22" i="14"/>
  <c r="C22" i="14"/>
  <c r="B22" i="14"/>
  <c r="A22" i="14"/>
  <c r="M21" i="14"/>
  <c r="L21" i="14"/>
  <c r="K21" i="14"/>
  <c r="J21" i="14"/>
  <c r="I21" i="14"/>
  <c r="H21" i="14"/>
  <c r="G21" i="14"/>
  <c r="F21" i="14"/>
  <c r="C21" i="14"/>
  <c r="B21" i="14"/>
  <c r="A21" i="14"/>
  <c r="M20" i="14"/>
  <c r="L20" i="14"/>
  <c r="K20" i="14"/>
  <c r="J20" i="14"/>
  <c r="I20" i="14"/>
  <c r="H20" i="14"/>
  <c r="G20" i="14"/>
  <c r="F20" i="14"/>
  <c r="C20" i="14"/>
  <c r="B20" i="14"/>
  <c r="A20" i="14"/>
  <c r="M19" i="14"/>
  <c r="L19" i="14"/>
  <c r="K19" i="14"/>
  <c r="J19" i="14"/>
  <c r="I19" i="14"/>
  <c r="H19" i="14"/>
  <c r="G19" i="14"/>
  <c r="F19" i="14"/>
  <c r="C19" i="14"/>
  <c r="B19" i="14"/>
  <c r="A19" i="14"/>
  <c r="M18" i="14"/>
  <c r="L18" i="14"/>
  <c r="K18" i="14"/>
  <c r="J18" i="14"/>
  <c r="I18" i="14"/>
  <c r="H18" i="14"/>
  <c r="G18" i="14"/>
  <c r="F18" i="14"/>
  <c r="C18" i="14"/>
  <c r="B18" i="14"/>
  <c r="A18" i="14"/>
  <c r="M17" i="14"/>
  <c r="L17" i="14"/>
  <c r="K17" i="14"/>
  <c r="J17" i="14"/>
  <c r="I17" i="14"/>
  <c r="H17" i="14"/>
  <c r="G17" i="14"/>
  <c r="F17" i="14"/>
  <c r="C17" i="14"/>
  <c r="B17" i="14"/>
  <c r="A17" i="14"/>
  <c r="M16" i="14"/>
  <c r="L16" i="14"/>
  <c r="K16" i="14"/>
  <c r="J16" i="14"/>
  <c r="I16" i="14"/>
  <c r="H16" i="14"/>
  <c r="G16" i="14"/>
  <c r="F16" i="14"/>
  <c r="C16" i="14"/>
  <c r="B16" i="14"/>
  <c r="A16" i="14"/>
  <c r="M15" i="14"/>
  <c r="L15" i="14"/>
  <c r="K15" i="14"/>
  <c r="J15" i="14"/>
  <c r="I15" i="14"/>
  <c r="H15" i="14"/>
  <c r="G15" i="14"/>
  <c r="F15" i="14"/>
  <c r="C15" i="14"/>
  <c r="B15" i="14"/>
  <c r="A15" i="14"/>
  <c r="M14" i="14"/>
  <c r="L14" i="14"/>
  <c r="K14" i="14"/>
  <c r="J14" i="14"/>
  <c r="I14" i="14"/>
  <c r="H14" i="14"/>
  <c r="G14" i="14"/>
  <c r="F14" i="14"/>
  <c r="C14" i="14"/>
  <c r="B14" i="14"/>
  <c r="A14" i="14"/>
  <c r="M13" i="14"/>
  <c r="L13" i="14"/>
  <c r="K13" i="14"/>
  <c r="J13" i="14"/>
  <c r="I13" i="14"/>
  <c r="H13" i="14"/>
  <c r="G13" i="14"/>
  <c r="F13" i="14"/>
  <c r="C13" i="14"/>
  <c r="B13" i="14"/>
  <c r="A13" i="14"/>
  <c r="M12" i="14"/>
  <c r="L12" i="14"/>
  <c r="K12" i="14"/>
  <c r="J12" i="14"/>
  <c r="I12" i="14"/>
  <c r="H12" i="14"/>
  <c r="G12" i="14"/>
  <c r="F12" i="14"/>
  <c r="C12" i="14"/>
  <c r="B12" i="14"/>
  <c r="A12" i="14"/>
  <c r="M11" i="14"/>
  <c r="L11" i="14"/>
  <c r="K11" i="14"/>
  <c r="J11" i="14"/>
  <c r="I11" i="14"/>
  <c r="H11" i="14"/>
  <c r="G11" i="14"/>
  <c r="F11" i="14"/>
  <c r="C11" i="14"/>
  <c r="B11" i="14"/>
  <c r="A11" i="14"/>
  <c r="M10" i="14"/>
  <c r="L10" i="14"/>
  <c r="K10" i="14"/>
  <c r="J10" i="14"/>
  <c r="I10" i="14"/>
  <c r="H10" i="14"/>
  <c r="G10" i="14"/>
  <c r="F10" i="14"/>
  <c r="C10" i="14"/>
  <c r="B10" i="14"/>
  <c r="A10" i="14"/>
  <c r="M9" i="14"/>
  <c r="L9" i="14"/>
  <c r="K9" i="14"/>
  <c r="J9" i="14"/>
  <c r="I9" i="14"/>
  <c r="H9" i="14"/>
  <c r="G9" i="14"/>
  <c r="F9" i="14"/>
  <c r="C9" i="14"/>
  <c r="B9" i="14"/>
  <c r="A9" i="14"/>
  <c r="M8" i="14"/>
  <c r="L8" i="14"/>
  <c r="K8" i="14"/>
  <c r="J8" i="14"/>
  <c r="H8" i="14"/>
  <c r="G8" i="14"/>
  <c r="C8" i="14"/>
  <c r="B8" i="14"/>
  <c r="I2" i="14"/>
  <c r="K725" i="13"/>
  <c r="J725" i="13"/>
  <c r="I725" i="13"/>
  <c r="H725" i="13"/>
  <c r="G725" i="13"/>
  <c r="F725" i="13"/>
  <c r="E725" i="13"/>
  <c r="D725" i="13"/>
  <c r="C725" i="13"/>
  <c r="B725" i="13"/>
  <c r="A725" i="13"/>
  <c r="K724" i="13"/>
  <c r="J724" i="13"/>
  <c r="I724" i="13"/>
  <c r="H724" i="13"/>
  <c r="G724" i="13"/>
  <c r="F724" i="13"/>
  <c r="E724" i="13"/>
  <c r="D724" i="13"/>
  <c r="C724" i="13"/>
  <c r="B724" i="13"/>
  <c r="A724" i="13"/>
  <c r="K723" i="13"/>
  <c r="J723" i="13"/>
  <c r="I723" i="13"/>
  <c r="H723" i="13"/>
  <c r="G723" i="13"/>
  <c r="F723" i="13"/>
  <c r="E723" i="13"/>
  <c r="D723" i="13"/>
  <c r="C723" i="13"/>
  <c r="B723" i="13"/>
  <c r="A723" i="13"/>
  <c r="K722" i="13"/>
  <c r="J722" i="13"/>
  <c r="I722" i="13"/>
  <c r="H722" i="13"/>
  <c r="G722" i="13"/>
  <c r="F722" i="13"/>
  <c r="E722" i="13"/>
  <c r="D722" i="13"/>
  <c r="C722" i="13"/>
  <c r="B722" i="13"/>
  <c r="A722" i="13"/>
  <c r="K721" i="13"/>
  <c r="J721" i="13"/>
  <c r="I721" i="13"/>
  <c r="H721" i="13"/>
  <c r="G721" i="13"/>
  <c r="F721" i="13"/>
  <c r="E721" i="13"/>
  <c r="D721" i="13"/>
  <c r="C721" i="13"/>
  <c r="B721" i="13"/>
  <c r="A721" i="13"/>
  <c r="K720" i="13"/>
  <c r="J720" i="13"/>
  <c r="I720" i="13"/>
  <c r="H720" i="13"/>
  <c r="G720" i="13"/>
  <c r="F720" i="13"/>
  <c r="E720" i="13"/>
  <c r="D720" i="13"/>
  <c r="C720" i="13"/>
  <c r="B720" i="13"/>
  <c r="A720" i="13"/>
  <c r="K719" i="13"/>
  <c r="J719" i="13"/>
  <c r="I719" i="13"/>
  <c r="H719" i="13"/>
  <c r="G719" i="13"/>
  <c r="F719" i="13"/>
  <c r="E719" i="13"/>
  <c r="D719" i="13"/>
  <c r="C719" i="13"/>
  <c r="B719" i="13"/>
  <c r="A719" i="13"/>
  <c r="K718" i="13"/>
  <c r="J718" i="13"/>
  <c r="I718" i="13"/>
  <c r="H718" i="13"/>
  <c r="G718" i="13"/>
  <c r="F718" i="13"/>
  <c r="E718" i="13"/>
  <c r="D718" i="13"/>
  <c r="C718" i="13"/>
  <c r="B718" i="13"/>
  <c r="A718" i="13"/>
  <c r="K717" i="13"/>
  <c r="J717" i="13"/>
  <c r="I717" i="13"/>
  <c r="H717" i="13"/>
  <c r="G717" i="13"/>
  <c r="F717" i="13"/>
  <c r="E717" i="13"/>
  <c r="D717" i="13"/>
  <c r="C717" i="13"/>
  <c r="B717" i="13"/>
  <c r="A717" i="13"/>
  <c r="K716" i="13"/>
  <c r="J716" i="13"/>
  <c r="I716" i="13"/>
  <c r="H716" i="13"/>
  <c r="G716" i="13"/>
  <c r="F716" i="13"/>
  <c r="E716" i="13"/>
  <c r="D716" i="13"/>
  <c r="C716" i="13"/>
  <c r="B716" i="13"/>
  <c r="A716" i="13"/>
  <c r="K715" i="13"/>
  <c r="J715" i="13"/>
  <c r="I715" i="13"/>
  <c r="H715" i="13"/>
  <c r="G715" i="13"/>
  <c r="F715" i="13"/>
  <c r="E715" i="13"/>
  <c r="D715" i="13"/>
  <c r="C715" i="13"/>
  <c r="B715" i="13"/>
  <c r="A715" i="13"/>
  <c r="K714" i="13"/>
  <c r="J714" i="13"/>
  <c r="I714" i="13"/>
  <c r="H714" i="13"/>
  <c r="G714" i="13"/>
  <c r="F714" i="13"/>
  <c r="E714" i="13"/>
  <c r="D714" i="13"/>
  <c r="C714" i="13"/>
  <c r="B714" i="13"/>
  <c r="A714" i="13"/>
  <c r="K713" i="13"/>
  <c r="J713" i="13"/>
  <c r="I713" i="13"/>
  <c r="H713" i="13"/>
  <c r="G713" i="13"/>
  <c r="F713" i="13"/>
  <c r="E713" i="13"/>
  <c r="D713" i="13"/>
  <c r="C713" i="13"/>
  <c r="B713" i="13"/>
  <c r="A713" i="13"/>
  <c r="K712" i="13"/>
  <c r="J712" i="13"/>
  <c r="I712" i="13"/>
  <c r="H712" i="13"/>
  <c r="G712" i="13"/>
  <c r="F712" i="13"/>
  <c r="E712" i="13"/>
  <c r="D712" i="13"/>
  <c r="C712" i="13"/>
  <c r="B712" i="13"/>
  <c r="A712" i="13"/>
  <c r="K711" i="13"/>
  <c r="J711" i="13"/>
  <c r="I711" i="13"/>
  <c r="H711" i="13"/>
  <c r="G711" i="13"/>
  <c r="F711" i="13"/>
  <c r="E711" i="13"/>
  <c r="D711" i="13"/>
  <c r="C711" i="13"/>
  <c r="B711" i="13"/>
  <c r="A711" i="13"/>
  <c r="K710" i="13"/>
  <c r="J710" i="13"/>
  <c r="I710" i="13"/>
  <c r="H710" i="13"/>
  <c r="G710" i="13"/>
  <c r="F710" i="13"/>
  <c r="E710" i="13"/>
  <c r="D710" i="13"/>
  <c r="C710" i="13"/>
  <c r="B710" i="13"/>
  <c r="A710" i="13"/>
  <c r="K709" i="13"/>
  <c r="J709" i="13"/>
  <c r="I709" i="13"/>
  <c r="H709" i="13"/>
  <c r="G709" i="13"/>
  <c r="F709" i="13"/>
  <c r="E709" i="13"/>
  <c r="D709" i="13"/>
  <c r="C709" i="13"/>
  <c r="B709" i="13"/>
  <c r="A709" i="13"/>
  <c r="K708" i="13"/>
  <c r="J708" i="13"/>
  <c r="I708" i="13"/>
  <c r="H708" i="13"/>
  <c r="G708" i="13"/>
  <c r="F708" i="13"/>
  <c r="E708" i="13"/>
  <c r="D708" i="13"/>
  <c r="C708" i="13"/>
  <c r="B708" i="13"/>
  <c r="A708" i="13"/>
  <c r="K707" i="13"/>
  <c r="J707" i="13"/>
  <c r="I707" i="13"/>
  <c r="H707" i="13"/>
  <c r="G707" i="13"/>
  <c r="F707" i="13"/>
  <c r="E707" i="13"/>
  <c r="D707" i="13"/>
  <c r="C707" i="13"/>
  <c r="B707" i="13"/>
  <c r="A707" i="13"/>
  <c r="K706" i="13"/>
  <c r="J706" i="13"/>
  <c r="I706" i="13"/>
  <c r="H706" i="13"/>
  <c r="G706" i="13"/>
  <c r="F706" i="13"/>
  <c r="E706" i="13"/>
  <c r="D706" i="13"/>
  <c r="C706" i="13"/>
  <c r="B706" i="13"/>
  <c r="A706" i="13"/>
  <c r="K705" i="13"/>
  <c r="J705" i="13"/>
  <c r="I705" i="13"/>
  <c r="H705" i="13"/>
  <c r="G705" i="13"/>
  <c r="F705" i="13"/>
  <c r="E705" i="13"/>
  <c r="D705" i="13"/>
  <c r="C705" i="13"/>
  <c r="B705" i="13"/>
  <c r="A705" i="13"/>
  <c r="K704" i="13"/>
  <c r="J704" i="13"/>
  <c r="I704" i="13"/>
  <c r="H704" i="13"/>
  <c r="G704" i="13"/>
  <c r="F704" i="13"/>
  <c r="E704" i="13"/>
  <c r="D704" i="13"/>
  <c r="C704" i="13"/>
  <c r="B704" i="13"/>
  <c r="A704" i="13"/>
  <c r="K703" i="13"/>
  <c r="J703" i="13"/>
  <c r="I703" i="13"/>
  <c r="H703" i="13"/>
  <c r="G703" i="13"/>
  <c r="F703" i="13"/>
  <c r="E703" i="13"/>
  <c r="D703" i="13"/>
  <c r="C703" i="13"/>
  <c r="B703" i="13"/>
  <c r="A703" i="13"/>
  <c r="K702" i="13"/>
  <c r="J702" i="13"/>
  <c r="I702" i="13"/>
  <c r="H702" i="13"/>
  <c r="G702" i="13"/>
  <c r="F702" i="13"/>
  <c r="E702" i="13"/>
  <c r="D702" i="13"/>
  <c r="C702" i="13"/>
  <c r="B702" i="13"/>
  <c r="A702" i="13"/>
  <c r="K701" i="13"/>
  <c r="J701" i="13"/>
  <c r="I701" i="13"/>
  <c r="H701" i="13"/>
  <c r="G701" i="13"/>
  <c r="F701" i="13"/>
  <c r="E701" i="13"/>
  <c r="D701" i="13"/>
  <c r="C701" i="13"/>
  <c r="B701" i="13"/>
  <c r="A701" i="13"/>
  <c r="K700" i="13"/>
  <c r="J700" i="13"/>
  <c r="I700" i="13"/>
  <c r="H700" i="13"/>
  <c r="G700" i="13"/>
  <c r="F700" i="13"/>
  <c r="E700" i="13"/>
  <c r="D700" i="13"/>
  <c r="C700" i="13"/>
  <c r="B700" i="13"/>
  <c r="A700" i="13"/>
  <c r="K699" i="13"/>
  <c r="J699" i="13"/>
  <c r="I699" i="13"/>
  <c r="H699" i="13"/>
  <c r="G699" i="13"/>
  <c r="F699" i="13"/>
  <c r="E699" i="13"/>
  <c r="D699" i="13"/>
  <c r="C699" i="13"/>
  <c r="B699" i="13"/>
  <c r="A699" i="13"/>
  <c r="K698" i="13"/>
  <c r="J698" i="13"/>
  <c r="I698" i="13"/>
  <c r="H698" i="13"/>
  <c r="G698" i="13"/>
  <c r="F698" i="13"/>
  <c r="E698" i="13"/>
  <c r="D698" i="13"/>
  <c r="C698" i="13"/>
  <c r="B698" i="13"/>
  <c r="A698" i="13"/>
  <c r="K697" i="13"/>
  <c r="J697" i="13"/>
  <c r="I697" i="13"/>
  <c r="H697" i="13"/>
  <c r="G697" i="13"/>
  <c r="F697" i="13"/>
  <c r="E697" i="13"/>
  <c r="D697" i="13"/>
  <c r="C697" i="13"/>
  <c r="B697" i="13"/>
  <c r="A697" i="13"/>
  <c r="K696" i="13"/>
  <c r="J696" i="13"/>
  <c r="I696" i="13"/>
  <c r="H696" i="13"/>
  <c r="G696" i="13"/>
  <c r="F696" i="13"/>
  <c r="E696" i="13"/>
  <c r="D696" i="13"/>
  <c r="C696" i="13"/>
  <c r="B696" i="13"/>
  <c r="A696" i="13"/>
  <c r="K695" i="13"/>
  <c r="J695" i="13"/>
  <c r="I695" i="13"/>
  <c r="H695" i="13"/>
  <c r="G695" i="13"/>
  <c r="F695" i="13"/>
  <c r="E695" i="13"/>
  <c r="D695" i="13"/>
  <c r="C695" i="13"/>
  <c r="B695" i="13"/>
  <c r="A695" i="13"/>
  <c r="K694" i="13"/>
  <c r="J694" i="13"/>
  <c r="I694" i="13"/>
  <c r="H694" i="13"/>
  <c r="G694" i="13"/>
  <c r="F694" i="13"/>
  <c r="E694" i="13"/>
  <c r="D694" i="13"/>
  <c r="C694" i="13"/>
  <c r="B694" i="13"/>
  <c r="A694" i="13"/>
  <c r="K693" i="13"/>
  <c r="J693" i="13"/>
  <c r="I693" i="13"/>
  <c r="H693" i="13"/>
  <c r="G693" i="13"/>
  <c r="F693" i="13"/>
  <c r="E693" i="13"/>
  <c r="D693" i="13"/>
  <c r="C693" i="13"/>
  <c r="B693" i="13"/>
  <c r="A693" i="13"/>
  <c r="K692" i="13"/>
  <c r="J692" i="13"/>
  <c r="I692" i="13"/>
  <c r="H692" i="13"/>
  <c r="G692" i="13"/>
  <c r="F692" i="13"/>
  <c r="E692" i="13"/>
  <c r="D692" i="13"/>
  <c r="C692" i="13"/>
  <c r="B692" i="13"/>
  <c r="A692" i="13"/>
  <c r="K691" i="13"/>
  <c r="J691" i="13"/>
  <c r="I691" i="13"/>
  <c r="H691" i="13"/>
  <c r="G691" i="13"/>
  <c r="F691" i="13"/>
  <c r="E691" i="13"/>
  <c r="D691" i="13"/>
  <c r="C691" i="13"/>
  <c r="B691" i="13"/>
  <c r="A691" i="13"/>
  <c r="K690" i="13"/>
  <c r="J690" i="13"/>
  <c r="I690" i="13"/>
  <c r="H690" i="13"/>
  <c r="G690" i="13"/>
  <c r="F690" i="13"/>
  <c r="E690" i="13"/>
  <c r="D690" i="13"/>
  <c r="C690" i="13"/>
  <c r="B690" i="13"/>
  <c r="A690" i="13"/>
  <c r="K689" i="13"/>
  <c r="J689" i="13"/>
  <c r="I689" i="13"/>
  <c r="H689" i="13"/>
  <c r="G689" i="13"/>
  <c r="F689" i="13"/>
  <c r="E689" i="13"/>
  <c r="D689" i="13"/>
  <c r="C689" i="13"/>
  <c r="B689" i="13"/>
  <c r="A689" i="13"/>
  <c r="K688" i="13"/>
  <c r="J688" i="13"/>
  <c r="I688" i="13"/>
  <c r="H688" i="13"/>
  <c r="G688" i="13"/>
  <c r="F688" i="13"/>
  <c r="E688" i="13"/>
  <c r="D688" i="13"/>
  <c r="C688" i="13"/>
  <c r="B688" i="13"/>
  <c r="A688" i="13"/>
  <c r="K687" i="13"/>
  <c r="J687" i="13"/>
  <c r="I687" i="13"/>
  <c r="H687" i="13"/>
  <c r="G687" i="13"/>
  <c r="F687" i="13"/>
  <c r="E687" i="13"/>
  <c r="D687" i="13"/>
  <c r="C687" i="13"/>
  <c r="B687" i="13"/>
  <c r="A687" i="13"/>
  <c r="K686" i="13"/>
  <c r="J686" i="13"/>
  <c r="I686" i="13"/>
  <c r="H686" i="13"/>
  <c r="G686" i="13"/>
  <c r="F686" i="13"/>
  <c r="E686" i="13"/>
  <c r="D686" i="13"/>
  <c r="C686" i="13"/>
  <c r="B686" i="13"/>
  <c r="A686" i="13"/>
  <c r="K685" i="13"/>
  <c r="J685" i="13"/>
  <c r="I685" i="13"/>
  <c r="H685" i="13"/>
  <c r="G685" i="13"/>
  <c r="F685" i="13"/>
  <c r="E685" i="13"/>
  <c r="D685" i="13"/>
  <c r="C685" i="13"/>
  <c r="B685" i="13"/>
  <c r="A685" i="13"/>
  <c r="K684" i="13"/>
  <c r="J684" i="13"/>
  <c r="I684" i="13"/>
  <c r="H684" i="13"/>
  <c r="G684" i="13"/>
  <c r="F684" i="13"/>
  <c r="E684" i="13"/>
  <c r="D684" i="13"/>
  <c r="C684" i="13"/>
  <c r="B684" i="13"/>
  <c r="A684" i="13"/>
  <c r="K683" i="13"/>
  <c r="J683" i="13"/>
  <c r="I683" i="13"/>
  <c r="H683" i="13"/>
  <c r="G683" i="13"/>
  <c r="F683" i="13"/>
  <c r="E683" i="13"/>
  <c r="D683" i="13"/>
  <c r="C683" i="13"/>
  <c r="B683" i="13"/>
  <c r="A683" i="13"/>
  <c r="K682" i="13"/>
  <c r="J682" i="13"/>
  <c r="I682" i="13"/>
  <c r="H682" i="13"/>
  <c r="G682" i="13"/>
  <c r="F682" i="13"/>
  <c r="E682" i="13"/>
  <c r="D682" i="13"/>
  <c r="C682" i="13"/>
  <c r="B682" i="13"/>
  <c r="A682" i="13"/>
  <c r="K681" i="13"/>
  <c r="J681" i="13"/>
  <c r="I681" i="13"/>
  <c r="H681" i="13"/>
  <c r="G681" i="13"/>
  <c r="F681" i="13"/>
  <c r="E681" i="13"/>
  <c r="D681" i="13"/>
  <c r="C681" i="13"/>
  <c r="B681" i="13"/>
  <c r="A681" i="13"/>
  <c r="K680" i="13"/>
  <c r="J680" i="13"/>
  <c r="I680" i="13"/>
  <c r="H680" i="13"/>
  <c r="G680" i="13"/>
  <c r="F680" i="13"/>
  <c r="E680" i="13"/>
  <c r="D680" i="13"/>
  <c r="C680" i="13"/>
  <c r="B680" i="13"/>
  <c r="A680" i="13"/>
  <c r="K679" i="13"/>
  <c r="J679" i="13"/>
  <c r="I679" i="13"/>
  <c r="H679" i="13"/>
  <c r="G679" i="13"/>
  <c r="F679" i="13"/>
  <c r="E679" i="13"/>
  <c r="D679" i="13"/>
  <c r="C679" i="13"/>
  <c r="B679" i="13"/>
  <c r="A679" i="13"/>
  <c r="K678" i="13"/>
  <c r="J678" i="13"/>
  <c r="I678" i="13"/>
  <c r="H678" i="13"/>
  <c r="G678" i="13"/>
  <c r="F678" i="13"/>
  <c r="E678" i="13"/>
  <c r="D678" i="13"/>
  <c r="C678" i="13"/>
  <c r="B678" i="13"/>
  <c r="A678" i="13"/>
  <c r="K677" i="13"/>
  <c r="J677" i="13"/>
  <c r="I677" i="13"/>
  <c r="H677" i="13"/>
  <c r="G677" i="13"/>
  <c r="F677" i="13"/>
  <c r="E677" i="13"/>
  <c r="D677" i="13"/>
  <c r="C677" i="13"/>
  <c r="B677" i="13"/>
  <c r="A677" i="13"/>
  <c r="K676" i="13"/>
  <c r="J676" i="13"/>
  <c r="I676" i="13"/>
  <c r="H676" i="13"/>
  <c r="G676" i="13"/>
  <c r="F676" i="13"/>
  <c r="E676" i="13"/>
  <c r="D676" i="13"/>
  <c r="C676" i="13"/>
  <c r="B676" i="13"/>
  <c r="A676" i="13"/>
  <c r="K675" i="13"/>
  <c r="J675" i="13"/>
  <c r="I675" i="13"/>
  <c r="H675" i="13"/>
  <c r="G675" i="13"/>
  <c r="F675" i="13"/>
  <c r="E675" i="13"/>
  <c r="D675" i="13"/>
  <c r="C675" i="13"/>
  <c r="B675" i="13"/>
  <c r="A675" i="13"/>
  <c r="K674" i="13"/>
  <c r="J674" i="13"/>
  <c r="I674" i="13"/>
  <c r="H674" i="13"/>
  <c r="G674" i="13"/>
  <c r="F674" i="13"/>
  <c r="E674" i="13"/>
  <c r="D674" i="13"/>
  <c r="C674" i="13"/>
  <c r="B674" i="13"/>
  <c r="A674" i="13"/>
  <c r="K673" i="13"/>
  <c r="J673" i="13"/>
  <c r="I673" i="13"/>
  <c r="H673" i="13"/>
  <c r="G673" i="13"/>
  <c r="F673" i="13"/>
  <c r="E673" i="13"/>
  <c r="D673" i="13"/>
  <c r="C673" i="13"/>
  <c r="B673" i="13"/>
  <c r="A673" i="13"/>
  <c r="K672" i="13"/>
  <c r="J672" i="13"/>
  <c r="I672" i="13"/>
  <c r="H672" i="13"/>
  <c r="G672" i="13"/>
  <c r="F672" i="13"/>
  <c r="E672" i="13"/>
  <c r="D672" i="13"/>
  <c r="C672" i="13"/>
  <c r="B672" i="13"/>
  <c r="A672" i="13"/>
  <c r="K671" i="13"/>
  <c r="J671" i="13"/>
  <c r="I671" i="13"/>
  <c r="H671" i="13"/>
  <c r="G671" i="13"/>
  <c r="F671" i="13"/>
  <c r="E671" i="13"/>
  <c r="D671" i="13"/>
  <c r="C671" i="13"/>
  <c r="B671" i="13"/>
  <c r="A671" i="13"/>
  <c r="K670" i="13"/>
  <c r="J670" i="13"/>
  <c r="I670" i="13"/>
  <c r="H670" i="13"/>
  <c r="G670" i="13"/>
  <c r="F670" i="13"/>
  <c r="E670" i="13"/>
  <c r="D670" i="13"/>
  <c r="C670" i="13"/>
  <c r="B670" i="13"/>
  <c r="A670" i="13"/>
  <c r="K669" i="13"/>
  <c r="J669" i="13"/>
  <c r="I669" i="13"/>
  <c r="H669" i="13"/>
  <c r="G669" i="13"/>
  <c r="F669" i="13"/>
  <c r="E669" i="13"/>
  <c r="D669" i="13"/>
  <c r="C669" i="13"/>
  <c r="B669" i="13"/>
  <c r="A669" i="13"/>
  <c r="K668" i="13"/>
  <c r="J668" i="13"/>
  <c r="I668" i="13"/>
  <c r="H668" i="13"/>
  <c r="G668" i="13"/>
  <c r="F668" i="13"/>
  <c r="E668" i="13"/>
  <c r="D668" i="13"/>
  <c r="C668" i="13"/>
  <c r="B668" i="13"/>
  <c r="A668" i="13"/>
  <c r="K667" i="13"/>
  <c r="J667" i="13"/>
  <c r="I667" i="13"/>
  <c r="H667" i="13"/>
  <c r="G667" i="13"/>
  <c r="F667" i="13"/>
  <c r="E667" i="13"/>
  <c r="D667" i="13"/>
  <c r="C667" i="13"/>
  <c r="B667" i="13"/>
  <c r="A667" i="13"/>
  <c r="K666" i="13"/>
  <c r="J666" i="13"/>
  <c r="I666" i="13"/>
  <c r="H666" i="13"/>
  <c r="G666" i="13"/>
  <c r="F666" i="13"/>
  <c r="E666" i="13"/>
  <c r="D666" i="13"/>
  <c r="C666" i="13"/>
  <c r="B666" i="13"/>
  <c r="A666" i="13"/>
  <c r="K665" i="13"/>
  <c r="J665" i="13"/>
  <c r="I665" i="13"/>
  <c r="H665" i="13"/>
  <c r="G665" i="13"/>
  <c r="F665" i="13"/>
  <c r="E665" i="13"/>
  <c r="D665" i="13"/>
  <c r="C665" i="13"/>
  <c r="B665" i="13"/>
  <c r="A665" i="13"/>
  <c r="K664" i="13"/>
  <c r="J664" i="13"/>
  <c r="I664" i="13"/>
  <c r="H664" i="13"/>
  <c r="G664" i="13"/>
  <c r="F664" i="13"/>
  <c r="E664" i="13"/>
  <c r="D664" i="13"/>
  <c r="C664" i="13"/>
  <c r="B664" i="13"/>
  <c r="A664" i="13"/>
  <c r="K663" i="13"/>
  <c r="J663" i="13"/>
  <c r="I663" i="13"/>
  <c r="H663" i="13"/>
  <c r="G663" i="13"/>
  <c r="F663" i="13"/>
  <c r="E663" i="13"/>
  <c r="D663" i="13"/>
  <c r="C663" i="13"/>
  <c r="B663" i="13"/>
  <c r="A663" i="13"/>
  <c r="K662" i="13"/>
  <c r="J662" i="13"/>
  <c r="I662" i="13"/>
  <c r="H662" i="13"/>
  <c r="G662" i="13"/>
  <c r="F662" i="13"/>
  <c r="E662" i="13"/>
  <c r="D662" i="13"/>
  <c r="C662" i="13"/>
  <c r="B662" i="13"/>
  <c r="A662" i="13"/>
  <c r="K661" i="13"/>
  <c r="J661" i="13"/>
  <c r="I661" i="13"/>
  <c r="H661" i="13"/>
  <c r="G661" i="13"/>
  <c r="F661" i="13"/>
  <c r="E661" i="13"/>
  <c r="D661" i="13"/>
  <c r="C661" i="13"/>
  <c r="B661" i="13"/>
  <c r="A661" i="13"/>
  <c r="K660" i="13"/>
  <c r="J660" i="13"/>
  <c r="I660" i="13"/>
  <c r="H660" i="13"/>
  <c r="G660" i="13"/>
  <c r="F660" i="13"/>
  <c r="E660" i="13"/>
  <c r="D660" i="13"/>
  <c r="C660" i="13"/>
  <c r="B660" i="13"/>
  <c r="A660" i="13"/>
  <c r="K659" i="13"/>
  <c r="J659" i="13"/>
  <c r="I659" i="13"/>
  <c r="H659" i="13"/>
  <c r="G659" i="13"/>
  <c r="F659" i="13"/>
  <c r="E659" i="13"/>
  <c r="D659" i="13"/>
  <c r="C659" i="13"/>
  <c r="B659" i="13"/>
  <c r="A659" i="13"/>
  <c r="K658" i="13"/>
  <c r="J658" i="13"/>
  <c r="I658" i="13"/>
  <c r="H658" i="13"/>
  <c r="G658" i="13"/>
  <c r="F658" i="13"/>
  <c r="E658" i="13"/>
  <c r="D658" i="13"/>
  <c r="C658" i="13"/>
  <c r="B658" i="13"/>
  <c r="A658" i="13"/>
  <c r="K657" i="13"/>
  <c r="J657" i="13"/>
  <c r="I657" i="13"/>
  <c r="H657" i="13"/>
  <c r="G657" i="13"/>
  <c r="F657" i="13"/>
  <c r="E657" i="13"/>
  <c r="D657" i="13"/>
  <c r="C657" i="13"/>
  <c r="B657" i="13"/>
  <c r="A657" i="13"/>
  <c r="K656" i="13"/>
  <c r="J656" i="13"/>
  <c r="I656" i="13"/>
  <c r="H656" i="13"/>
  <c r="G656" i="13"/>
  <c r="F656" i="13"/>
  <c r="E656" i="13"/>
  <c r="D656" i="13"/>
  <c r="C656" i="13"/>
  <c r="B656" i="13"/>
  <c r="A656" i="13"/>
  <c r="K655" i="13"/>
  <c r="J655" i="13"/>
  <c r="I655" i="13"/>
  <c r="H655" i="13"/>
  <c r="G655" i="13"/>
  <c r="F655" i="13"/>
  <c r="E655" i="13"/>
  <c r="D655" i="13"/>
  <c r="C655" i="13"/>
  <c r="B655" i="13"/>
  <c r="A655" i="13"/>
  <c r="K654" i="13"/>
  <c r="J654" i="13"/>
  <c r="I654" i="13"/>
  <c r="H654" i="13"/>
  <c r="G654" i="13"/>
  <c r="F654" i="13"/>
  <c r="E654" i="13"/>
  <c r="D654" i="13"/>
  <c r="C654" i="13"/>
  <c r="B654" i="13"/>
  <c r="A654" i="13"/>
  <c r="K653" i="13"/>
  <c r="J653" i="13"/>
  <c r="I653" i="13"/>
  <c r="H653" i="13"/>
  <c r="G653" i="13"/>
  <c r="F653" i="13"/>
  <c r="E653" i="13"/>
  <c r="D653" i="13"/>
  <c r="C653" i="13"/>
  <c r="B653" i="13"/>
  <c r="A653" i="13"/>
  <c r="K652" i="13"/>
  <c r="J652" i="13"/>
  <c r="I652" i="13"/>
  <c r="H652" i="13"/>
  <c r="G652" i="13"/>
  <c r="F652" i="13"/>
  <c r="E652" i="13"/>
  <c r="D652" i="13"/>
  <c r="C652" i="13"/>
  <c r="B652" i="13"/>
  <c r="A652" i="13"/>
  <c r="K651" i="13"/>
  <c r="J651" i="13"/>
  <c r="I651" i="13"/>
  <c r="H651" i="13"/>
  <c r="G651" i="13"/>
  <c r="F651" i="13"/>
  <c r="E651" i="13"/>
  <c r="D651" i="13"/>
  <c r="C651" i="13"/>
  <c r="B651" i="13"/>
  <c r="A651" i="13"/>
  <c r="K650" i="13"/>
  <c r="J650" i="13"/>
  <c r="I650" i="13"/>
  <c r="H650" i="13"/>
  <c r="G650" i="13"/>
  <c r="F650" i="13"/>
  <c r="E650" i="13"/>
  <c r="D650" i="13"/>
  <c r="C650" i="13"/>
  <c r="B650" i="13"/>
  <c r="A650" i="13"/>
  <c r="K649" i="13"/>
  <c r="J649" i="13"/>
  <c r="I649" i="13"/>
  <c r="H649" i="13"/>
  <c r="G649" i="13"/>
  <c r="F649" i="13"/>
  <c r="E649" i="13"/>
  <c r="D649" i="13"/>
  <c r="C649" i="13"/>
  <c r="B649" i="13"/>
  <c r="A649" i="13"/>
  <c r="K648" i="13"/>
  <c r="J648" i="13"/>
  <c r="I648" i="13"/>
  <c r="H648" i="13"/>
  <c r="G648" i="13"/>
  <c r="F648" i="13"/>
  <c r="E648" i="13"/>
  <c r="D648" i="13"/>
  <c r="C648" i="13"/>
  <c r="B648" i="13"/>
  <c r="A648" i="13"/>
  <c r="K647" i="13"/>
  <c r="J647" i="13"/>
  <c r="I647" i="13"/>
  <c r="H647" i="13"/>
  <c r="G647" i="13"/>
  <c r="F647" i="13"/>
  <c r="E647" i="13"/>
  <c r="D647" i="13"/>
  <c r="C647" i="13"/>
  <c r="B647" i="13"/>
  <c r="A647" i="13"/>
  <c r="K646" i="13"/>
  <c r="J646" i="13"/>
  <c r="I646" i="13"/>
  <c r="H646" i="13"/>
  <c r="G646" i="13"/>
  <c r="F646" i="13"/>
  <c r="E646" i="13"/>
  <c r="D646" i="13"/>
  <c r="C646" i="13"/>
  <c r="B646" i="13"/>
  <c r="A646" i="13"/>
  <c r="K645" i="13"/>
  <c r="J645" i="13"/>
  <c r="I645" i="13"/>
  <c r="H645" i="13"/>
  <c r="G645" i="13"/>
  <c r="F645" i="13"/>
  <c r="E645" i="13"/>
  <c r="D645" i="13"/>
  <c r="C645" i="13"/>
  <c r="B645" i="13"/>
  <c r="A645" i="13"/>
  <c r="K644" i="13"/>
  <c r="J644" i="13"/>
  <c r="I644" i="13"/>
  <c r="H644" i="13"/>
  <c r="G644" i="13"/>
  <c r="F644" i="13"/>
  <c r="E644" i="13"/>
  <c r="D644" i="13"/>
  <c r="C644" i="13"/>
  <c r="B644" i="13"/>
  <c r="A644" i="13"/>
  <c r="K643" i="13"/>
  <c r="J643" i="13"/>
  <c r="I643" i="13"/>
  <c r="H643" i="13"/>
  <c r="G643" i="13"/>
  <c r="F643" i="13"/>
  <c r="E643" i="13"/>
  <c r="D643" i="13"/>
  <c r="C643" i="13"/>
  <c r="B643" i="13"/>
  <c r="A643" i="13"/>
  <c r="K642" i="13"/>
  <c r="J642" i="13"/>
  <c r="I642" i="13"/>
  <c r="H642" i="13"/>
  <c r="G642" i="13"/>
  <c r="F642" i="13"/>
  <c r="E642" i="13"/>
  <c r="D642" i="13"/>
  <c r="C642" i="13"/>
  <c r="B642" i="13"/>
  <c r="A642" i="13"/>
  <c r="K641" i="13"/>
  <c r="J641" i="13"/>
  <c r="I641" i="13"/>
  <c r="H641" i="13"/>
  <c r="G641" i="13"/>
  <c r="F641" i="13"/>
  <c r="E641" i="13"/>
  <c r="D641" i="13"/>
  <c r="C641" i="13"/>
  <c r="B641" i="13"/>
  <c r="A641" i="13"/>
  <c r="K640" i="13"/>
  <c r="J640" i="13"/>
  <c r="I640" i="13"/>
  <c r="H640" i="13"/>
  <c r="G640" i="13"/>
  <c r="F640" i="13"/>
  <c r="E640" i="13"/>
  <c r="D640" i="13"/>
  <c r="C640" i="13"/>
  <c r="B640" i="13"/>
  <c r="A640" i="13"/>
  <c r="K639" i="13"/>
  <c r="J639" i="13"/>
  <c r="I639" i="13"/>
  <c r="H639" i="13"/>
  <c r="G639" i="13"/>
  <c r="F639" i="13"/>
  <c r="E639" i="13"/>
  <c r="D639" i="13"/>
  <c r="C639" i="13"/>
  <c r="B639" i="13"/>
  <c r="A639" i="13"/>
  <c r="K638" i="13"/>
  <c r="J638" i="13"/>
  <c r="I638" i="13"/>
  <c r="H638" i="13"/>
  <c r="G638" i="13"/>
  <c r="F638" i="13"/>
  <c r="E638" i="13"/>
  <c r="D638" i="13"/>
  <c r="C638" i="13"/>
  <c r="B638" i="13"/>
  <c r="A638" i="13"/>
  <c r="K637" i="13"/>
  <c r="J637" i="13"/>
  <c r="I637" i="13"/>
  <c r="H637" i="13"/>
  <c r="G637" i="13"/>
  <c r="F637" i="13"/>
  <c r="E637" i="13"/>
  <c r="D637" i="13"/>
  <c r="C637" i="13"/>
  <c r="B637" i="13"/>
  <c r="A637" i="13"/>
  <c r="K636" i="13"/>
  <c r="J636" i="13"/>
  <c r="I636" i="13"/>
  <c r="H636" i="13"/>
  <c r="G636" i="13"/>
  <c r="F636" i="13"/>
  <c r="E636" i="13"/>
  <c r="D636" i="13"/>
  <c r="C636" i="13"/>
  <c r="B636" i="13"/>
  <c r="A636" i="13"/>
  <c r="K635" i="13"/>
  <c r="J635" i="13"/>
  <c r="I635" i="13"/>
  <c r="H635" i="13"/>
  <c r="G635" i="13"/>
  <c r="F635" i="13"/>
  <c r="E635" i="13"/>
  <c r="D635" i="13"/>
  <c r="C635" i="13"/>
  <c r="B635" i="13"/>
  <c r="A635" i="13"/>
  <c r="K634" i="13"/>
  <c r="J634" i="13"/>
  <c r="I634" i="13"/>
  <c r="H634" i="13"/>
  <c r="G634" i="13"/>
  <c r="F634" i="13"/>
  <c r="E634" i="13"/>
  <c r="D634" i="13"/>
  <c r="C634" i="13"/>
  <c r="B634" i="13"/>
  <c r="A634" i="13"/>
  <c r="K633" i="13"/>
  <c r="J633" i="13"/>
  <c r="I633" i="13"/>
  <c r="H633" i="13"/>
  <c r="G633" i="13"/>
  <c r="F633" i="13"/>
  <c r="E633" i="13"/>
  <c r="D633" i="13"/>
  <c r="C633" i="13"/>
  <c r="B633" i="13"/>
  <c r="A633" i="13"/>
  <c r="K632" i="13"/>
  <c r="J632" i="13"/>
  <c r="I632" i="13"/>
  <c r="H632" i="13"/>
  <c r="G632" i="13"/>
  <c r="F632" i="13"/>
  <c r="E632" i="13"/>
  <c r="D632" i="13"/>
  <c r="C632" i="13"/>
  <c r="B632" i="13"/>
  <c r="A632" i="13"/>
  <c r="K631" i="13"/>
  <c r="J631" i="13"/>
  <c r="I631" i="13"/>
  <c r="H631" i="13"/>
  <c r="G631" i="13"/>
  <c r="F631" i="13"/>
  <c r="E631" i="13"/>
  <c r="D631" i="13"/>
  <c r="C631" i="13"/>
  <c r="B631" i="13"/>
  <c r="A631" i="13"/>
  <c r="K630" i="13"/>
  <c r="J630" i="13"/>
  <c r="I630" i="13"/>
  <c r="H630" i="13"/>
  <c r="G630" i="13"/>
  <c r="F630" i="13"/>
  <c r="E630" i="13"/>
  <c r="D630" i="13"/>
  <c r="C630" i="13"/>
  <c r="B630" i="13"/>
  <c r="A630" i="13"/>
  <c r="K629" i="13"/>
  <c r="J629" i="13"/>
  <c r="I629" i="13"/>
  <c r="H629" i="13"/>
  <c r="G629" i="13"/>
  <c r="F629" i="13"/>
  <c r="E629" i="13"/>
  <c r="D629" i="13"/>
  <c r="C629" i="13"/>
  <c r="B629" i="13"/>
  <c r="A629" i="13"/>
  <c r="K628" i="13"/>
  <c r="J628" i="13"/>
  <c r="I628" i="13"/>
  <c r="H628" i="13"/>
  <c r="G628" i="13"/>
  <c r="F628" i="13"/>
  <c r="E628" i="13"/>
  <c r="D628" i="13"/>
  <c r="C628" i="13"/>
  <c r="B628" i="13"/>
  <c r="A628" i="13"/>
  <c r="K627" i="13"/>
  <c r="J627" i="13"/>
  <c r="I627" i="13"/>
  <c r="H627" i="13"/>
  <c r="G627" i="13"/>
  <c r="F627" i="13"/>
  <c r="E627" i="13"/>
  <c r="D627" i="13"/>
  <c r="C627" i="13"/>
  <c r="B627" i="13"/>
  <c r="A627" i="13"/>
  <c r="K626" i="13"/>
  <c r="J626" i="13"/>
  <c r="I626" i="13"/>
  <c r="H626" i="13"/>
  <c r="G626" i="13"/>
  <c r="F626" i="13"/>
  <c r="E626" i="13"/>
  <c r="D626" i="13"/>
  <c r="C626" i="13"/>
  <c r="B626" i="13"/>
  <c r="A626" i="13"/>
  <c r="K625" i="13"/>
  <c r="J625" i="13"/>
  <c r="I625" i="13"/>
  <c r="H625" i="13"/>
  <c r="G625" i="13"/>
  <c r="F625" i="13"/>
  <c r="E625" i="13"/>
  <c r="D625" i="13"/>
  <c r="C625" i="13"/>
  <c r="B625" i="13"/>
  <c r="A625" i="13"/>
  <c r="K624" i="13"/>
  <c r="J624" i="13"/>
  <c r="I624" i="13"/>
  <c r="H624" i="13"/>
  <c r="G624" i="13"/>
  <c r="F624" i="13"/>
  <c r="E624" i="13"/>
  <c r="D624" i="13"/>
  <c r="C624" i="13"/>
  <c r="B624" i="13"/>
  <c r="A624" i="13"/>
  <c r="K623" i="13"/>
  <c r="J623" i="13"/>
  <c r="I623" i="13"/>
  <c r="H623" i="13"/>
  <c r="G623" i="13"/>
  <c r="F623" i="13"/>
  <c r="E623" i="13"/>
  <c r="D623" i="13"/>
  <c r="C623" i="13"/>
  <c r="B623" i="13"/>
  <c r="A623" i="13"/>
  <c r="K622" i="13"/>
  <c r="J622" i="13"/>
  <c r="I622" i="13"/>
  <c r="H622" i="13"/>
  <c r="G622" i="13"/>
  <c r="F622" i="13"/>
  <c r="E622" i="13"/>
  <c r="D622" i="13"/>
  <c r="C622" i="13"/>
  <c r="B622" i="13"/>
  <c r="A622" i="13"/>
  <c r="K621" i="13"/>
  <c r="J621" i="13"/>
  <c r="I621" i="13"/>
  <c r="H621" i="13"/>
  <c r="G621" i="13"/>
  <c r="F621" i="13"/>
  <c r="E621" i="13"/>
  <c r="D621" i="13"/>
  <c r="C621" i="13"/>
  <c r="B621" i="13"/>
  <c r="A621" i="13"/>
  <c r="K620" i="13"/>
  <c r="J620" i="13"/>
  <c r="I620" i="13"/>
  <c r="H620" i="13"/>
  <c r="G620" i="13"/>
  <c r="F620" i="13"/>
  <c r="E620" i="13"/>
  <c r="D620" i="13"/>
  <c r="C620" i="13"/>
  <c r="B620" i="13"/>
  <c r="A620" i="13"/>
  <c r="K619" i="13"/>
  <c r="J619" i="13"/>
  <c r="I619" i="13"/>
  <c r="H619" i="13"/>
  <c r="G619" i="13"/>
  <c r="F619" i="13"/>
  <c r="E619" i="13"/>
  <c r="D619" i="13"/>
  <c r="C619" i="13"/>
  <c r="B619" i="13"/>
  <c r="A619" i="13"/>
  <c r="K618" i="13"/>
  <c r="J618" i="13"/>
  <c r="I618" i="13"/>
  <c r="H618" i="13"/>
  <c r="G618" i="13"/>
  <c r="F618" i="13"/>
  <c r="E618" i="13"/>
  <c r="D618" i="13"/>
  <c r="C618" i="13"/>
  <c r="B618" i="13"/>
  <c r="A618" i="13"/>
  <c r="K617" i="13"/>
  <c r="J617" i="13"/>
  <c r="I617" i="13"/>
  <c r="H617" i="13"/>
  <c r="G617" i="13"/>
  <c r="F617" i="13"/>
  <c r="E617" i="13"/>
  <c r="D617" i="13"/>
  <c r="C617" i="13"/>
  <c r="B617" i="13"/>
  <c r="A617" i="13"/>
  <c r="K616" i="13"/>
  <c r="J616" i="13"/>
  <c r="I616" i="13"/>
  <c r="H616" i="13"/>
  <c r="G616" i="13"/>
  <c r="F616" i="13"/>
  <c r="E616" i="13"/>
  <c r="D616" i="13"/>
  <c r="C616" i="13"/>
  <c r="B616" i="13"/>
  <c r="A616" i="13"/>
  <c r="K615" i="13"/>
  <c r="J615" i="13"/>
  <c r="I615" i="13"/>
  <c r="H615" i="13"/>
  <c r="G615" i="13"/>
  <c r="F615" i="13"/>
  <c r="E615" i="13"/>
  <c r="D615" i="13"/>
  <c r="C615" i="13"/>
  <c r="B615" i="13"/>
  <c r="A615" i="13"/>
  <c r="K614" i="13"/>
  <c r="J614" i="13"/>
  <c r="I614" i="13"/>
  <c r="H614" i="13"/>
  <c r="G614" i="13"/>
  <c r="F614" i="13"/>
  <c r="E614" i="13"/>
  <c r="D614" i="13"/>
  <c r="C614" i="13"/>
  <c r="B614" i="13"/>
  <c r="A614" i="13"/>
  <c r="K613" i="13"/>
  <c r="J613" i="13"/>
  <c r="I613" i="13"/>
  <c r="H613" i="13"/>
  <c r="G613" i="13"/>
  <c r="F613" i="13"/>
  <c r="E613" i="13"/>
  <c r="D613" i="13"/>
  <c r="C613" i="13"/>
  <c r="B613" i="13"/>
  <c r="A613" i="13"/>
  <c r="K612" i="13"/>
  <c r="J612" i="13"/>
  <c r="I612" i="13"/>
  <c r="H612" i="13"/>
  <c r="G612" i="13"/>
  <c r="F612" i="13"/>
  <c r="E612" i="13"/>
  <c r="D612" i="13"/>
  <c r="C612" i="13"/>
  <c r="B612" i="13"/>
  <c r="A612" i="13"/>
  <c r="K611" i="13"/>
  <c r="J611" i="13"/>
  <c r="I611" i="13"/>
  <c r="H611" i="13"/>
  <c r="G611" i="13"/>
  <c r="F611" i="13"/>
  <c r="E611" i="13"/>
  <c r="D611" i="13"/>
  <c r="C611" i="13"/>
  <c r="B611" i="13"/>
  <c r="A611" i="13"/>
  <c r="K610" i="13"/>
  <c r="J610" i="13"/>
  <c r="I610" i="13"/>
  <c r="H610" i="13"/>
  <c r="G610" i="13"/>
  <c r="F610" i="13"/>
  <c r="E610" i="13"/>
  <c r="D610" i="13"/>
  <c r="C610" i="13"/>
  <c r="B610" i="13"/>
  <c r="A610" i="13"/>
  <c r="K609" i="13"/>
  <c r="J609" i="13"/>
  <c r="I609" i="13"/>
  <c r="H609" i="13"/>
  <c r="G609" i="13"/>
  <c r="F609" i="13"/>
  <c r="E609" i="13"/>
  <c r="D609" i="13"/>
  <c r="C609" i="13"/>
  <c r="B609" i="13"/>
  <c r="A609" i="13"/>
  <c r="K608" i="13"/>
  <c r="J608" i="13"/>
  <c r="I608" i="13"/>
  <c r="H608" i="13"/>
  <c r="G608" i="13"/>
  <c r="F608" i="13"/>
  <c r="E608" i="13"/>
  <c r="D608" i="13"/>
  <c r="C608" i="13"/>
  <c r="B608" i="13"/>
  <c r="A608" i="13"/>
  <c r="K607" i="13"/>
  <c r="J607" i="13"/>
  <c r="I607" i="13"/>
  <c r="H607" i="13"/>
  <c r="G607" i="13"/>
  <c r="F607" i="13"/>
  <c r="E607" i="13"/>
  <c r="D607" i="13"/>
  <c r="C607" i="13"/>
  <c r="B607" i="13"/>
  <c r="A607" i="13"/>
  <c r="K606" i="13"/>
  <c r="J606" i="13"/>
  <c r="I606" i="13"/>
  <c r="H606" i="13"/>
  <c r="G606" i="13"/>
  <c r="F606" i="13"/>
  <c r="E606" i="13"/>
  <c r="D606" i="13"/>
  <c r="C606" i="13"/>
  <c r="B606" i="13"/>
  <c r="A606" i="13"/>
  <c r="K605" i="13"/>
  <c r="J605" i="13"/>
  <c r="I605" i="13"/>
  <c r="H605" i="13"/>
  <c r="G605" i="13"/>
  <c r="F605" i="13"/>
  <c r="E605" i="13"/>
  <c r="D605" i="13"/>
  <c r="C605" i="13"/>
  <c r="B605" i="13"/>
  <c r="A605" i="13"/>
  <c r="K604" i="13"/>
  <c r="J604" i="13"/>
  <c r="I604" i="13"/>
  <c r="H604" i="13"/>
  <c r="G604" i="13"/>
  <c r="F604" i="13"/>
  <c r="E604" i="13"/>
  <c r="D604" i="13"/>
  <c r="C604" i="13"/>
  <c r="B604" i="13"/>
  <c r="A604" i="13"/>
  <c r="K603" i="13"/>
  <c r="J603" i="13"/>
  <c r="I603" i="13"/>
  <c r="H603" i="13"/>
  <c r="G603" i="13"/>
  <c r="F603" i="13"/>
  <c r="E603" i="13"/>
  <c r="D603" i="13"/>
  <c r="C603" i="13"/>
  <c r="B603" i="13"/>
  <c r="A603" i="13"/>
  <c r="K602" i="13"/>
  <c r="J602" i="13"/>
  <c r="I602" i="13"/>
  <c r="H602" i="13"/>
  <c r="G602" i="13"/>
  <c r="F602" i="13"/>
  <c r="E602" i="13"/>
  <c r="D602" i="13"/>
  <c r="C602" i="13"/>
  <c r="B602" i="13"/>
  <c r="A602" i="13"/>
  <c r="K601" i="13"/>
  <c r="J601" i="13"/>
  <c r="I601" i="13"/>
  <c r="H601" i="13"/>
  <c r="G601" i="13"/>
  <c r="F601" i="13"/>
  <c r="E601" i="13"/>
  <c r="D601" i="13"/>
  <c r="C601" i="13"/>
  <c r="B601" i="13"/>
  <c r="A601" i="13"/>
  <c r="K600" i="13"/>
  <c r="J600" i="13"/>
  <c r="I600" i="13"/>
  <c r="H600" i="13"/>
  <c r="G600" i="13"/>
  <c r="F600" i="13"/>
  <c r="E600" i="13"/>
  <c r="D600" i="13"/>
  <c r="C600" i="13"/>
  <c r="B600" i="13"/>
  <c r="A600" i="13"/>
  <c r="K599" i="13"/>
  <c r="J599" i="13"/>
  <c r="I599" i="13"/>
  <c r="H599" i="13"/>
  <c r="G599" i="13"/>
  <c r="F599" i="13"/>
  <c r="E599" i="13"/>
  <c r="D599" i="13"/>
  <c r="C599" i="13"/>
  <c r="B599" i="13"/>
  <c r="A599" i="13"/>
  <c r="K598" i="13"/>
  <c r="J598" i="13"/>
  <c r="I598" i="13"/>
  <c r="H598" i="13"/>
  <c r="G598" i="13"/>
  <c r="F598" i="13"/>
  <c r="E598" i="13"/>
  <c r="D598" i="13"/>
  <c r="C598" i="13"/>
  <c r="B598" i="13"/>
  <c r="A598" i="13"/>
  <c r="K597" i="13"/>
  <c r="J597" i="13"/>
  <c r="I597" i="13"/>
  <c r="H597" i="13"/>
  <c r="G597" i="13"/>
  <c r="F597" i="13"/>
  <c r="E597" i="13"/>
  <c r="D597" i="13"/>
  <c r="C597" i="13"/>
  <c r="B597" i="13"/>
  <c r="A597" i="13"/>
  <c r="K596" i="13"/>
  <c r="J596" i="13"/>
  <c r="I596" i="13"/>
  <c r="H596" i="13"/>
  <c r="G596" i="13"/>
  <c r="F596" i="13"/>
  <c r="E596" i="13"/>
  <c r="D596" i="13"/>
  <c r="C596" i="13"/>
  <c r="B596" i="13"/>
  <c r="A596" i="13"/>
  <c r="K595" i="13"/>
  <c r="J595" i="13"/>
  <c r="I595" i="13"/>
  <c r="H595" i="13"/>
  <c r="G595" i="13"/>
  <c r="F595" i="13"/>
  <c r="E595" i="13"/>
  <c r="D595" i="13"/>
  <c r="C595" i="13"/>
  <c r="B595" i="13"/>
  <c r="A595" i="13"/>
  <c r="K594" i="13"/>
  <c r="J594" i="13"/>
  <c r="I594" i="13"/>
  <c r="H594" i="13"/>
  <c r="G594" i="13"/>
  <c r="F594" i="13"/>
  <c r="E594" i="13"/>
  <c r="D594" i="13"/>
  <c r="C594" i="13"/>
  <c r="B594" i="13"/>
  <c r="A594" i="13"/>
  <c r="K593" i="13"/>
  <c r="J593" i="13"/>
  <c r="I593" i="13"/>
  <c r="H593" i="13"/>
  <c r="G593" i="13"/>
  <c r="F593" i="13"/>
  <c r="E593" i="13"/>
  <c r="D593" i="13"/>
  <c r="C593" i="13"/>
  <c r="B593" i="13"/>
  <c r="A593" i="13"/>
  <c r="K592" i="13"/>
  <c r="J592" i="13"/>
  <c r="I592" i="13"/>
  <c r="H592" i="13"/>
  <c r="G592" i="13"/>
  <c r="F592" i="13"/>
  <c r="E592" i="13"/>
  <c r="D592" i="13"/>
  <c r="C592" i="13"/>
  <c r="B592" i="13"/>
  <c r="A592" i="13"/>
  <c r="K591" i="13"/>
  <c r="J591" i="13"/>
  <c r="I591" i="13"/>
  <c r="H591" i="13"/>
  <c r="G591" i="13"/>
  <c r="F591" i="13"/>
  <c r="E591" i="13"/>
  <c r="D591" i="13"/>
  <c r="C591" i="13"/>
  <c r="B591" i="13"/>
  <c r="A591" i="13"/>
  <c r="K590" i="13"/>
  <c r="J590" i="13"/>
  <c r="I590" i="13"/>
  <c r="H590" i="13"/>
  <c r="G590" i="13"/>
  <c r="F590" i="13"/>
  <c r="E590" i="13"/>
  <c r="D590" i="13"/>
  <c r="C590" i="13"/>
  <c r="B590" i="13"/>
  <c r="A590" i="13"/>
  <c r="K589" i="13"/>
  <c r="J589" i="13"/>
  <c r="I589" i="13"/>
  <c r="H589" i="13"/>
  <c r="G589" i="13"/>
  <c r="F589" i="13"/>
  <c r="E589" i="13"/>
  <c r="D589" i="13"/>
  <c r="C589" i="13"/>
  <c r="B589" i="13"/>
  <c r="A589" i="13"/>
  <c r="K588" i="13"/>
  <c r="J588" i="13"/>
  <c r="I588" i="13"/>
  <c r="H588" i="13"/>
  <c r="G588" i="13"/>
  <c r="F588" i="13"/>
  <c r="E588" i="13"/>
  <c r="D588" i="13"/>
  <c r="C588" i="13"/>
  <c r="B588" i="13"/>
  <c r="A588" i="13"/>
  <c r="K587" i="13"/>
  <c r="J587" i="13"/>
  <c r="I587" i="13"/>
  <c r="H587" i="13"/>
  <c r="G587" i="13"/>
  <c r="F587" i="13"/>
  <c r="E587" i="13"/>
  <c r="D587" i="13"/>
  <c r="C587" i="13"/>
  <c r="B587" i="13"/>
  <c r="A587" i="13"/>
  <c r="K586" i="13"/>
  <c r="J586" i="13"/>
  <c r="I586" i="13"/>
  <c r="H586" i="13"/>
  <c r="G586" i="13"/>
  <c r="F586" i="13"/>
  <c r="E586" i="13"/>
  <c r="D586" i="13"/>
  <c r="C586" i="13"/>
  <c r="B586" i="13"/>
  <c r="A586" i="13"/>
  <c r="K585" i="13"/>
  <c r="J585" i="13"/>
  <c r="I585" i="13"/>
  <c r="H585" i="13"/>
  <c r="G585" i="13"/>
  <c r="F585" i="13"/>
  <c r="E585" i="13"/>
  <c r="D585" i="13"/>
  <c r="C585" i="13"/>
  <c r="B585" i="13"/>
  <c r="A585" i="13"/>
  <c r="K584" i="13"/>
  <c r="J584" i="13"/>
  <c r="I584" i="13"/>
  <c r="H584" i="13"/>
  <c r="G584" i="13"/>
  <c r="F584" i="13"/>
  <c r="E584" i="13"/>
  <c r="D584" i="13"/>
  <c r="C584" i="13"/>
  <c r="B584" i="13"/>
  <c r="A584" i="13"/>
  <c r="K583" i="13"/>
  <c r="J583" i="13"/>
  <c r="I583" i="13"/>
  <c r="H583" i="13"/>
  <c r="G583" i="13"/>
  <c r="F583" i="13"/>
  <c r="E583" i="13"/>
  <c r="D583" i="13"/>
  <c r="C583" i="13"/>
  <c r="B583" i="13"/>
  <c r="A583" i="13"/>
  <c r="K582" i="13"/>
  <c r="J582" i="13"/>
  <c r="I582" i="13"/>
  <c r="H582" i="13"/>
  <c r="G582" i="13"/>
  <c r="F582" i="13"/>
  <c r="E582" i="13"/>
  <c r="D582" i="13"/>
  <c r="C582" i="13"/>
  <c r="B582" i="13"/>
  <c r="A582" i="13"/>
  <c r="K581" i="13"/>
  <c r="J581" i="13"/>
  <c r="I581" i="13"/>
  <c r="H581" i="13"/>
  <c r="G581" i="13"/>
  <c r="F581" i="13"/>
  <c r="E581" i="13"/>
  <c r="D581" i="13"/>
  <c r="C581" i="13"/>
  <c r="B581" i="13"/>
  <c r="A581" i="13"/>
  <c r="K580" i="13"/>
  <c r="J580" i="13"/>
  <c r="I580" i="13"/>
  <c r="H580" i="13"/>
  <c r="G580" i="13"/>
  <c r="F580" i="13"/>
  <c r="E580" i="13"/>
  <c r="D580" i="13"/>
  <c r="C580" i="13"/>
  <c r="B580" i="13"/>
  <c r="A580" i="13"/>
  <c r="K579" i="13"/>
  <c r="J579" i="13"/>
  <c r="I579" i="13"/>
  <c r="H579" i="13"/>
  <c r="G579" i="13"/>
  <c r="F579" i="13"/>
  <c r="E579" i="13"/>
  <c r="D579" i="13"/>
  <c r="C579" i="13"/>
  <c r="B579" i="13"/>
  <c r="A579" i="13"/>
  <c r="K578" i="13"/>
  <c r="J578" i="13"/>
  <c r="I578" i="13"/>
  <c r="H578" i="13"/>
  <c r="G578" i="13"/>
  <c r="F578" i="13"/>
  <c r="E578" i="13"/>
  <c r="D578" i="13"/>
  <c r="C578" i="13"/>
  <c r="B578" i="13"/>
  <c r="A578" i="13"/>
  <c r="K577" i="13"/>
  <c r="J577" i="13"/>
  <c r="I577" i="13"/>
  <c r="H577" i="13"/>
  <c r="G577" i="13"/>
  <c r="F577" i="13"/>
  <c r="E577" i="13"/>
  <c r="D577" i="13"/>
  <c r="C577" i="13"/>
  <c r="B577" i="13"/>
  <c r="A577" i="13"/>
  <c r="K576" i="13"/>
  <c r="J576" i="13"/>
  <c r="I576" i="13"/>
  <c r="H576" i="13"/>
  <c r="G576" i="13"/>
  <c r="F576" i="13"/>
  <c r="E576" i="13"/>
  <c r="D576" i="13"/>
  <c r="C576" i="13"/>
  <c r="B576" i="13"/>
  <c r="A576" i="13"/>
  <c r="K575" i="13"/>
  <c r="J575" i="13"/>
  <c r="I575" i="13"/>
  <c r="H575" i="13"/>
  <c r="G575" i="13"/>
  <c r="F575" i="13"/>
  <c r="E575" i="13"/>
  <c r="D575" i="13"/>
  <c r="C575" i="13"/>
  <c r="B575" i="13"/>
  <c r="A575" i="13"/>
  <c r="K574" i="13"/>
  <c r="J574" i="13"/>
  <c r="I574" i="13"/>
  <c r="H574" i="13"/>
  <c r="G574" i="13"/>
  <c r="F574" i="13"/>
  <c r="E574" i="13"/>
  <c r="D574" i="13"/>
  <c r="C574" i="13"/>
  <c r="B574" i="13"/>
  <c r="A574" i="13"/>
  <c r="K573" i="13"/>
  <c r="J573" i="13"/>
  <c r="I573" i="13"/>
  <c r="H573" i="13"/>
  <c r="G573" i="13"/>
  <c r="F573" i="13"/>
  <c r="E573" i="13"/>
  <c r="D573" i="13"/>
  <c r="C573" i="13"/>
  <c r="B573" i="13"/>
  <c r="A573" i="13"/>
  <c r="K572" i="13"/>
  <c r="J572" i="13"/>
  <c r="I572" i="13"/>
  <c r="H572" i="13"/>
  <c r="G572" i="13"/>
  <c r="F572" i="13"/>
  <c r="E572" i="13"/>
  <c r="D572" i="13"/>
  <c r="C572" i="13"/>
  <c r="B572" i="13"/>
  <c r="A572" i="13"/>
  <c r="K571" i="13"/>
  <c r="J571" i="13"/>
  <c r="I571" i="13"/>
  <c r="H571" i="13"/>
  <c r="G571" i="13"/>
  <c r="F571" i="13"/>
  <c r="E571" i="13"/>
  <c r="D571" i="13"/>
  <c r="C571" i="13"/>
  <c r="B571" i="13"/>
  <c r="A571" i="13"/>
  <c r="K570" i="13"/>
  <c r="J570" i="13"/>
  <c r="I570" i="13"/>
  <c r="H570" i="13"/>
  <c r="G570" i="13"/>
  <c r="F570" i="13"/>
  <c r="E570" i="13"/>
  <c r="D570" i="13"/>
  <c r="C570" i="13"/>
  <c r="B570" i="13"/>
  <c r="A570" i="13"/>
  <c r="K569" i="13"/>
  <c r="J569" i="13"/>
  <c r="I569" i="13"/>
  <c r="H569" i="13"/>
  <c r="G569" i="13"/>
  <c r="F569" i="13"/>
  <c r="E569" i="13"/>
  <c r="D569" i="13"/>
  <c r="C569" i="13"/>
  <c r="B569" i="13"/>
  <c r="A569" i="13"/>
  <c r="K568" i="13"/>
  <c r="J568" i="13"/>
  <c r="I568" i="13"/>
  <c r="H568" i="13"/>
  <c r="G568" i="13"/>
  <c r="F568" i="13"/>
  <c r="E568" i="13"/>
  <c r="D568" i="13"/>
  <c r="C568" i="13"/>
  <c r="B568" i="13"/>
  <c r="A568" i="13"/>
  <c r="K567" i="13"/>
  <c r="J567" i="13"/>
  <c r="I567" i="13"/>
  <c r="H567" i="13"/>
  <c r="G567" i="13"/>
  <c r="F567" i="13"/>
  <c r="E567" i="13"/>
  <c r="D567" i="13"/>
  <c r="C567" i="13"/>
  <c r="B567" i="13"/>
  <c r="A567" i="13"/>
  <c r="K566" i="13"/>
  <c r="J566" i="13"/>
  <c r="I566" i="13"/>
  <c r="H566" i="13"/>
  <c r="G566" i="13"/>
  <c r="F566" i="13"/>
  <c r="E566" i="13"/>
  <c r="D566" i="13"/>
  <c r="C566" i="13"/>
  <c r="B566" i="13"/>
  <c r="A566" i="13"/>
  <c r="K565" i="13"/>
  <c r="J565" i="13"/>
  <c r="I565" i="13"/>
  <c r="H565" i="13"/>
  <c r="G565" i="13"/>
  <c r="F565" i="13"/>
  <c r="E565" i="13"/>
  <c r="D565" i="13"/>
  <c r="C565" i="13"/>
  <c r="B565" i="13"/>
  <c r="A565" i="13"/>
  <c r="K564" i="13"/>
  <c r="J564" i="13"/>
  <c r="I564" i="13"/>
  <c r="H564" i="13"/>
  <c r="G564" i="13"/>
  <c r="F564" i="13"/>
  <c r="E564" i="13"/>
  <c r="D564" i="13"/>
  <c r="C564" i="13"/>
  <c r="B564" i="13"/>
  <c r="A564" i="13"/>
  <c r="K563" i="13"/>
  <c r="J563" i="13"/>
  <c r="I563" i="13"/>
  <c r="H563" i="13"/>
  <c r="G563" i="13"/>
  <c r="F563" i="13"/>
  <c r="E563" i="13"/>
  <c r="D563" i="13"/>
  <c r="C563" i="13"/>
  <c r="B563" i="13"/>
  <c r="A563" i="13"/>
  <c r="K562" i="13"/>
  <c r="J562" i="13"/>
  <c r="I562" i="13"/>
  <c r="H562" i="13"/>
  <c r="G562" i="13"/>
  <c r="F562" i="13"/>
  <c r="E562" i="13"/>
  <c r="D562" i="13"/>
  <c r="C562" i="13"/>
  <c r="B562" i="13"/>
  <c r="A562" i="13"/>
  <c r="K561" i="13"/>
  <c r="J561" i="13"/>
  <c r="I561" i="13"/>
  <c r="H561" i="13"/>
  <c r="G561" i="13"/>
  <c r="F561" i="13"/>
  <c r="E561" i="13"/>
  <c r="D561" i="13"/>
  <c r="C561" i="13"/>
  <c r="B561" i="13"/>
  <c r="A561" i="13"/>
  <c r="K560" i="13"/>
  <c r="J560" i="13"/>
  <c r="I560" i="13"/>
  <c r="H560" i="13"/>
  <c r="G560" i="13"/>
  <c r="F560" i="13"/>
  <c r="E560" i="13"/>
  <c r="D560" i="13"/>
  <c r="C560" i="13"/>
  <c r="B560" i="13"/>
  <c r="A560" i="13"/>
  <c r="K559" i="13"/>
  <c r="J559" i="13"/>
  <c r="I559" i="13"/>
  <c r="H559" i="13"/>
  <c r="G559" i="13"/>
  <c r="F559" i="13"/>
  <c r="E559" i="13"/>
  <c r="D559" i="13"/>
  <c r="C559" i="13"/>
  <c r="B559" i="13"/>
  <c r="A559" i="13"/>
  <c r="K558" i="13"/>
  <c r="J558" i="13"/>
  <c r="I558" i="13"/>
  <c r="H558" i="13"/>
  <c r="G558" i="13"/>
  <c r="F558" i="13"/>
  <c r="E558" i="13"/>
  <c r="D558" i="13"/>
  <c r="C558" i="13"/>
  <c r="B558" i="13"/>
  <c r="A558" i="13"/>
  <c r="K557" i="13"/>
  <c r="J557" i="13"/>
  <c r="I557" i="13"/>
  <c r="H557" i="13"/>
  <c r="G557" i="13"/>
  <c r="F557" i="13"/>
  <c r="E557" i="13"/>
  <c r="D557" i="13"/>
  <c r="C557" i="13"/>
  <c r="B557" i="13"/>
  <c r="A557" i="13"/>
  <c r="K556" i="13"/>
  <c r="J556" i="13"/>
  <c r="I556" i="13"/>
  <c r="H556" i="13"/>
  <c r="G556" i="13"/>
  <c r="F556" i="13"/>
  <c r="E556" i="13"/>
  <c r="D556" i="13"/>
  <c r="C556" i="13"/>
  <c r="B556" i="13"/>
  <c r="A556" i="13"/>
  <c r="K555" i="13"/>
  <c r="J555" i="13"/>
  <c r="I555" i="13"/>
  <c r="H555" i="13"/>
  <c r="G555" i="13"/>
  <c r="F555" i="13"/>
  <c r="E555" i="13"/>
  <c r="D555" i="13"/>
  <c r="C555" i="13"/>
  <c r="B555" i="13"/>
  <c r="A555" i="13"/>
  <c r="K554" i="13"/>
  <c r="J554" i="13"/>
  <c r="I554" i="13"/>
  <c r="H554" i="13"/>
  <c r="G554" i="13"/>
  <c r="F554" i="13"/>
  <c r="E554" i="13"/>
  <c r="D554" i="13"/>
  <c r="C554" i="13"/>
  <c r="B554" i="13"/>
  <c r="A554" i="13"/>
  <c r="K553" i="13"/>
  <c r="J553" i="13"/>
  <c r="I553" i="13"/>
  <c r="H553" i="13"/>
  <c r="G553" i="13"/>
  <c r="F553" i="13"/>
  <c r="E553" i="13"/>
  <c r="D553" i="13"/>
  <c r="C553" i="13"/>
  <c r="B553" i="13"/>
  <c r="A553" i="13"/>
  <c r="K552" i="13"/>
  <c r="J552" i="13"/>
  <c r="I552" i="13"/>
  <c r="H552" i="13"/>
  <c r="G552" i="13"/>
  <c r="F552" i="13"/>
  <c r="E552" i="13"/>
  <c r="D552" i="13"/>
  <c r="C552" i="13"/>
  <c r="B552" i="13"/>
  <c r="A552" i="13"/>
  <c r="K551" i="13"/>
  <c r="J551" i="13"/>
  <c r="I551" i="13"/>
  <c r="H551" i="13"/>
  <c r="G551" i="13"/>
  <c r="F551" i="13"/>
  <c r="E551" i="13"/>
  <c r="D551" i="13"/>
  <c r="C551" i="13"/>
  <c r="B551" i="13"/>
  <c r="A551" i="13"/>
  <c r="K550" i="13"/>
  <c r="J550" i="13"/>
  <c r="I550" i="13"/>
  <c r="H550" i="13"/>
  <c r="G550" i="13"/>
  <c r="F550" i="13"/>
  <c r="E550" i="13"/>
  <c r="D550" i="13"/>
  <c r="C550" i="13"/>
  <c r="B550" i="13"/>
  <c r="A550" i="13"/>
  <c r="K549" i="13"/>
  <c r="J549" i="13"/>
  <c r="I549" i="13"/>
  <c r="H549" i="13"/>
  <c r="G549" i="13"/>
  <c r="F549" i="13"/>
  <c r="E549" i="13"/>
  <c r="D549" i="13"/>
  <c r="C549" i="13"/>
  <c r="B549" i="13"/>
  <c r="A549" i="13"/>
  <c r="K548" i="13"/>
  <c r="J548" i="13"/>
  <c r="I548" i="13"/>
  <c r="H548" i="13"/>
  <c r="G548" i="13"/>
  <c r="F548" i="13"/>
  <c r="E548" i="13"/>
  <c r="D548" i="13"/>
  <c r="C548" i="13"/>
  <c r="B548" i="13"/>
  <c r="A548" i="13"/>
  <c r="K547" i="13"/>
  <c r="J547" i="13"/>
  <c r="I547" i="13"/>
  <c r="H547" i="13"/>
  <c r="G547" i="13"/>
  <c r="F547" i="13"/>
  <c r="E547" i="13"/>
  <c r="D547" i="13"/>
  <c r="C547" i="13"/>
  <c r="B547" i="13"/>
  <c r="A547" i="13"/>
  <c r="K546" i="13"/>
  <c r="J546" i="13"/>
  <c r="I546" i="13"/>
  <c r="H546" i="13"/>
  <c r="G546" i="13"/>
  <c r="F546" i="13"/>
  <c r="E546" i="13"/>
  <c r="D546" i="13"/>
  <c r="C546" i="13"/>
  <c r="B546" i="13"/>
  <c r="A546" i="13"/>
  <c r="K545" i="13"/>
  <c r="J545" i="13"/>
  <c r="I545" i="13"/>
  <c r="H545" i="13"/>
  <c r="G545" i="13"/>
  <c r="F545" i="13"/>
  <c r="E545" i="13"/>
  <c r="D545" i="13"/>
  <c r="C545" i="13"/>
  <c r="B545" i="13"/>
  <c r="A545" i="13"/>
  <c r="K544" i="13"/>
  <c r="J544" i="13"/>
  <c r="I544" i="13"/>
  <c r="H544" i="13"/>
  <c r="G544" i="13"/>
  <c r="F544" i="13"/>
  <c r="E544" i="13"/>
  <c r="D544" i="13"/>
  <c r="C544" i="13"/>
  <c r="B544" i="13"/>
  <c r="A544" i="13"/>
  <c r="K543" i="13"/>
  <c r="J543" i="13"/>
  <c r="I543" i="13"/>
  <c r="H543" i="13"/>
  <c r="G543" i="13"/>
  <c r="F543" i="13"/>
  <c r="E543" i="13"/>
  <c r="D543" i="13"/>
  <c r="C543" i="13"/>
  <c r="B543" i="13"/>
  <c r="A543" i="13"/>
  <c r="K542" i="13"/>
  <c r="J542" i="13"/>
  <c r="I542" i="13"/>
  <c r="H542" i="13"/>
  <c r="G542" i="13"/>
  <c r="F542" i="13"/>
  <c r="E542" i="13"/>
  <c r="D542" i="13"/>
  <c r="C542" i="13"/>
  <c r="B542" i="13"/>
  <c r="A542" i="13"/>
  <c r="K541" i="13"/>
  <c r="J541" i="13"/>
  <c r="I541" i="13"/>
  <c r="H541" i="13"/>
  <c r="G541" i="13"/>
  <c r="F541" i="13"/>
  <c r="E541" i="13"/>
  <c r="D541" i="13"/>
  <c r="C541" i="13"/>
  <c r="B541" i="13"/>
  <c r="A541" i="13"/>
  <c r="K540" i="13"/>
  <c r="J540" i="13"/>
  <c r="I540" i="13"/>
  <c r="H540" i="13"/>
  <c r="G540" i="13"/>
  <c r="F540" i="13"/>
  <c r="E540" i="13"/>
  <c r="D540" i="13"/>
  <c r="C540" i="13"/>
  <c r="B540" i="13"/>
  <c r="A540" i="13"/>
  <c r="K539" i="13"/>
  <c r="J539" i="13"/>
  <c r="I539" i="13"/>
  <c r="H539" i="13"/>
  <c r="G539" i="13"/>
  <c r="F539" i="13"/>
  <c r="E539" i="13"/>
  <c r="D539" i="13"/>
  <c r="C539" i="13"/>
  <c r="B539" i="13"/>
  <c r="A539" i="13"/>
  <c r="K538" i="13"/>
  <c r="J538" i="13"/>
  <c r="I538" i="13"/>
  <c r="H538" i="13"/>
  <c r="G538" i="13"/>
  <c r="F538" i="13"/>
  <c r="E538" i="13"/>
  <c r="D538" i="13"/>
  <c r="C538" i="13"/>
  <c r="B538" i="13"/>
  <c r="A538" i="13"/>
  <c r="K537" i="13"/>
  <c r="J537" i="13"/>
  <c r="I537" i="13"/>
  <c r="H537" i="13"/>
  <c r="G537" i="13"/>
  <c r="F537" i="13"/>
  <c r="E537" i="13"/>
  <c r="D537" i="13"/>
  <c r="C537" i="13"/>
  <c r="B537" i="13"/>
  <c r="A537" i="13"/>
  <c r="K536" i="13"/>
  <c r="J536" i="13"/>
  <c r="I536" i="13"/>
  <c r="H536" i="13"/>
  <c r="G536" i="13"/>
  <c r="F536" i="13"/>
  <c r="E536" i="13"/>
  <c r="D536" i="13"/>
  <c r="C536" i="13"/>
  <c r="B536" i="13"/>
  <c r="A536" i="13"/>
  <c r="K535" i="13"/>
  <c r="J535" i="13"/>
  <c r="I535" i="13"/>
  <c r="H535" i="13"/>
  <c r="G535" i="13"/>
  <c r="F535" i="13"/>
  <c r="E535" i="13"/>
  <c r="D535" i="13"/>
  <c r="C535" i="13"/>
  <c r="B535" i="13"/>
  <c r="A535" i="13"/>
  <c r="K534" i="13"/>
  <c r="J534" i="13"/>
  <c r="I534" i="13"/>
  <c r="H534" i="13"/>
  <c r="G534" i="13"/>
  <c r="F534" i="13"/>
  <c r="E534" i="13"/>
  <c r="D534" i="13"/>
  <c r="C534" i="13"/>
  <c r="B534" i="13"/>
  <c r="A534" i="13"/>
  <c r="K533" i="13"/>
  <c r="J533" i="13"/>
  <c r="I533" i="13"/>
  <c r="H533" i="13"/>
  <c r="G533" i="13"/>
  <c r="F533" i="13"/>
  <c r="E533" i="13"/>
  <c r="D533" i="13"/>
  <c r="C533" i="13"/>
  <c r="B533" i="13"/>
  <c r="A533" i="13"/>
  <c r="K532" i="13"/>
  <c r="J532" i="13"/>
  <c r="I532" i="13"/>
  <c r="H532" i="13"/>
  <c r="G532" i="13"/>
  <c r="F532" i="13"/>
  <c r="E532" i="13"/>
  <c r="D532" i="13"/>
  <c r="C532" i="13"/>
  <c r="B532" i="13"/>
  <c r="A532" i="13"/>
  <c r="K531" i="13"/>
  <c r="J531" i="13"/>
  <c r="I531" i="13"/>
  <c r="H531" i="13"/>
  <c r="G531" i="13"/>
  <c r="F531" i="13"/>
  <c r="E531" i="13"/>
  <c r="D531" i="13"/>
  <c r="C531" i="13"/>
  <c r="B531" i="13"/>
  <c r="A531" i="13"/>
  <c r="K530" i="13"/>
  <c r="J530" i="13"/>
  <c r="I530" i="13"/>
  <c r="H530" i="13"/>
  <c r="G530" i="13"/>
  <c r="F530" i="13"/>
  <c r="E530" i="13"/>
  <c r="D530" i="13"/>
  <c r="C530" i="13"/>
  <c r="B530" i="13"/>
  <c r="A530" i="13"/>
  <c r="K529" i="13"/>
  <c r="J529" i="13"/>
  <c r="I529" i="13"/>
  <c r="H529" i="13"/>
  <c r="G529" i="13"/>
  <c r="F529" i="13"/>
  <c r="E529" i="13"/>
  <c r="D529" i="13"/>
  <c r="C529" i="13"/>
  <c r="B529" i="13"/>
  <c r="A529" i="13"/>
  <c r="K528" i="13"/>
  <c r="J528" i="13"/>
  <c r="I528" i="13"/>
  <c r="H528" i="13"/>
  <c r="G528" i="13"/>
  <c r="F528" i="13"/>
  <c r="E528" i="13"/>
  <c r="D528" i="13"/>
  <c r="C528" i="13"/>
  <c r="B528" i="13"/>
  <c r="A528" i="13"/>
  <c r="K527" i="13"/>
  <c r="J527" i="13"/>
  <c r="I527" i="13"/>
  <c r="H527" i="13"/>
  <c r="G527" i="13"/>
  <c r="F527" i="13"/>
  <c r="E527" i="13"/>
  <c r="D527" i="13"/>
  <c r="C527" i="13"/>
  <c r="B527" i="13"/>
  <c r="A527" i="13"/>
  <c r="K526" i="13"/>
  <c r="J526" i="13"/>
  <c r="I526" i="13"/>
  <c r="H526" i="13"/>
  <c r="G526" i="13"/>
  <c r="F526" i="13"/>
  <c r="E526" i="13"/>
  <c r="D526" i="13"/>
  <c r="C526" i="13"/>
  <c r="B526" i="13"/>
  <c r="A526" i="13"/>
  <c r="K525" i="13"/>
  <c r="J525" i="13"/>
  <c r="I525" i="13"/>
  <c r="H525" i="13"/>
  <c r="G525" i="13"/>
  <c r="F525" i="13"/>
  <c r="E525" i="13"/>
  <c r="D525" i="13"/>
  <c r="C525" i="13"/>
  <c r="B525" i="13"/>
  <c r="A525" i="13"/>
  <c r="K524" i="13"/>
  <c r="J524" i="13"/>
  <c r="I524" i="13"/>
  <c r="H524" i="13"/>
  <c r="G524" i="13"/>
  <c r="F524" i="13"/>
  <c r="E524" i="13"/>
  <c r="D524" i="13"/>
  <c r="C524" i="13"/>
  <c r="B524" i="13"/>
  <c r="A524" i="13"/>
  <c r="K523" i="13"/>
  <c r="J523" i="13"/>
  <c r="I523" i="13"/>
  <c r="H523" i="13"/>
  <c r="G523" i="13"/>
  <c r="F523" i="13"/>
  <c r="E523" i="13"/>
  <c r="D523" i="13"/>
  <c r="C523" i="13"/>
  <c r="B523" i="13"/>
  <c r="A523" i="13"/>
  <c r="K522" i="13"/>
  <c r="J522" i="13"/>
  <c r="I522" i="13"/>
  <c r="H522" i="13"/>
  <c r="G522" i="13"/>
  <c r="F522" i="13"/>
  <c r="E522" i="13"/>
  <c r="D522" i="13"/>
  <c r="C522" i="13"/>
  <c r="B522" i="13"/>
  <c r="A522" i="13"/>
  <c r="K521" i="13"/>
  <c r="J521" i="13"/>
  <c r="I521" i="13"/>
  <c r="H521" i="13"/>
  <c r="G521" i="13"/>
  <c r="F521" i="13"/>
  <c r="E521" i="13"/>
  <c r="D521" i="13"/>
  <c r="C521" i="13"/>
  <c r="B521" i="13"/>
  <c r="A521" i="13"/>
  <c r="K520" i="13"/>
  <c r="J520" i="13"/>
  <c r="I520" i="13"/>
  <c r="H520" i="13"/>
  <c r="G520" i="13"/>
  <c r="F520" i="13"/>
  <c r="E520" i="13"/>
  <c r="D520" i="13"/>
  <c r="C520" i="13"/>
  <c r="B520" i="13"/>
  <c r="A520" i="13"/>
  <c r="K519" i="13"/>
  <c r="J519" i="13"/>
  <c r="I519" i="13"/>
  <c r="H519" i="13"/>
  <c r="G519" i="13"/>
  <c r="F519" i="13"/>
  <c r="E519" i="13"/>
  <c r="D519" i="13"/>
  <c r="C519" i="13"/>
  <c r="B519" i="13"/>
  <c r="A519" i="13"/>
  <c r="K518" i="13"/>
  <c r="J518" i="13"/>
  <c r="I518" i="13"/>
  <c r="H518" i="13"/>
  <c r="G518" i="13"/>
  <c r="F518" i="13"/>
  <c r="E518" i="13"/>
  <c r="D518" i="13"/>
  <c r="C518" i="13"/>
  <c r="B518" i="13"/>
  <c r="A518" i="13"/>
  <c r="K517" i="13"/>
  <c r="J517" i="13"/>
  <c r="I517" i="13"/>
  <c r="H517" i="13"/>
  <c r="G517" i="13"/>
  <c r="F517" i="13"/>
  <c r="E517" i="13"/>
  <c r="D517" i="13"/>
  <c r="C517" i="13"/>
  <c r="B517" i="13"/>
  <c r="A517" i="13"/>
  <c r="K516" i="13"/>
  <c r="J516" i="13"/>
  <c r="I516" i="13"/>
  <c r="H516" i="13"/>
  <c r="G516" i="13"/>
  <c r="F516" i="13"/>
  <c r="E516" i="13"/>
  <c r="D516" i="13"/>
  <c r="C516" i="13"/>
  <c r="B516" i="13"/>
  <c r="A516" i="13"/>
  <c r="K515" i="13"/>
  <c r="J515" i="13"/>
  <c r="I515" i="13"/>
  <c r="H515" i="13"/>
  <c r="G515" i="13"/>
  <c r="F515" i="13"/>
  <c r="E515" i="13"/>
  <c r="D515" i="13"/>
  <c r="C515" i="13"/>
  <c r="B515" i="13"/>
  <c r="A515" i="13"/>
  <c r="K514" i="13"/>
  <c r="J514" i="13"/>
  <c r="I514" i="13"/>
  <c r="H514" i="13"/>
  <c r="G514" i="13"/>
  <c r="F514" i="13"/>
  <c r="E514" i="13"/>
  <c r="D514" i="13"/>
  <c r="C514" i="13"/>
  <c r="B514" i="13"/>
  <c r="A514" i="13"/>
  <c r="K513" i="13"/>
  <c r="J513" i="13"/>
  <c r="I513" i="13"/>
  <c r="H513" i="13"/>
  <c r="G513" i="13"/>
  <c r="F513" i="13"/>
  <c r="E513" i="13"/>
  <c r="D513" i="13"/>
  <c r="C513" i="13"/>
  <c r="B513" i="13"/>
  <c r="A513" i="13"/>
  <c r="K512" i="13"/>
  <c r="J512" i="13"/>
  <c r="I512" i="13"/>
  <c r="H512" i="13"/>
  <c r="G512" i="13"/>
  <c r="F512" i="13"/>
  <c r="E512" i="13"/>
  <c r="D512" i="13"/>
  <c r="C512" i="13"/>
  <c r="B512" i="13"/>
  <c r="A512" i="13"/>
  <c r="K511" i="13"/>
  <c r="J511" i="13"/>
  <c r="I511" i="13"/>
  <c r="H511" i="13"/>
  <c r="G511" i="13"/>
  <c r="F511" i="13"/>
  <c r="E511" i="13"/>
  <c r="D511" i="13"/>
  <c r="C511" i="13"/>
  <c r="B511" i="13"/>
  <c r="A511" i="13"/>
  <c r="K510" i="13"/>
  <c r="J510" i="13"/>
  <c r="I510" i="13"/>
  <c r="H510" i="13"/>
  <c r="G510" i="13"/>
  <c r="F510" i="13"/>
  <c r="E510" i="13"/>
  <c r="D510" i="13"/>
  <c r="C510" i="13"/>
  <c r="B510" i="13"/>
  <c r="A510" i="13"/>
  <c r="K509" i="13"/>
  <c r="J509" i="13"/>
  <c r="I509" i="13"/>
  <c r="H509" i="13"/>
  <c r="G509" i="13"/>
  <c r="F509" i="13"/>
  <c r="E509" i="13"/>
  <c r="D509" i="13"/>
  <c r="C509" i="13"/>
  <c r="B509" i="13"/>
  <c r="A509" i="13"/>
  <c r="K508" i="13"/>
  <c r="J508" i="13"/>
  <c r="I508" i="13"/>
  <c r="H508" i="13"/>
  <c r="G508" i="13"/>
  <c r="F508" i="13"/>
  <c r="E508" i="13"/>
  <c r="D508" i="13"/>
  <c r="C508" i="13"/>
  <c r="B508" i="13"/>
  <c r="A508" i="13"/>
  <c r="K507" i="13"/>
  <c r="J507" i="13"/>
  <c r="I507" i="13"/>
  <c r="H507" i="13"/>
  <c r="G507" i="13"/>
  <c r="F507" i="13"/>
  <c r="E507" i="13"/>
  <c r="D507" i="13"/>
  <c r="C507" i="13"/>
  <c r="B507" i="13"/>
  <c r="A507" i="13"/>
  <c r="K506" i="13"/>
  <c r="J506" i="13"/>
  <c r="I506" i="13"/>
  <c r="H506" i="13"/>
  <c r="G506" i="13"/>
  <c r="F506" i="13"/>
  <c r="E506" i="13"/>
  <c r="D506" i="13"/>
  <c r="C506" i="13"/>
  <c r="B506" i="13"/>
  <c r="A506" i="13"/>
  <c r="K505" i="13"/>
  <c r="J505" i="13"/>
  <c r="I505" i="13"/>
  <c r="H505" i="13"/>
  <c r="G505" i="13"/>
  <c r="F505" i="13"/>
  <c r="E505" i="13"/>
  <c r="D505" i="13"/>
  <c r="C505" i="13"/>
  <c r="B505" i="13"/>
  <c r="A505" i="13"/>
  <c r="K504" i="13"/>
  <c r="J504" i="13"/>
  <c r="I504" i="13"/>
  <c r="H504" i="13"/>
  <c r="G504" i="13"/>
  <c r="F504" i="13"/>
  <c r="E504" i="13"/>
  <c r="D504" i="13"/>
  <c r="C504" i="13"/>
  <c r="B504" i="13"/>
  <c r="A504" i="13"/>
  <c r="K503" i="13"/>
  <c r="J503" i="13"/>
  <c r="I503" i="13"/>
  <c r="H503" i="13"/>
  <c r="G503" i="13"/>
  <c r="F503" i="13"/>
  <c r="E503" i="13"/>
  <c r="D503" i="13"/>
  <c r="C503" i="13"/>
  <c r="B503" i="13"/>
  <c r="A503" i="13"/>
  <c r="K502" i="13"/>
  <c r="J502" i="13"/>
  <c r="I502" i="13"/>
  <c r="H502" i="13"/>
  <c r="G502" i="13"/>
  <c r="F502" i="13"/>
  <c r="E502" i="13"/>
  <c r="D502" i="13"/>
  <c r="C502" i="13"/>
  <c r="B502" i="13"/>
  <c r="A502" i="13"/>
  <c r="K501" i="13"/>
  <c r="J501" i="13"/>
  <c r="I501" i="13"/>
  <c r="H501" i="13"/>
  <c r="G501" i="13"/>
  <c r="F501" i="13"/>
  <c r="E501" i="13"/>
  <c r="D501" i="13"/>
  <c r="C501" i="13"/>
  <c r="B501" i="13"/>
  <c r="A501" i="13"/>
  <c r="K500" i="13"/>
  <c r="J500" i="13"/>
  <c r="I500" i="13"/>
  <c r="H500" i="13"/>
  <c r="G500" i="13"/>
  <c r="F500" i="13"/>
  <c r="E500" i="13"/>
  <c r="D500" i="13"/>
  <c r="C500" i="13"/>
  <c r="B500" i="13"/>
  <c r="A500" i="13"/>
  <c r="K499" i="13"/>
  <c r="J499" i="13"/>
  <c r="I499" i="13"/>
  <c r="H499" i="13"/>
  <c r="G499" i="13"/>
  <c r="F499" i="13"/>
  <c r="E499" i="13"/>
  <c r="D499" i="13"/>
  <c r="C499" i="13"/>
  <c r="B499" i="13"/>
  <c r="A499" i="13"/>
  <c r="K498" i="13"/>
  <c r="J498" i="13"/>
  <c r="I498" i="13"/>
  <c r="H498" i="13"/>
  <c r="G498" i="13"/>
  <c r="F498" i="13"/>
  <c r="E498" i="13"/>
  <c r="D498" i="13"/>
  <c r="C498" i="13"/>
  <c r="B498" i="13"/>
  <c r="A498" i="13"/>
  <c r="K497" i="13"/>
  <c r="J497" i="13"/>
  <c r="I497" i="13"/>
  <c r="H497" i="13"/>
  <c r="G497" i="13"/>
  <c r="F497" i="13"/>
  <c r="E497" i="13"/>
  <c r="D497" i="13"/>
  <c r="C497" i="13"/>
  <c r="B497" i="13"/>
  <c r="A497" i="13"/>
  <c r="K496" i="13"/>
  <c r="J496" i="13"/>
  <c r="I496" i="13"/>
  <c r="H496" i="13"/>
  <c r="G496" i="13"/>
  <c r="F496" i="13"/>
  <c r="E496" i="13"/>
  <c r="D496" i="13"/>
  <c r="C496" i="13"/>
  <c r="B496" i="13"/>
  <c r="A496" i="13"/>
  <c r="K495" i="13"/>
  <c r="J495" i="13"/>
  <c r="I495" i="13"/>
  <c r="H495" i="13"/>
  <c r="G495" i="13"/>
  <c r="F495" i="13"/>
  <c r="E495" i="13"/>
  <c r="D495" i="13"/>
  <c r="C495" i="13"/>
  <c r="B495" i="13"/>
  <c r="A495" i="13"/>
  <c r="K494" i="13"/>
  <c r="J494" i="13"/>
  <c r="I494" i="13"/>
  <c r="H494" i="13"/>
  <c r="G494" i="13"/>
  <c r="F494" i="13"/>
  <c r="E494" i="13"/>
  <c r="D494" i="13"/>
  <c r="C494" i="13"/>
  <c r="B494" i="13"/>
  <c r="A494" i="13"/>
  <c r="K493" i="13"/>
  <c r="J493" i="13"/>
  <c r="I493" i="13"/>
  <c r="H493" i="13"/>
  <c r="G493" i="13"/>
  <c r="F493" i="13"/>
  <c r="E493" i="13"/>
  <c r="D493" i="13"/>
  <c r="C493" i="13"/>
  <c r="B493" i="13"/>
  <c r="A493" i="13"/>
  <c r="K492" i="13"/>
  <c r="J492" i="13"/>
  <c r="I492" i="13"/>
  <c r="H492" i="13"/>
  <c r="G492" i="13"/>
  <c r="F492" i="13"/>
  <c r="E492" i="13"/>
  <c r="D492" i="13"/>
  <c r="C492" i="13"/>
  <c r="B492" i="13"/>
  <c r="A492" i="13"/>
  <c r="K491" i="13"/>
  <c r="J491" i="13"/>
  <c r="I491" i="13"/>
  <c r="H491" i="13"/>
  <c r="G491" i="13"/>
  <c r="F491" i="13"/>
  <c r="E491" i="13"/>
  <c r="D491" i="13"/>
  <c r="C491" i="13"/>
  <c r="B491" i="13"/>
  <c r="A491" i="13"/>
  <c r="K490" i="13"/>
  <c r="J490" i="13"/>
  <c r="I490" i="13"/>
  <c r="H490" i="13"/>
  <c r="G490" i="13"/>
  <c r="F490" i="13"/>
  <c r="E490" i="13"/>
  <c r="D490" i="13"/>
  <c r="C490" i="13"/>
  <c r="B490" i="13"/>
  <c r="A490" i="13"/>
  <c r="K489" i="13"/>
  <c r="J489" i="13"/>
  <c r="I489" i="13"/>
  <c r="H489" i="13"/>
  <c r="G489" i="13"/>
  <c r="F489" i="13"/>
  <c r="E489" i="13"/>
  <c r="D489" i="13"/>
  <c r="C489" i="13"/>
  <c r="B489" i="13"/>
  <c r="A489" i="13"/>
  <c r="K488" i="13"/>
  <c r="J488" i="13"/>
  <c r="I488" i="13"/>
  <c r="H488" i="13"/>
  <c r="G488" i="13"/>
  <c r="F488" i="13"/>
  <c r="E488" i="13"/>
  <c r="D488" i="13"/>
  <c r="C488" i="13"/>
  <c r="B488" i="13"/>
  <c r="A488" i="13"/>
  <c r="K487" i="13"/>
  <c r="J487" i="13"/>
  <c r="I487" i="13"/>
  <c r="H487" i="13"/>
  <c r="G487" i="13"/>
  <c r="F487" i="13"/>
  <c r="E487" i="13"/>
  <c r="D487" i="13"/>
  <c r="C487" i="13"/>
  <c r="B487" i="13"/>
  <c r="A487" i="13"/>
  <c r="K486" i="13"/>
  <c r="J486" i="13"/>
  <c r="I486" i="13"/>
  <c r="H486" i="13"/>
  <c r="G486" i="13"/>
  <c r="F486" i="13"/>
  <c r="E486" i="13"/>
  <c r="D486" i="13"/>
  <c r="C486" i="13"/>
  <c r="B486" i="13"/>
  <c r="A486" i="13"/>
  <c r="K485" i="13"/>
  <c r="J485" i="13"/>
  <c r="I485" i="13"/>
  <c r="H485" i="13"/>
  <c r="G485" i="13"/>
  <c r="F485" i="13"/>
  <c r="E485" i="13"/>
  <c r="D485" i="13"/>
  <c r="C485" i="13"/>
  <c r="B485" i="13"/>
  <c r="A485" i="13"/>
  <c r="K484" i="13"/>
  <c r="J484" i="13"/>
  <c r="I484" i="13"/>
  <c r="H484" i="13"/>
  <c r="G484" i="13"/>
  <c r="F484" i="13"/>
  <c r="E484" i="13"/>
  <c r="D484" i="13"/>
  <c r="C484" i="13"/>
  <c r="B484" i="13"/>
  <c r="A484" i="13"/>
  <c r="K483" i="13"/>
  <c r="J483" i="13"/>
  <c r="I483" i="13"/>
  <c r="H483" i="13"/>
  <c r="G483" i="13"/>
  <c r="F483" i="13"/>
  <c r="E483" i="13"/>
  <c r="D483" i="13"/>
  <c r="C483" i="13"/>
  <c r="B483" i="13"/>
  <c r="A483" i="13"/>
  <c r="K482" i="13"/>
  <c r="J482" i="13"/>
  <c r="I482" i="13"/>
  <c r="H482" i="13"/>
  <c r="G482" i="13"/>
  <c r="F482" i="13"/>
  <c r="E482" i="13"/>
  <c r="D482" i="13"/>
  <c r="C482" i="13"/>
  <c r="B482" i="13"/>
  <c r="A482" i="13"/>
  <c r="K481" i="13"/>
  <c r="J481" i="13"/>
  <c r="I481" i="13"/>
  <c r="H481" i="13"/>
  <c r="G481" i="13"/>
  <c r="F481" i="13"/>
  <c r="E481" i="13"/>
  <c r="D481" i="13"/>
  <c r="C481" i="13"/>
  <c r="B481" i="13"/>
  <c r="A481" i="13"/>
  <c r="K480" i="13"/>
  <c r="J480" i="13"/>
  <c r="I480" i="13"/>
  <c r="H480" i="13"/>
  <c r="G480" i="13"/>
  <c r="F480" i="13"/>
  <c r="E480" i="13"/>
  <c r="D480" i="13"/>
  <c r="C480" i="13"/>
  <c r="B480" i="13"/>
  <c r="A480" i="13"/>
  <c r="K479" i="13"/>
  <c r="J479" i="13"/>
  <c r="I479" i="13"/>
  <c r="H479" i="13"/>
  <c r="G479" i="13"/>
  <c r="F479" i="13"/>
  <c r="E479" i="13"/>
  <c r="D479" i="13"/>
  <c r="C479" i="13"/>
  <c r="B479" i="13"/>
  <c r="A479" i="13"/>
  <c r="K478" i="13"/>
  <c r="J478" i="13"/>
  <c r="I478" i="13"/>
  <c r="H478" i="13"/>
  <c r="G478" i="13"/>
  <c r="F478" i="13"/>
  <c r="E478" i="13"/>
  <c r="D478" i="13"/>
  <c r="C478" i="13"/>
  <c r="B478" i="13"/>
  <c r="A478" i="13"/>
  <c r="K477" i="13"/>
  <c r="J477" i="13"/>
  <c r="I477" i="13"/>
  <c r="H477" i="13"/>
  <c r="G477" i="13"/>
  <c r="F477" i="13"/>
  <c r="E477" i="13"/>
  <c r="D477" i="13"/>
  <c r="C477" i="13"/>
  <c r="B477" i="13"/>
  <c r="A477" i="13"/>
  <c r="K476" i="13"/>
  <c r="J476" i="13"/>
  <c r="I476" i="13"/>
  <c r="H476" i="13"/>
  <c r="G476" i="13"/>
  <c r="F476" i="13"/>
  <c r="E476" i="13"/>
  <c r="D476" i="13"/>
  <c r="C476" i="13"/>
  <c r="B476" i="13"/>
  <c r="A476" i="13"/>
  <c r="K475" i="13"/>
  <c r="J475" i="13"/>
  <c r="I475" i="13"/>
  <c r="H475" i="13"/>
  <c r="G475" i="13"/>
  <c r="F475" i="13"/>
  <c r="E475" i="13"/>
  <c r="D475" i="13"/>
  <c r="C475" i="13"/>
  <c r="B475" i="13"/>
  <c r="A475" i="13"/>
  <c r="K474" i="13"/>
  <c r="J474" i="13"/>
  <c r="I474" i="13"/>
  <c r="H474" i="13"/>
  <c r="G474" i="13"/>
  <c r="F474" i="13"/>
  <c r="E474" i="13"/>
  <c r="D474" i="13"/>
  <c r="C474" i="13"/>
  <c r="B474" i="13"/>
  <c r="A474" i="13"/>
  <c r="K473" i="13"/>
  <c r="J473" i="13"/>
  <c r="I473" i="13"/>
  <c r="H473" i="13"/>
  <c r="G473" i="13"/>
  <c r="F473" i="13"/>
  <c r="E473" i="13"/>
  <c r="D473" i="13"/>
  <c r="C473" i="13"/>
  <c r="B473" i="13"/>
  <c r="A473" i="13"/>
  <c r="K472" i="13"/>
  <c r="J472" i="13"/>
  <c r="I472" i="13"/>
  <c r="H472" i="13"/>
  <c r="G472" i="13"/>
  <c r="F472" i="13"/>
  <c r="E472" i="13"/>
  <c r="D472" i="13"/>
  <c r="C472" i="13"/>
  <c r="B472" i="13"/>
  <c r="A472" i="13"/>
  <c r="K471" i="13"/>
  <c r="J471" i="13"/>
  <c r="I471" i="13"/>
  <c r="H471" i="13"/>
  <c r="G471" i="13"/>
  <c r="F471" i="13"/>
  <c r="E471" i="13"/>
  <c r="D471" i="13"/>
  <c r="C471" i="13"/>
  <c r="B471" i="13"/>
  <c r="A471" i="13"/>
  <c r="K470" i="13"/>
  <c r="J470" i="13"/>
  <c r="I470" i="13"/>
  <c r="H470" i="13"/>
  <c r="G470" i="13"/>
  <c r="F470" i="13"/>
  <c r="E470" i="13"/>
  <c r="D470" i="13"/>
  <c r="C470" i="13"/>
  <c r="B470" i="13"/>
  <c r="A470" i="13"/>
  <c r="K469" i="13"/>
  <c r="J469" i="13"/>
  <c r="I469" i="13"/>
  <c r="H469" i="13"/>
  <c r="G469" i="13"/>
  <c r="F469" i="13"/>
  <c r="E469" i="13"/>
  <c r="D469" i="13"/>
  <c r="C469" i="13"/>
  <c r="B469" i="13"/>
  <c r="A469" i="13"/>
  <c r="K468" i="13"/>
  <c r="J468" i="13"/>
  <c r="I468" i="13"/>
  <c r="H468" i="13"/>
  <c r="G468" i="13"/>
  <c r="F468" i="13"/>
  <c r="E468" i="13"/>
  <c r="D468" i="13"/>
  <c r="C468" i="13"/>
  <c r="B468" i="13"/>
  <c r="A468" i="13"/>
  <c r="K467" i="13"/>
  <c r="J467" i="13"/>
  <c r="I467" i="13"/>
  <c r="H467" i="13"/>
  <c r="G467" i="13"/>
  <c r="F467" i="13"/>
  <c r="E467" i="13"/>
  <c r="D467" i="13"/>
  <c r="C467" i="13"/>
  <c r="B467" i="13"/>
  <c r="A467" i="13"/>
  <c r="K466" i="13"/>
  <c r="J466" i="13"/>
  <c r="I466" i="13"/>
  <c r="H466" i="13"/>
  <c r="G466" i="13"/>
  <c r="F466" i="13"/>
  <c r="E466" i="13"/>
  <c r="D466" i="13"/>
  <c r="C466" i="13"/>
  <c r="B466" i="13"/>
  <c r="A466" i="13"/>
  <c r="K465" i="13"/>
  <c r="J465" i="13"/>
  <c r="I465" i="13"/>
  <c r="H465" i="13"/>
  <c r="G465" i="13"/>
  <c r="F465" i="13"/>
  <c r="E465" i="13"/>
  <c r="D465" i="13"/>
  <c r="C465" i="13"/>
  <c r="B465" i="13"/>
  <c r="A465" i="13"/>
  <c r="K464" i="13"/>
  <c r="J464" i="13"/>
  <c r="I464" i="13"/>
  <c r="H464" i="13"/>
  <c r="G464" i="13"/>
  <c r="F464" i="13"/>
  <c r="E464" i="13"/>
  <c r="D464" i="13"/>
  <c r="C464" i="13"/>
  <c r="B464" i="13"/>
  <c r="A464" i="13"/>
  <c r="K463" i="13"/>
  <c r="J463" i="13"/>
  <c r="I463" i="13"/>
  <c r="H463" i="13"/>
  <c r="G463" i="13"/>
  <c r="F463" i="13"/>
  <c r="E463" i="13"/>
  <c r="D463" i="13"/>
  <c r="C463" i="13"/>
  <c r="B463" i="13"/>
  <c r="A463" i="13"/>
  <c r="K462" i="13"/>
  <c r="J462" i="13"/>
  <c r="I462" i="13"/>
  <c r="H462" i="13"/>
  <c r="G462" i="13"/>
  <c r="F462" i="13"/>
  <c r="E462" i="13"/>
  <c r="D462" i="13"/>
  <c r="C462" i="13"/>
  <c r="B462" i="13"/>
  <c r="A462" i="13"/>
  <c r="K461" i="13"/>
  <c r="J461" i="13"/>
  <c r="I461" i="13"/>
  <c r="H461" i="13"/>
  <c r="G461" i="13"/>
  <c r="F461" i="13"/>
  <c r="E461" i="13"/>
  <c r="D461" i="13"/>
  <c r="C461" i="13"/>
  <c r="B461" i="13"/>
  <c r="A461" i="13"/>
  <c r="K460" i="13"/>
  <c r="J460" i="13"/>
  <c r="I460" i="13"/>
  <c r="H460" i="13"/>
  <c r="G460" i="13"/>
  <c r="F460" i="13"/>
  <c r="E460" i="13"/>
  <c r="D460" i="13"/>
  <c r="C460" i="13"/>
  <c r="B460" i="13"/>
  <c r="A460" i="13"/>
  <c r="K459" i="13"/>
  <c r="J459" i="13"/>
  <c r="I459" i="13"/>
  <c r="H459" i="13"/>
  <c r="G459" i="13"/>
  <c r="F459" i="13"/>
  <c r="E459" i="13"/>
  <c r="D459" i="13"/>
  <c r="C459" i="13"/>
  <c r="B459" i="13"/>
  <c r="A459" i="13"/>
  <c r="K458" i="13"/>
  <c r="J458" i="13"/>
  <c r="I458" i="13"/>
  <c r="H458" i="13"/>
  <c r="G458" i="13"/>
  <c r="F458" i="13"/>
  <c r="E458" i="13"/>
  <c r="D458" i="13"/>
  <c r="C458" i="13"/>
  <c r="B458" i="13"/>
  <c r="A458" i="13"/>
  <c r="K457" i="13"/>
  <c r="J457" i="13"/>
  <c r="I457" i="13"/>
  <c r="H457" i="13"/>
  <c r="G457" i="13"/>
  <c r="F457" i="13"/>
  <c r="E457" i="13"/>
  <c r="D457" i="13"/>
  <c r="C457" i="13"/>
  <c r="B457" i="13"/>
  <c r="A457" i="13"/>
  <c r="K456" i="13"/>
  <c r="J456" i="13"/>
  <c r="I456" i="13"/>
  <c r="H456" i="13"/>
  <c r="G456" i="13"/>
  <c r="F456" i="13"/>
  <c r="E456" i="13"/>
  <c r="D456" i="13"/>
  <c r="C456" i="13"/>
  <c r="B456" i="13"/>
  <c r="A456" i="13"/>
  <c r="K455" i="13"/>
  <c r="J455" i="13"/>
  <c r="I455" i="13"/>
  <c r="H455" i="13"/>
  <c r="G455" i="13"/>
  <c r="F455" i="13"/>
  <c r="E455" i="13"/>
  <c r="D455" i="13"/>
  <c r="C455" i="13"/>
  <c r="B455" i="13"/>
  <c r="A455" i="13"/>
  <c r="K454" i="13"/>
  <c r="J454" i="13"/>
  <c r="I454" i="13"/>
  <c r="H454" i="13"/>
  <c r="G454" i="13"/>
  <c r="F454" i="13"/>
  <c r="E454" i="13"/>
  <c r="D454" i="13"/>
  <c r="C454" i="13"/>
  <c r="B454" i="13"/>
  <c r="A454" i="13"/>
  <c r="K453" i="13"/>
  <c r="J453" i="13"/>
  <c r="I453" i="13"/>
  <c r="H453" i="13"/>
  <c r="G453" i="13"/>
  <c r="F453" i="13"/>
  <c r="E453" i="13"/>
  <c r="D453" i="13"/>
  <c r="C453" i="13"/>
  <c r="B453" i="13"/>
  <c r="A453" i="13"/>
  <c r="K452" i="13"/>
  <c r="J452" i="13"/>
  <c r="I452" i="13"/>
  <c r="H452" i="13"/>
  <c r="G452" i="13"/>
  <c r="F452" i="13"/>
  <c r="E452" i="13"/>
  <c r="D452" i="13"/>
  <c r="C452" i="13"/>
  <c r="B452" i="13"/>
  <c r="A452" i="13"/>
  <c r="K451" i="13"/>
  <c r="J451" i="13"/>
  <c r="I451" i="13"/>
  <c r="H451" i="13"/>
  <c r="G451" i="13"/>
  <c r="F451" i="13"/>
  <c r="E451" i="13"/>
  <c r="D451" i="13"/>
  <c r="C451" i="13"/>
  <c r="B451" i="13"/>
  <c r="A451" i="13"/>
  <c r="K450" i="13"/>
  <c r="J450" i="13"/>
  <c r="I450" i="13"/>
  <c r="H450" i="13"/>
  <c r="G450" i="13"/>
  <c r="F450" i="13"/>
  <c r="E450" i="13"/>
  <c r="D450" i="13"/>
  <c r="C450" i="13"/>
  <c r="B450" i="13"/>
  <c r="A450" i="13"/>
  <c r="K449" i="13"/>
  <c r="J449" i="13"/>
  <c r="I449" i="13"/>
  <c r="H449" i="13"/>
  <c r="G449" i="13"/>
  <c r="F449" i="13"/>
  <c r="E449" i="13"/>
  <c r="D449" i="13"/>
  <c r="C449" i="13"/>
  <c r="B449" i="13"/>
  <c r="A449" i="13"/>
  <c r="K448" i="13"/>
  <c r="J448" i="13"/>
  <c r="I448" i="13"/>
  <c r="H448" i="13"/>
  <c r="G448" i="13"/>
  <c r="F448" i="13"/>
  <c r="E448" i="13"/>
  <c r="D448" i="13"/>
  <c r="C448" i="13"/>
  <c r="B448" i="13"/>
  <c r="A448" i="13"/>
  <c r="K447" i="13"/>
  <c r="J447" i="13"/>
  <c r="I447" i="13"/>
  <c r="H447" i="13"/>
  <c r="G447" i="13"/>
  <c r="F447" i="13"/>
  <c r="E447" i="13"/>
  <c r="D447" i="13"/>
  <c r="C447" i="13"/>
  <c r="B447" i="13"/>
  <c r="A447" i="13"/>
  <c r="K446" i="13"/>
  <c r="J446" i="13"/>
  <c r="I446" i="13"/>
  <c r="H446" i="13"/>
  <c r="G446" i="13"/>
  <c r="F446" i="13"/>
  <c r="E446" i="13"/>
  <c r="D446" i="13"/>
  <c r="C446" i="13"/>
  <c r="B446" i="13"/>
  <c r="A446" i="13"/>
  <c r="K445" i="13"/>
  <c r="J445" i="13"/>
  <c r="I445" i="13"/>
  <c r="H445" i="13"/>
  <c r="G445" i="13"/>
  <c r="F445" i="13"/>
  <c r="E445" i="13"/>
  <c r="D445" i="13"/>
  <c r="C445" i="13"/>
  <c r="B445" i="13"/>
  <c r="A445" i="13"/>
  <c r="K444" i="13"/>
  <c r="J444" i="13"/>
  <c r="I444" i="13"/>
  <c r="H444" i="13"/>
  <c r="G444" i="13"/>
  <c r="F444" i="13"/>
  <c r="E444" i="13"/>
  <c r="D444" i="13"/>
  <c r="C444" i="13"/>
  <c r="B444" i="13"/>
  <c r="A444" i="13"/>
  <c r="K443" i="13"/>
  <c r="J443" i="13"/>
  <c r="I443" i="13"/>
  <c r="H443" i="13"/>
  <c r="G443" i="13"/>
  <c r="F443" i="13"/>
  <c r="E443" i="13"/>
  <c r="D443" i="13"/>
  <c r="C443" i="13"/>
  <c r="B443" i="13"/>
  <c r="A443" i="13"/>
  <c r="K442" i="13"/>
  <c r="J442" i="13"/>
  <c r="I442" i="13"/>
  <c r="H442" i="13"/>
  <c r="G442" i="13"/>
  <c r="F442" i="13"/>
  <c r="E442" i="13"/>
  <c r="D442" i="13"/>
  <c r="C442" i="13"/>
  <c r="B442" i="13"/>
  <c r="A442" i="13"/>
  <c r="K441" i="13"/>
  <c r="J441" i="13"/>
  <c r="I441" i="13"/>
  <c r="H441" i="13"/>
  <c r="G441" i="13"/>
  <c r="F441" i="13"/>
  <c r="E441" i="13"/>
  <c r="D441" i="13"/>
  <c r="C441" i="13"/>
  <c r="B441" i="13"/>
  <c r="A441" i="13"/>
  <c r="K440" i="13"/>
  <c r="J440" i="13"/>
  <c r="I440" i="13"/>
  <c r="H440" i="13"/>
  <c r="G440" i="13"/>
  <c r="F440" i="13"/>
  <c r="E440" i="13"/>
  <c r="D440" i="13"/>
  <c r="C440" i="13"/>
  <c r="B440" i="13"/>
  <c r="A440" i="13"/>
  <c r="K439" i="13"/>
  <c r="J439" i="13"/>
  <c r="I439" i="13"/>
  <c r="H439" i="13"/>
  <c r="G439" i="13"/>
  <c r="F439" i="13"/>
  <c r="E439" i="13"/>
  <c r="D439" i="13"/>
  <c r="C439" i="13"/>
  <c r="B439" i="13"/>
  <c r="A439" i="13"/>
  <c r="K438" i="13"/>
  <c r="J438" i="13"/>
  <c r="I438" i="13"/>
  <c r="H438" i="13"/>
  <c r="G438" i="13"/>
  <c r="F438" i="13"/>
  <c r="E438" i="13"/>
  <c r="D438" i="13"/>
  <c r="C438" i="13"/>
  <c r="B438" i="13"/>
  <c r="A438" i="13"/>
  <c r="K437" i="13"/>
  <c r="J437" i="13"/>
  <c r="I437" i="13"/>
  <c r="H437" i="13"/>
  <c r="G437" i="13"/>
  <c r="F437" i="13"/>
  <c r="E437" i="13"/>
  <c r="D437" i="13"/>
  <c r="C437" i="13"/>
  <c r="B437" i="13"/>
  <c r="A437" i="13"/>
  <c r="K436" i="13"/>
  <c r="J436" i="13"/>
  <c r="I436" i="13"/>
  <c r="H436" i="13"/>
  <c r="G436" i="13"/>
  <c r="F436" i="13"/>
  <c r="E436" i="13"/>
  <c r="D436" i="13"/>
  <c r="C436" i="13"/>
  <c r="B436" i="13"/>
  <c r="A436" i="13"/>
  <c r="K435" i="13"/>
  <c r="J435" i="13"/>
  <c r="I435" i="13"/>
  <c r="H435" i="13"/>
  <c r="G435" i="13"/>
  <c r="F435" i="13"/>
  <c r="E435" i="13"/>
  <c r="D435" i="13"/>
  <c r="C435" i="13"/>
  <c r="B435" i="13"/>
  <c r="A435" i="13"/>
  <c r="K434" i="13"/>
  <c r="J434" i="13"/>
  <c r="I434" i="13"/>
  <c r="H434" i="13"/>
  <c r="G434" i="13"/>
  <c r="F434" i="13"/>
  <c r="E434" i="13"/>
  <c r="D434" i="13"/>
  <c r="C434" i="13"/>
  <c r="B434" i="13"/>
  <c r="A434" i="13"/>
  <c r="K433" i="13"/>
  <c r="J433" i="13"/>
  <c r="I433" i="13"/>
  <c r="H433" i="13"/>
  <c r="G433" i="13"/>
  <c r="F433" i="13"/>
  <c r="E433" i="13"/>
  <c r="D433" i="13"/>
  <c r="C433" i="13"/>
  <c r="B433" i="13"/>
  <c r="A433" i="13"/>
  <c r="K432" i="13"/>
  <c r="J432" i="13"/>
  <c r="I432" i="13"/>
  <c r="H432" i="13"/>
  <c r="G432" i="13"/>
  <c r="F432" i="13"/>
  <c r="E432" i="13"/>
  <c r="D432" i="13"/>
  <c r="C432" i="13"/>
  <c r="B432" i="13"/>
  <c r="A432" i="13"/>
  <c r="K431" i="13"/>
  <c r="J431" i="13"/>
  <c r="I431" i="13"/>
  <c r="H431" i="13"/>
  <c r="G431" i="13"/>
  <c r="F431" i="13"/>
  <c r="E431" i="13"/>
  <c r="D431" i="13"/>
  <c r="C431" i="13"/>
  <c r="B431" i="13"/>
  <c r="A431" i="13"/>
  <c r="K430" i="13"/>
  <c r="J430" i="13"/>
  <c r="I430" i="13"/>
  <c r="H430" i="13"/>
  <c r="G430" i="13"/>
  <c r="F430" i="13"/>
  <c r="E430" i="13"/>
  <c r="D430" i="13"/>
  <c r="C430" i="13"/>
  <c r="B430" i="13"/>
  <c r="A430" i="13"/>
  <c r="K429" i="13"/>
  <c r="J429" i="13"/>
  <c r="I429" i="13"/>
  <c r="H429" i="13"/>
  <c r="G429" i="13"/>
  <c r="F429" i="13"/>
  <c r="E429" i="13"/>
  <c r="D429" i="13"/>
  <c r="C429" i="13"/>
  <c r="B429" i="13"/>
  <c r="A429" i="13"/>
  <c r="K428" i="13"/>
  <c r="J428" i="13"/>
  <c r="I428" i="13"/>
  <c r="H428" i="13"/>
  <c r="G428" i="13"/>
  <c r="F428" i="13"/>
  <c r="E428" i="13"/>
  <c r="D428" i="13"/>
  <c r="C428" i="13"/>
  <c r="B428" i="13"/>
  <c r="A428" i="13"/>
  <c r="K427" i="13"/>
  <c r="J427" i="13"/>
  <c r="I427" i="13"/>
  <c r="H427" i="13"/>
  <c r="G427" i="13"/>
  <c r="F427" i="13"/>
  <c r="E427" i="13"/>
  <c r="D427" i="13"/>
  <c r="C427" i="13"/>
  <c r="B427" i="13"/>
  <c r="A427" i="13"/>
  <c r="K426" i="13"/>
  <c r="J426" i="13"/>
  <c r="I426" i="13"/>
  <c r="H426" i="13"/>
  <c r="G426" i="13"/>
  <c r="F426" i="13"/>
  <c r="E426" i="13"/>
  <c r="D426" i="13"/>
  <c r="C426" i="13"/>
  <c r="B426" i="13"/>
  <c r="A426" i="13"/>
  <c r="K425" i="13"/>
  <c r="J425" i="13"/>
  <c r="I425" i="13"/>
  <c r="H425" i="13"/>
  <c r="G425" i="13"/>
  <c r="F425" i="13"/>
  <c r="E425" i="13"/>
  <c r="D425" i="13"/>
  <c r="C425" i="13"/>
  <c r="B425" i="13"/>
  <c r="A425" i="13"/>
  <c r="K424" i="13"/>
  <c r="J424" i="13"/>
  <c r="I424" i="13"/>
  <c r="H424" i="13"/>
  <c r="G424" i="13"/>
  <c r="F424" i="13"/>
  <c r="E424" i="13"/>
  <c r="D424" i="13"/>
  <c r="C424" i="13"/>
  <c r="B424" i="13"/>
  <c r="A424" i="13"/>
  <c r="K423" i="13"/>
  <c r="J423" i="13"/>
  <c r="I423" i="13"/>
  <c r="H423" i="13"/>
  <c r="G423" i="13"/>
  <c r="F423" i="13"/>
  <c r="E423" i="13"/>
  <c r="D423" i="13"/>
  <c r="C423" i="13"/>
  <c r="B423" i="13"/>
  <c r="A423" i="13"/>
  <c r="K422" i="13"/>
  <c r="J422" i="13"/>
  <c r="I422" i="13"/>
  <c r="H422" i="13"/>
  <c r="G422" i="13"/>
  <c r="F422" i="13"/>
  <c r="E422" i="13"/>
  <c r="D422" i="13"/>
  <c r="C422" i="13"/>
  <c r="B422" i="13"/>
  <c r="A422" i="13"/>
  <c r="K421" i="13"/>
  <c r="J421" i="13"/>
  <c r="I421" i="13"/>
  <c r="H421" i="13"/>
  <c r="G421" i="13"/>
  <c r="F421" i="13"/>
  <c r="E421" i="13"/>
  <c r="D421" i="13"/>
  <c r="C421" i="13"/>
  <c r="B421" i="13"/>
  <c r="A421" i="13"/>
  <c r="K420" i="13"/>
  <c r="J420" i="13"/>
  <c r="I420" i="13"/>
  <c r="H420" i="13"/>
  <c r="G420" i="13"/>
  <c r="F420" i="13"/>
  <c r="E420" i="13"/>
  <c r="D420" i="13"/>
  <c r="C420" i="13"/>
  <c r="B420" i="13"/>
  <c r="A420" i="13"/>
  <c r="K419" i="13"/>
  <c r="J419" i="13"/>
  <c r="I419" i="13"/>
  <c r="H419" i="13"/>
  <c r="G419" i="13"/>
  <c r="F419" i="13"/>
  <c r="E419" i="13"/>
  <c r="D419" i="13"/>
  <c r="C419" i="13"/>
  <c r="B419" i="13"/>
  <c r="A419" i="13"/>
  <c r="K418" i="13"/>
  <c r="J418" i="13"/>
  <c r="I418" i="13"/>
  <c r="H418" i="13"/>
  <c r="G418" i="13"/>
  <c r="F418" i="13"/>
  <c r="E418" i="13"/>
  <c r="D418" i="13"/>
  <c r="C418" i="13"/>
  <c r="B418" i="13"/>
  <c r="A418" i="13"/>
  <c r="K417" i="13"/>
  <c r="J417" i="13"/>
  <c r="I417" i="13"/>
  <c r="H417" i="13"/>
  <c r="G417" i="13"/>
  <c r="F417" i="13"/>
  <c r="E417" i="13"/>
  <c r="D417" i="13"/>
  <c r="C417" i="13"/>
  <c r="B417" i="13"/>
  <c r="A417" i="13"/>
  <c r="K416" i="13"/>
  <c r="J416" i="13"/>
  <c r="I416" i="13"/>
  <c r="H416" i="13"/>
  <c r="G416" i="13"/>
  <c r="F416" i="13"/>
  <c r="E416" i="13"/>
  <c r="D416" i="13"/>
  <c r="C416" i="13"/>
  <c r="B416" i="13"/>
  <c r="A416" i="13"/>
  <c r="K415" i="13"/>
  <c r="J415" i="13"/>
  <c r="I415" i="13"/>
  <c r="H415" i="13"/>
  <c r="G415" i="13"/>
  <c r="F415" i="13"/>
  <c r="E415" i="13"/>
  <c r="D415" i="13"/>
  <c r="C415" i="13"/>
  <c r="B415" i="13"/>
  <c r="A415" i="13"/>
  <c r="K414" i="13"/>
  <c r="J414" i="13"/>
  <c r="I414" i="13"/>
  <c r="H414" i="13"/>
  <c r="G414" i="13"/>
  <c r="F414" i="13"/>
  <c r="E414" i="13"/>
  <c r="D414" i="13"/>
  <c r="C414" i="13"/>
  <c r="B414" i="13"/>
  <c r="A414" i="13"/>
  <c r="K413" i="13"/>
  <c r="J413" i="13"/>
  <c r="I413" i="13"/>
  <c r="H413" i="13"/>
  <c r="G413" i="13"/>
  <c r="F413" i="13"/>
  <c r="E413" i="13"/>
  <c r="D413" i="13"/>
  <c r="C413" i="13"/>
  <c r="B413" i="13"/>
  <c r="A413" i="13"/>
  <c r="K412" i="13"/>
  <c r="J412" i="13"/>
  <c r="I412" i="13"/>
  <c r="H412" i="13"/>
  <c r="G412" i="13"/>
  <c r="F412" i="13"/>
  <c r="E412" i="13"/>
  <c r="D412" i="13"/>
  <c r="C412" i="13"/>
  <c r="B412" i="13"/>
  <c r="A412" i="13"/>
  <c r="K411" i="13"/>
  <c r="J411" i="13"/>
  <c r="I411" i="13"/>
  <c r="H411" i="13"/>
  <c r="G411" i="13"/>
  <c r="F411" i="13"/>
  <c r="E411" i="13"/>
  <c r="D411" i="13"/>
  <c r="C411" i="13"/>
  <c r="B411" i="13"/>
  <c r="A411" i="13"/>
  <c r="K410" i="13"/>
  <c r="J410" i="13"/>
  <c r="I410" i="13"/>
  <c r="H410" i="13"/>
  <c r="G410" i="13"/>
  <c r="F410" i="13"/>
  <c r="E410" i="13"/>
  <c r="D410" i="13"/>
  <c r="C410" i="13"/>
  <c r="B410" i="13"/>
  <c r="A410" i="13"/>
  <c r="K409" i="13"/>
  <c r="J409" i="13"/>
  <c r="I409" i="13"/>
  <c r="H409" i="13"/>
  <c r="G409" i="13"/>
  <c r="F409" i="13"/>
  <c r="E409" i="13"/>
  <c r="D409" i="13"/>
  <c r="C409" i="13"/>
  <c r="B409" i="13"/>
  <c r="A409" i="13"/>
  <c r="K408" i="13"/>
  <c r="J408" i="13"/>
  <c r="I408" i="13"/>
  <c r="H408" i="13"/>
  <c r="G408" i="13"/>
  <c r="F408" i="13"/>
  <c r="E408" i="13"/>
  <c r="D408" i="13"/>
  <c r="C408" i="13"/>
  <c r="B408" i="13"/>
  <c r="A408" i="13"/>
  <c r="K407" i="13"/>
  <c r="J407" i="13"/>
  <c r="I407" i="13"/>
  <c r="H407" i="13"/>
  <c r="G407" i="13"/>
  <c r="F407" i="13"/>
  <c r="E407" i="13"/>
  <c r="D407" i="13"/>
  <c r="C407" i="13"/>
  <c r="B407" i="13"/>
  <c r="A407" i="13"/>
  <c r="K406" i="13"/>
  <c r="J406" i="13"/>
  <c r="I406" i="13"/>
  <c r="H406" i="13"/>
  <c r="G406" i="13"/>
  <c r="F406" i="13"/>
  <c r="E406" i="13"/>
  <c r="D406" i="13"/>
  <c r="C406" i="13"/>
  <c r="B406" i="13"/>
  <c r="A406" i="13"/>
  <c r="K405" i="13"/>
  <c r="J405" i="13"/>
  <c r="I405" i="13"/>
  <c r="H405" i="13"/>
  <c r="G405" i="13"/>
  <c r="F405" i="13"/>
  <c r="E405" i="13"/>
  <c r="D405" i="13"/>
  <c r="C405" i="13"/>
  <c r="B405" i="13"/>
  <c r="A405" i="13"/>
  <c r="K404" i="13"/>
  <c r="J404" i="13"/>
  <c r="I404" i="13"/>
  <c r="H404" i="13"/>
  <c r="G404" i="13"/>
  <c r="F404" i="13"/>
  <c r="E404" i="13"/>
  <c r="D404" i="13"/>
  <c r="C404" i="13"/>
  <c r="B404" i="13"/>
  <c r="A404" i="13"/>
  <c r="K403" i="13"/>
  <c r="J403" i="13"/>
  <c r="I403" i="13"/>
  <c r="H403" i="13"/>
  <c r="G403" i="13"/>
  <c r="F403" i="13"/>
  <c r="E403" i="13"/>
  <c r="D403" i="13"/>
  <c r="C403" i="13"/>
  <c r="B403" i="13"/>
  <c r="A403" i="13"/>
  <c r="K402" i="13"/>
  <c r="J402" i="13"/>
  <c r="I402" i="13"/>
  <c r="H402" i="13"/>
  <c r="G402" i="13"/>
  <c r="F402" i="13"/>
  <c r="E402" i="13"/>
  <c r="D402" i="13"/>
  <c r="C402" i="13"/>
  <c r="B402" i="13"/>
  <c r="A402" i="13"/>
  <c r="K401" i="13"/>
  <c r="J401" i="13"/>
  <c r="I401" i="13"/>
  <c r="H401" i="13"/>
  <c r="G401" i="13"/>
  <c r="F401" i="13"/>
  <c r="E401" i="13"/>
  <c r="D401" i="13"/>
  <c r="C401" i="13"/>
  <c r="B401" i="13"/>
  <c r="A401" i="13"/>
  <c r="K400" i="13"/>
  <c r="J400" i="13"/>
  <c r="I400" i="13"/>
  <c r="H400" i="13"/>
  <c r="G400" i="13"/>
  <c r="F400" i="13"/>
  <c r="E400" i="13"/>
  <c r="D400" i="13"/>
  <c r="C400" i="13"/>
  <c r="B400" i="13"/>
  <c r="A400" i="13"/>
  <c r="K399" i="13"/>
  <c r="J399" i="13"/>
  <c r="I399" i="13"/>
  <c r="H399" i="13"/>
  <c r="G399" i="13"/>
  <c r="F399" i="13"/>
  <c r="E399" i="13"/>
  <c r="D399" i="13"/>
  <c r="C399" i="13"/>
  <c r="B399" i="13"/>
  <c r="A399" i="13"/>
  <c r="K398" i="13"/>
  <c r="J398" i="13"/>
  <c r="I398" i="13"/>
  <c r="H398" i="13"/>
  <c r="G398" i="13"/>
  <c r="F398" i="13"/>
  <c r="E398" i="13"/>
  <c r="D398" i="13"/>
  <c r="C398" i="13"/>
  <c r="B398" i="13"/>
  <c r="A398" i="13"/>
  <c r="K397" i="13"/>
  <c r="J397" i="13"/>
  <c r="I397" i="13"/>
  <c r="H397" i="13"/>
  <c r="G397" i="13"/>
  <c r="F397" i="13"/>
  <c r="E397" i="13"/>
  <c r="D397" i="13"/>
  <c r="C397" i="13"/>
  <c r="B397" i="13"/>
  <c r="A397" i="13"/>
  <c r="K396" i="13"/>
  <c r="J396" i="13"/>
  <c r="I396" i="13"/>
  <c r="H396" i="13"/>
  <c r="G396" i="13"/>
  <c r="F396" i="13"/>
  <c r="E396" i="13"/>
  <c r="D396" i="13"/>
  <c r="C396" i="13"/>
  <c r="B396" i="13"/>
  <c r="A396" i="13"/>
  <c r="K395" i="13"/>
  <c r="J395" i="13"/>
  <c r="I395" i="13"/>
  <c r="H395" i="13"/>
  <c r="G395" i="13"/>
  <c r="F395" i="13"/>
  <c r="E395" i="13"/>
  <c r="D395" i="13"/>
  <c r="C395" i="13"/>
  <c r="B395" i="13"/>
  <c r="A395" i="13"/>
  <c r="K394" i="13"/>
  <c r="J394" i="13"/>
  <c r="I394" i="13"/>
  <c r="H394" i="13"/>
  <c r="G394" i="13"/>
  <c r="F394" i="13"/>
  <c r="E394" i="13"/>
  <c r="D394" i="13"/>
  <c r="C394" i="13"/>
  <c r="B394" i="13"/>
  <c r="A394" i="13"/>
  <c r="K393" i="13"/>
  <c r="J393" i="13"/>
  <c r="I393" i="13"/>
  <c r="H393" i="13"/>
  <c r="G393" i="13"/>
  <c r="F393" i="13"/>
  <c r="E393" i="13"/>
  <c r="D393" i="13"/>
  <c r="C393" i="13"/>
  <c r="B393" i="13"/>
  <c r="A393" i="13"/>
  <c r="K392" i="13"/>
  <c r="J392" i="13"/>
  <c r="I392" i="13"/>
  <c r="H392" i="13"/>
  <c r="G392" i="13"/>
  <c r="F392" i="13"/>
  <c r="E392" i="13"/>
  <c r="D392" i="13"/>
  <c r="C392" i="13"/>
  <c r="B392" i="13"/>
  <c r="A392" i="13"/>
  <c r="K391" i="13"/>
  <c r="J391" i="13"/>
  <c r="I391" i="13"/>
  <c r="H391" i="13"/>
  <c r="G391" i="13"/>
  <c r="F391" i="13"/>
  <c r="E391" i="13"/>
  <c r="D391" i="13"/>
  <c r="C391" i="13"/>
  <c r="B391" i="13"/>
  <c r="A391" i="13"/>
  <c r="K390" i="13"/>
  <c r="J390" i="13"/>
  <c r="I390" i="13"/>
  <c r="H390" i="13"/>
  <c r="G390" i="13"/>
  <c r="F390" i="13"/>
  <c r="E390" i="13"/>
  <c r="D390" i="13"/>
  <c r="C390" i="13"/>
  <c r="B390" i="13"/>
  <c r="A390" i="13"/>
  <c r="K389" i="13"/>
  <c r="J389" i="13"/>
  <c r="I389" i="13"/>
  <c r="H389" i="13"/>
  <c r="G389" i="13"/>
  <c r="F389" i="13"/>
  <c r="E389" i="13"/>
  <c r="D389" i="13"/>
  <c r="C389" i="13"/>
  <c r="B389" i="13"/>
  <c r="A389" i="13"/>
  <c r="K388" i="13"/>
  <c r="J388" i="13"/>
  <c r="I388" i="13"/>
  <c r="H388" i="13"/>
  <c r="G388" i="13"/>
  <c r="F388" i="13"/>
  <c r="E388" i="13"/>
  <c r="D388" i="13"/>
  <c r="C388" i="13"/>
  <c r="B388" i="13"/>
  <c r="A388" i="13"/>
  <c r="K387" i="13"/>
  <c r="J387" i="13"/>
  <c r="I387" i="13"/>
  <c r="H387" i="13"/>
  <c r="G387" i="13"/>
  <c r="F387" i="13"/>
  <c r="E387" i="13"/>
  <c r="D387" i="13"/>
  <c r="C387" i="13"/>
  <c r="B387" i="13"/>
  <c r="A387" i="13"/>
  <c r="K386" i="13"/>
  <c r="J386" i="13"/>
  <c r="I386" i="13"/>
  <c r="H386" i="13"/>
  <c r="G386" i="13"/>
  <c r="F386" i="13"/>
  <c r="E386" i="13"/>
  <c r="D386" i="13"/>
  <c r="C386" i="13"/>
  <c r="B386" i="13"/>
  <c r="A386" i="13"/>
  <c r="K385" i="13"/>
  <c r="J385" i="13"/>
  <c r="I385" i="13"/>
  <c r="H385" i="13"/>
  <c r="G385" i="13"/>
  <c r="F385" i="13"/>
  <c r="E385" i="13"/>
  <c r="D385" i="13"/>
  <c r="C385" i="13"/>
  <c r="B385" i="13"/>
  <c r="A385" i="13"/>
  <c r="K384" i="13"/>
  <c r="J384" i="13"/>
  <c r="I384" i="13"/>
  <c r="H384" i="13"/>
  <c r="G384" i="13"/>
  <c r="F384" i="13"/>
  <c r="E384" i="13"/>
  <c r="D384" i="13"/>
  <c r="C384" i="13"/>
  <c r="B384" i="13"/>
  <c r="A384" i="13"/>
  <c r="K383" i="13"/>
  <c r="J383" i="13"/>
  <c r="I383" i="13"/>
  <c r="H383" i="13"/>
  <c r="G383" i="13"/>
  <c r="F383" i="13"/>
  <c r="E383" i="13"/>
  <c r="D383" i="13"/>
  <c r="C383" i="13"/>
  <c r="B383" i="13"/>
  <c r="A383" i="13"/>
  <c r="K382" i="13"/>
  <c r="J382" i="13"/>
  <c r="I382" i="13"/>
  <c r="H382" i="13"/>
  <c r="G382" i="13"/>
  <c r="F382" i="13"/>
  <c r="E382" i="13"/>
  <c r="D382" i="13"/>
  <c r="C382" i="13"/>
  <c r="B382" i="13"/>
  <c r="A382" i="13"/>
  <c r="K381" i="13"/>
  <c r="J381" i="13"/>
  <c r="I381" i="13"/>
  <c r="H381" i="13"/>
  <c r="G381" i="13"/>
  <c r="F381" i="13"/>
  <c r="E381" i="13"/>
  <c r="D381" i="13"/>
  <c r="C381" i="13"/>
  <c r="B381" i="13"/>
  <c r="A381" i="13"/>
  <c r="K380" i="13"/>
  <c r="J380" i="13"/>
  <c r="I380" i="13"/>
  <c r="H380" i="13"/>
  <c r="G380" i="13"/>
  <c r="F380" i="13"/>
  <c r="E380" i="13"/>
  <c r="D380" i="13"/>
  <c r="C380" i="13"/>
  <c r="B380" i="13"/>
  <c r="A380" i="13"/>
  <c r="K379" i="13"/>
  <c r="J379" i="13"/>
  <c r="I379" i="13"/>
  <c r="H379" i="13"/>
  <c r="G379" i="13"/>
  <c r="F379" i="13"/>
  <c r="E379" i="13"/>
  <c r="D379" i="13"/>
  <c r="C379" i="13"/>
  <c r="B379" i="13"/>
  <c r="A379" i="13"/>
  <c r="K378" i="13"/>
  <c r="J378" i="13"/>
  <c r="I378" i="13"/>
  <c r="H378" i="13"/>
  <c r="G378" i="13"/>
  <c r="F378" i="13"/>
  <c r="E378" i="13"/>
  <c r="D378" i="13"/>
  <c r="C378" i="13"/>
  <c r="B378" i="13"/>
  <c r="A378" i="13"/>
  <c r="K377" i="13"/>
  <c r="J377" i="13"/>
  <c r="I377" i="13"/>
  <c r="H377" i="13"/>
  <c r="G377" i="13"/>
  <c r="F377" i="13"/>
  <c r="E377" i="13"/>
  <c r="D377" i="13"/>
  <c r="C377" i="13"/>
  <c r="B377" i="13"/>
  <c r="A377" i="13"/>
  <c r="K376" i="13"/>
  <c r="J376" i="13"/>
  <c r="I376" i="13"/>
  <c r="H376" i="13"/>
  <c r="G376" i="13"/>
  <c r="F376" i="13"/>
  <c r="E376" i="13"/>
  <c r="D376" i="13"/>
  <c r="C376" i="13"/>
  <c r="B376" i="13"/>
  <c r="A376" i="13"/>
  <c r="K375" i="13"/>
  <c r="J375" i="13"/>
  <c r="I375" i="13"/>
  <c r="H375" i="13"/>
  <c r="G375" i="13"/>
  <c r="F375" i="13"/>
  <c r="E375" i="13"/>
  <c r="D375" i="13"/>
  <c r="C375" i="13"/>
  <c r="B375" i="13"/>
  <c r="A375" i="13"/>
  <c r="K374" i="13"/>
  <c r="J374" i="13"/>
  <c r="I374" i="13"/>
  <c r="H374" i="13"/>
  <c r="G374" i="13"/>
  <c r="F374" i="13"/>
  <c r="E374" i="13"/>
  <c r="D374" i="13"/>
  <c r="C374" i="13"/>
  <c r="B374" i="13"/>
  <c r="A374" i="13"/>
  <c r="K373" i="13"/>
  <c r="J373" i="13"/>
  <c r="I373" i="13"/>
  <c r="H373" i="13"/>
  <c r="G373" i="13"/>
  <c r="F373" i="13"/>
  <c r="E373" i="13"/>
  <c r="D373" i="13"/>
  <c r="C373" i="13"/>
  <c r="B373" i="13"/>
  <c r="A373" i="13"/>
  <c r="K372" i="13"/>
  <c r="J372" i="13"/>
  <c r="I372" i="13"/>
  <c r="H372" i="13"/>
  <c r="G372" i="13"/>
  <c r="F372" i="13"/>
  <c r="E372" i="13"/>
  <c r="D372" i="13"/>
  <c r="C372" i="13"/>
  <c r="B372" i="13"/>
  <c r="A372" i="13"/>
  <c r="K371" i="13"/>
  <c r="J371" i="13"/>
  <c r="I371" i="13"/>
  <c r="H371" i="13"/>
  <c r="G371" i="13"/>
  <c r="F371" i="13"/>
  <c r="E371" i="13"/>
  <c r="D371" i="13"/>
  <c r="C371" i="13"/>
  <c r="B371" i="13"/>
  <c r="A371" i="13"/>
  <c r="K370" i="13"/>
  <c r="J370" i="13"/>
  <c r="I370" i="13"/>
  <c r="H370" i="13"/>
  <c r="G370" i="13"/>
  <c r="F370" i="13"/>
  <c r="E370" i="13"/>
  <c r="D370" i="13"/>
  <c r="C370" i="13"/>
  <c r="B370" i="13"/>
  <c r="A370" i="13"/>
  <c r="K369" i="13"/>
  <c r="J369" i="13"/>
  <c r="I369" i="13"/>
  <c r="H369" i="13"/>
  <c r="G369" i="13"/>
  <c r="F369" i="13"/>
  <c r="E369" i="13"/>
  <c r="D369" i="13"/>
  <c r="C369" i="13"/>
  <c r="B369" i="13"/>
  <c r="A369" i="13"/>
  <c r="K368" i="13"/>
  <c r="J368" i="13"/>
  <c r="I368" i="13"/>
  <c r="H368" i="13"/>
  <c r="G368" i="13"/>
  <c r="F368" i="13"/>
  <c r="E368" i="13"/>
  <c r="D368" i="13"/>
  <c r="C368" i="13"/>
  <c r="B368" i="13"/>
  <c r="A368" i="13"/>
  <c r="K367" i="13"/>
  <c r="J367" i="13"/>
  <c r="I367" i="13"/>
  <c r="H367" i="13"/>
  <c r="G367" i="13"/>
  <c r="F367" i="13"/>
  <c r="E367" i="13"/>
  <c r="D367" i="13"/>
  <c r="C367" i="13"/>
  <c r="B367" i="13"/>
  <c r="A367" i="13"/>
  <c r="K366" i="13"/>
  <c r="J366" i="13"/>
  <c r="I366" i="13"/>
  <c r="H366" i="13"/>
  <c r="G366" i="13"/>
  <c r="F366" i="13"/>
  <c r="E366" i="13"/>
  <c r="D366" i="13"/>
  <c r="C366" i="13"/>
  <c r="B366" i="13"/>
  <c r="A366" i="13"/>
  <c r="K365" i="13"/>
  <c r="J365" i="13"/>
  <c r="I365" i="13"/>
  <c r="H365" i="13"/>
  <c r="G365" i="13"/>
  <c r="F365" i="13"/>
  <c r="E365" i="13"/>
  <c r="D365" i="13"/>
  <c r="C365" i="13"/>
  <c r="B365" i="13"/>
  <c r="A365" i="13"/>
  <c r="K364" i="13"/>
  <c r="J364" i="13"/>
  <c r="I364" i="13"/>
  <c r="H364" i="13"/>
  <c r="G364" i="13"/>
  <c r="F364" i="13"/>
  <c r="E364" i="13"/>
  <c r="D364" i="13"/>
  <c r="C364" i="13"/>
  <c r="B364" i="13"/>
  <c r="A364" i="13"/>
  <c r="K363" i="13"/>
  <c r="J363" i="13"/>
  <c r="I363" i="13"/>
  <c r="H363" i="13"/>
  <c r="G363" i="13"/>
  <c r="F363" i="13"/>
  <c r="E363" i="13"/>
  <c r="D363" i="13"/>
  <c r="C363" i="13"/>
  <c r="B363" i="13"/>
  <c r="A363" i="13"/>
  <c r="K362" i="13"/>
  <c r="J362" i="13"/>
  <c r="I362" i="13"/>
  <c r="H362" i="13"/>
  <c r="G362" i="13"/>
  <c r="F362" i="13"/>
  <c r="E362" i="13"/>
  <c r="D362" i="13"/>
  <c r="C362" i="13"/>
  <c r="B362" i="13"/>
  <c r="A362" i="13"/>
  <c r="K361" i="13"/>
  <c r="J361" i="13"/>
  <c r="I361" i="13"/>
  <c r="H361" i="13"/>
  <c r="G361" i="13"/>
  <c r="F361" i="13"/>
  <c r="E361" i="13"/>
  <c r="D361" i="13"/>
  <c r="C361" i="13"/>
  <c r="B361" i="13"/>
  <c r="A361" i="13"/>
  <c r="K360" i="13"/>
  <c r="J360" i="13"/>
  <c r="I360" i="13"/>
  <c r="H360" i="13"/>
  <c r="G360" i="13"/>
  <c r="F360" i="13"/>
  <c r="E360" i="13"/>
  <c r="D360" i="13"/>
  <c r="C360" i="13"/>
  <c r="B360" i="13"/>
  <c r="A360" i="13"/>
  <c r="K359" i="13"/>
  <c r="J359" i="13"/>
  <c r="I359" i="13"/>
  <c r="H359" i="13"/>
  <c r="G359" i="13"/>
  <c r="F359" i="13"/>
  <c r="E359" i="13"/>
  <c r="D359" i="13"/>
  <c r="C359" i="13"/>
  <c r="B359" i="13"/>
  <c r="A359" i="13"/>
  <c r="K358" i="13"/>
  <c r="J358" i="13"/>
  <c r="I358" i="13"/>
  <c r="H358" i="13"/>
  <c r="G358" i="13"/>
  <c r="F358" i="13"/>
  <c r="E358" i="13"/>
  <c r="D358" i="13"/>
  <c r="C358" i="13"/>
  <c r="B358" i="13"/>
  <c r="A358" i="13"/>
  <c r="K357" i="13"/>
  <c r="J357" i="13"/>
  <c r="I357" i="13"/>
  <c r="H357" i="13"/>
  <c r="G357" i="13"/>
  <c r="F357" i="13"/>
  <c r="E357" i="13"/>
  <c r="D357" i="13"/>
  <c r="C357" i="13"/>
  <c r="B357" i="13"/>
  <c r="A357" i="13"/>
  <c r="K356" i="13"/>
  <c r="J356" i="13"/>
  <c r="I356" i="13"/>
  <c r="H356" i="13"/>
  <c r="G356" i="13"/>
  <c r="F356" i="13"/>
  <c r="E356" i="13"/>
  <c r="D356" i="13"/>
  <c r="C356" i="13"/>
  <c r="B356" i="13"/>
  <c r="A356" i="13"/>
  <c r="K355" i="13"/>
  <c r="J355" i="13"/>
  <c r="I355" i="13"/>
  <c r="H355" i="13"/>
  <c r="G355" i="13"/>
  <c r="F355" i="13"/>
  <c r="E355" i="13"/>
  <c r="D355" i="13"/>
  <c r="C355" i="13"/>
  <c r="B355" i="13"/>
  <c r="A355" i="13"/>
  <c r="K354" i="13"/>
  <c r="J354" i="13"/>
  <c r="I354" i="13"/>
  <c r="H354" i="13"/>
  <c r="G354" i="13"/>
  <c r="F354" i="13"/>
  <c r="E354" i="13"/>
  <c r="D354" i="13"/>
  <c r="C354" i="13"/>
  <c r="B354" i="13"/>
  <c r="A354" i="13"/>
  <c r="K353" i="13"/>
  <c r="J353" i="13"/>
  <c r="I353" i="13"/>
  <c r="H353" i="13"/>
  <c r="G353" i="13"/>
  <c r="F353" i="13"/>
  <c r="E353" i="13"/>
  <c r="D353" i="13"/>
  <c r="C353" i="13"/>
  <c r="B353" i="13"/>
  <c r="A353" i="13"/>
  <c r="K352" i="13"/>
  <c r="J352" i="13"/>
  <c r="I352" i="13"/>
  <c r="H352" i="13"/>
  <c r="G352" i="13"/>
  <c r="F352" i="13"/>
  <c r="E352" i="13"/>
  <c r="D352" i="13"/>
  <c r="C352" i="13"/>
  <c r="B352" i="13"/>
  <c r="A352" i="13"/>
  <c r="K351" i="13"/>
  <c r="J351" i="13"/>
  <c r="I351" i="13"/>
  <c r="H351" i="13"/>
  <c r="G351" i="13"/>
  <c r="F351" i="13"/>
  <c r="E351" i="13"/>
  <c r="D351" i="13"/>
  <c r="C351" i="13"/>
  <c r="B351" i="13"/>
  <c r="A351" i="13"/>
  <c r="K350" i="13"/>
  <c r="J350" i="13"/>
  <c r="I350" i="13"/>
  <c r="H350" i="13"/>
  <c r="G350" i="13"/>
  <c r="F350" i="13"/>
  <c r="E350" i="13"/>
  <c r="D350" i="13"/>
  <c r="C350" i="13"/>
  <c r="B350" i="13"/>
  <c r="A350" i="13"/>
  <c r="K349" i="13"/>
  <c r="J349" i="13"/>
  <c r="I349" i="13"/>
  <c r="H349" i="13"/>
  <c r="G349" i="13"/>
  <c r="F349" i="13"/>
  <c r="E349" i="13"/>
  <c r="D349" i="13"/>
  <c r="C349" i="13"/>
  <c r="B349" i="13"/>
  <c r="A349" i="13"/>
  <c r="K348" i="13"/>
  <c r="J348" i="13"/>
  <c r="I348" i="13"/>
  <c r="H348" i="13"/>
  <c r="G348" i="13"/>
  <c r="F348" i="13"/>
  <c r="E348" i="13"/>
  <c r="D348" i="13"/>
  <c r="C348" i="13"/>
  <c r="B348" i="13"/>
  <c r="A348" i="13"/>
  <c r="K347" i="13"/>
  <c r="J347" i="13"/>
  <c r="I347" i="13"/>
  <c r="H347" i="13"/>
  <c r="G347" i="13"/>
  <c r="F347" i="13"/>
  <c r="E347" i="13"/>
  <c r="D347" i="13"/>
  <c r="C347" i="13"/>
  <c r="B347" i="13"/>
  <c r="A347" i="13"/>
  <c r="K346" i="13"/>
  <c r="J346" i="13"/>
  <c r="I346" i="13"/>
  <c r="H346" i="13"/>
  <c r="G346" i="13"/>
  <c r="F346" i="13"/>
  <c r="E346" i="13"/>
  <c r="D346" i="13"/>
  <c r="C346" i="13"/>
  <c r="B346" i="13"/>
  <c r="A346" i="13"/>
  <c r="K345" i="13"/>
  <c r="J345" i="13"/>
  <c r="I345" i="13"/>
  <c r="H345" i="13"/>
  <c r="G345" i="13"/>
  <c r="F345" i="13"/>
  <c r="E345" i="13"/>
  <c r="D345" i="13"/>
  <c r="C345" i="13"/>
  <c r="B345" i="13"/>
  <c r="A345" i="13"/>
  <c r="K344" i="13"/>
  <c r="J344" i="13"/>
  <c r="I344" i="13"/>
  <c r="H344" i="13"/>
  <c r="G344" i="13"/>
  <c r="F344" i="13"/>
  <c r="E344" i="13"/>
  <c r="D344" i="13"/>
  <c r="C344" i="13"/>
  <c r="B344" i="13"/>
  <c r="A344" i="13"/>
  <c r="K343" i="13"/>
  <c r="J343" i="13"/>
  <c r="I343" i="13"/>
  <c r="H343" i="13"/>
  <c r="G343" i="13"/>
  <c r="F343" i="13"/>
  <c r="E343" i="13"/>
  <c r="D343" i="13"/>
  <c r="C343" i="13"/>
  <c r="B343" i="13"/>
  <c r="A343" i="13"/>
  <c r="K342" i="13"/>
  <c r="J342" i="13"/>
  <c r="I342" i="13"/>
  <c r="H342" i="13"/>
  <c r="G342" i="13"/>
  <c r="F342" i="13"/>
  <c r="E342" i="13"/>
  <c r="D342" i="13"/>
  <c r="C342" i="13"/>
  <c r="B342" i="13"/>
  <c r="A342" i="13"/>
  <c r="K341" i="13"/>
  <c r="J341" i="13"/>
  <c r="I341" i="13"/>
  <c r="H341" i="13"/>
  <c r="G341" i="13"/>
  <c r="F341" i="13"/>
  <c r="E341" i="13"/>
  <c r="D341" i="13"/>
  <c r="C341" i="13"/>
  <c r="B341" i="13"/>
  <c r="A341" i="13"/>
  <c r="K340" i="13"/>
  <c r="J340" i="13"/>
  <c r="I340" i="13"/>
  <c r="H340" i="13"/>
  <c r="G340" i="13"/>
  <c r="F340" i="13"/>
  <c r="E340" i="13"/>
  <c r="D340" i="13"/>
  <c r="C340" i="13"/>
  <c r="B340" i="13"/>
  <c r="A340" i="13"/>
  <c r="K339" i="13"/>
  <c r="J339" i="13"/>
  <c r="I339" i="13"/>
  <c r="H339" i="13"/>
  <c r="G339" i="13"/>
  <c r="F339" i="13"/>
  <c r="E339" i="13"/>
  <c r="D339" i="13"/>
  <c r="C339" i="13"/>
  <c r="B339" i="13"/>
  <c r="A339" i="13"/>
  <c r="K338" i="13"/>
  <c r="J338" i="13"/>
  <c r="I338" i="13"/>
  <c r="H338" i="13"/>
  <c r="G338" i="13"/>
  <c r="F338" i="13"/>
  <c r="E338" i="13"/>
  <c r="D338" i="13"/>
  <c r="C338" i="13"/>
  <c r="B338" i="13"/>
  <c r="A338" i="13"/>
  <c r="K337" i="13"/>
  <c r="J337" i="13"/>
  <c r="I337" i="13"/>
  <c r="H337" i="13"/>
  <c r="G337" i="13"/>
  <c r="F337" i="13"/>
  <c r="E337" i="13"/>
  <c r="D337" i="13"/>
  <c r="C337" i="13"/>
  <c r="B337" i="13"/>
  <c r="A337" i="13"/>
  <c r="K336" i="13"/>
  <c r="J336" i="13"/>
  <c r="I336" i="13"/>
  <c r="H336" i="13"/>
  <c r="G336" i="13"/>
  <c r="F336" i="13"/>
  <c r="E336" i="13"/>
  <c r="D336" i="13"/>
  <c r="C336" i="13"/>
  <c r="B336" i="13"/>
  <c r="A336" i="13"/>
  <c r="K335" i="13"/>
  <c r="J335" i="13"/>
  <c r="I335" i="13"/>
  <c r="H335" i="13"/>
  <c r="G335" i="13"/>
  <c r="F335" i="13"/>
  <c r="E335" i="13"/>
  <c r="D335" i="13"/>
  <c r="C335" i="13"/>
  <c r="B335" i="13"/>
  <c r="A335" i="13"/>
  <c r="K334" i="13"/>
  <c r="J334" i="13"/>
  <c r="I334" i="13"/>
  <c r="H334" i="13"/>
  <c r="G334" i="13"/>
  <c r="F334" i="13"/>
  <c r="E334" i="13"/>
  <c r="D334" i="13"/>
  <c r="C334" i="13"/>
  <c r="B334" i="13"/>
  <c r="A334" i="13"/>
  <c r="K333" i="13"/>
  <c r="J333" i="13"/>
  <c r="I333" i="13"/>
  <c r="H333" i="13"/>
  <c r="G333" i="13"/>
  <c r="F333" i="13"/>
  <c r="E333" i="13"/>
  <c r="D333" i="13"/>
  <c r="C333" i="13"/>
  <c r="B333" i="13"/>
  <c r="A333" i="13"/>
  <c r="K332" i="13"/>
  <c r="J332" i="13"/>
  <c r="I332" i="13"/>
  <c r="H332" i="13"/>
  <c r="G332" i="13"/>
  <c r="F332" i="13"/>
  <c r="E332" i="13"/>
  <c r="D332" i="13"/>
  <c r="C332" i="13"/>
  <c r="B332" i="13"/>
  <c r="A332" i="13"/>
  <c r="K331" i="13"/>
  <c r="J331" i="13"/>
  <c r="I331" i="13"/>
  <c r="H331" i="13"/>
  <c r="G331" i="13"/>
  <c r="F331" i="13"/>
  <c r="E331" i="13"/>
  <c r="D331" i="13"/>
  <c r="C331" i="13"/>
  <c r="B331" i="13"/>
  <c r="A331" i="13"/>
  <c r="K330" i="13"/>
  <c r="J330" i="13"/>
  <c r="I330" i="13"/>
  <c r="H330" i="13"/>
  <c r="G330" i="13"/>
  <c r="F330" i="13"/>
  <c r="E330" i="13"/>
  <c r="D330" i="13"/>
  <c r="C330" i="13"/>
  <c r="B330" i="13"/>
  <c r="A330" i="13"/>
  <c r="K329" i="13"/>
  <c r="J329" i="13"/>
  <c r="I329" i="13"/>
  <c r="H329" i="13"/>
  <c r="G329" i="13"/>
  <c r="F329" i="13"/>
  <c r="E329" i="13"/>
  <c r="D329" i="13"/>
  <c r="C329" i="13"/>
  <c r="B329" i="13"/>
  <c r="A329" i="13"/>
  <c r="K328" i="13"/>
  <c r="J328" i="13"/>
  <c r="I328" i="13"/>
  <c r="H328" i="13"/>
  <c r="G328" i="13"/>
  <c r="F328" i="13"/>
  <c r="E328" i="13"/>
  <c r="D328" i="13"/>
  <c r="C328" i="13"/>
  <c r="B328" i="13"/>
  <c r="A328" i="13"/>
  <c r="K327" i="13"/>
  <c r="J327" i="13"/>
  <c r="I327" i="13"/>
  <c r="H327" i="13"/>
  <c r="G327" i="13"/>
  <c r="F327" i="13"/>
  <c r="E327" i="13"/>
  <c r="D327" i="13"/>
  <c r="C327" i="13"/>
  <c r="B327" i="13"/>
  <c r="A327" i="13"/>
  <c r="K326" i="13"/>
  <c r="J326" i="13"/>
  <c r="I326" i="13"/>
  <c r="H326" i="13"/>
  <c r="G326" i="13"/>
  <c r="F326" i="13"/>
  <c r="E326" i="13"/>
  <c r="D326" i="13"/>
  <c r="C326" i="13"/>
  <c r="B326" i="13"/>
  <c r="A326" i="13"/>
  <c r="K325" i="13"/>
  <c r="J325" i="13"/>
  <c r="I325" i="13"/>
  <c r="H325" i="13"/>
  <c r="G325" i="13"/>
  <c r="F325" i="13"/>
  <c r="E325" i="13"/>
  <c r="D325" i="13"/>
  <c r="C325" i="13"/>
  <c r="B325" i="13"/>
  <c r="A325" i="13"/>
  <c r="K324" i="13"/>
  <c r="J324" i="13"/>
  <c r="I324" i="13"/>
  <c r="H324" i="13"/>
  <c r="G324" i="13"/>
  <c r="F324" i="13"/>
  <c r="E324" i="13"/>
  <c r="D324" i="13"/>
  <c r="C324" i="13"/>
  <c r="B324" i="13"/>
  <c r="A324" i="13"/>
  <c r="K323" i="13"/>
  <c r="J323" i="13"/>
  <c r="I323" i="13"/>
  <c r="H323" i="13"/>
  <c r="G323" i="13"/>
  <c r="F323" i="13"/>
  <c r="E323" i="13"/>
  <c r="D323" i="13"/>
  <c r="C323" i="13"/>
  <c r="B323" i="13"/>
  <c r="A323" i="13"/>
  <c r="K322" i="13"/>
  <c r="J322" i="13"/>
  <c r="I322" i="13"/>
  <c r="H322" i="13"/>
  <c r="G322" i="13"/>
  <c r="F322" i="13"/>
  <c r="E322" i="13"/>
  <c r="D322" i="13"/>
  <c r="C322" i="13"/>
  <c r="B322" i="13"/>
  <c r="A322" i="13"/>
  <c r="K321" i="13"/>
  <c r="J321" i="13"/>
  <c r="I321" i="13"/>
  <c r="H321" i="13"/>
  <c r="G321" i="13"/>
  <c r="F321" i="13"/>
  <c r="E321" i="13"/>
  <c r="D321" i="13"/>
  <c r="C321" i="13"/>
  <c r="B321" i="13"/>
  <c r="A321" i="13"/>
  <c r="K320" i="13"/>
  <c r="J320" i="13"/>
  <c r="I320" i="13"/>
  <c r="H320" i="13"/>
  <c r="G320" i="13"/>
  <c r="F320" i="13"/>
  <c r="E320" i="13"/>
  <c r="D320" i="13"/>
  <c r="C320" i="13"/>
  <c r="B320" i="13"/>
  <c r="A320" i="13"/>
  <c r="K319" i="13"/>
  <c r="J319" i="13"/>
  <c r="I319" i="13"/>
  <c r="H319" i="13"/>
  <c r="G319" i="13"/>
  <c r="F319" i="13"/>
  <c r="E319" i="13"/>
  <c r="D319" i="13"/>
  <c r="C319" i="13"/>
  <c r="B319" i="13"/>
  <c r="A319" i="13"/>
  <c r="K318" i="13"/>
  <c r="J318" i="13"/>
  <c r="I318" i="13"/>
  <c r="H318" i="13"/>
  <c r="G318" i="13"/>
  <c r="F318" i="13"/>
  <c r="E318" i="13"/>
  <c r="D318" i="13"/>
  <c r="C318" i="13"/>
  <c r="B318" i="13"/>
  <c r="A318" i="13"/>
  <c r="K317" i="13"/>
  <c r="J317" i="13"/>
  <c r="I317" i="13"/>
  <c r="H317" i="13"/>
  <c r="G317" i="13"/>
  <c r="F317" i="13"/>
  <c r="E317" i="13"/>
  <c r="D317" i="13"/>
  <c r="C317" i="13"/>
  <c r="B317" i="13"/>
  <c r="A317" i="13"/>
  <c r="K316" i="13"/>
  <c r="J316" i="13"/>
  <c r="I316" i="13"/>
  <c r="H316" i="13"/>
  <c r="G316" i="13"/>
  <c r="F316" i="13"/>
  <c r="E316" i="13"/>
  <c r="D316" i="13"/>
  <c r="C316" i="13"/>
  <c r="B316" i="13"/>
  <c r="A316" i="13"/>
  <c r="K315" i="13"/>
  <c r="J315" i="13"/>
  <c r="I315" i="13"/>
  <c r="H315" i="13"/>
  <c r="G315" i="13"/>
  <c r="F315" i="13"/>
  <c r="E315" i="13"/>
  <c r="D315" i="13"/>
  <c r="C315" i="13"/>
  <c r="B315" i="13"/>
  <c r="A315" i="13"/>
  <c r="K314" i="13"/>
  <c r="J314" i="13"/>
  <c r="I314" i="13"/>
  <c r="H314" i="13"/>
  <c r="G314" i="13"/>
  <c r="F314" i="13"/>
  <c r="E314" i="13"/>
  <c r="D314" i="13"/>
  <c r="C314" i="13"/>
  <c r="B314" i="13"/>
  <c r="A314" i="13"/>
  <c r="K313" i="13"/>
  <c r="J313" i="13"/>
  <c r="I313" i="13"/>
  <c r="H313" i="13"/>
  <c r="G313" i="13"/>
  <c r="F313" i="13"/>
  <c r="E313" i="13"/>
  <c r="D313" i="13"/>
  <c r="C313" i="13"/>
  <c r="B313" i="13"/>
  <c r="A313" i="13"/>
  <c r="K312" i="13"/>
  <c r="J312" i="13"/>
  <c r="I312" i="13"/>
  <c r="H312" i="13"/>
  <c r="G312" i="13"/>
  <c r="F312" i="13"/>
  <c r="E312" i="13"/>
  <c r="D312" i="13"/>
  <c r="C312" i="13"/>
  <c r="B312" i="13"/>
  <c r="A312" i="13"/>
  <c r="K311" i="13"/>
  <c r="J311" i="13"/>
  <c r="I311" i="13"/>
  <c r="H311" i="13"/>
  <c r="G311" i="13"/>
  <c r="F311" i="13"/>
  <c r="E311" i="13"/>
  <c r="D311" i="13"/>
  <c r="C311" i="13"/>
  <c r="B311" i="13"/>
  <c r="A311" i="13"/>
  <c r="K310" i="13"/>
  <c r="J310" i="13"/>
  <c r="I310" i="13"/>
  <c r="H310" i="13"/>
  <c r="G310" i="13"/>
  <c r="F310" i="13"/>
  <c r="E310" i="13"/>
  <c r="D310" i="13"/>
  <c r="C310" i="13"/>
  <c r="B310" i="13"/>
  <c r="A310" i="13"/>
  <c r="K309" i="13"/>
  <c r="J309" i="13"/>
  <c r="I309" i="13"/>
  <c r="H309" i="13"/>
  <c r="G309" i="13"/>
  <c r="F309" i="13"/>
  <c r="E309" i="13"/>
  <c r="D309" i="13"/>
  <c r="C309" i="13"/>
  <c r="B309" i="13"/>
  <c r="A309" i="13"/>
  <c r="K308" i="13"/>
  <c r="J308" i="13"/>
  <c r="I308" i="13"/>
  <c r="H308" i="13"/>
  <c r="G308" i="13"/>
  <c r="F308" i="13"/>
  <c r="E308" i="13"/>
  <c r="D308" i="13"/>
  <c r="C308" i="13"/>
  <c r="B308" i="13"/>
  <c r="A308" i="13"/>
  <c r="K307" i="13"/>
  <c r="J307" i="13"/>
  <c r="I307" i="13"/>
  <c r="H307" i="13"/>
  <c r="G307" i="13"/>
  <c r="F307" i="13"/>
  <c r="E307" i="13"/>
  <c r="D307" i="13"/>
  <c r="C307" i="13"/>
  <c r="B307" i="13"/>
  <c r="A307" i="13"/>
  <c r="K306" i="13"/>
  <c r="J306" i="13"/>
  <c r="I306" i="13"/>
  <c r="H306" i="13"/>
  <c r="G306" i="13"/>
  <c r="F306" i="13"/>
  <c r="E306" i="13"/>
  <c r="D306" i="13"/>
  <c r="C306" i="13"/>
  <c r="B306" i="13"/>
  <c r="A306" i="13"/>
  <c r="K305" i="13"/>
  <c r="J305" i="13"/>
  <c r="I305" i="13"/>
  <c r="H305" i="13"/>
  <c r="G305" i="13"/>
  <c r="F305" i="13"/>
  <c r="E305" i="13"/>
  <c r="D305" i="13"/>
  <c r="C305" i="13"/>
  <c r="B305" i="13"/>
  <c r="A305" i="13"/>
  <c r="K304" i="13"/>
  <c r="J304" i="13"/>
  <c r="I304" i="13"/>
  <c r="H304" i="13"/>
  <c r="G304" i="13"/>
  <c r="F304" i="13"/>
  <c r="E304" i="13"/>
  <c r="D304" i="13"/>
  <c r="C304" i="13"/>
  <c r="B304" i="13"/>
  <c r="A304" i="13"/>
  <c r="K303" i="13"/>
  <c r="J303" i="13"/>
  <c r="I303" i="13"/>
  <c r="H303" i="13"/>
  <c r="G303" i="13"/>
  <c r="F303" i="13"/>
  <c r="E303" i="13"/>
  <c r="D303" i="13"/>
  <c r="C303" i="13"/>
  <c r="B303" i="13"/>
  <c r="A303" i="13"/>
  <c r="K302" i="13"/>
  <c r="J302" i="13"/>
  <c r="I302" i="13"/>
  <c r="H302" i="13"/>
  <c r="G302" i="13"/>
  <c r="F302" i="13"/>
  <c r="E302" i="13"/>
  <c r="D302" i="13"/>
  <c r="C302" i="13"/>
  <c r="B302" i="13"/>
  <c r="A302" i="13"/>
  <c r="K301" i="13"/>
  <c r="J301" i="13"/>
  <c r="I301" i="13"/>
  <c r="H301" i="13"/>
  <c r="G301" i="13"/>
  <c r="F301" i="13"/>
  <c r="E301" i="13"/>
  <c r="D301" i="13"/>
  <c r="C301" i="13"/>
  <c r="B301" i="13"/>
  <c r="A301" i="13"/>
  <c r="K300" i="13"/>
  <c r="J300" i="13"/>
  <c r="I300" i="13"/>
  <c r="H300" i="13"/>
  <c r="G300" i="13"/>
  <c r="F300" i="13"/>
  <c r="E300" i="13"/>
  <c r="D300" i="13"/>
  <c r="C300" i="13"/>
  <c r="B300" i="13"/>
  <c r="A300" i="13"/>
  <c r="K299" i="13"/>
  <c r="J299" i="13"/>
  <c r="I299" i="13"/>
  <c r="H299" i="13"/>
  <c r="G299" i="13"/>
  <c r="F299" i="13"/>
  <c r="E299" i="13"/>
  <c r="D299" i="13"/>
  <c r="C299" i="13"/>
  <c r="B299" i="13"/>
  <c r="A299" i="13"/>
  <c r="K298" i="13"/>
  <c r="J298" i="13"/>
  <c r="I298" i="13"/>
  <c r="H298" i="13"/>
  <c r="G298" i="13"/>
  <c r="F298" i="13"/>
  <c r="E298" i="13"/>
  <c r="D298" i="13"/>
  <c r="C298" i="13"/>
  <c r="B298" i="13"/>
  <c r="A298" i="13"/>
  <c r="K297" i="13"/>
  <c r="J297" i="13"/>
  <c r="I297" i="13"/>
  <c r="H297" i="13"/>
  <c r="G297" i="13"/>
  <c r="F297" i="13"/>
  <c r="E297" i="13"/>
  <c r="D297" i="13"/>
  <c r="C297" i="13"/>
  <c r="B297" i="13"/>
  <c r="A297" i="13"/>
  <c r="K296" i="13"/>
  <c r="J296" i="13"/>
  <c r="I296" i="13"/>
  <c r="H296" i="13"/>
  <c r="G296" i="13"/>
  <c r="F296" i="13"/>
  <c r="E296" i="13"/>
  <c r="D296" i="13"/>
  <c r="C296" i="13"/>
  <c r="B296" i="13"/>
  <c r="A296" i="13"/>
  <c r="K295" i="13"/>
  <c r="J295" i="13"/>
  <c r="I295" i="13"/>
  <c r="H295" i="13"/>
  <c r="G295" i="13"/>
  <c r="F295" i="13"/>
  <c r="E295" i="13"/>
  <c r="D295" i="13"/>
  <c r="C295" i="13"/>
  <c r="B295" i="13"/>
  <c r="A295" i="13"/>
  <c r="K294" i="13"/>
  <c r="J294" i="13"/>
  <c r="I294" i="13"/>
  <c r="H294" i="13"/>
  <c r="G294" i="13"/>
  <c r="F294" i="13"/>
  <c r="E294" i="13"/>
  <c r="D294" i="13"/>
  <c r="C294" i="13"/>
  <c r="B294" i="13"/>
  <c r="A294" i="13"/>
  <c r="K293" i="13"/>
  <c r="J293" i="13"/>
  <c r="I293" i="13"/>
  <c r="H293" i="13"/>
  <c r="G293" i="13"/>
  <c r="F293" i="13"/>
  <c r="E293" i="13"/>
  <c r="D293" i="13"/>
  <c r="C293" i="13"/>
  <c r="B293" i="13"/>
  <c r="A293" i="13"/>
  <c r="K292" i="13"/>
  <c r="J292" i="13"/>
  <c r="I292" i="13"/>
  <c r="H292" i="13"/>
  <c r="G292" i="13"/>
  <c r="F292" i="13"/>
  <c r="E292" i="13"/>
  <c r="D292" i="13"/>
  <c r="C292" i="13"/>
  <c r="B292" i="13"/>
  <c r="A292" i="13"/>
  <c r="K291" i="13"/>
  <c r="J291" i="13"/>
  <c r="I291" i="13"/>
  <c r="H291" i="13"/>
  <c r="G291" i="13"/>
  <c r="F291" i="13"/>
  <c r="E291" i="13"/>
  <c r="D291" i="13"/>
  <c r="C291" i="13"/>
  <c r="B291" i="13"/>
  <c r="A291" i="13"/>
  <c r="K290" i="13"/>
  <c r="J290" i="13"/>
  <c r="I290" i="13"/>
  <c r="H290" i="13"/>
  <c r="G290" i="13"/>
  <c r="F290" i="13"/>
  <c r="E290" i="13"/>
  <c r="D290" i="13"/>
  <c r="C290" i="13"/>
  <c r="B290" i="13"/>
  <c r="A290" i="13"/>
  <c r="K289" i="13"/>
  <c r="J289" i="13"/>
  <c r="I289" i="13"/>
  <c r="H289" i="13"/>
  <c r="G289" i="13"/>
  <c r="F289" i="13"/>
  <c r="E289" i="13"/>
  <c r="D289" i="13"/>
  <c r="C289" i="13"/>
  <c r="B289" i="13"/>
  <c r="A289" i="13"/>
  <c r="K288" i="13"/>
  <c r="J288" i="13"/>
  <c r="I288" i="13"/>
  <c r="H288" i="13"/>
  <c r="G288" i="13"/>
  <c r="F288" i="13"/>
  <c r="E288" i="13"/>
  <c r="D288" i="13"/>
  <c r="C288" i="13"/>
  <c r="B288" i="13"/>
  <c r="A288" i="13"/>
  <c r="K287" i="13"/>
  <c r="J287" i="13"/>
  <c r="I287" i="13"/>
  <c r="H287" i="13"/>
  <c r="G287" i="13"/>
  <c r="F287" i="13"/>
  <c r="E287" i="13"/>
  <c r="D287" i="13"/>
  <c r="C287" i="13"/>
  <c r="B287" i="13"/>
  <c r="A287" i="13"/>
  <c r="K286" i="13"/>
  <c r="J286" i="13"/>
  <c r="I286" i="13"/>
  <c r="H286" i="13"/>
  <c r="G286" i="13"/>
  <c r="F286" i="13"/>
  <c r="E286" i="13"/>
  <c r="D286" i="13"/>
  <c r="C286" i="13"/>
  <c r="B286" i="13"/>
  <c r="A286" i="13"/>
  <c r="K285" i="13"/>
  <c r="J285" i="13"/>
  <c r="I285" i="13"/>
  <c r="H285" i="13"/>
  <c r="G285" i="13"/>
  <c r="F285" i="13"/>
  <c r="E285" i="13"/>
  <c r="D285" i="13"/>
  <c r="C285" i="13"/>
  <c r="B285" i="13"/>
  <c r="A285" i="13"/>
  <c r="K284" i="13"/>
  <c r="J284" i="13"/>
  <c r="I284" i="13"/>
  <c r="H284" i="13"/>
  <c r="G284" i="13"/>
  <c r="F284" i="13"/>
  <c r="E284" i="13"/>
  <c r="D284" i="13"/>
  <c r="C284" i="13"/>
  <c r="B284" i="13"/>
  <c r="A284" i="13"/>
  <c r="K283" i="13"/>
  <c r="J283" i="13"/>
  <c r="I283" i="13"/>
  <c r="H283" i="13"/>
  <c r="G283" i="13"/>
  <c r="F283" i="13"/>
  <c r="E283" i="13"/>
  <c r="D283" i="13"/>
  <c r="C283" i="13"/>
  <c r="B283" i="13"/>
  <c r="A283" i="13"/>
  <c r="K282" i="13"/>
  <c r="J282" i="13"/>
  <c r="I282" i="13"/>
  <c r="H282" i="13"/>
  <c r="G282" i="13"/>
  <c r="F282" i="13"/>
  <c r="E282" i="13"/>
  <c r="D282" i="13"/>
  <c r="C282" i="13"/>
  <c r="B282" i="13"/>
  <c r="A282" i="13"/>
  <c r="K281" i="13"/>
  <c r="J281" i="13"/>
  <c r="I281" i="13"/>
  <c r="H281" i="13"/>
  <c r="G281" i="13"/>
  <c r="F281" i="13"/>
  <c r="E281" i="13"/>
  <c r="D281" i="13"/>
  <c r="C281" i="13"/>
  <c r="B281" i="13"/>
  <c r="A281" i="13"/>
  <c r="K280" i="13"/>
  <c r="J280" i="13"/>
  <c r="I280" i="13"/>
  <c r="H280" i="13"/>
  <c r="G280" i="13"/>
  <c r="F280" i="13"/>
  <c r="E280" i="13"/>
  <c r="D280" i="13"/>
  <c r="C280" i="13"/>
  <c r="B280" i="13"/>
  <c r="A280" i="13"/>
  <c r="K279" i="13"/>
  <c r="J279" i="13"/>
  <c r="I279" i="13"/>
  <c r="H279" i="13"/>
  <c r="G279" i="13"/>
  <c r="F279" i="13"/>
  <c r="E279" i="13"/>
  <c r="D279" i="13"/>
  <c r="C279" i="13"/>
  <c r="B279" i="13"/>
  <c r="A279" i="13"/>
  <c r="K278" i="13"/>
  <c r="J278" i="13"/>
  <c r="I278" i="13"/>
  <c r="H278" i="13"/>
  <c r="G278" i="13"/>
  <c r="F278" i="13"/>
  <c r="E278" i="13"/>
  <c r="D278" i="13"/>
  <c r="C278" i="13"/>
  <c r="B278" i="13"/>
  <c r="A278" i="13"/>
  <c r="K277" i="13"/>
  <c r="J277" i="13"/>
  <c r="I277" i="13"/>
  <c r="H277" i="13"/>
  <c r="G277" i="13"/>
  <c r="F277" i="13"/>
  <c r="E277" i="13"/>
  <c r="D277" i="13"/>
  <c r="C277" i="13"/>
  <c r="B277" i="13"/>
  <c r="A277" i="13"/>
  <c r="K276" i="13"/>
  <c r="J276" i="13"/>
  <c r="I276" i="13"/>
  <c r="H276" i="13"/>
  <c r="G276" i="13"/>
  <c r="F276" i="13"/>
  <c r="E276" i="13"/>
  <c r="D276" i="13"/>
  <c r="C276" i="13"/>
  <c r="B276" i="13"/>
  <c r="A276" i="13"/>
  <c r="K275" i="13"/>
  <c r="J275" i="13"/>
  <c r="I275" i="13"/>
  <c r="H275" i="13"/>
  <c r="G275" i="13"/>
  <c r="F275" i="13"/>
  <c r="E275" i="13"/>
  <c r="D275" i="13"/>
  <c r="C275" i="13"/>
  <c r="B275" i="13"/>
  <c r="A275" i="13"/>
  <c r="K274" i="13"/>
  <c r="J274" i="13"/>
  <c r="I274" i="13"/>
  <c r="H274" i="13"/>
  <c r="G274" i="13"/>
  <c r="F274" i="13"/>
  <c r="E274" i="13"/>
  <c r="D274" i="13"/>
  <c r="C274" i="13"/>
  <c r="B274" i="13"/>
  <c r="A274" i="13"/>
  <c r="K273" i="13"/>
  <c r="J273" i="13"/>
  <c r="I273" i="13"/>
  <c r="H273" i="13"/>
  <c r="G273" i="13"/>
  <c r="F273" i="13"/>
  <c r="E273" i="13"/>
  <c r="D273" i="13"/>
  <c r="C273" i="13"/>
  <c r="B273" i="13"/>
  <c r="A273" i="13"/>
  <c r="K272" i="13"/>
  <c r="J272" i="13"/>
  <c r="I272" i="13"/>
  <c r="H272" i="13"/>
  <c r="G272" i="13"/>
  <c r="F272" i="13"/>
  <c r="E272" i="13"/>
  <c r="D272" i="13"/>
  <c r="C272" i="13"/>
  <c r="B272" i="13"/>
  <c r="A272" i="13"/>
  <c r="K271" i="13"/>
  <c r="J271" i="13"/>
  <c r="I271" i="13"/>
  <c r="H271" i="13"/>
  <c r="G271" i="13"/>
  <c r="F271" i="13"/>
  <c r="E271" i="13"/>
  <c r="D271" i="13"/>
  <c r="C271" i="13"/>
  <c r="B271" i="13"/>
  <c r="A271" i="13"/>
  <c r="K270" i="13"/>
  <c r="J270" i="13"/>
  <c r="I270" i="13"/>
  <c r="H270" i="13"/>
  <c r="G270" i="13"/>
  <c r="F270" i="13"/>
  <c r="E270" i="13"/>
  <c r="D270" i="13"/>
  <c r="C270" i="13"/>
  <c r="B270" i="13"/>
  <c r="A270" i="13"/>
  <c r="K269" i="13"/>
  <c r="J269" i="13"/>
  <c r="I269" i="13"/>
  <c r="H269" i="13"/>
  <c r="G269" i="13"/>
  <c r="F269" i="13"/>
  <c r="E269" i="13"/>
  <c r="D269" i="13"/>
  <c r="C269" i="13"/>
  <c r="B269" i="13"/>
  <c r="A269" i="13"/>
  <c r="K268" i="13"/>
  <c r="J268" i="13"/>
  <c r="I268" i="13"/>
  <c r="H268" i="13"/>
  <c r="G268" i="13"/>
  <c r="F268" i="13"/>
  <c r="E268" i="13"/>
  <c r="D268" i="13"/>
  <c r="C268" i="13"/>
  <c r="B268" i="13"/>
  <c r="A268" i="13"/>
  <c r="K267" i="13"/>
  <c r="J267" i="13"/>
  <c r="I267" i="13"/>
  <c r="H267" i="13"/>
  <c r="G267" i="13"/>
  <c r="F267" i="13"/>
  <c r="E267" i="13"/>
  <c r="D267" i="13"/>
  <c r="C267" i="13"/>
  <c r="B267" i="13"/>
  <c r="A267" i="13"/>
  <c r="K266" i="13"/>
  <c r="J266" i="13"/>
  <c r="I266" i="13"/>
  <c r="H266" i="13"/>
  <c r="G266" i="13"/>
  <c r="F266" i="13"/>
  <c r="E266" i="13"/>
  <c r="D266" i="13"/>
  <c r="C266" i="13"/>
  <c r="B266" i="13"/>
  <c r="A266" i="13"/>
  <c r="K265" i="13"/>
  <c r="J265" i="13"/>
  <c r="I265" i="13"/>
  <c r="H265" i="13"/>
  <c r="G265" i="13"/>
  <c r="F265" i="13"/>
  <c r="E265" i="13"/>
  <c r="D265" i="13"/>
  <c r="C265" i="13"/>
  <c r="B265" i="13"/>
  <c r="A265" i="13"/>
  <c r="K264" i="13"/>
  <c r="J264" i="13"/>
  <c r="I264" i="13"/>
  <c r="H264" i="13"/>
  <c r="G264" i="13"/>
  <c r="F264" i="13"/>
  <c r="E264" i="13"/>
  <c r="D264" i="13"/>
  <c r="C264" i="13"/>
  <c r="B264" i="13"/>
  <c r="A264" i="13"/>
  <c r="K263" i="13"/>
  <c r="J263" i="13"/>
  <c r="I263" i="13"/>
  <c r="H263" i="13"/>
  <c r="G263" i="13"/>
  <c r="F263" i="13"/>
  <c r="E263" i="13"/>
  <c r="D263" i="13"/>
  <c r="C263" i="13"/>
  <c r="B263" i="13"/>
  <c r="A263" i="13"/>
  <c r="K262" i="13"/>
  <c r="J262" i="13"/>
  <c r="I262" i="13"/>
  <c r="H262" i="13"/>
  <c r="G262" i="13"/>
  <c r="F262" i="13"/>
  <c r="E262" i="13"/>
  <c r="D262" i="13"/>
  <c r="C262" i="13"/>
  <c r="B262" i="13"/>
  <c r="A262" i="13"/>
  <c r="K261" i="13"/>
  <c r="J261" i="13"/>
  <c r="I261" i="13"/>
  <c r="H261" i="13"/>
  <c r="G261" i="13"/>
  <c r="F261" i="13"/>
  <c r="E261" i="13"/>
  <c r="D261" i="13"/>
  <c r="C261" i="13"/>
  <c r="B261" i="13"/>
  <c r="A261" i="13"/>
  <c r="K260" i="13"/>
  <c r="J260" i="13"/>
  <c r="I260" i="13"/>
  <c r="H260" i="13"/>
  <c r="G260" i="13"/>
  <c r="F260" i="13"/>
  <c r="E260" i="13"/>
  <c r="D260" i="13"/>
  <c r="C260" i="13"/>
  <c r="B260" i="13"/>
  <c r="A260" i="13"/>
  <c r="K259" i="13"/>
  <c r="J259" i="13"/>
  <c r="I259" i="13"/>
  <c r="H259" i="13"/>
  <c r="G259" i="13"/>
  <c r="F259" i="13"/>
  <c r="E259" i="13"/>
  <c r="D259" i="13"/>
  <c r="C259" i="13"/>
  <c r="B259" i="13"/>
  <c r="A259" i="13"/>
  <c r="K258" i="13"/>
  <c r="J258" i="13"/>
  <c r="I258" i="13"/>
  <c r="H258" i="13"/>
  <c r="G258" i="13"/>
  <c r="F258" i="13"/>
  <c r="E258" i="13"/>
  <c r="D258" i="13"/>
  <c r="C258" i="13"/>
  <c r="B258" i="13"/>
  <c r="A258" i="13"/>
  <c r="K257" i="13"/>
  <c r="J257" i="13"/>
  <c r="I257" i="13"/>
  <c r="H257" i="13"/>
  <c r="G257" i="13"/>
  <c r="F257" i="13"/>
  <c r="E257" i="13"/>
  <c r="D257" i="13"/>
  <c r="C257" i="13"/>
  <c r="B257" i="13"/>
  <c r="A257" i="13"/>
  <c r="K256" i="13"/>
  <c r="J256" i="13"/>
  <c r="I256" i="13"/>
  <c r="H256" i="13"/>
  <c r="G256" i="13"/>
  <c r="F256" i="13"/>
  <c r="E256" i="13"/>
  <c r="D256" i="13"/>
  <c r="C256" i="13"/>
  <c r="B256" i="13"/>
  <c r="A256" i="13"/>
  <c r="K255" i="13"/>
  <c r="J255" i="13"/>
  <c r="I255" i="13"/>
  <c r="H255" i="13"/>
  <c r="G255" i="13"/>
  <c r="F255" i="13"/>
  <c r="E255" i="13"/>
  <c r="D255" i="13"/>
  <c r="C255" i="13"/>
  <c r="B255" i="13"/>
  <c r="A255" i="13"/>
  <c r="K254" i="13"/>
  <c r="J254" i="13"/>
  <c r="I254" i="13"/>
  <c r="H254" i="13"/>
  <c r="G254" i="13"/>
  <c r="F254" i="13"/>
  <c r="E254" i="13"/>
  <c r="D254" i="13"/>
  <c r="C254" i="13"/>
  <c r="B254" i="13"/>
  <c r="A254" i="13"/>
  <c r="K253" i="13"/>
  <c r="J253" i="13"/>
  <c r="I253" i="13"/>
  <c r="H253" i="13"/>
  <c r="G253" i="13"/>
  <c r="F253" i="13"/>
  <c r="E253" i="13"/>
  <c r="D253" i="13"/>
  <c r="C253" i="13"/>
  <c r="B253" i="13"/>
  <c r="A253" i="13"/>
  <c r="K252" i="13"/>
  <c r="J252" i="13"/>
  <c r="I252" i="13"/>
  <c r="H252" i="13"/>
  <c r="G252" i="13"/>
  <c r="F252" i="13"/>
  <c r="E252" i="13"/>
  <c r="D252" i="13"/>
  <c r="C252" i="13"/>
  <c r="B252" i="13"/>
  <c r="A252" i="13"/>
  <c r="K251" i="13"/>
  <c r="J251" i="13"/>
  <c r="I251" i="13"/>
  <c r="H251" i="13"/>
  <c r="G251" i="13"/>
  <c r="F251" i="13"/>
  <c r="E251" i="13"/>
  <c r="D251" i="13"/>
  <c r="C251" i="13"/>
  <c r="B251" i="13"/>
  <c r="A251" i="13"/>
  <c r="K250" i="13"/>
  <c r="J250" i="13"/>
  <c r="I250" i="13"/>
  <c r="H250" i="13"/>
  <c r="G250" i="13"/>
  <c r="F250" i="13"/>
  <c r="E250" i="13"/>
  <c r="D250" i="13"/>
  <c r="C250" i="13"/>
  <c r="B250" i="13"/>
  <c r="A250" i="13"/>
  <c r="K249" i="13"/>
  <c r="J249" i="13"/>
  <c r="I249" i="13"/>
  <c r="H249" i="13"/>
  <c r="G249" i="13"/>
  <c r="F249" i="13"/>
  <c r="E249" i="13"/>
  <c r="D249" i="13"/>
  <c r="C249" i="13"/>
  <c r="B249" i="13"/>
  <c r="A249" i="13"/>
  <c r="K248" i="13"/>
  <c r="J248" i="13"/>
  <c r="I248" i="13"/>
  <c r="H248" i="13"/>
  <c r="G248" i="13"/>
  <c r="F248" i="13"/>
  <c r="E248" i="13"/>
  <c r="D248" i="13"/>
  <c r="C248" i="13"/>
  <c r="B248" i="13"/>
  <c r="A248" i="13"/>
  <c r="K247" i="13"/>
  <c r="J247" i="13"/>
  <c r="I247" i="13"/>
  <c r="H247" i="13"/>
  <c r="G247" i="13"/>
  <c r="F247" i="13"/>
  <c r="E247" i="13"/>
  <c r="D247" i="13"/>
  <c r="C247" i="13"/>
  <c r="B247" i="13"/>
  <c r="A247" i="13"/>
  <c r="K246" i="13"/>
  <c r="J246" i="13"/>
  <c r="I246" i="13"/>
  <c r="H246" i="13"/>
  <c r="G246" i="13"/>
  <c r="F246" i="13"/>
  <c r="E246" i="13"/>
  <c r="D246" i="13"/>
  <c r="C246" i="13"/>
  <c r="B246" i="13"/>
  <c r="A246" i="13"/>
  <c r="K245" i="13"/>
  <c r="J245" i="13"/>
  <c r="I245" i="13"/>
  <c r="H245" i="13"/>
  <c r="G245" i="13"/>
  <c r="F245" i="13"/>
  <c r="E245" i="13"/>
  <c r="D245" i="13"/>
  <c r="C245" i="13"/>
  <c r="B245" i="13"/>
  <c r="A245" i="13"/>
  <c r="K244" i="13"/>
  <c r="J244" i="13"/>
  <c r="I244" i="13"/>
  <c r="H244" i="13"/>
  <c r="G244" i="13"/>
  <c r="F244" i="13"/>
  <c r="E244" i="13"/>
  <c r="D244" i="13"/>
  <c r="C244" i="13"/>
  <c r="B244" i="13"/>
  <c r="A244" i="13"/>
  <c r="K243" i="13"/>
  <c r="J243" i="13"/>
  <c r="I243" i="13"/>
  <c r="H243" i="13"/>
  <c r="G243" i="13"/>
  <c r="F243" i="13"/>
  <c r="E243" i="13"/>
  <c r="D243" i="13"/>
  <c r="C243" i="13"/>
  <c r="B243" i="13"/>
  <c r="A243" i="13"/>
  <c r="K242" i="13"/>
  <c r="J242" i="13"/>
  <c r="I242" i="13"/>
  <c r="H242" i="13"/>
  <c r="G242" i="13"/>
  <c r="F242" i="13"/>
  <c r="E242" i="13"/>
  <c r="D242" i="13"/>
  <c r="C242" i="13"/>
  <c r="B242" i="13"/>
  <c r="A242" i="13"/>
  <c r="K241" i="13"/>
  <c r="J241" i="13"/>
  <c r="I241" i="13"/>
  <c r="H241" i="13"/>
  <c r="G241" i="13"/>
  <c r="F241" i="13"/>
  <c r="E241" i="13"/>
  <c r="D241" i="13"/>
  <c r="C241" i="13"/>
  <c r="B241" i="13"/>
  <c r="A241" i="13"/>
  <c r="K240" i="13"/>
  <c r="J240" i="13"/>
  <c r="I240" i="13"/>
  <c r="H240" i="13"/>
  <c r="G240" i="13"/>
  <c r="F240" i="13"/>
  <c r="E240" i="13"/>
  <c r="D240" i="13"/>
  <c r="C240" i="13"/>
  <c r="B240" i="13"/>
  <c r="A240" i="13"/>
  <c r="K239" i="13"/>
  <c r="J239" i="13"/>
  <c r="I239" i="13"/>
  <c r="H239" i="13"/>
  <c r="G239" i="13"/>
  <c r="F239" i="13"/>
  <c r="E239" i="13"/>
  <c r="D239" i="13"/>
  <c r="C239" i="13"/>
  <c r="B239" i="13"/>
  <c r="A239" i="13"/>
  <c r="K238" i="13"/>
  <c r="J238" i="13"/>
  <c r="I238" i="13"/>
  <c r="H238" i="13"/>
  <c r="G238" i="13"/>
  <c r="F238" i="13"/>
  <c r="E238" i="13"/>
  <c r="D238" i="13"/>
  <c r="C238" i="13"/>
  <c r="B238" i="13"/>
  <c r="A238" i="13"/>
  <c r="K237" i="13"/>
  <c r="J237" i="13"/>
  <c r="I237" i="13"/>
  <c r="H237" i="13"/>
  <c r="G237" i="13"/>
  <c r="F237" i="13"/>
  <c r="E237" i="13"/>
  <c r="D237" i="13"/>
  <c r="C237" i="13"/>
  <c r="B237" i="13"/>
  <c r="A237" i="13"/>
  <c r="K236" i="13"/>
  <c r="J236" i="13"/>
  <c r="I236" i="13"/>
  <c r="H236" i="13"/>
  <c r="G236" i="13"/>
  <c r="F236" i="13"/>
  <c r="E236" i="13"/>
  <c r="D236" i="13"/>
  <c r="C236" i="13"/>
  <c r="B236" i="13"/>
  <c r="A236" i="13"/>
  <c r="K235" i="13"/>
  <c r="J235" i="13"/>
  <c r="I235" i="13"/>
  <c r="H235" i="13"/>
  <c r="G235" i="13"/>
  <c r="F235" i="13"/>
  <c r="E235" i="13"/>
  <c r="D235" i="13"/>
  <c r="C235" i="13"/>
  <c r="B235" i="13"/>
  <c r="A235" i="13"/>
  <c r="K234" i="13"/>
  <c r="J234" i="13"/>
  <c r="I234" i="13"/>
  <c r="H234" i="13"/>
  <c r="G234" i="13"/>
  <c r="F234" i="13"/>
  <c r="E234" i="13"/>
  <c r="D234" i="13"/>
  <c r="C234" i="13"/>
  <c r="B234" i="13"/>
  <c r="A234" i="13"/>
  <c r="K233" i="13"/>
  <c r="J233" i="13"/>
  <c r="I233" i="13"/>
  <c r="H233" i="13"/>
  <c r="G233" i="13"/>
  <c r="F233" i="13"/>
  <c r="E233" i="13"/>
  <c r="D233" i="13"/>
  <c r="C233" i="13"/>
  <c r="B233" i="13"/>
  <c r="A233" i="13"/>
  <c r="K232" i="13"/>
  <c r="J232" i="13"/>
  <c r="I232" i="13"/>
  <c r="H232" i="13"/>
  <c r="G232" i="13"/>
  <c r="F232" i="13"/>
  <c r="E232" i="13"/>
  <c r="D232" i="13"/>
  <c r="C232" i="13"/>
  <c r="B232" i="13"/>
  <c r="A232" i="13"/>
  <c r="K231" i="13"/>
  <c r="J231" i="13"/>
  <c r="I231" i="13"/>
  <c r="H231" i="13"/>
  <c r="G231" i="13"/>
  <c r="F231" i="13"/>
  <c r="E231" i="13"/>
  <c r="D231" i="13"/>
  <c r="C231" i="13"/>
  <c r="B231" i="13"/>
  <c r="A231" i="13"/>
  <c r="K230" i="13"/>
  <c r="J230" i="13"/>
  <c r="I230" i="13"/>
  <c r="H230" i="13"/>
  <c r="G230" i="13"/>
  <c r="F230" i="13"/>
  <c r="E230" i="13"/>
  <c r="D230" i="13"/>
  <c r="C230" i="13"/>
  <c r="B230" i="13"/>
  <c r="A230" i="13"/>
  <c r="K229" i="13"/>
  <c r="J229" i="13"/>
  <c r="I229" i="13"/>
  <c r="H229" i="13"/>
  <c r="G229" i="13"/>
  <c r="F229" i="13"/>
  <c r="E229" i="13"/>
  <c r="D229" i="13"/>
  <c r="C229" i="13"/>
  <c r="B229" i="13"/>
  <c r="A229" i="13"/>
  <c r="K228" i="13"/>
  <c r="J228" i="13"/>
  <c r="I228" i="13"/>
  <c r="H228" i="13"/>
  <c r="G228" i="13"/>
  <c r="F228" i="13"/>
  <c r="E228" i="13"/>
  <c r="D228" i="13"/>
  <c r="C228" i="13"/>
  <c r="B228" i="13"/>
  <c r="A228" i="13"/>
  <c r="K227" i="13"/>
  <c r="J227" i="13"/>
  <c r="I227" i="13"/>
  <c r="H227" i="13"/>
  <c r="G227" i="13"/>
  <c r="F227" i="13"/>
  <c r="E227" i="13"/>
  <c r="D227" i="13"/>
  <c r="C227" i="13"/>
  <c r="B227" i="13"/>
  <c r="A227" i="13"/>
  <c r="K226" i="13"/>
  <c r="J226" i="13"/>
  <c r="I226" i="13"/>
  <c r="H226" i="13"/>
  <c r="G226" i="13"/>
  <c r="F226" i="13"/>
  <c r="E226" i="13"/>
  <c r="D226" i="13"/>
  <c r="C226" i="13"/>
  <c r="B226" i="13"/>
  <c r="A226" i="13"/>
  <c r="K225" i="13"/>
  <c r="J225" i="13"/>
  <c r="I225" i="13"/>
  <c r="H225" i="13"/>
  <c r="G225" i="13"/>
  <c r="F225" i="13"/>
  <c r="E225" i="13"/>
  <c r="D225" i="13"/>
  <c r="C225" i="13"/>
  <c r="B225" i="13"/>
  <c r="A225" i="13"/>
  <c r="K224" i="13"/>
  <c r="J224" i="13"/>
  <c r="I224" i="13"/>
  <c r="H224" i="13"/>
  <c r="G224" i="13"/>
  <c r="F224" i="13"/>
  <c r="E224" i="13"/>
  <c r="D224" i="13"/>
  <c r="C224" i="13"/>
  <c r="B224" i="13"/>
  <c r="A224" i="13"/>
  <c r="K223" i="13"/>
  <c r="J223" i="13"/>
  <c r="I223" i="13"/>
  <c r="H223" i="13"/>
  <c r="G223" i="13"/>
  <c r="F223" i="13"/>
  <c r="E223" i="13"/>
  <c r="D223" i="13"/>
  <c r="C223" i="13"/>
  <c r="B223" i="13"/>
  <c r="A223" i="13"/>
  <c r="K222" i="13"/>
  <c r="J222" i="13"/>
  <c r="I222" i="13"/>
  <c r="H222" i="13"/>
  <c r="G222" i="13"/>
  <c r="F222" i="13"/>
  <c r="E222" i="13"/>
  <c r="D222" i="13"/>
  <c r="C222" i="13"/>
  <c r="B222" i="13"/>
  <c r="A222" i="13"/>
  <c r="K221" i="13"/>
  <c r="J221" i="13"/>
  <c r="I221" i="13"/>
  <c r="H221" i="13"/>
  <c r="G221" i="13"/>
  <c r="F221" i="13"/>
  <c r="E221" i="13"/>
  <c r="D221" i="13"/>
  <c r="C221" i="13"/>
  <c r="B221" i="13"/>
  <c r="A221" i="13"/>
  <c r="K220" i="13"/>
  <c r="J220" i="13"/>
  <c r="I220" i="13"/>
  <c r="H220" i="13"/>
  <c r="G220" i="13"/>
  <c r="F220" i="13"/>
  <c r="E220" i="13"/>
  <c r="D220" i="13"/>
  <c r="C220" i="13"/>
  <c r="B220" i="13"/>
  <c r="A220" i="13"/>
  <c r="K219" i="13"/>
  <c r="J219" i="13"/>
  <c r="I219" i="13"/>
  <c r="H219" i="13"/>
  <c r="G219" i="13"/>
  <c r="F219" i="13"/>
  <c r="E219" i="13"/>
  <c r="D219" i="13"/>
  <c r="C219" i="13"/>
  <c r="B219" i="13"/>
  <c r="A219" i="13"/>
  <c r="K218" i="13"/>
  <c r="J218" i="13"/>
  <c r="I218" i="13"/>
  <c r="H218" i="13"/>
  <c r="G218" i="13"/>
  <c r="F218" i="13"/>
  <c r="E218" i="13"/>
  <c r="D218" i="13"/>
  <c r="C218" i="13"/>
  <c r="B218" i="13"/>
  <c r="A218" i="13"/>
  <c r="K217" i="13"/>
  <c r="J217" i="13"/>
  <c r="I217" i="13"/>
  <c r="H217" i="13"/>
  <c r="G217" i="13"/>
  <c r="F217" i="13"/>
  <c r="E217" i="13"/>
  <c r="D217" i="13"/>
  <c r="C217" i="13"/>
  <c r="B217" i="13"/>
  <c r="A217" i="13"/>
  <c r="K216" i="13"/>
  <c r="J216" i="13"/>
  <c r="I216" i="13"/>
  <c r="H216" i="13"/>
  <c r="G216" i="13"/>
  <c r="F216" i="13"/>
  <c r="E216" i="13"/>
  <c r="D216" i="13"/>
  <c r="C216" i="13"/>
  <c r="B216" i="13"/>
  <c r="A216" i="13"/>
  <c r="K215" i="13"/>
  <c r="J215" i="13"/>
  <c r="I215" i="13"/>
  <c r="H215" i="13"/>
  <c r="G215" i="13"/>
  <c r="F215" i="13"/>
  <c r="E215" i="13"/>
  <c r="D215" i="13"/>
  <c r="C215" i="13"/>
  <c r="B215" i="13"/>
  <c r="A215" i="13"/>
  <c r="K214" i="13"/>
  <c r="J214" i="13"/>
  <c r="I214" i="13"/>
  <c r="H214" i="13"/>
  <c r="G214" i="13"/>
  <c r="F214" i="13"/>
  <c r="E214" i="13"/>
  <c r="D214" i="13"/>
  <c r="C214" i="13"/>
  <c r="B214" i="13"/>
  <c r="A214" i="13"/>
  <c r="K213" i="13"/>
  <c r="J213" i="13"/>
  <c r="I213" i="13"/>
  <c r="H213" i="13"/>
  <c r="G213" i="13"/>
  <c r="F213" i="13"/>
  <c r="E213" i="13"/>
  <c r="D213" i="13"/>
  <c r="C213" i="13"/>
  <c r="B213" i="13"/>
  <c r="A213" i="13"/>
  <c r="K212" i="13"/>
  <c r="J212" i="13"/>
  <c r="I212" i="13"/>
  <c r="H212" i="13"/>
  <c r="G212" i="13"/>
  <c r="F212" i="13"/>
  <c r="E212" i="13"/>
  <c r="D212" i="13"/>
  <c r="C212" i="13"/>
  <c r="B212" i="13"/>
  <c r="A212" i="13"/>
  <c r="K211" i="13"/>
  <c r="J211" i="13"/>
  <c r="I211" i="13"/>
  <c r="H211" i="13"/>
  <c r="G211" i="13"/>
  <c r="F211" i="13"/>
  <c r="E211" i="13"/>
  <c r="D211" i="13"/>
  <c r="C211" i="13"/>
  <c r="B211" i="13"/>
  <c r="A211" i="13"/>
  <c r="K210" i="13"/>
  <c r="J210" i="13"/>
  <c r="I210" i="13"/>
  <c r="H210" i="13"/>
  <c r="G210" i="13"/>
  <c r="F210" i="13"/>
  <c r="E210" i="13"/>
  <c r="D210" i="13"/>
  <c r="C210" i="13"/>
  <c r="B210" i="13"/>
  <c r="A210" i="13"/>
  <c r="K209" i="13"/>
  <c r="J209" i="13"/>
  <c r="I209" i="13"/>
  <c r="H209" i="13"/>
  <c r="G209" i="13"/>
  <c r="F209" i="13"/>
  <c r="E209" i="13"/>
  <c r="D209" i="13"/>
  <c r="C209" i="13"/>
  <c r="B209" i="13"/>
  <c r="A209" i="13"/>
  <c r="K208" i="13"/>
  <c r="J208" i="13"/>
  <c r="I208" i="13"/>
  <c r="H208" i="13"/>
  <c r="G208" i="13"/>
  <c r="F208" i="13"/>
  <c r="E208" i="13"/>
  <c r="D208" i="13"/>
  <c r="C208" i="13"/>
  <c r="B208" i="13"/>
  <c r="A208" i="13"/>
  <c r="K207" i="13"/>
  <c r="J207" i="13"/>
  <c r="I207" i="13"/>
  <c r="H207" i="13"/>
  <c r="G207" i="13"/>
  <c r="F207" i="13"/>
  <c r="E207" i="13"/>
  <c r="D207" i="13"/>
  <c r="C207" i="13"/>
  <c r="B207" i="13"/>
  <c r="A207" i="13"/>
  <c r="K206" i="13"/>
  <c r="J206" i="13"/>
  <c r="I206" i="13"/>
  <c r="H206" i="13"/>
  <c r="G206" i="13"/>
  <c r="F206" i="13"/>
  <c r="E206" i="13"/>
  <c r="D206" i="13"/>
  <c r="C206" i="13"/>
  <c r="B206" i="13"/>
  <c r="A206" i="13"/>
  <c r="K205" i="13"/>
  <c r="J205" i="13"/>
  <c r="I205" i="13"/>
  <c r="H205" i="13"/>
  <c r="G205" i="13"/>
  <c r="F205" i="13"/>
  <c r="E205" i="13"/>
  <c r="D205" i="13"/>
  <c r="C205" i="13"/>
  <c r="B205" i="13"/>
  <c r="A205" i="13"/>
  <c r="K204" i="13"/>
  <c r="J204" i="13"/>
  <c r="I204" i="13"/>
  <c r="H204" i="13"/>
  <c r="G204" i="13"/>
  <c r="F204" i="13"/>
  <c r="E204" i="13"/>
  <c r="D204" i="13"/>
  <c r="C204" i="13"/>
  <c r="B204" i="13"/>
  <c r="A204" i="13"/>
  <c r="K203" i="13"/>
  <c r="J203" i="13"/>
  <c r="I203" i="13"/>
  <c r="H203" i="13"/>
  <c r="G203" i="13"/>
  <c r="F203" i="13"/>
  <c r="E203" i="13"/>
  <c r="D203" i="13"/>
  <c r="C203" i="13"/>
  <c r="B203" i="13"/>
  <c r="A203" i="13"/>
  <c r="K202" i="13"/>
  <c r="J202" i="13"/>
  <c r="I202" i="13"/>
  <c r="H202" i="13"/>
  <c r="G202" i="13"/>
  <c r="F202" i="13"/>
  <c r="E202" i="13"/>
  <c r="D202" i="13"/>
  <c r="C202" i="13"/>
  <c r="B202" i="13"/>
  <c r="A202" i="13"/>
  <c r="K201" i="13"/>
  <c r="J201" i="13"/>
  <c r="I201" i="13"/>
  <c r="H201" i="13"/>
  <c r="G201" i="13"/>
  <c r="F201" i="13"/>
  <c r="E201" i="13"/>
  <c r="D201" i="13"/>
  <c r="C201" i="13"/>
  <c r="B201" i="13"/>
  <c r="A201" i="13"/>
  <c r="K200" i="13"/>
  <c r="J200" i="13"/>
  <c r="I200" i="13"/>
  <c r="H200" i="13"/>
  <c r="G200" i="13"/>
  <c r="F200" i="13"/>
  <c r="E200" i="13"/>
  <c r="D200" i="13"/>
  <c r="C200" i="13"/>
  <c r="B200" i="13"/>
  <c r="A200" i="13"/>
  <c r="K199" i="13"/>
  <c r="J199" i="13"/>
  <c r="I199" i="13"/>
  <c r="H199" i="13"/>
  <c r="G199" i="13"/>
  <c r="F199" i="13"/>
  <c r="E199" i="13"/>
  <c r="D199" i="13"/>
  <c r="C199" i="13"/>
  <c r="B199" i="13"/>
  <c r="A199" i="13"/>
  <c r="K198" i="13"/>
  <c r="J198" i="13"/>
  <c r="I198" i="13"/>
  <c r="H198" i="13"/>
  <c r="G198" i="13"/>
  <c r="F198" i="13"/>
  <c r="E198" i="13"/>
  <c r="D198" i="13"/>
  <c r="C198" i="13"/>
  <c r="B198" i="13"/>
  <c r="A198" i="13"/>
  <c r="K197" i="13"/>
  <c r="J197" i="13"/>
  <c r="I197" i="13"/>
  <c r="H197" i="13"/>
  <c r="G197" i="13"/>
  <c r="F197" i="13"/>
  <c r="E197" i="13"/>
  <c r="D197" i="13"/>
  <c r="C197" i="13"/>
  <c r="B197" i="13"/>
  <c r="A197" i="13"/>
  <c r="K196" i="13"/>
  <c r="J196" i="13"/>
  <c r="I196" i="13"/>
  <c r="H196" i="13"/>
  <c r="G196" i="13"/>
  <c r="F196" i="13"/>
  <c r="E196" i="13"/>
  <c r="D196" i="13"/>
  <c r="C196" i="13"/>
  <c r="B196" i="13"/>
  <c r="A196" i="13"/>
  <c r="K195" i="13"/>
  <c r="J195" i="13"/>
  <c r="I195" i="13"/>
  <c r="H195" i="13"/>
  <c r="G195" i="13"/>
  <c r="F195" i="13"/>
  <c r="E195" i="13"/>
  <c r="D195" i="13"/>
  <c r="C195" i="13"/>
  <c r="B195" i="13"/>
  <c r="A195" i="13"/>
  <c r="K194" i="13"/>
  <c r="J194" i="13"/>
  <c r="I194" i="13"/>
  <c r="H194" i="13"/>
  <c r="G194" i="13"/>
  <c r="F194" i="13"/>
  <c r="E194" i="13"/>
  <c r="D194" i="13"/>
  <c r="C194" i="13"/>
  <c r="B194" i="13"/>
  <c r="A194" i="13"/>
  <c r="K193" i="13"/>
  <c r="J193" i="13"/>
  <c r="I193" i="13"/>
  <c r="H193" i="13"/>
  <c r="G193" i="13"/>
  <c r="F193" i="13"/>
  <c r="E193" i="13"/>
  <c r="D193" i="13"/>
  <c r="C193" i="13"/>
  <c r="B193" i="13"/>
  <c r="A193" i="13"/>
  <c r="K192" i="13"/>
  <c r="J192" i="13"/>
  <c r="I192" i="13"/>
  <c r="H192" i="13"/>
  <c r="G192" i="13"/>
  <c r="F192" i="13"/>
  <c r="E192" i="13"/>
  <c r="D192" i="13"/>
  <c r="C192" i="13"/>
  <c r="B192" i="13"/>
  <c r="A192" i="13"/>
  <c r="K191" i="13"/>
  <c r="J191" i="13"/>
  <c r="I191" i="13"/>
  <c r="H191" i="13"/>
  <c r="G191" i="13"/>
  <c r="F191" i="13"/>
  <c r="E191" i="13"/>
  <c r="D191" i="13"/>
  <c r="C191" i="13"/>
  <c r="B191" i="13"/>
  <c r="A191" i="13"/>
  <c r="K190" i="13"/>
  <c r="J190" i="13"/>
  <c r="I190" i="13"/>
  <c r="H190" i="13"/>
  <c r="G190" i="13"/>
  <c r="F190" i="13"/>
  <c r="E190" i="13"/>
  <c r="D190" i="13"/>
  <c r="C190" i="13"/>
  <c r="B190" i="13"/>
  <c r="A190" i="13"/>
  <c r="K189" i="13"/>
  <c r="J189" i="13"/>
  <c r="I189" i="13"/>
  <c r="H189" i="13"/>
  <c r="G189" i="13"/>
  <c r="F189" i="13"/>
  <c r="E189" i="13"/>
  <c r="D189" i="13"/>
  <c r="C189" i="13"/>
  <c r="B189" i="13"/>
  <c r="A189" i="13"/>
  <c r="K188" i="13"/>
  <c r="J188" i="13"/>
  <c r="I188" i="13"/>
  <c r="H188" i="13"/>
  <c r="G188" i="13"/>
  <c r="F188" i="13"/>
  <c r="E188" i="13"/>
  <c r="D188" i="13"/>
  <c r="C188" i="13"/>
  <c r="B188" i="13"/>
  <c r="A188" i="13"/>
  <c r="K187" i="13"/>
  <c r="J187" i="13"/>
  <c r="I187" i="13"/>
  <c r="H187" i="13"/>
  <c r="G187" i="13"/>
  <c r="F187" i="13"/>
  <c r="E187" i="13"/>
  <c r="D187" i="13"/>
  <c r="C187" i="13"/>
  <c r="B187" i="13"/>
  <c r="A187" i="13"/>
  <c r="K186" i="13"/>
  <c r="J186" i="13"/>
  <c r="I186" i="13"/>
  <c r="H186" i="13"/>
  <c r="G186" i="13"/>
  <c r="F186" i="13"/>
  <c r="E186" i="13"/>
  <c r="D186" i="13"/>
  <c r="C186" i="13"/>
  <c r="B186" i="13"/>
  <c r="A186" i="13"/>
  <c r="K185" i="13"/>
  <c r="J185" i="13"/>
  <c r="I185" i="13"/>
  <c r="H185" i="13"/>
  <c r="G185" i="13"/>
  <c r="F185" i="13"/>
  <c r="E185" i="13"/>
  <c r="D185" i="13"/>
  <c r="C185" i="13"/>
  <c r="B185" i="13"/>
  <c r="A185" i="13"/>
  <c r="K184" i="13"/>
  <c r="J184" i="13"/>
  <c r="I184" i="13"/>
  <c r="H184" i="13"/>
  <c r="G184" i="13"/>
  <c r="F184" i="13"/>
  <c r="E184" i="13"/>
  <c r="D184" i="13"/>
  <c r="C184" i="13"/>
  <c r="B184" i="13"/>
  <c r="A184" i="13"/>
  <c r="K183" i="13"/>
  <c r="J183" i="13"/>
  <c r="I183" i="13"/>
  <c r="H183" i="13"/>
  <c r="G183" i="13"/>
  <c r="F183" i="13"/>
  <c r="E183" i="13"/>
  <c r="D183" i="13"/>
  <c r="C183" i="13"/>
  <c r="B183" i="13"/>
  <c r="A183" i="13"/>
  <c r="K182" i="13"/>
  <c r="J182" i="13"/>
  <c r="I182" i="13"/>
  <c r="H182" i="13"/>
  <c r="G182" i="13"/>
  <c r="F182" i="13"/>
  <c r="E182" i="13"/>
  <c r="D182" i="13"/>
  <c r="C182" i="13"/>
  <c r="B182" i="13"/>
  <c r="A182" i="13"/>
  <c r="K181" i="13"/>
  <c r="J181" i="13"/>
  <c r="I181" i="13"/>
  <c r="H181" i="13"/>
  <c r="G181" i="13"/>
  <c r="F181" i="13"/>
  <c r="E181" i="13"/>
  <c r="D181" i="13"/>
  <c r="C181" i="13"/>
  <c r="B181" i="13"/>
  <c r="A181" i="13"/>
  <c r="K180" i="13"/>
  <c r="J180" i="13"/>
  <c r="I180" i="13"/>
  <c r="H180" i="13"/>
  <c r="G180" i="13"/>
  <c r="F180" i="13"/>
  <c r="E180" i="13"/>
  <c r="D180" i="13"/>
  <c r="C180" i="13"/>
  <c r="B180" i="13"/>
  <c r="A180" i="13"/>
  <c r="K179" i="13"/>
  <c r="J179" i="13"/>
  <c r="I179" i="13"/>
  <c r="H179" i="13"/>
  <c r="G179" i="13"/>
  <c r="F179" i="13"/>
  <c r="E179" i="13"/>
  <c r="D179" i="13"/>
  <c r="C179" i="13"/>
  <c r="B179" i="13"/>
  <c r="A179" i="13"/>
  <c r="K178" i="13"/>
  <c r="J178" i="13"/>
  <c r="I178" i="13"/>
  <c r="H178" i="13"/>
  <c r="G178" i="13"/>
  <c r="F178" i="13"/>
  <c r="E178" i="13"/>
  <c r="D178" i="13"/>
  <c r="C178" i="13"/>
  <c r="B178" i="13"/>
  <c r="A178" i="13"/>
  <c r="K177" i="13"/>
  <c r="J177" i="13"/>
  <c r="I177" i="13"/>
  <c r="H177" i="13"/>
  <c r="G177" i="13"/>
  <c r="F177" i="13"/>
  <c r="E177" i="13"/>
  <c r="D177" i="13"/>
  <c r="C177" i="13"/>
  <c r="B177" i="13"/>
  <c r="A177" i="13"/>
  <c r="K176" i="13"/>
  <c r="J176" i="13"/>
  <c r="I176" i="13"/>
  <c r="H176" i="13"/>
  <c r="G176" i="13"/>
  <c r="F176" i="13"/>
  <c r="E176" i="13"/>
  <c r="D176" i="13"/>
  <c r="C176" i="13"/>
  <c r="B176" i="13"/>
  <c r="A176" i="13"/>
  <c r="K175" i="13"/>
  <c r="J175" i="13"/>
  <c r="I175" i="13"/>
  <c r="H175" i="13"/>
  <c r="G175" i="13"/>
  <c r="F175" i="13"/>
  <c r="E175" i="13"/>
  <c r="D175" i="13"/>
  <c r="C175" i="13"/>
  <c r="B175" i="13"/>
  <c r="A175" i="13"/>
  <c r="K174" i="13"/>
  <c r="J174" i="13"/>
  <c r="I174" i="13"/>
  <c r="H174" i="13"/>
  <c r="G174" i="13"/>
  <c r="F174" i="13"/>
  <c r="E174" i="13"/>
  <c r="D174" i="13"/>
  <c r="C174" i="13"/>
  <c r="B174" i="13"/>
  <c r="A174" i="13"/>
  <c r="K173" i="13"/>
  <c r="J173" i="13"/>
  <c r="I173" i="13"/>
  <c r="H173" i="13"/>
  <c r="G173" i="13"/>
  <c r="F173" i="13"/>
  <c r="E173" i="13"/>
  <c r="D173" i="13"/>
  <c r="C173" i="13"/>
  <c r="B173" i="13"/>
  <c r="A173" i="13"/>
  <c r="K172" i="13"/>
  <c r="J172" i="13"/>
  <c r="I172" i="13"/>
  <c r="H172" i="13"/>
  <c r="G172" i="13"/>
  <c r="F172" i="13"/>
  <c r="E172" i="13"/>
  <c r="D172" i="13"/>
  <c r="C172" i="13"/>
  <c r="B172" i="13"/>
  <c r="A172" i="13"/>
  <c r="K171" i="13"/>
  <c r="J171" i="13"/>
  <c r="I171" i="13"/>
  <c r="H171" i="13"/>
  <c r="G171" i="13"/>
  <c r="F171" i="13"/>
  <c r="E171" i="13"/>
  <c r="D171" i="13"/>
  <c r="C171" i="13"/>
  <c r="B171" i="13"/>
  <c r="A171" i="13"/>
  <c r="K170" i="13"/>
  <c r="J170" i="13"/>
  <c r="I170" i="13"/>
  <c r="H170" i="13"/>
  <c r="G170" i="13"/>
  <c r="F170" i="13"/>
  <c r="E170" i="13"/>
  <c r="D170" i="13"/>
  <c r="C170" i="13"/>
  <c r="B170" i="13"/>
  <c r="A170" i="13"/>
  <c r="K169" i="13"/>
  <c r="J169" i="13"/>
  <c r="I169" i="13"/>
  <c r="H169" i="13"/>
  <c r="G169" i="13"/>
  <c r="F169" i="13"/>
  <c r="E169" i="13"/>
  <c r="D169" i="13"/>
  <c r="C169" i="13"/>
  <c r="B169" i="13"/>
  <c r="A169" i="13"/>
  <c r="K168" i="13"/>
  <c r="J168" i="13"/>
  <c r="I168" i="13"/>
  <c r="H168" i="13"/>
  <c r="G168" i="13"/>
  <c r="F168" i="13"/>
  <c r="E168" i="13"/>
  <c r="D168" i="13"/>
  <c r="C168" i="13"/>
  <c r="B168" i="13"/>
  <c r="A168" i="13"/>
  <c r="K167" i="13"/>
  <c r="J167" i="13"/>
  <c r="I167" i="13"/>
  <c r="H167" i="13"/>
  <c r="G167" i="13"/>
  <c r="F167" i="13"/>
  <c r="E167" i="13"/>
  <c r="D167" i="13"/>
  <c r="C167" i="13"/>
  <c r="B167" i="13"/>
  <c r="A167" i="13"/>
  <c r="K166" i="13"/>
  <c r="J166" i="13"/>
  <c r="I166" i="13"/>
  <c r="H166" i="13"/>
  <c r="G166" i="13"/>
  <c r="F166" i="13"/>
  <c r="E166" i="13"/>
  <c r="D166" i="13"/>
  <c r="C166" i="13"/>
  <c r="B166" i="13"/>
  <c r="A166" i="13"/>
  <c r="K165" i="13"/>
  <c r="J165" i="13"/>
  <c r="I165" i="13"/>
  <c r="H165" i="13"/>
  <c r="G165" i="13"/>
  <c r="F165" i="13"/>
  <c r="E165" i="13"/>
  <c r="D165" i="13"/>
  <c r="C165" i="13"/>
  <c r="B165" i="13"/>
  <c r="A165" i="13"/>
  <c r="K164" i="13"/>
  <c r="J164" i="13"/>
  <c r="I164" i="13"/>
  <c r="H164" i="13"/>
  <c r="G164" i="13"/>
  <c r="F164" i="13"/>
  <c r="E164" i="13"/>
  <c r="D164" i="13"/>
  <c r="C164" i="13"/>
  <c r="B164" i="13"/>
  <c r="A164" i="13"/>
  <c r="K163" i="13"/>
  <c r="J163" i="13"/>
  <c r="I163" i="13"/>
  <c r="H163" i="13"/>
  <c r="G163" i="13"/>
  <c r="F163" i="13"/>
  <c r="E163" i="13"/>
  <c r="D163" i="13"/>
  <c r="C163" i="13"/>
  <c r="B163" i="13"/>
  <c r="A163" i="13"/>
  <c r="K162" i="13"/>
  <c r="J162" i="13"/>
  <c r="I162" i="13"/>
  <c r="H162" i="13"/>
  <c r="G162" i="13"/>
  <c r="F162" i="13"/>
  <c r="E162" i="13"/>
  <c r="D162" i="13"/>
  <c r="C162" i="13"/>
  <c r="B162" i="13"/>
  <c r="A162" i="13"/>
  <c r="K161" i="13"/>
  <c r="J161" i="13"/>
  <c r="I161" i="13"/>
  <c r="H161" i="13"/>
  <c r="G161" i="13"/>
  <c r="F161" i="13"/>
  <c r="E161" i="13"/>
  <c r="D161" i="13"/>
  <c r="C161" i="13"/>
  <c r="B161" i="13"/>
  <c r="A161" i="13"/>
  <c r="K160" i="13"/>
  <c r="J160" i="13"/>
  <c r="I160" i="13"/>
  <c r="H160" i="13"/>
  <c r="G160" i="13"/>
  <c r="F160" i="13"/>
  <c r="E160" i="13"/>
  <c r="D160" i="13"/>
  <c r="C160" i="13"/>
  <c r="B160" i="13"/>
  <c r="A160" i="13"/>
  <c r="K159" i="13"/>
  <c r="J159" i="13"/>
  <c r="I159" i="13"/>
  <c r="H159" i="13"/>
  <c r="G159" i="13"/>
  <c r="F159" i="13"/>
  <c r="E159" i="13"/>
  <c r="D159" i="13"/>
  <c r="C159" i="13"/>
  <c r="B159" i="13"/>
  <c r="A159" i="13"/>
  <c r="K158" i="13"/>
  <c r="J158" i="13"/>
  <c r="I158" i="13"/>
  <c r="H158" i="13"/>
  <c r="G158" i="13"/>
  <c r="F158" i="13"/>
  <c r="E158" i="13"/>
  <c r="D158" i="13"/>
  <c r="C158" i="13"/>
  <c r="B158" i="13"/>
  <c r="A158" i="13"/>
  <c r="K157" i="13"/>
  <c r="J157" i="13"/>
  <c r="I157" i="13"/>
  <c r="H157" i="13"/>
  <c r="G157" i="13"/>
  <c r="F157" i="13"/>
  <c r="E157" i="13"/>
  <c r="D157" i="13"/>
  <c r="C157" i="13"/>
  <c r="B157" i="13"/>
  <c r="A157" i="13"/>
  <c r="K156" i="13"/>
  <c r="J156" i="13"/>
  <c r="I156" i="13"/>
  <c r="H156" i="13"/>
  <c r="G156" i="13"/>
  <c r="F156" i="13"/>
  <c r="E156" i="13"/>
  <c r="D156" i="13"/>
  <c r="C156" i="13"/>
  <c r="B156" i="13"/>
  <c r="A156" i="13"/>
  <c r="K155" i="13"/>
  <c r="J155" i="13"/>
  <c r="I155" i="13"/>
  <c r="H155" i="13"/>
  <c r="G155" i="13"/>
  <c r="F155" i="13"/>
  <c r="E155" i="13"/>
  <c r="D155" i="13"/>
  <c r="C155" i="13"/>
  <c r="B155" i="13"/>
  <c r="A155" i="13"/>
  <c r="K154" i="13"/>
  <c r="J154" i="13"/>
  <c r="I154" i="13"/>
  <c r="H154" i="13"/>
  <c r="G154" i="13"/>
  <c r="F154" i="13"/>
  <c r="E154" i="13"/>
  <c r="D154" i="13"/>
  <c r="C154" i="13"/>
  <c r="B154" i="13"/>
  <c r="A154" i="13"/>
  <c r="K153" i="13"/>
  <c r="J153" i="13"/>
  <c r="I153" i="13"/>
  <c r="H153" i="13"/>
  <c r="G153" i="13"/>
  <c r="F153" i="13"/>
  <c r="E153" i="13"/>
  <c r="D153" i="13"/>
  <c r="C153" i="13"/>
  <c r="B153" i="13"/>
  <c r="A153" i="13"/>
  <c r="K152" i="13"/>
  <c r="J152" i="13"/>
  <c r="I152" i="13"/>
  <c r="H152" i="13"/>
  <c r="G152" i="13"/>
  <c r="F152" i="13"/>
  <c r="E152" i="13"/>
  <c r="D152" i="13"/>
  <c r="C152" i="13"/>
  <c r="B152" i="13"/>
  <c r="A152" i="13"/>
  <c r="K151" i="13"/>
  <c r="J151" i="13"/>
  <c r="I151" i="13"/>
  <c r="H151" i="13"/>
  <c r="G151" i="13"/>
  <c r="F151" i="13"/>
  <c r="E151" i="13"/>
  <c r="D151" i="13"/>
  <c r="C151" i="13"/>
  <c r="B151" i="13"/>
  <c r="A151" i="13"/>
  <c r="K150" i="13"/>
  <c r="J150" i="13"/>
  <c r="I150" i="13"/>
  <c r="H150" i="13"/>
  <c r="G150" i="13"/>
  <c r="F150" i="13"/>
  <c r="E150" i="13"/>
  <c r="D150" i="13"/>
  <c r="C150" i="13"/>
  <c r="B150" i="13"/>
  <c r="A150" i="13"/>
  <c r="K149" i="13"/>
  <c r="J149" i="13"/>
  <c r="I149" i="13"/>
  <c r="H149" i="13"/>
  <c r="G149" i="13"/>
  <c r="F149" i="13"/>
  <c r="E149" i="13"/>
  <c r="D149" i="13"/>
  <c r="C149" i="13"/>
  <c r="B149" i="13"/>
  <c r="A149" i="13"/>
  <c r="K148" i="13"/>
  <c r="J148" i="13"/>
  <c r="I148" i="13"/>
  <c r="H148" i="13"/>
  <c r="G148" i="13"/>
  <c r="F148" i="13"/>
  <c r="E148" i="13"/>
  <c r="D148" i="13"/>
  <c r="C148" i="13"/>
  <c r="B148" i="13"/>
  <c r="A148" i="13"/>
  <c r="K147" i="13"/>
  <c r="J147" i="13"/>
  <c r="I147" i="13"/>
  <c r="H147" i="13"/>
  <c r="G147" i="13"/>
  <c r="F147" i="13"/>
  <c r="E147" i="13"/>
  <c r="D147" i="13"/>
  <c r="C147" i="13"/>
  <c r="B147" i="13"/>
  <c r="A147" i="13"/>
  <c r="K146" i="13"/>
  <c r="J146" i="13"/>
  <c r="I146" i="13"/>
  <c r="H146" i="13"/>
  <c r="G146" i="13"/>
  <c r="F146" i="13"/>
  <c r="E146" i="13"/>
  <c r="D146" i="13"/>
  <c r="C146" i="13"/>
  <c r="B146" i="13"/>
  <c r="A146" i="13"/>
  <c r="K145" i="13"/>
  <c r="J145" i="13"/>
  <c r="I145" i="13"/>
  <c r="H145" i="13"/>
  <c r="G145" i="13"/>
  <c r="F145" i="13"/>
  <c r="E145" i="13"/>
  <c r="D145" i="13"/>
  <c r="C145" i="13"/>
  <c r="B145" i="13"/>
  <c r="A145" i="13"/>
  <c r="K144" i="13"/>
  <c r="J144" i="13"/>
  <c r="I144" i="13"/>
  <c r="H144" i="13"/>
  <c r="G144" i="13"/>
  <c r="F144" i="13"/>
  <c r="E144" i="13"/>
  <c r="D144" i="13"/>
  <c r="C144" i="13"/>
  <c r="B144" i="13"/>
  <c r="A144" i="13"/>
  <c r="K143" i="13"/>
  <c r="J143" i="13"/>
  <c r="I143" i="13"/>
  <c r="H143" i="13"/>
  <c r="G143" i="13"/>
  <c r="F143" i="13"/>
  <c r="E143" i="13"/>
  <c r="D143" i="13"/>
  <c r="C143" i="13"/>
  <c r="B143" i="13"/>
  <c r="A143" i="13"/>
  <c r="K142" i="13"/>
  <c r="J142" i="13"/>
  <c r="I142" i="13"/>
  <c r="H142" i="13"/>
  <c r="G142" i="13"/>
  <c r="F142" i="13"/>
  <c r="E142" i="13"/>
  <c r="D142" i="13"/>
  <c r="C142" i="13"/>
  <c r="B142" i="13"/>
  <c r="A142" i="13"/>
  <c r="K141" i="13"/>
  <c r="J141" i="13"/>
  <c r="I141" i="13"/>
  <c r="H141" i="13"/>
  <c r="G141" i="13"/>
  <c r="F141" i="13"/>
  <c r="E141" i="13"/>
  <c r="D141" i="13"/>
  <c r="C141" i="13"/>
  <c r="B141" i="13"/>
  <c r="A141" i="13"/>
  <c r="K140" i="13"/>
  <c r="J140" i="13"/>
  <c r="I140" i="13"/>
  <c r="H140" i="13"/>
  <c r="G140" i="13"/>
  <c r="F140" i="13"/>
  <c r="E140" i="13"/>
  <c r="D140" i="13"/>
  <c r="C140" i="13"/>
  <c r="B140" i="13"/>
  <c r="A140" i="13"/>
  <c r="K139" i="13"/>
  <c r="J139" i="13"/>
  <c r="I139" i="13"/>
  <c r="H139" i="13"/>
  <c r="G139" i="13"/>
  <c r="F139" i="13"/>
  <c r="E139" i="13"/>
  <c r="D139" i="13"/>
  <c r="C139" i="13"/>
  <c r="B139" i="13"/>
  <c r="A139" i="13"/>
  <c r="K138" i="13"/>
  <c r="J138" i="13"/>
  <c r="I138" i="13"/>
  <c r="H138" i="13"/>
  <c r="G138" i="13"/>
  <c r="F138" i="13"/>
  <c r="E138" i="13"/>
  <c r="D138" i="13"/>
  <c r="C138" i="13"/>
  <c r="B138" i="13"/>
  <c r="A138" i="13"/>
  <c r="K137" i="13"/>
  <c r="J137" i="13"/>
  <c r="I137" i="13"/>
  <c r="H137" i="13"/>
  <c r="G137" i="13"/>
  <c r="F137" i="13"/>
  <c r="E137" i="13"/>
  <c r="D137" i="13"/>
  <c r="C137" i="13"/>
  <c r="B137" i="13"/>
  <c r="A137" i="13"/>
  <c r="K136" i="13"/>
  <c r="J136" i="13"/>
  <c r="I136" i="13"/>
  <c r="H136" i="13"/>
  <c r="G136" i="13"/>
  <c r="F136" i="13"/>
  <c r="E136" i="13"/>
  <c r="D136" i="13"/>
  <c r="C136" i="13"/>
  <c r="B136" i="13"/>
  <c r="A136" i="13"/>
  <c r="K135" i="13"/>
  <c r="J135" i="13"/>
  <c r="I135" i="13"/>
  <c r="H135" i="13"/>
  <c r="G135" i="13"/>
  <c r="F135" i="13"/>
  <c r="E135" i="13"/>
  <c r="D135" i="13"/>
  <c r="C135" i="13"/>
  <c r="B135" i="13"/>
  <c r="A135" i="13"/>
  <c r="K134" i="13"/>
  <c r="J134" i="13"/>
  <c r="I134" i="13"/>
  <c r="H134" i="13"/>
  <c r="G134" i="13"/>
  <c r="F134" i="13"/>
  <c r="E134" i="13"/>
  <c r="D134" i="13"/>
  <c r="C134" i="13"/>
  <c r="B134" i="13"/>
  <c r="A134" i="13"/>
  <c r="K133" i="13"/>
  <c r="J133" i="13"/>
  <c r="I133" i="13"/>
  <c r="H133" i="13"/>
  <c r="G133" i="13"/>
  <c r="F133" i="13"/>
  <c r="E133" i="13"/>
  <c r="D133" i="13"/>
  <c r="C133" i="13"/>
  <c r="B133" i="13"/>
  <c r="A133" i="13"/>
  <c r="K132" i="13"/>
  <c r="J132" i="13"/>
  <c r="I132" i="13"/>
  <c r="H132" i="13"/>
  <c r="G132" i="13"/>
  <c r="F132" i="13"/>
  <c r="E132" i="13"/>
  <c r="D132" i="13"/>
  <c r="C132" i="13"/>
  <c r="B132" i="13"/>
  <c r="A132" i="13"/>
  <c r="K131" i="13"/>
  <c r="J131" i="13"/>
  <c r="I131" i="13"/>
  <c r="H131" i="13"/>
  <c r="G131" i="13"/>
  <c r="F131" i="13"/>
  <c r="E131" i="13"/>
  <c r="D131" i="13"/>
  <c r="C131" i="13"/>
  <c r="B131" i="13"/>
  <c r="A131" i="13"/>
  <c r="K130" i="13"/>
  <c r="J130" i="13"/>
  <c r="I130" i="13"/>
  <c r="H130" i="13"/>
  <c r="G130" i="13"/>
  <c r="F130" i="13"/>
  <c r="E130" i="13"/>
  <c r="D130" i="13"/>
  <c r="C130" i="13"/>
  <c r="B130" i="13"/>
  <c r="A130" i="13"/>
  <c r="K129" i="13"/>
  <c r="J129" i="13"/>
  <c r="I129" i="13"/>
  <c r="H129" i="13"/>
  <c r="G129" i="13"/>
  <c r="F129" i="13"/>
  <c r="E129" i="13"/>
  <c r="D129" i="13"/>
  <c r="C129" i="13"/>
  <c r="B129" i="13"/>
  <c r="A129" i="13"/>
  <c r="K128" i="13"/>
  <c r="J128" i="13"/>
  <c r="I128" i="13"/>
  <c r="H128" i="13"/>
  <c r="G128" i="13"/>
  <c r="F128" i="13"/>
  <c r="E128" i="13"/>
  <c r="D128" i="13"/>
  <c r="C128" i="13"/>
  <c r="B128" i="13"/>
  <c r="A128" i="13"/>
  <c r="K127" i="13"/>
  <c r="J127" i="13"/>
  <c r="I127" i="13"/>
  <c r="H127" i="13"/>
  <c r="G127" i="13"/>
  <c r="F127" i="13"/>
  <c r="E127" i="13"/>
  <c r="D127" i="13"/>
  <c r="C127" i="13"/>
  <c r="B127" i="13"/>
  <c r="A127" i="13"/>
  <c r="K126" i="13"/>
  <c r="J126" i="13"/>
  <c r="I126" i="13"/>
  <c r="H126" i="13"/>
  <c r="G126" i="13"/>
  <c r="F126" i="13"/>
  <c r="E126" i="13"/>
  <c r="D126" i="13"/>
  <c r="C126" i="13"/>
  <c r="B126" i="13"/>
  <c r="A126" i="13"/>
  <c r="K125" i="13"/>
  <c r="J125" i="13"/>
  <c r="I125" i="13"/>
  <c r="H125" i="13"/>
  <c r="G125" i="13"/>
  <c r="F125" i="13"/>
  <c r="E125" i="13"/>
  <c r="D125" i="13"/>
  <c r="C125" i="13"/>
  <c r="B125" i="13"/>
  <c r="A125" i="13"/>
  <c r="K124" i="13"/>
  <c r="J124" i="13"/>
  <c r="I124" i="13"/>
  <c r="H124" i="13"/>
  <c r="G124" i="13"/>
  <c r="F124" i="13"/>
  <c r="E124" i="13"/>
  <c r="D124" i="13"/>
  <c r="C124" i="13"/>
  <c r="B124" i="13"/>
  <c r="A124" i="13"/>
  <c r="K123" i="13"/>
  <c r="J123" i="13"/>
  <c r="I123" i="13"/>
  <c r="H123" i="13"/>
  <c r="G123" i="13"/>
  <c r="F123" i="13"/>
  <c r="E123" i="13"/>
  <c r="D123" i="13"/>
  <c r="C123" i="13"/>
  <c r="B123" i="13"/>
  <c r="A123" i="13"/>
  <c r="K122" i="13"/>
  <c r="J122" i="13"/>
  <c r="I122" i="13"/>
  <c r="H122" i="13"/>
  <c r="G122" i="13"/>
  <c r="F122" i="13"/>
  <c r="E122" i="13"/>
  <c r="D122" i="13"/>
  <c r="C122" i="13"/>
  <c r="B122" i="13"/>
  <c r="A122" i="13"/>
  <c r="K121" i="13"/>
  <c r="J121" i="13"/>
  <c r="I121" i="13"/>
  <c r="H121" i="13"/>
  <c r="G121" i="13"/>
  <c r="F121" i="13"/>
  <c r="E121" i="13"/>
  <c r="D121" i="13"/>
  <c r="C121" i="13"/>
  <c r="B121" i="13"/>
  <c r="A121" i="13"/>
  <c r="K120" i="13"/>
  <c r="J120" i="13"/>
  <c r="I120" i="13"/>
  <c r="H120" i="13"/>
  <c r="G120" i="13"/>
  <c r="F120" i="13"/>
  <c r="E120" i="13"/>
  <c r="D120" i="13"/>
  <c r="C120" i="13"/>
  <c r="B120" i="13"/>
  <c r="A120" i="13"/>
  <c r="K119" i="13"/>
  <c r="J119" i="13"/>
  <c r="I119" i="13"/>
  <c r="H119" i="13"/>
  <c r="G119" i="13"/>
  <c r="F119" i="13"/>
  <c r="E119" i="13"/>
  <c r="D119" i="13"/>
  <c r="C119" i="13"/>
  <c r="B119" i="13"/>
  <c r="A119" i="13"/>
  <c r="K118" i="13"/>
  <c r="J118" i="13"/>
  <c r="I118" i="13"/>
  <c r="H118" i="13"/>
  <c r="G118" i="13"/>
  <c r="F118" i="13"/>
  <c r="E118" i="13"/>
  <c r="D118" i="13"/>
  <c r="C118" i="13"/>
  <c r="B118" i="13"/>
  <c r="A118" i="13"/>
  <c r="K117" i="13"/>
  <c r="J117" i="13"/>
  <c r="I117" i="13"/>
  <c r="H117" i="13"/>
  <c r="G117" i="13"/>
  <c r="F117" i="13"/>
  <c r="E117" i="13"/>
  <c r="D117" i="13"/>
  <c r="C117" i="13"/>
  <c r="B117" i="13"/>
  <c r="A117" i="13"/>
  <c r="K116" i="13"/>
  <c r="J116" i="13"/>
  <c r="I116" i="13"/>
  <c r="H116" i="13"/>
  <c r="G116" i="13"/>
  <c r="F116" i="13"/>
  <c r="E116" i="13"/>
  <c r="D116" i="13"/>
  <c r="C116" i="13"/>
  <c r="B116" i="13"/>
  <c r="A116" i="13"/>
  <c r="K115" i="13"/>
  <c r="J115" i="13"/>
  <c r="I115" i="13"/>
  <c r="H115" i="13"/>
  <c r="G115" i="13"/>
  <c r="F115" i="13"/>
  <c r="E115" i="13"/>
  <c r="D115" i="13"/>
  <c r="C115" i="13"/>
  <c r="B115" i="13"/>
  <c r="A115" i="13"/>
  <c r="K114" i="13"/>
  <c r="J114" i="13"/>
  <c r="I114" i="13"/>
  <c r="H114" i="13"/>
  <c r="G114" i="13"/>
  <c r="F114" i="13"/>
  <c r="E114" i="13"/>
  <c r="D114" i="13"/>
  <c r="C114" i="13"/>
  <c r="B114" i="13"/>
  <c r="A114" i="13"/>
  <c r="K113" i="13"/>
  <c r="J113" i="13"/>
  <c r="I113" i="13"/>
  <c r="H113" i="13"/>
  <c r="G113" i="13"/>
  <c r="F113" i="13"/>
  <c r="E113" i="13"/>
  <c r="D113" i="13"/>
  <c r="C113" i="13"/>
  <c r="B113" i="13"/>
  <c r="A113" i="13"/>
  <c r="K112" i="13"/>
  <c r="J112" i="13"/>
  <c r="I112" i="13"/>
  <c r="H112" i="13"/>
  <c r="G112" i="13"/>
  <c r="F112" i="13"/>
  <c r="E112" i="13"/>
  <c r="D112" i="13"/>
  <c r="C112" i="13"/>
  <c r="B112" i="13"/>
  <c r="A112" i="13"/>
  <c r="K111" i="13"/>
  <c r="J111" i="13"/>
  <c r="I111" i="13"/>
  <c r="H111" i="13"/>
  <c r="G111" i="13"/>
  <c r="F111" i="13"/>
  <c r="E111" i="13"/>
  <c r="D111" i="13"/>
  <c r="C111" i="13"/>
  <c r="B111" i="13"/>
  <c r="A111" i="13"/>
  <c r="K110" i="13"/>
  <c r="J110" i="13"/>
  <c r="I110" i="13"/>
  <c r="H110" i="13"/>
  <c r="G110" i="13"/>
  <c r="F110" i="13"/>
  <c r="E110" i="13"/>
  <c r="D110" i="13"/>
  <c r="C110" i="13"/>
  <c r="B110" i="13"/>
  <c r="A110" i="13"/>
  <c r="K109" i="13"/>
  <c r="J109" i="13"/>
  <c r="I109" i="13"/>
  <c r="H109" i="13"/>
  <c r="G109" i="13"/>
  <c r="F109" i="13"/>
  <c r="E109" i="13"/>
  <c r="D109" i="13"/>
  <c r="C109" i="13"/>
  <c r="B109" i="13"/>
  <c r="A109" i="13"/>
  <c r="K108" i="13"/>
  <c r="J108" i="13"/>
  <c r="I108" i="13"/>
  <c r="H108" i="13"/>
  <c r="G108" i="13"/>
  <c r="F108" i="13"/>
  <c r="E108" i="13"/>
  <c r="D108" i="13"/>
  <c r="C108" i="13"/>
  <c r="B108" i="13"/>
  <c r="A108" i="13"/>
  <c r="K107" i="13"/>
  <c r="J107" i="13"/>
  <c r="I107" i="13"/>
  <c r="H107" i="13"/>
  <c r="G107" i="13"/>
  <c r="F107" i="13"/>
  <c r="E107" i="13"/>
  <c r="D107" i="13"/>
  <c r="C107" i="13"/>
  <c r="B107" i="13"/>
  <c r="A107" i="13"/>
  <c r="K106" i="13"/>
  <c r="J106" i="13"/>
  <c r="I106" i="13"/>
  <c r="H106" i="13"/>
  <c r="G106" i="13"/>
  <c r="F106" i="13"/>
  <c r="E106" i="13"/>
  <c r="D106" i="13"/>
  <c r="C106" i="13"/>
  <c r="B106" i="13"/>
  <c r="A106" i="13"/>
  <c r="K105" i="13"/>
  <c r="J105" i="13"/>
  <c r="I105" i="13"/>
  <c r="H105" i="13"/>
  <c r="G105" i="13"/>
  <c r="F105" i="13"/>
  <c r="E105" i="13"/>
  <c r="D105" i="13"/>
  <c r="C105" i="13"/>
  <c r="B105" i="13"/>
  <c r="A105" i="13"/>
  <c r="K104" i="13"/>
  <c r="J104" i="13"/>
  <c r="I104" i="13"/>
  <c r="H104" i="13"/>
  <c r="G104" i="13"/>
  <c r="F104" i="13"/>
  <c r="E104" i="13"/>
  <c r="D104" i="13"/>
  <c r="C104" i="13"/>
  <c r="B104" i="13"/>
  <c r="A104" i="13"/>
  <c r="K103" i="13"/>
  <c r="J103" i="13"/>
  <c r="I103" i="13"/>
  <c r="H103" i="13"/>
  <c r="G103" i="13"/>
  <c r="F103" i="13"/>
  <c r="E103" i="13"/>
  <c r="D103" i="13"/>
  <c r="C103" i="13"/>
  <c r="B103" i="13"/>
  <c r="A103" i="13"/>
  <c r="K102" i="13"/>
  <c r="J102" i="13"/>
  <c r="I102" i="13"/>
  <c r="H102" i="13"/>
  <c r="G102" i="13"/>
  <c r="F102" i="13"/>
  <c r="E102" i="13"/>
  <c r="D102" i="13"/>
  <c r="C102" i="13"/>
  <c r="B102" i="13"/>
  <c r="A102" i="13"/>
  <c r="K101" i="13"/>
  <c r="J101" i="13"/>
  <c r="I101" i="13"/>
  <c r="H101" i="13"/>
  <c r="G101" i="13"/>
  <c r="F101" i="13"/>
  <c r="E101" i="13"/>
  <c r="D101" i="13"/>
  <c r="C101" i="13"/>
  <c r="B101" i="13"/>
  <c r="A101" i="13"/>
  <c r="K100" i="13"/>
  <c r="J100" i="13"/>
  <c r="I100" i="13"/>
  <c r="H100" i="13"/>
  <c r="G100" i="13"/>
  <c r="F100" i="13"/>
  <c r="E100" i="13"/>
  <c r="D100" i="13"/>
  <c r="C100" i="13"/>
  <c r="B100" i="13"/>
  <c r="A100" i="13"/>
  <c r="K99" i="13"/>
  <c r="J99" i="13"/>
  <c r="I99" i="13"/>
  <c r="H99" i="13"/>
  <c r="G99" i="13"/>
  <c r="F99" i="13"/>
  <c r="E99" i="13"/>
  <c r="D99" i="13"/>
  <c r="C99" i="13"/>
  <c r="B99" i="13"/>
  <c r="A99" i="13"/>
  <c r="K98" i="13"/>
  <c r="J98" i="13"/>
  <c r="I98" i="13"/>
  <c r="H98" i="13"/>
  <c r="G98" i="13"/>
  <c r="F98" i="13"/>
  <c r="E98" i="13"/>
  <c r="D98" i="13"/>
  <c r="C98" i="13"/>
  <c r="B98" i="13"/>
  <c r="A98" i="13"/>
  <c r="K97" i="13"/>
  <c r="J97" i="13"/>
  <c r="I97" i="13"/>
  <c r="H97" i="13"/>
  <c r="G97" i="13"/>
  <c r="F97" i="13"/>
  <c r="E97" i="13"/>
  <c r="D97" i="13"/>
  <c r="C97" i="13"/>
  <c r="B97" i="13"/>
  <c r="A97" i="13"/>
  <c r="K96" i="13"/>
  <c r="J96" i="13"/>
  <c r="I96" i="13"/>
  <c r="H96" i="13"/>
  <c r="G96" i="13"/>
  <c r="F96" i="13"/>
  <c r="E96" i="13"/>
  <c r="D96" i="13"/>
  <c r="C96" i="13"/>
  <c r="B96" i="13"/>
  <c r="A96" i="13"/>
  <c r="K95" i="13"/>
  <c r="J95" i="13"/>
  <c r="I95" i="13"/>
  <c r="H95" i="13"/>
  <c r="G95" i="13"/>
  <c r="F95" i="13"/>
  <c r="E95" i="13"/>
  <c r="D95" i="13"/>
  <c r="C95" i="13"/>
  <c r="B95" i="13"/>
  <c r="A95" i="13"/>
  <c r="K94" i="13"/>
  <c r="J94" i="13"/>
  <c r="I94" i="13"/>
  <c r="H94" i="13"/>
  <c r="G94" i="13"/>
  <c r="F94" i="13"/>
  <c r="E94" i="13"/>
  <c r="D94" i="13"/>
  <c r="C94" i="13"/>
  <c r="B94" i="13"/>
  <c r="A94" i="13"/>
  <c r="K93" i="13"/>
  <c r="J93" i="13"/>
  <c r="I93" i="13"/>
  <c r="H93" i="13"/>
  <c r="G93" i="13"/>
  <c r="F93" i="13"/>
  <c r="E93" i="13"/>
  <c r="D93" i="13"/>
  <c r="C93" i="13"/>
  <c r="B93" i="13"/>
  <c r="A93" i="13"/>
  <c r="K92" i="13"/>
  <c r="J92" i="13"/>
  <c r="I92" i="13"/>
  <c r="H92" i="13"/>
  <c r="G92" i="13"/>
  <c r="F92" i="13"/>
  <c r="E92" i="13"/>
  <c r="D92" i="13"/>
  <c r="C92" i="13"/>
  <c r="B92" i="13"/>
  <c r="A92" i="13"/>
  <c r="K91" i="13"/>
  <c r="J91" i="13"/>
  <c r="I91" i="13"/>
  <c r="H91" i="13"/>
  <c r="G91" i="13"/>
  <c r="F91" i="13"/>
  <c r="E91" i="13"/>
  <c r="D91" i="13"/>
  <c r="C91" i="13"/>
  <c r="B91" i="13"/>
  <c r="A91" i="13"/>
  <c r="K90" i="13"/>
  <c r="J90" i="13"/>
  <c r="I90" i="13"/>
  <c r="H90" i="13"/>
  <c r="G90" i="13"/>
  <c r="F90" i="13"/>
  <c r="E90" i="13"/>
  <c r="D90" i="13"/>
  <c r="C90" i="13"/>
  <c r="B90" i="13"/>
  <c r="A90" i="13"/>
  <c r="K89" i="13"/>
  <c r="J89" i="13"/>
  <c r="I89" i="13"/>
  <c r="H89" i="13"/>
  <c r="G89" i="13"/>
  <c r="F89" i="13"/>
  <c r="E89" i="13"/>
  <c r="D89" i="13"/>
  <c r="C89" i="13"/>
  <c r="B89" i="13"/>
  <c r="A89" i="13"/>
  <c r="K88" i="13"/>
  <c r="J88" i="13"/>
  <c r="I88" i="13"/>
  <c r="H88" i="13"/>
  <c r="G88" i="13"/>
  <c r="F88" i="13"/>
  <c r="E88" i="13"/>
  <c r="D88" i="13"/>
  <c r="C88" i="13"/>
  <c r="B88" i="13"/>
  <c r="A88" i="13"/>
  <c r="K87" i="13"/>
  <c r="J87" i="13"/>
  <c r="I87" i="13"/>
  <c r="H87" i="13"/>
  <c r="G87" i="13"/>
  <c r="F87" i="13"/>
  <c r="E87" i="13"/>
  <c r="D87" i="13"/>
  <c r="C87" i="13"/>
  <c r="B87" i="13"/>
  <c r="A87" i="13"/>
  <c r="K86" i="13"/>
  <c r="J86" i="13"/>
  <c r="I86" i="13"/>
  <c r="H86" i="13"/>
  <c r="G86" i="13"/>
  <c r="F86" i="13"/>
  <c r="E86" i="13"/>
  <c r="D86" i="13"/>
  <c r="C86" i="13"/>
  <c r="B86" i="13"/>
  <c r="A86" i="13"/>
  <c r="K85" i="13"/>
  <c r="J85" i="13"/>
  <c r="I85" i="13"/>
  <c r="H85" i="13"/>
  <c r="G85" i="13"/>
  <c r="F85" i="13"/>
  <c r="E85" i="13"/>
  <c r="D85" i="13"/>
  <c r="C85" i="13"/>
  <c r="B85" i="13"/>
  <c r="A85" i="13"/>
  <c r="K84" i="13"/>
  <c r="J84" i="13"/>
  <c r="I84" i="13"/>
  <c r="H84" i="13"/>
  <c r="G84" i="13"/>
  <c r="F84" i="13"/>
  <c r="E84" i="13"/>
  <c r="D84" i="13"/>
  <c r="C84" i="13"/>
  <c r="B84" i="13"/>
  <c r="A84" i="13"/>
  <c r="K83" i="13"/>
  <c r="J83" i="13"/>
  <c r="I83" i="13"/>
  <c r="H83" i="13"/>
  <c r="G83" i="13"/>
  <c r="F83" i="13"/>
  <c r="E83" i="13"/>
  <c r="D83" i="13"/>
  <c r="C83" i="13"/>
  <c r="B83" i="13"/>
  <c r="A83" i="13"/>
  <c r="K82" i="13"/>
  <c r="J82" i="13"/>
  <c r="I82" i="13"/>
  <c r="H82" i="13"/>
  <c r="G82" i="13"/>
  <c r="F82" i="13"/>
  <c r="E82" i="13"/>
  <c r="D82" i="13"/>
  <c r="C82" i="13"/>
  <c r="B82" i="13"/>
  <c r="A82" i="13"/>
  <c r="K81" i="13"/>
  <c r="J81" i="13"/>
  <c r="I81" i="13"/>
  <c r="H81" i="13"/>
  <c r="G81" i="13"/>
  <c r="F81" i="13"/>
  <c r="E81" i="13"/>
  <c r="D81" i="13"/>
  <c r="C81" i="13"/>
  <c r="B81" i="13"/>
  <c r="A81" i="13"/>
  <c r="K80" i="13"/>
  <c r="J80" i="13"/>
  <c r="I80" i="13"/>
  <c r="H80" i="13"/>
  <c r="G80" i="13"/>
  <c r="F80" i="13"/>
  <c r="E80" i="13"/>
  <c r="D80" i="13"/>
  <c r="C80" i="13"/>
  <c r="B80" i="13"/>
  <c r="A80" i="13"/>
  <c r="K79" i="13"/>
  <c r="J79" i="13"/>
  <c r="I79" i="13"/>
  <c r="H79" i="13"/>
  <c r="G79" i="13"/>
  <c r="F79" i="13"/>
  <c r="E79" i="13"/>
  <c r="D79" i="13"/>
  <c r="C79" i="13"/>
  <c r="B79" i="13"/>
  <c r="A79" i="13"/>
  <c r="K78" i="13"/>
  <c r="J78" i="13"/>
  <c r="I78" i="13"/>
  <c r="H78" i="13"/>
  <c r="G78" i="13"/>
  <c r="F78" i="13"/>
  <c r="E78" i="13"/>
  <c r="D78" i="13"/>
  <c r="C78" i="13"/>
  <c r="B78" i="13"/>
  <c r="A78" i="13"/>
  <c r="K77" i="13"/>
  <c r="J77" i="13"/>
  <c r="I77" i="13"/>
  <c r="H77" i="13"/>
  <c r="G77" i="13"/>
  <c r="F77" i="13"/>
  <c r="E77" i="13"/>
  <c r="D77" i="13"/>
  <c r="C77" i="13"/>
  <c r="B77" i="13"/>
  <c r="A77" i="13"/>
  <c r="K76" i="13"/>
  <c r="J76" i="13"/>
  <c r="I76" i="13"/>
  <c r="H76" i="13"/>
  <c r="G76" i="13"/>
  <c r="F76" i="13"/>
  <c r="E76" i="13"/>
  <c r="D76" i="13"/>
  <c r="C76" i="13"/>
  <c r="B76" i="13"/>
  <c r="A76" i="13"/>
  <c r="K75" i="13"/>
  <c r="J75" i="13"/>
  <c r="I75" i="13"/>
  <c r="H75" i="13"/>
  <c r="G75" i="13"/>
  <c r="F75" i="13"/>
  <c r="E75" i="13"/>
  <c r="D75" i="13"/>
  <c r="C75" i="13"/>
  <c r="B75" i="13"/>
  <c r="A75" i="13"/>
  <c r="K74" i="13"/>
  <c r="J74" i="13"/>
  <c r="I74" i="13"/>
  <c r="H74" i="13"/>
  <c r="G74" i="13"/>
  <c r="F74" i="13"/>
  <c r="E74" i="13"/>
  <c r="D74" i="13"/>
  <c r="C74" i="13"/>
  <c r="B74" i="13"/>
  <c r="A74" i="13"/>
  <c r="K73" i="13"/>
  <c r="J73" i="13"/>
  <c r="I73" i="13"/>
  <c r="H73" i="13"/>
  <c r="G73" i="13"/>
  <c r="F73" i="13"/>
  <c r="E73" i="13"/>
  <c r="D73" i="13"/>
  <c r="C73" i="13"/>
  <c r="B73" i="13"/>
  <c r="A73" i="13"/>
  <c r="K72" i="13"/>
  <c r="J72" i="13"/>
  <c r="I72" i="13"/>
  <c r="H72" i="13"/>
  <c r="G72" i="13"/>
  <c r="F72" i="13"/>
  <c r="E72" i="13"/>
  <c r="D72" i="13"/>
  <c r="C72" i="13"/>
  <c r="B72" i="13"/>
  <c r="A72" i="13"/>
  <c r="K71" i="13"/>
  <c r="J71" i="13"/>
  <c r="I71" i="13"/>
  <c r="H71" i="13"/>
  <c r="G71" i="13"/>
  <c r="F71" i="13"/>
  <c r="E71" i="13"/>
  <c r="D71" i="13"/>
  <c r="C71" i="13"/>
  <c r="B71" i="13"/>
  <c r="A71" i="13"/>
  <c r="K70" i="13"/>
  <c r="J70" i="13"/>
  <c r="I70" i="13"/>
  <c r="H70" i="13"/>
  <c r="G70" i="13"/>
  <c r="F70" i="13"/>
  <c r="E70" i="13"/>
  <c r="D70" i="13"/>
  <c r="C70" i="13"/>
  <c r="B70" i="13"/>
  <c r="A70" i="13"/>
  <c r="K69" i="13"/>
  <c r="J69" i="13"/>
  <c r="I69" i="13"/>
  <c r="H69" i="13"/>
  <c r="G69" i="13"/>
  <c r="F69" i="13"/>
  <c r="E69" i="13"/>
  <c r="D69" i="13"/>
  <c r="C69" i="13"/>
  <c r="B69" i="13"/>
  <c r="A69" i="13"/>
  <c r="K68" i="13"/>
  <c r="J68" i="13"/>
  <c r="I68" i="13"/>
  <c r="H68" i="13"/>
  <c r="G68" i="13"/>
  <c r="F68" i="13"/>
  <c r="E68" i="13"/>
  <c r="D68" i="13"/>
  <c r="C68" i="13"/>
  <c r="B68" i="13"/>
  <c r="A68" i="13"/>
  <c r="K67" i="13"/>
  <c r="J67" i="13"/>
  <c r="I67" i="13"/>
  <c r="H67" i="13"/>
  <c r="G67" i="13"/>
  <c r="F67" i="13"/>
  <c r="E67" i="13"/>
  <c r="D67" i="13"/>
  <c r="C67" i="13"/>
  <c r="B67" i="13"/>
  <c r="A67" i="13"/>
  <c r="K66" i="13"/>
  <c r="J66" i="13"/>
  <c r="I66" i="13"/>
  <c r="H66" i="13"/>
  <c r="G66" i="13"/>
  <c r="F66" i="13"/>
  <c r="E66" i="13"/>
  <c r="D66" i="13"/>
  <c r="C66" i="13"/>
  <c r="B66" i="13"/>
  <c r="A66" i="13"/>
  <c r="K65" i="13"/>
  <c r="J65" i="13"/>
  <c r="I65" i="13"/>
  <c r="H65" i="13"/>
  <c r="G65" i="13"/>
  <c r="F65" i="13"/>
  <c r="E65" i="13"/>
  <c r="D65" i="13"/>
  <c r="C65" i="13"/>
  <c r="B65" i="13"/>
  <c r="A65" i="13"/>
  <c r="K64" i="13"/>
  <c r="J64" i="13"/>
  <c r="I64" i="13"/>
  <c r="H64" i="13"/>
  <c r="G64" i="13"/>
  <c r="F64" i="13"/>
  <c r="E64" i="13"/>
  <c r="D64" i="13"/>
  <c r="C64" i="13"/>
  <c r="B64" i="13"/>
  <c r="A64" i="13"/>
  <c r="K63" i="13"/>
  <c r="J63" i="13"/>
  <c r="I63" i="13"/>
  <c r="H63" i="13"/>
  <c r="G63" i="13"/>
  <c r="F63" i="13"/>
  <c r="E63" i="13"/>
  <c r="D63" i="13"/>
  <c r="C63" i="13"/>
  <c r="B63" i="13"/>
  <c r="A63" i="13"/>
  <c r="K62" i="13"/>
  <c r="J62" i="13"/>
  <c r="I62" i="13"/>
  <c r="H62" i="13"/>
  <c r="G62" i="13"/>
  <c r="F62" i="13"/>
  <c r="E62" i="13"/>
  <c r="D62" i="13"/>
  <c r="C62" i="13"/>
  <c r="B62" i="13"/>
  <c r="A62" i="13"/>
  <c r="K61" i="13"/>
  <c r="J61" i="13"/>
  <c r="I61" i="13"/>
  <c r="H61" i="13"/>
  <c r="G61" i="13"/>
  <c r="F61" i="13"/>
  <c r="E61" i="13"/>
  <c r="D61" i="13"/>
  <c r="C61" i="13"/>
  <c r="B61" i="13"/>
  <c r="A61" i="13"/>
  <c r="K60" i="13"/>
  <c r="J60" i="13"/>
  <c r="I60" i="13"/>
  <c r="H60" i="13"/>
  <c r="G60" i="13"/>
  <c r="F60" i="13"/>
  <c r="E60" i="13"/>
  <c r="D60" i="13"/>
  <c r="C60" i="13"/>
  <c r="B60" i="13"/>
  <c r="A60" i="13"/>
  <c r="K59" i="13"/>
  <c r="J59" i="13"/>
  <c r="I59" i="13"/>
  <c r="H59" i="13"/>
  <c r="G59" i="13"/>
  <c r="F59" i="13"/>
  <c r="E59" i="13"/>
  <c r="D59" i="13"/>
  <c r="C59" i="13"/>
  <c r="B59" i="13"/>
  <c r="A59" i="13"/>
  <c r="K58" i="13"/>
  <c r="J58" i="13"/>
  <c r="I58" i="13"/>
  <c r="H58" i="13"/>
  <c r="G58" i="13"/>
  <c r="F58" i="13"/>
  <c r="E58" i="13"/>
  <c r="D58" i="13"/>
  <c r="C58" i="13"/>
  <c r="B58" i="13"/>
  <c r="A58" i="13"/>
  <c r="K57" i="13"/>
  <c r="J57" i="13"/>
  <c r="I57" i="13"/>
  <c r="H57" i="13"/>
  <c r="G57" i="13"/>
  <c r="F57" i="13"/>
  <c r="E57" i="13"/>
  <c r="D57" i="13"/>
  <c r="C57" i="13"/>
  <c r="B57" i="13"/>
  <c r="A57" i="13"/>
  <c r="K56" i="13"/>
  <c r="J56" i="13"/>
  <c r="I56" i="13"/>
  <c r="H56" i="13"/>
  <c r="G56" i="13"/>
  <c r="F56" i="13"/>
  <c r="E56" i="13"/>
  <c r="D56" i="13"/>
  <c r="C56" i="13"/>
  <c r="B56" i="13"/>
  <c r="A56" i="13"/>
  <c r="K55" i="13"/>
  <c r="J55" i="13"/>
  <c r="I55" i="13"/>
  <c r="H55" i="13"/>
  <c r="G55" i="13"/>
  <c r="F55" i="13"/>
  <c r="E55" i="13"/>
  <c r="D55" i="13"/>
  <c r="C55" i="13"/>
  <c r="B55" i="13"/>
  <c r="A55" i="13"/>
  <c r="K54" i="13"/>
  <c r="J54" i="13"/>
  <c r="I54" i="13"/>
  <c r="H54" i="13"/>
  <c r="G54" i="13"/>
  <c r="F54" i="13"/>
  <c r="E54" i="13"/>
  <c r="D54" i="13"/>
  <c r="C54" i="13"/>
  <c r="B54" i="13"/>
  <c r="A54" i="13"/>
  <c r="K53" i="13"/>
  <c r="J53" i="13"/>
  <c r="I53" i="13"/>
  <c r="H53" i="13"/>
  <c r="G53" i="13"/>
  <c r="F53" i="13"/>
  <c r="E53" i="13"/>
  <c r="D53" i="13"/>
  <c r="C53" i="13"/>
  <c r="B53" i="13"/>
  <c r="A53" i="13"/>
  <c r="K52" i="13"/>
  <c r="J52" i="13"/>
  <c r="I52" i="13"/>
  <c r="H52" i="13"/>
  <c r="G52" i="13"/>
  <c r="F52" i="13"/>
  <c r="E52" i="13"/>
  <c r="D52" i="13"/>
  <c r="C52" i="13"/>
  <c r="B52" i="13"/>
  <c r="A52" i="13"/>
  <c r="K51" i="13"/>
  <c r="J51" i="13"/>
  <c r="I51" i="13"/>
  <c r="H51" i="13"/>
  <c r="G51" i="13"/>
  <c r="F51" i="13"/>
  <c r="E51" i="13"/>
  <c r="D51" i="13"/>
  <c r="C51" i="13"/>
  <c r="B51" i="13"/>
  <c r="A51" i="13"/>
  <c r="K50" i="13"/>
  <c r="J50" i="13"/>
  <c r="I50" i="13"/>
  <c r="H50" i="13"/>
  <c r="G50" i="13"/>
  <c r="F50" i="13"/>
  <c r="E50" i="13"/>
  <c r="D50" i="13"/>
  <c r="C50" i="13"/>
  <c r="B50" i="13"/>
  <c r="A50" i="13"/>
  <c r="K49" i="13"/>
  <c r="J49" i="13"/>
  <c r="I49" i="13"/>
  <c r="H49" i="13"/>
  <c r="G49" i="13"/>
  <c r="F49" i="13"/>
  <c r="E49" i="13"/>
  <c r="D49" i="13"/>
  <c r="C49" i="13"/>
  <c r="B49" i="13"/>
  <c r="A49" i="13"/>
  <c r="K48" i="13"/>
  <c r="J48" i="13"/>
  <c r="I48" i="13"/>
  <c r="H48" i="13"/>
  <c r="G48" i="13"/>
  <c r="F48" i="13"/>
  <c r="E48" i="13"/>
  <c r="D48" i="13"/>
  <c r="C48" i="13"/>
  <c r="B48" i="13"/>
  <c r="A48" i="13"/>
  <c r="K47" i="13"/>
  <c r="J47" i="13"/>
  <c r="I47" i="13"/>
  <c r="H47" i="13"/>
  <c r="G47" i="13"/>
  <c r="F47" i="13"/>
  <c r="E47" i="13"/>
  <c r="D47" i="13"/>
  <c r="C47" i="13"/>
  <c r="B47" i="13"/>
  <c r="A47" i="13"/>
  <c r="K46" i="13"/>
  <c r="J46" i="13"/>
  <c r="I46" i="13"/>
  <c r="H46" i="13"/>
  <c r="G46" i="13"/>
  <c r="F46" i="13"/>
  <c r="E46" i="13"/>
  <c r="D46" i="13"/>
  <c r="C46" i="13"/>
  <c r="B46" i="13"/>
  <c r="A46" i="13"/>
  <c r="K45" i="13"/>
  <c r="J45" i="13"/>
  <c r="I45" i="13"/>
  <c r="H45" i="13"/>
  <c r="G45" i="13"/>
  <c r="F45" i="13"/>
  <c r="E45" i="13"/>
  <c r="D45" i="13"/>
  <c r="C45" i="13"/>
  <c r="B45" i="13"/>
  <c r="A45" i="13"/>
  <c r="K44" i="13"/>
  <c r="J44" i="13"/>
  <c r="I44" i="13"/>
  <c r="H44" i="13"/>
  <c r="G44" i="13"/>
  <c r="F44" i="13"/>
  <c r="E44" i="13"/>
  <c r="D44" i="13"/>
  <c r="C44" i="13"/>
  <c r="B44" i="13"/>
  <c r="A44" i="13"/>
  <c r="K43" i="13"/>
  <c r="J43" i="13"/>
  <c r="I43" i="13"/>
  <c r="H43" i="13"/>
  <c r="G43" i="13"/>
  <c r="F43" i="13"/>
  <c r="E43" i="13"/>
  <c r="D43" i="13"/>
  <c r="C43" i="13"/>
  <c r="B43" i="13"/>
  <c r="A43" i="13"/>
  <c r="K42" i="13"/>
  <c r="J42" i="13"/>
  <c r="I42" i="13"/>
  <c r="H42" i="13"/>
  <c r="G42" i="13"/>
  <c r="F42" i="13"/>
  <c r="E42" i="13"/>
  <c r="D42" i="13"/>
  <c r="C42" i="13"/>
  <c r="B42" i="13"/>
  <c r="A42" i="13"/>
  <c r="K41" i="13"/>
  <c r="J41" i="13"/>
  <c r="I41" i="13"/>
  <c r="H41" i="13"/>
  <c r="G41" i="13"/>
  <c r="F41" i="13"/>
  <c r="E41" i="13"/>
  <c r="D41" i="13"/>
  <c r="C41" i="13"/>
  <c r="B41" i="13"/>
  <c r="A41" i="13"/>
  <c r="K40" i="13"/>
  <c r="J40" i="13"/>
  <c r="I40" i="13"/>
  <c r="H40" i="13"/>
  <c r="G40" i="13"/>
  <c r="F40" i="13"/>
  <c r="E40" i="13"/>
  <c r="D40" i="13"/>
  <c r="C40" i="13"/>
  <c r="B40" i="13"/>
  <c r="A40" i="13"/>
  <c r="K39" i="13"/>
  <c r="J39" i="13"/>
  <c r="I39" i="13"/>
  <c r="H39" i="13"/>
  <c r="G39" i="13"/>
  <c r="F39" i="13"/>
  <c r="E39" i="13"/>
  <c r="D39" i="13"/>
  <c r="C39" i="13"/>
  <c r="B39" i="13"/>
  <c r="A39" i="13"/>
  <c r="K38" i="13"/>
  <c r="J38" i="13"/>
  <c r="I38" i="13"/>
  <c r="H38" i="13"/>
  <c r="G38" i="13"/>
  <c r="F38" i="13"/>
  <c r="E38" i="13"/>
  <c r="D38" i="13"/>
  <c r="C38" i="13"/>
  <c r="B38" i="13"/>
  <c r="A38" i="13"/>
  <c r="K37" i="13"/>
  <c r="J37" i="13"/>
  <c r="I37" i="13"/>
  <c r="H37" i="13"/>
  <c r="G37" i="13"/>
  <c r="F37" i="13"/>
  <c r="E37" i="13"/>
  <c r="D37" i="13"/>
  <c r="C37" i="13"/>
  <c r="B37" i="13"/>
  <c r="A37" i="13"/>
  <c r="K36" i="13"/>
  <c r="J36" i="13"/>
  <c r="I36" i="13"/>
  <c r="H36" i="13"/>
  <c r="G36" i="13"/>
  <c r="F36" i="13"/>
  <c r="E36" i="13"/>
  <c r="D36" i="13"/>
  <c r="C36" i="13"/>
  <c r="B36" i="13"/>
  <c r="A36" i="13"/>
  <c r="K35" i="13"/>
  <c r="J35" i="13"/>
  <c r="I35" i="13"/>
  <c r="H35" i="13"/>
  <c r="G35" i="13"/>
  <c r="F35" i="13"/>
  <c r="E35" i="13"/>
  <c r="D35" i="13"/>
  <c r="C35" i="13"/>
  <c r="B35" i="13"/>
  <c r="A35" i="13"/>
  <c r="K34" i="13"/>
  <c r="J34" i="13"/>
  <c r="I34" i="13"/>
  <c r="H34" i="13"/>
  <c r="G34" i="13"/>
  <c r="F34" i="13"/>
  <c r="E34" i="13"/>
  <c r="D34" i="13"/>
  <c r="C34" i="13"/>
  <c r="B34" i="13"/>
  <c r="A34" i="13"/>
  <c r="K33" i="13"/>
  <c r="J33" i="13"/>
  <c r="I33" i="13"/>
  <c r="H33" i="13"/>
  <c r="G33" i="13"/>
  <c r="F33" i="13"/>
  <c r="E33" i="13"/>
  <c r="D33" i="13"/>
  <c r="C33" i="13"/>
  <c r="B33" i="13"/>
  <c r="A33" i="13"/>
  <c r="K32" i="13"/>
  <c r="J32" i="13"/>
  <c r="I32" i="13"/>
  <c r="H32" i="13"/>
  <c r="G32" i="13"/>
  <c r="F32" i="13"/>
  <c r="E32" i="13"/>
  <c r="D32" i="13"/>
  <c r="C32" i="13"/>
  <c r="B32" i="13"/>
  <c r="A32" i="13"/>
  <c r="K31" i="13"/>
  <c r="J31" i="13"/>
  <c r="I31" i="13"/>
  <c r="H31" i="13"/>
  <c r="G31" i="13"/>
  <c r="F31" i="13"/>
  <c r="E31" i="13"/>
  <c r="D31" i="13"/>
  <c r="C31" i="13"/>
  <c r="B31" i="13"/>
  <c r="A31" i="13"/>
  <c r="K30" i="13"/>
  <c r="J30" i="13"/>
  <c r="I30" i="13"/>
  <c r="H30" i="13"/>
  <c r="G30" i="13"/>
  <c r="F30" i="13"/>
  <c r="E30" i="13"/>
  <c r="D30" i="13"/>
  <c r="C30" i="13"/>
  <c r="B30" i="13"/>
  <c r="A30" i="13"/>
  <c r="K29" i="13"/>
  <c r="J29" i="13"/>
  <c r="I29" i="13"/>
  <c r="H29" i="13"/>
  <c r="G29" i="13"/>
  <c r="F29" i="13"/>
  <c r="E29" i="13"/>
  <c r="D29" i="13"/>
  <c r="C29" i="13"/>
  <c r="B29" i="13"/>
  <c r="A29" i="13"/>
  <c r="K28" i="13"/>
  <c r="J28" i="13"/>
  <c r="I28" i="13"/>
  <c r="H28" i="13"/>
  <c r="G28" i="13"/>
  <c r="F28" i="13"/>
  <c r="E28" i="13"/>
  <c r="D28" i="13"/>
  <c r="C28" i="13"/>
  <c r="B28" i="13"/>
  <c r="A28" i="13"/>
  <c r="K27" i="13"/>
  <c r="J27" i="13"/>
  <c r="I27" i="13"/>
  <c r="H27" i="13"/>
  <c r="G27" i="13"/>
  <c r="F27" i="13"/>
  <c r="E27" i="13"/>
  <c r="D27" i="13"/>
  <c r="C27" i="13"/>
  <c r="B27" i="13"/>
  <c r="A27" i="13"/>
  <c r="K26" i="13"/>
  <c r="J26" i="13"/>
  <c r="I26" i="13"/>
  <c r="H26" i="13"/>
  <c r="G26" i="13"/>
  <c r="F26" i="13"/>
  <c r="E26" i="13"/>
  <c r="D26" i="13"/>
  <c r="C26" i="13"/>
  <c r="B26" i="13"/>
  <c r="A26" i="13"/>
  <c r="K25" i="13"/>
  <c r="J25" i="13"/>
  <c r="I25" i="13"/>
  <c r="H25" i="13"/>
  <c r="G25" i="13"/>
  <c r="F25" i="13"/>
  <c r="E25" i="13"/>
  <c r="D25" i="13"/>
  <c r="C25" i="13"/>
  <c r="B25" i="13"/>
  <c r="A25" i="13"/>
  <c r="K24" i="13"/>
  <c r="J24" i="13"/>
  <c r="I24" i="13"/>
  <c r="H24" i="13"/>
  <c r="G24" i="13"/>
  <c r="F24" i="13"/>
  <c r="E24" i="13"/>
  <c r="D24" i="13"/>
  <c r="C24" i="13"/>
  <c r="B24" i="13"/>
  <c r="A24" i="13"/>
  <c r="K23" i="13"/>
  <c r="J23" i="13"/>
  <c r="I23" i="13"/>
  <c r="H23" i="13"/>
  <c r="G23" i="13"/>
  <c r="F23" i="13"/>
  <c r="E23" i="13"/>
  <c r="D23" i="13"/>
  <c r="C23" i="13"/>
  <c r="B23" i="13"/>
  <c r="A23" i="13"/>
  <c r="K22" i="13"/>
  <c r="J22" i="13"/>
  <c r="I22" i="13"/>
  <c r="H22" i="13"/>
  <c r="G22" i="13"/>
  <c r="F22" i="13"/>
  <c r="E22" i="13"/>
  <c r="D22" i="13"/>
  <c r="C22" i="13"/>
  <c r="B22" i="13"/>
  <c r="A22" i="13"/>
  <c r="K21" i="13"/>
  <c r="J21" i="13"/>
  <c r="I21" i="13"/>
  <c r="H21" i="13"/>
  <c r="G21" i="13"/>
  <c r="F21" i="13"/>
  <c r="E21" i="13"/>
  <c r="D21" i="13"/>
  <c r="C21" i="13"/>
  <c r="B21" i="13"/>
  <c r="A21" i="13"/>
  <c r="K20" i="13"/>
  <c r="J20" i="13"/>
  <c r="I20" i="13"/>
  <c r="H20" i="13"/>
  <c r="G20" i="13"/>
  <c r="F20" i="13"/>
  <c r="E20" i="13"/>
  <c r="D20" i="13"/>
  <c r="C20" i="13"/>
  <c r="B20" i="13"/>
  <c r="A20" i="13"/>
  <c r="K19" i="13"/>
  <c r="J19" i="13"/>
  <c r="I19" i="13"/>
  <c r="H19" i="13"/>
  <c r="G19" i="13"/>
  <c r="F19" i="13"/>
  <c r="E19" i="13"/>
  <c r="D19" i="13"/>
  <c r="C19" i="13"/>
  <c r="B19" i="13"/>
  <c r="A19" i="13"/>
  <c r="K18" i="13"/>
  <c r="J18" i="13"/>
  <c r="I18" i="13"/>
  <c r="H18" i="13"/>
  <c r="G18" i="13"/>
  <c r="F18" i="13"/>
  <c r="E18" i="13"/>
  <c r="D18" i="13"/>
  <c r="C18" i="13"/>
  <c r="B18" i="13"/>
  <c r="A18" i="13"/>
  <c r="K17" i="13"/>
  <c r="J17" i="13"/>
  <c r="I17" i="13"/>
  <c r="H17" i="13"/>
  <c r="G17" i="13"/>
  <c r="F17" i="13"/>
  <c r="E17" i="13"/>
  <c r="D17" i="13"/>
  <c r="C17" i="13"/>
  <c r="B17" i="13"/>
  <c r="A17" i="13"/>
  <c r="K16" i="13"/>
  <c r="J16" i="13"/>
  <c r="I16" i="13"/>
  <c r="H16" i="13"/>
  <c r="G16" i="13"/>
  <c r="F16" i="13"/>
  <c r="E16" i="13"/>
  <c r="D16" i="13"/>
  <c r="C16" i="13"/>
  <c r="B16" i="13"/>
  <c r="A16" i="13"/>
  <c r="K15" i="13"/>
  <c r="J15" i="13"/>
  <c r="I15" i="13"/>
  <c r="H15" i="13"/>
  <c r="G15" i="13"/>
  <c r="F15" i="13"/>
  <c r="E15" i="13"/>
  <c r="D15" i="13"/>
  <c r="C15" i="13"/>
  <c r="B15" i="13"/>
  <c r="A15" i="13"/>
  <c r="K14" i="13"/>
  <c r="J14" i="13"/>
  <c r="I14" i="13"/>
  <c r="H14" i="13"/>
  <c r="G14" i="13"/>
  <c r="F14" i="13"/>
  <c r="E14" i="13"/>
  <c r="D14" i="13"/>
  <c r="C14" i="13"/>
  <c r="B14" i="13"/>
  <c r="A14" i="13"/>
  <c r="K13" i="13"/>
  <c r="J13" i="13"/>
  <c r="I13" i="13"/>
  <c r="H13" i="13"/>
  <c r="G13" i="13"/>
  <c r="F13" i="13"/>
  <c r="E13" i="13"/>
  <c r="D13" i="13"/>
  <c r="C13" i="13"/>
  <c r="B13" i="13"/>
  <c r="A13" i="13"/>
  <c r="K12" i="13"/>
  <c r="J12" i="13"/>
  <c r="I12" i="13"/>
  <c r="H12" i="13"/>
  <c r="G12" i="13"/>
  <c r="F12" i="13"/>
  <c r="E12" i="13"/>
  <c r="D12" i="13"/>
  <c r="C12" i="13"/>
  <c r="B12" i="13"/>
  <c r="A12" i="13"/>
  <c r="K11" i="13"/>
  <c r="J11" i="13"/>
  <c r="I11" i="13"/>
  <c r="H11" i="13"/>
  <c r="G11" i="13"/>
  <c r="F11" i="13"/>
  <c r="E11" i="13"/>
  <c r="D11" i="13"/>
  <c r="C11" i="13"/>
  <c r="B11" i="13"/>
  <c r="A11" i="13"/>
  <c r="K10" i="13"/>
  <c r="J10" i="13"/>
  <c r="I10" i="13"/>
  <c r="H10" i="13"/>
  <c r="G10" i="13"/>
  <c r="F10" i="13"/>
  <c r="E10" i="13"/>
  <c r="D10" i="13"/>
  <c r="C10" i="13"/>
  <c r="B10" i="13"/>
  <c r="A10" i="13"/>
  <c r="K9" i="13"/>
  <c r="J9" i="13"/>
  <c r="I9" i="13"/>
  <c r="H9" i="13"/>
  <c r="G9" i="13"/>
  <c r="F9" i="13"/>
  <c r="E9" i="13"/>
  <c r="D9" i="13"/>
  <c r="C9" i="13"/>
  <c r="B9" i="13"/>
  <c r="A9" i="13"/>
  <c r="K8" i="13"/>
  <c r="J8" i="13"/>
  <c r="I8" i="13"/>
  <c r="H8" i="13"/>
  <c r="G8" i="13"/>
  <c r="F8" i="13"/>
  <c r="E8" i="13"/>
  <c r="D8" i="13"/>
  <c r="C8" i="13"/>
  <c r="B8" i="13"/>
  <c r="A8" i="13"/>
  <c r="K7" i="13"/>
  <c r="J7" i="13"/>
  <c r="I7" i="13"/>
  <c r="H7" i="13"/>
  <c r="G7" i="13"/>
  <c r="F7" i="13"/>
  <c r="E7" i="13"/>
  <c r="D7" i="13"/>
  <c r="C7" i="13"/>
  <c r="B7" i="13"/>
  <c r="A7" i="13"/>
  <c r="K6" i="13"/>
  <c r="J6" i="13"/>
  <c r="I6" i="13"/>
  <c r="H6" i="13"/>
  <c r="F6" i="13"/>
  <c r="C6" i="13"/>
  <c r="B6" i="13"/>
  <c r="K366" i="11"/>
  <c r="J366" i="11"/>
  <c r="I366" i="11"/>
  <c r="H366" i="11"/>
  <c r="F366" i="11"/>
  <c r="C366" i="11"/>
  <c r="B366" i="11"/>
  <c r="A366" i="11"/>
  <c r="K365" i="11"/>
  <c r="J365" i="11"/>
  <c r="I365" i="11"/>
  <c r="H365" i="11"/>
  <c r="F365" i="11"/>
  <c r="C365" i="11"/>
  <c r="B365" i="11"/>
  <c r="A365" i="11"/>
  <c r="K364" i="11"/>
  <c r="J364" i="11"/>
  <c r="I364" i="11"/>
  <c r="H364" i="11"/>
  <c r="F364" i="11"/>
  <c r="C364" i="11"/>
  <c r="B364" i="11"/>
  <c r="A364" i="11"/>
  <c r="K363" i="11"/>
  <c r="J363" i="11"/>
  <c r="I363" i="11"/>
  <c r="H363" i="11"/>
  <c r="F363" i="11"/>
  <c r="C363" i="11"/>
  <c r="B363" i="11"/>
  <c r="A363" i="11"/>
  <c r="K362" i="11"/>
  <c r="J362" i="11"/>
  <c r="I362" i="11"/>
  <c r="H362" i="11"/>
  <c r="F362" i="11"/>
  <c r="C362" i="11"/>
  <c r="B362" i="11"/>
  <c r="A362" i="11"/>
  <c r="K361" i="11"/>
  <c r="J361" i="11"/>
  <c r="I361" i="11"/>
  <c r="H361" i="11"/>
  <c r="F361" i="11"/>
  <c r="C361" i="11"/>
  <c r="B361" i="11"/>
  <c r="A361" i="11"/>
  <c r="K360" i="11"/>
  <c r="J360" i="11"/>
  <c r="I360" i="11"/>
  <c r="H360" i="11"/>
  <c r="F360" i="11"/>
  <c r="C360" i="11"/>
  <c r="B360" i="11"/>
  <c r="A360" i="11"/>
  <c r="K359" i="11"/>
  <c r="J359" i="11"/>
  <c r="I359" i="11"/>
  <c r="H359" i="11"/>
  <c r="F359" i="11"/>
  <c r="C359" i="11"/>
  <c r="B359" i="11"/>
  <c r="A359" i="11"/>
  <c r="K358" i="11"/>
  <c r="J358" i="11"/>
  <c r="I358" i="11"/>
  <c r="H358" i="11"/>
  <c r="F358" i="11"/>
  <c r="C358" i="11"/>
  <c r="B358" i="11"/>
  <c r="A358" i="11"/>
  <c r="K357" i="11"/>
  <c r="J357" i="11"/>
  <c r="I357" i="11"/>
  <c r="H357" i="11"/>
  <c r="F357" i="11"/>
  <c r="C357" i="11"/>
  <c r="B357" i="11"/>
  <c r="A357" i="11"/>
  <c r="K356" i="11"/>
  <c r="J356" i="11"/>
  <c r="I356" i="11"/>
  <c r="H356" i="11"/>
  <c r="F356" i="11"/>
  <c r="C356" i="11"/>
  <c r="B356" i="11"/>
  <c r="A356" i="11"/>
  <c r="K355" i="11"/>
  <c r="J355" i="11"/>
  <c r="I355" i="11"/>
  <c r="H355" i="11"/>
  <c r="F355" i="11"/>
  <c r="C355" i="11"/>
  <c r="B355" i="11"/>
  <c r="A355" i="11"/>
  <c r="K354" i="11"/>
  <c r="J354" i="11"/>
  <c r="I354" i="11"/>
  <c r="H354" i="11"/>
  <c r="F354" i="11"/>
  <c r="C354" i="11"/>
  <c r="B354" i="11"/>
  <c r="A354" i="11"/>
  <c r="K353" i="11"/>
  <c r="J353" i="11"/>
  <c r="I353" i="11"/>
  <c r="H353" i="11"/>
  <c r="F353" i="11"/>
  <c r="C353" i="11"/>
  <c r="B353" i="11"/>
  <c r="A353" i="11"/>
  <c r="K352" i="11"/>
  <c r="J352" i="11"/>
  <c r="I352" i="11"/>
  <c r="H352" i="11"/>
  <c r="F352" i="11"/>
  <c r="C352" i="11"/>
  <c r="B352" i="11"/>
  <c r="A352" i="11"/>
  <c r="K351" i="11"/>
  <c r="J351" i="11"/>
  <c r="I351" i="11"/>
  <c r="H351" i="11"/>
  <c r="F351" i="11"/>
  <c r="C351" i="11"/>
  <c r="B351" i="11"/>
  <c r="A351" i="11"/>
  <c r="K350" i="11"/>
  <c r="J350" i="11"/>
  <c r="I350" i="11"/>
  <c r="H350" i="11"/>
  <c r="F350" i="11"/>
  <c r="C350" i="11"/>
  <c r="B350" i="11"/>
  <c r="A350" i="11"/>
  <c r="K349" i="11"/>
  <c r="J349" i="11"/>
  <c r="I349" i="11"/>
  <c r="H349" i="11"/>
  <c r="F349" i="11"/>
  <c r="C349" i="11"/>
  <c r="B349" i="11"/>
  <c r="A349" i="11"/>
  <c r="K348" i="11"/>
  <c r="J348" i="11"/>
  <c r="I348" i="11"/>
  <c r="H348" i="11"/>
  <c r="F348" i="11"/>
  <c r="C348" i="11"/>
  <c r="B348" i="11"/>
  <c r="A348" i="11"/>
  <c r="K347" i="11"/>
  <c r="J347" i="11"/>
  <c r="I347" i="11"/>
  <c r="H347" i="11"/>
  <c r="F347" i="11"/>
  <c r="C347" i="11"/>
  <c r="B347" i="11"/>
  <c r="A347" i="11"/>
  <c r="K346" i="11"/>
  <c r="J346" i="11"/>
  <c r="I346" i="11"/>
  <c r="H346" i="11"/>
  <c r="F346" i="11"/>
  <c r="C346" i="11"/>
  <c r="B346" i="11"/>
  <c r="A346" i="11"/>
  <c r="K345" i="11"/>
  <c r="J345" i="11"/>
  <c r="I345" i="11"/>
  <c r="H345" i="11"/>
  <c r="F345" i="11"/>
  <c r="C345" i="11"/>
  <c r="B345" i="11"/>
  <c r="A345" i="11"/>
  <c r="K344" i="11"/>
  <c r="J344" i="11"/>
  <c r="I344" i="11"/>
  <c r="H344" i="11"/>
  <c r="F344" i="11"/>
  <c r="C344" i="11"/>
  <c r="B344" i="11"/>
  <c r="A344" i="11"/>
  <c r="K343" i="11"/>
  <c r="J343" i="11"/>
  <c r="I343" i="11"/>
  <c r="H343" i="11"/>
  <c r="F343" i="11"/>
  <c r="C343" i="11"/>
  <c r="B343" i="11"/>
  <c r="A343" i="11"/>
  <c r="K342" i="11"/>
  <c r="J342" i="11"/>
  <c r="I342" i="11"/>
  <c r="H342" i="11"/>
  <c r="F342" i="11"/>
  <c r="C342" i="11"/>
  <c r="B342" i="11"/>
  <c r="A342" i="11"/>
  <c r="K341" i="11"/>
  <c r="J341" i="11"/>
  <c r="I341" i="11"/>
  <c r="H341" i="11"/>
  <c r="F341" i="11"/>
  <c r="C341" i="11"/>
  <c r="B341" i="11"/>
  <c r="A341" i="11"/>
  <c r="K340" i="11"/>
  <c r="J340" i="11"/>
  <c r="I340" i="11"/>
  <c r="H340" i="11"/>
  <c r="F340" i="11"/>
  <c r="C340" i="11"/>
  <c r="B340" i="11"/>
  <c r="A340" i="11"/>
  <c r="K339" i="11"/>
  <c r="J339" i="11"/>
  <c r="I339" i="11"/>
  <c r="H339" i="11"/>
  <c r="F339" i="11"/>
  <c r="C339" i="11"/>
  <c r="B339" i="11"/>
  <c r="A339" i="11"/>
  <c r="K338" i="11"/>
  <c r="J338" i="11"/>
  <c r="I338" i="11"/>
  <c r="H338" i="11"/>
  <c r="F338" i="11"/>
  <c r="C338" i="11"/>
  <c r="B338" i="11"/>
  <c r="A338" i="11"/>
  <c r="K337" i="11"/>
  <c r="J337" i="11"/>
  <c r="I337" i="11"/>
  <c r="H337" i="11"/>
  <c r="F337" i="11"/>
  <c r="C337" i="11"/>
  <c r="B337" i="11"/>
  <c r="A337" i="11"/>
  <c r="K336" i="11"/>
  <c r="J336" i="11"/>
  <c r="I336" i="11"/>
  <c r="H336" i="11"/>
  <c r="F336" i="11"/>
  <c r="C336" i="11"/>
  <c r="B336" i="11"/>
  <c r="A336" i="11"/>
  <c r="K335" i="11"/>
  <c r="J335" i="11"/>
  <c r="I335" i="11"/>
  <c r="H335" i="11"/>
  <c r="F335" i="11"/>
  <c r="C335" i="11"/>
  <c r="B335" i="11"/>
  <c r="A335" i="11"/>
  <c r="K334" i="11"/>
  <c r="J334" i="11"/>
  <c r="I334" i="11"/>
  <c r="H334" i="11"/>
  <c r="F334" i="11"/>
  <c r="C334" i="11"/>
  <c r="B334" i="11"/>
  <c r="A334" i="11"/>
  <c r="K333" i="11"/>
  <c r="J333" i="11"/>
  <c r="I333" i="11"/>
  <c r="H333" i="11"/>
  <c r="F333" i="11"/>
  <c r="C333" i="11"/>
  <c r="B333" i="11"/>
  <c r="A333" i="11"/>
  <c r="K332" i="11"/>
  <c r="J332" i="11"/>
  <c r="I332" i="11"/>
  <c r="H332" i="11"/>
  <c r="F332" i="11"/>
  <c r="C332" i="11"/>
  <c r="B332" i="11"/>
  <c r="A332" i="11"/>
  <c r="K331" i="11"/>
  <c r="J331" i="11"/>
  <c r="I331" i="11"/>
  <c r="H331" i="11"/>
  <c r="F331" i="11"/>
  <c r="C331" i="11"/>
  <c r="B331" i="11"/>
  <c r="A331" i="11"/>
  <c r="K330" i="11"/>
  <c r="J330" i="11"/>
  <c r="I330" i="11"/>
  <c r="H330" i="11"/>
  <c r="F330" i="11"/>
  <c r="C330" i="11"/>
  <c r="B330" i="11"/>
  <c r="A330" i="11"/>
  <c r="K329" i="11"/>
  <c r="J329" i="11"/>
  <c r="I329" i="11"/>
  <c r="H329" i="11"/>
  <c r="F329" i="11"/>
  <c r="C329" i="11"/>
  <c r="B329" i="11"/>
  <c r="A329" i="11"/>
  <c r="K328" i="11"/>
  <c r="J328" i="11"/>
  <c r="I328" i="11"/>
  <c r="H328" i="11"/>
  <c r="F328" i="11"/>
  <c r="C328" i="11"/>
  <c r="B328" i="11"/>
  <c r="A328" i="11"/>
  <c r="K327" i="11"/>
  <c r="J327" i="11"/>
  <c r="I327" i="11"/>
  <c r="H327" i="11"/>
  <c r="F327" i="11"/>
  <c r="C327" i="11"/>
  <c r="B327" i="11"/>
  <c r="A327" i="11"/>
  <c r="K326" i="11"/>
  <c r="J326" i="11"/>
  <c r="I326" i="11"/>
  <c r="H326" i="11"/>
  <c r="F326" i="11"/>
  <c r="C326" i="11"/>
  <c r="B326" i="11"/>
  <c r="A326" i="11"/>
  <c r="K325" i="11"/>
  <c r="J325" i="11"/>
  <c r="I325" i="11"/>
  <c r="H325" i="11"/>
  <c r="F325" i="11"/>
  <c r="C325" i="11"/>
  <c r="B325" i="11"/>
  <c r="A325" i="11"/>
  <c r="K324" i="11"/>
  <c r="J324" i="11"/>
  <c r="I324" i="11"/>
  <c r="H324" i="11"/>
  <c r="F324" i="11"/>
  <c r="C324" i="11"/>
  <c r="B324" i="11"/>
  <c r="A324" i="11"/>
  <c r="K323" i="11"/>
  <c r="J323" i="11"/>
  <c r="I323" i="11"/>
  <c r="H323" i="11"/>
  <c r="F323" i="11"/>
  <c r="C323" i="11"/>
  <c r="B323" i="11"/>
  <c r="A323" i="11"/>
  <c r="K322" i="11"/>
  <c r="J322" i="11"/>
  <c r="I322" i="11"/>
  <c r="H322" i="11"/>
  <c r="F322" i="11"/>
  <c r="C322" i="11"/>
  <c r="B322" i="11"/>
  <c r="A322" i="11"/>
  <c r="K321" i="11"/>
  <c r="J321" i="11"/>
  <c r="I321" i="11"/>
  <c r="H321" i="11"/>
  <c r="F321" i="11"/>
  <c r="C321" i="11"/>
  <c r="B321" i="11"/>
  <c r="A321" i="11"/>
  <c r="K320" i="11"/>
  <c r="J320" i="11"/>
  <c r="I320" i="11"/>
  <c r="H320" i="11"/>
  <c r="F320" i="11"/>
  <c r="C320" i="11"/>
  <c r="B320" i="11"/>
  <c r="A320" i="11"/>
  <c r="K319" i="11"/>
  <c r="J319" i="11"/>
  <c r="I319" i="11"/>
  <c r="H319" i="11"/>
  <c r="F319" i="11"/>
  <c r="C319" i="11"/>
  <c r="B319" i="11"/>
  <c r="A319" i="11"/>
  <c r="K318" i="11"/>
  <c r="J318" i="11"/>
  <c r="I318" i="11"/>
  <c r="H318" i="11"/>
  <c r="F318" i="11"/>
  <c r="C318" i="11"/>
  <c r="B318" i="11"/>
  <c r="A318" i="11"/>
  <c r="K317" i="11"/>
  <c r="J317" i="11"/>
  <c r="I317" i="11"/>
  <c r="H317" i="11"/>
  <c r="F317" i="11"/>
  <c r="C317" i="11"/>
  <c r="B317" i="11"/>
  <c r="A317" i="11"/>
  <c r="K316" i="11"/>
  <c r="J316" i="11"/>
  <c r="I316" i="11"/>
  <c r="H316" i="11"/>
  <c r="F316" i="11"/>
  <c r="C316" i="11"/>
  <c r="B316" i="11"/>
  <c r="A316" i="11"/>
  <c r="K315" i="11"/>
  <c r="J315" i="11"/>
  <c r="I315" i="11"/>
  <c r="H315" i="11"/>
  <c r="F315" i="11"/>
  <c r="C315" i="11"/>
  <c r="B315" i="11"/>
  <c r="A315" i="11"/>
  <c r="K314" i="11"/>
  <c r="J314" i="11"/>
  <c r="I314" i="11"/>
  <c r="H314" i="11"/>
  <c r="F314" i="11"/>
  <c r="C314" i="11"/>
  <c r="B314" i="11"/>
  <c r="A314" i="11"/>
  <c r="K313" i="11"/>
  <c r="J313" i="11"/>
  <c r="I313" i="11"/>
  <c r="H313" i="11"/>
  <c r="F313" i="11"/>
  <c r="C313" i="11"/>
  <c r="B313" i="11"/>
  <c r="A313" i="11"/>
  <c r="K312" i="11"/>
  <c r="J312" i="11"/>
  <c r="I312" i="11"/>
  <c r="H312" i="11"/>
  <c r="F312" i="11"/>
  <c r="C312" i="11"/>
  <c r="B312" i="11"/>
  <c r="A312" i="11"/>
  <c r="K311" i="11"/>
  <c r="J311" i="11"/>
  <c r="I311" i="11"/>
  <c r="H311" i="11"/>
  <c r="F311" i="11"/>
  <c r="C311" i="11"/>
  <c r="B311" i="11"/>
  <c r="A311" i="11"/>
  <c r="K310" i="11"/>
  <c r="J310" i="11"/>
  <c r="I310" i="11"/>
  <c r="H310" i="11"/>
  <c r="F310" i="11"/>
  <c r="C310" i="11"/>
  <c r="B310" i="11"/>
  <c r="A310" i="11"/>
  <c r="K309" i="11"/>
  <c r="J309" i="11"/>
  <c r="I309" i="11"/>
  <c r="H309" i="11"/>
  <c r="F309" i="11"/>
  <c r="C309" i="11"/>
  <c r="B309" i="11"/>
  <c r="A309" i="11"/>
  <c r="K308" i="11"/>
  <c r="J308" i="11"/>
  <c r="I308" i="11"/>
  <c r="H308" i="11"/>
  <c r="F308" i="11"/>
  <c r="C308" i="11"/>
  <c r="B308" i="11"/>
  <c r="A308" i="11"/>
  <c r="K307" i="11"/>
  <c r="J307" i="11"/>
  <c r="I307" i="11"/>
  <c r="H307" i="11"/>
  <c r="F307" i="11"/>
  <c r="C307" i="11"/>
  <c r="B307" i="11"/>
  <c r="A307" i="11"/>
  <c r="K306" i="11"/>
  <c r="J306" i="11"/>
  <c r="I306" i="11"/>
  <c r="H306" i="11"/>
  <c r="F306" i="11"/>
  <c r="C306" i="11"/>
  <c r="B306" i="11"/>
  <c r="A306" i="11"/>
  <c r="K305" i="11"/>
  <c r="J305" i="11"/>
  <c r="I305" i="11"/>
  <c r="H305" i="11"/>
  <c r="F305" i="11"/>
  <c r="C305" i="11"/>
  <c r="B305" i="11"/>
  <c r="A305" i="11"/>
  <c r="K304" i="11"/>
  <c r="J304" i="11"/>
  <c r="I304" i="11"/>
  <c r="H304" i="11"/>
  <c r="F304" i="11"/>
  <c r="C304" i="11"/>
  <c r="B304" i="11"/>
  <c r="A304" i="11"/>
  <c r="K303" i="11"/>
  <c r="J303" i="11"/>
  <c r="I303" i="11"/>
  <c r="H303" i="11"/>
  <c r="F303" i="11"/>
  <c r="C303" i="11"/>
  <c r="B303" i="11"/>
  <c r="A303" i="11"/>
  <c r="K302" i="11"/>
  <c r="J302" i="11"/>
  <c r="I302" i="11"/>
  <c r="H302" i="11"/>
  <c r="F302" i="11"/>
  <c r="C302" i="11"/>
  <c r="B302" i="11"/>
  <c r="A302" i="11"/>
  <c r="K301" i="11"/>
  <c r="J301" i="11"/>
  <c r="I301" i="11"/>
  <c r="H301" i="11"/>
  <c r="F301" i="11"/>
  <c r="C301" i="11"/>
  <c r="B301" i="11"/>
  <c r="A301" i="11"/>
  <c r="K300" i="11"/>
  <c r="J300" i="11"/>
  <c r="I300" i="11"/>
  <c r="H300" i="11"/>
  <c r="F300" i="11"/>
  <c r="C300" i="11"/>
  <c r="B300" i="11"/>
  <c r="A300" i="11"/>
  <c r="K299" i="11"/>
  <c r="J299" i="11"/>
  <c r="I299" i="11"/>
  <c r="H299" i="11"/>
  <c r="F299" i="11"/>
  <c r="C299" i="11"/>
  <c r="B299" i="11"/>
  <c r="A299" i="11"/>
  <c r="K298" i="11"/>
  <c r="J298" i="11"/>
  <c r="I298" i="11"/>
  <c r="H298" i="11"/>
  <c r="F298" i="11"/>
  <c r="C298" i="11"/>
  <c r="B298" i="11"/>
  <c r="A298" i="11"/>
  <c r="K297" i="11"/>
  <c r="J297" i="11"/>
  <c r="I297" i="11"/>
  <c r="H297" i="11"/>
  <c r="F297" i="11"/>
  <c r="C297" i="11"/>
  <c r="B297" i="11"/>
  <c r="A297" i="11"/>
  <c r="K296" i="11"/>
  <c r="J296" i="11"/>
  <c r="I296" i="11"/>
  <c r="H296" i="11"/>
  <c r="F296" i="11"/>
  <c r="C296" i="11"/>
  <c r="B296" i="11"/>
  <c r="A296" i="11"/>
  <c r="K295" i="11"/>
  <c r="J295" i="11"/>
  <c r="I295" i="11"/>
  <c r="H295" i="11"/>
  <c r="F295" i="11"/>
  <c r="C295" i="11"/>
  <c r="B295" i="11"/>
  <c r="A295" i="11"/>
  <c r="K294" i="11"/>
  <c r="J294" i="11"/>
  <c r="I294" i="11"/>
  <c r="H294" i="11"/>
  <c r="F294" i="11"/>
  <c r="C294" i="11"/>
  <c r="B294" i="11"/>
  <c r="A294" i="11"/>
  <c r="K293" i="11"/>
  <c r="J293" i="11"/>
  <c r="I293" i="11"/>
  <c r="H293" i="11"/>
  <c r="F293" i="11"/>
  <c r="C293" i="11"/>
  <c r="B293" i="11"/>
  <c r="A293" i="11"/>
  <c r="K292" i="11"/>
  <c r="J292" i="11"/>
  <c r="I292" i="11"/>
  <c r="H292" i="11"/>
  <c r="F292" i="11"/>
  <c r="C292" i="11"/>
  <c r="B292" i="11"/>
  <c r="A292" i="11"/>
  <c r="K291" i="11"/>
  <c r="J291" i="11"/>
  <c r="I291" i="11"/>
  <c r="H291" i="11"/>
  <c r="F291" i="11"/>
  <c r="C291" i="11"/>
  <c r="B291" i="11"/>
  <c r="A291" i="11"/>
  <c r="K290" i="11"/>
  <c r="J290" i="11"/>
  <c r="I290" i="11"/>
  <c r="H290" i="11"/>
  <c r="F290" i="11"/>
  <c r="C290" i="11"/>
  <c r="B290" i="11"/>
  <c r="A290" i="11"/>
  <c r="K289" i="11"/>
  <c r="J289" i="11"/>
  <c r="I289" i="11"/>
  <c r="H289" i="11"/>
  <c r="F289" i="11"/>
  <c r="C289" i="11"/>
  <c r="B289" i="11"/>
  <c r="A289" i="11"/>
  <c r="K288" i="11"/>
  <c r="J288" i="11"/>
  <c r="I288" i="11"/>
  <c r="H288" i="11"/>
  <c r="F288" i="11"/>
  <c r="C288" i="11"/>
  <c r="B288" i="11"/>
  <c r="A288" i="11"/>
  <c r="K287" i="11"/>
  <c r="J287" i="11"/>
  <c r="I287" i="11"/>
  <c r="H287" i="11"/>
  <c r="F287" i="11"/>
  <c r="C287" i="11"/>
  <c r="B287" i="11"/>
  <c r="A287" i="11"/>
  <c r="K286" i="11"/>
  <c r="J286" i="11"/>
  <c r="I286" i="11"/>
  <c r="H286" i="11"/>
  <c r="F286" i="11"/>
  <c r="C286" i="11"/>
  <c r="B286" i="11"/>
  <c r="A286" i="11"/>
  <c r="K285" i="11"/>
  <c r="J285" i="11"/>
  <c r="I285" i="11"/>
  <c r="H285" i="11"/>
  <c r="F285" i="11"/>
  <c r="C285" i="11"/>
  <c r="B285" i="11"/>
  <c r="A285" i="11"/>
  <c r="K284" i="11"/>
  <c r="J284" i="11"/>
  <c r="I284" i="11"/>
  <c r="H284" i="11"/>
  <c r="F284" i="11"/>
  <c r="C284" i="11"/>
  <c r="B284" i="11"/>
  <c r="A284" i="11"/>
  <c r="K283" i="11"/>
  <c r="J283" i="11"/>
  <c r="I283" i="11"/>
  <c r="H283" i="11"/>
  <c r="F283" i="11"/>
  <c r="C283" i="11"/>
  <c r="B283" i="11"/>
  <c r="A283" i="11"/>
  <c r="K282" i="11"/>
  <c r="J282" i="11"/>
  <c r="I282" i="11"/>
  <c r="H282" i="11"/>
  <c r="F282" i="11"/>
  <c r="C282" i="11"/>
  <c r="B282" i="11"/>
  <c r="A282" i="11"/>
  <c r="K281" i="11"/>
  <c r="J281" i="11"/>
  <c r="I281" i="11"/>
  <c r="H281" i="11"/>
  <c r="F281" i="11"/>
  <c r="C281" i="11"/>
  <c r="B281" i="11"/>
  <c r="A281" i="11"/>
  <c r="K280" i="11"/>
  <c r="J280" i="11"/>
  <c r="I280" i="11"/>
  <c r="H280" i="11"/>
  <c r="F280" i="11"/>
  <c r="C280" i="11"/>
  <c r="B280" i="11"/>
  <c r="A280" i="11"/>
  <c r="K279" i="11"/>
  <c r="J279" i="11"/>
  <c r="I279" i="11"/>
  <c r="H279" i="11"/>
  <c r="F279" i="11"/>
  <c r="C279" i="11"/>
  <c r="B279" i="11"/>
  <c r="A279" i="11"/>
  <c r="K278" i="11"/>
  <c r="J278" i="11"/>
  <c r="I278" i="11"/>
  <c r="H278" i="11"/>
  <c r="F278" i="11"/>
  <c r="C278" i="11"/>
  <c r="B278" i="11"/>
  <c r="A278" i="11"/>
  <c r="K277" i="11"/>
  <c r="J277" i="11"/>
  <c r="I277" i="11"/>
  <c r="H277" i="11"/>
  <c r="F277" i="11"/>
  <c r="C277" i="11"/>
  <c r="B277" i="11"/>
  <c r="A277" i="11"/>
  <c r="K276" i="11"/>
  <c r="J276" i="11"/>
  <c r="I276" i="11"/>
  <c r="H276" i="11"/>
  <c r="F276" i="11"/>
  <c r="C276" i="11"/>
  <c r="B276" i="11"/>
  <c r="A276" i="11"/>
  <c r="K275" i="11"/>
  <c r="J275" i="11"/>
  <c r="I275" i="11"/>
  <c r="H275" i="11"/>
  <c r="F275" i="11"/>
  <c r="C275" i="11"/>
  <c r="B275" i="11"/>
  <c r="A275" i="11"/>
  <c r="K274" i="11"/>
  <c r="J274" i="11"/>
  <c r="I274" i="11"/>
  <c r="H274" i="11"/>
  <c r="F274" i="11"/>
  <c r="C274" i="11"/>
  <c r="B274" i="11"/>
  <c r="A274" i="11"/>
  <c r="K273" i="11"/>
  <c r="J273" i="11"/>
  <c r="I273" i="11"/>
  <c r="H273" i="11"/>
  <c r="F273" i="11"/>
  <c r="C273" i="11"/>
  <c r="B273" i="11"/>
  <c r="A273" i="11"/>
  <c r="K272" i="11"/>
  <c r="J272" i="11"/>
  <c r="I272" i="11"/>
  <c r="H272" i="11"/>
  <c r="F272" i="11"/>
  <c r="C272" i="11"/>
  <c r="B272" i="11"/>
  <c r="A272" i="11"/>
  <c r="K271" i="11"/>
  <c r="J271" i="11"/>
  <c r="I271" i="11"/>
  <c r="H271" i="11"/>
  <c r="F271" i="11"/>
  <c r="C271" i="11"/>
  <c r="B271" i="11"/>
  <c r="A271" i="11"/>
  <c r="K270" i="11"/>
  <c r="J270" i="11"/>
  <c r="I270" i="11"/>
  <c r="H270" i="11"/>
  <c r="F270" i="11"/>
  <c r="C270" i="11"/>
  <c r="B270" i="11"/>
  <c r="A270" i="11"/>
  <c r="K269" i="11"/>
  <c r="J269" i="11"/>
  <c r="I269" i="11"/>
  <c r="H269" i="11"/>
  <c r="F269" i="11"/>
  <c r="C269" i="11"/>
  <c r="B269" i="11"/>
  <c r="A269" i="11"/>
  <c r="K268" i="11"/>
  <c r="J268" i="11"/>
  <c r="I268" i="11"/>
  <c r="H268" i="11"/>
  <c r="F268" i="11"/>
  <c r="C268" i="11"/>
  <c r="B268" i="11"/>
  <c r="A268" i="11"/>
  <c r="K267" i="11"/>
  <c r="J267" i="11"/>
  <c r="I267" i="11"/>
  <c r="H267" i="11"/>
  <c r="F267" i="11"/>
  <c r="C267" i="11"/>
  <c r="B267" i="11"/>
  <c r="A267" i="11"/>
  <c r="K266" i="11"/>
  <c r="J266" i="11"/>
  <c r="I266" i="11"/>
  <c r="H266" i="11"/>
  <c r="F266" i="11"/>
  <c r="C266" i="11"/>
  <c r="B266" i="11"/>
  <c r="A266" i="11"/>
  <c r="K265" i="11"/>
  <c r="J265" i="11"/>
  <c r="I265" i="11"/>
  <c r="H265" i="11"/>
  <c r="F265" i="11"/>
  <c r="C265" i="11"/>
  <c r="B265" i="11"/>
  <c r="A265" i="11"/>
  <c r="K264" i="11"/>
  <c r="J264" i="11"/>
  <c r="I264" i="11"/>
  <c r="H264" i="11"/>
  <c r="F264" i="11"/>
  <c r="C264" i="11"/>
  <c r="B264" i="11"/>
  <c r="A264" i="11"/>
  <c r="K263" i="11"/>
  <c r="J263" i="11"/>
  <c r="I263" i="11"/>
  <c r="H263" i="11"/>
  <c r="F263" i="11"/>
  <c r="C263" i="11"/>
  <c r="B263" i="11"/>
  <c r="A263" i="11"/>
  <c r="K262" i="11"/>
  <c r="J262" i="11"/>
  <c r="I262" i="11"/>
  <c r="H262" i="11"/>
  <c r="F262" i="11"/>
  <c r="C262" i="11"/>
  <c r="B262" i="11"/>
  <c r="A262" i="11"/>
  <c r="K261" i="11"/>
  <c r="J261" i="11"/>
  <c r="I261" i="11"/>
  <c r="H261" i="11"/>
  <c r="F261" i="11"/>
  <c r="C261" i="11"/>
  <c r="B261" i="11"/>
  <c r="A261" i="11"/>
  <c r="K260" i="11"/>
  <c r="J260" i="11"/>
  <c r="I260" i="11"/>
  <c r="H260" i="11"/>
  <c r="F260" i="11"/>
  <c r="C260" i="11"/>
  <c r="B260" i="11"/>
  <c r="A260" i="11"/>
  <c r="K259" i="11"/>
  <c r="J259" i="11"/>
  <c r="I259" i="11"/>
  <c r="H259" i="11"/>
  <c r="F259" i="11"/>
  <c r="C259" i="11"/>
  <c r="B259" i="11"/>
  <c r="A259" i="11"/>
  <c r="K258" i="11"/>
  <c r="J258" i="11"/>
  <c r="I258" i="11"/>
  <c r="H258" i="11"/>
  <c r="F258" i="11"/>
  <c r="C258" i="11"/>
  <c r="B258" i="11"/>
  <c r="A258" i="11"/>
  <c r="K257" i="11"/>
  <c r="J257" i="11"/>
  <c r="I257" i="11"/>
  <c r="H257" i="11"/>
  <c r="F257" i="11"/>
  <c r="C257" i="11"/>
  <c r="B257" i="11"/>
  <c r="A257" i="11"/>
  <c r="K256" i="11"/>
  <c r="J256" i="11"/>
  <c r="I256" i="11"/>
  <c r="H256" i="11"/>
  <c r="F256" i="11"/>
  <c r="C256" i="11"/>
  <c r="B256" i="11"/>
  <c r="A256" i="11"/>
  <c r="K255" i="11"/>
  <c r="J255" i="11"/>
  <c r="I255" i="11"/>
  <c r="H255" i="11"/>
  <c r="F255" i="11"/>
  <c r="C255" i="11"/>
  <c r="B255" i="11"/>
  <c r="A255" i="11"/>
  <c r="K254" i="11"/>
  <c r="J254" i="11"/>
  <c r="I254" i="11"/>
  <c r="H254" i="11"/>
  <c r="F254" i="11"/>
  <c r="C254" i="11"/>
  <c r="B254" i="11"/>
  <c r="A254" i="11"/>
  <c r="K253" i="11"/>
  <c r="J253" i="11"/>
  <c r="I253" i="11"/>
  <c r="H253" i="11"/>
  <c r="F253" i="11"/>
  <c r="C253" i="11"/>
  <c r="B253" i="11"/>
  <c r="A253" i="11"/>
  <c r="K252" i="11"/>
  <c r="J252" i="11"/>
  <c r="I252" i="11"/>
  <c r="H252" i="11"/>
  <c r="F252" i="11"/>
  <c r="C252" i="11"/>
  <c r="B252" i="11"/>
  <c r="A252" i="11"/>
  <c r="K251" i="11"/>
  <c r="J251" i="11"/>
  <c r="I251" i="11"/>
  <c r="H251" i="11"/>
  <c r="F251" i="11"/>
  <c r="C251" i="11"/>
  <c r="B251" i="11"/>
  <c r="A251" i="11"/>
  <c r="K250" i="11"/>
  <c r="J250" i="11"/>
  <c r="I250" i="11"/>
  <c r="H250" i="11"/>
  <c r="F250" i="11"/>
  <c r="C250" i="11"/>
  <c r="B250" i="11"/>
  <c r="A250" i="11"/>
  <c r="K249" i="11"/>
  <c r="J249" i="11"/>
  <c r="I249" i="11"/>
  <c r="H249" i="11"/>
  <c r="F249" i="11"/>
  <c r="C249" i="11"/>
  <c r="B249" i="11"/>
  <c r="A249" i="11"/>
  <c r="K248" i="11"/>
  <c r="J248" i="11"/>
  <c r="I248" i="11"/>
  <c r="H248" i="11"/>
  <c r="F248" i="11"/>
  <c r="C248" i="11"/>
  <c r="B248" i="11"/>
  <c r="A248" i="11"/>
  <c r="K247" i="11"/>
  <c r="J247" i="11"/>
  <c r="I247" i="11"/>
  <c r="H247" i="11"/>
  <c r="F247" i="11"/>
  <c r="C247" i="11"/>
  <c r="B247" i="11"/>
  <c r="A247" i="11"/>
  <c r="K246" i="11"/>
  <c r="J246" i="11"/>
  <c r="I246" i="11"/>
  <c r="H246" i="11"/>
  <c r="F246" i="11"/>
  <c r="C246" i="11"/>
  <c r="B246" i="11"/>
  <c r="A246" i="11"/>
  <c r="K245" i="11"/>
  <c r="J245" i="11"/>
  <c r="I245" i="11"/>
  <c r="H245" i="11"/>
  <c r="F245" i="11"/>
  <c r="C245" i="11"/>
  <c r="B245" i="11"/>
  <c r="A245" i="11"/>
  <c r="K244" i="11"/>
  <c r="J244" i="11"/>
  <c r="I244" i="11"/>
  <c r="H244" i="11"/>
  <c r="F244" i="11"/>
  <c r="C244" i="11"/>
  <c r="B244" i="11"/>
  <c r="A244" i="11"/>
  <c r="K243" i="11"/>
  <c r="J243" i="11"/>
  <c r="I243" i="11"/>
  <c r="H243" i="11"/>
  <c r="F243" i="11"/>
  <c r="C243" i="11"/>
  <c r="B243" i="11"/>
  <c r="A243" i="11"/>
  <c r="K242" i="11"/>
  <c r="J242" i="11"/>
  <c r="I242" i="11"/>
  <c r="H242" i="11"/>
  <c r="F242" i="11"/>
  <c r="C242" i="11"/>
  <c r="B242" i="11"/>
  <c r="A242" i="11"/>
  <c r="K241" i="11"/>
  <c r="J241" i="11"/>
  <c r="I241" i="11"/>
  <c r="H241" i="11"/>
  <c r="F241" i="11"/>
  <c r="C241" i="11"/>
  <c r="B241" i="11"/>
  <c r="A241" i="11"/>
  <c r="K240" i="11"/>
  <c r="J240" i="11"/>
  <c r="I240" i="11"/>
  <c r="H240" i="11"/>
  <c r="F240" i="11"/>
  <c r="C240" i="11"/>
  <c r="B240" i="11"/>
  <c r="A240" i="11"/>
  <c r="K239" i="11"/>
  <c r="J239" i="11"/>
  <c r="I239" i="11"/>
  <c r="H239" i="11"/>
  <c r="F239" i="11"/>
  <c r="C239" i="11"/>
  <c r="B239" i="11"/>
  <c r="A239" i="11"/>
  <c r="K238" i="11"/>
  <c r="J238" i="11"/>
  <c r="I238" i="11"/>
  <c r="H238" i="11"/>
  <c r="F238" i="11"/>
  <c r="C238" i="11"/>
  <c r="B238" i="11"/>
  <c r="A238" i="11"/>
  <c r="K237" i="11"/>
  <c r="J237" i="11"/>
  <c r="I237" i="11"/>
  <c r="H237" i="11"/>
  <c r="F237" i="11"/>
  <c r="C237" i="11"/>
  <c r="B237" i="11"/>
  <c r="A237" i="11"/>
  <c r="K236" i="11"/>
  <c r="J236" i="11"/>
  <c r="I236" i="11"/>
  <c r="H236" i="11"/>
  <c r="F236" i="11"/>
  <c r="C236" i="11"/>
  <c r="B236" i="11"/>
  <c r="A236" i="11"/>
  <c r="K235" i="11"/>
  <c r="J235" i="11"/>
  <c r="I235" i="11"/>
  <c r="H235" i="11"/>
  <c r="F235" i="11"/>
  <c r="C235" i="11"/>
  <c r="B235" i="11"/>
  <c r="A235" i="11"/>
  <c r="K234" i="11"/>
  <c r="J234" i="11"/>
  <c r="I234" i="11"/>
  <c r="H234" i="11"/>
  <c r="F234" i="11"/>
  <c r="C234" i="11"/>
  <c r="B234" i="11"/>
  <c r="A234" i="11"/>
  <c r="K233" i="11"/>
  <c r="J233" i="11"/>
  <c r="I233" i="11"/>
  <c r="H233" i="11"/>
  <c r="F233" i="11"/>
  <c r="C233" i="11"/>
  <c r="B233" i="11"/>
  <c r="A233" i="11"/>
  <c r="K232" i="11"/>
  <c r="J232" i="11"/>
  <c r="I232" i="11"/>
  <c r="H232" i="11"/>
  <c r="F232" i="11"/>
  <c r="C232" i="11"/>
  <c r="B232" i="11"/>
  <c r="A232" i="11"/>
  <c r="K231" i="11"/>
  <c r="J231" i="11"/>
  <c r="I231" i="11"/>
  <c r="H231" i="11"/>
  <c r="F231" i="11"/>
  <c r="C231" i="11"/>
  <c r="B231" i="11"/>
  <c r="A231" i="11"/>
  <c r="K230" i="11"/>
  <c r="J230" i="11"/>
  <c r="I230" i="11"/>
  <c r="H230" i="11"/>
  <c r="F230" i="11"/>
  <c r="C230" i="11"/>
  <c r="B230" i="11"/>
  <c r="A230" i="11"/>
  <c r="K229" i="11"/>
  <c r="J229" i="11"/>
  <c r="I229" i="11"/>
  <c r="H229" i="11"/>
  <c r="F229" i="11"/>
  <c r="C229" i="11"/>
  <c r="B229" i="11"/>
  <c r="A229" i="11"/>
  <c r="K228" i="11"/>
  <c r="J228" i="11"/>
  <c r="I228" i="11"/>
  <c r="H228" i="11"/>
  <c r="F228" i="11"/>
  <c r="C228" i="11"/>
  <c r="B228" i="11"/>
  <c r="A228" i="11"/>
  <c r="K227" i="11"/>
  <c r="J227" i="11"/>
  <c r="I227" i="11"/>
  <c r="H227" i="11"/>
  <c r="F227" i="11"/>
  <c r="C227" i="11"/>
  <c r="B227" i="11"/>
  <c r="A227" i="11"/>
  <c r="K226" i="11"/>
  <c r="J226" i="11"/>
  <c r="I226" i="11"/>
  <c r="H226" i="11"/>
  <c r="F226" i="11"/>
  <c r="C226" i="11"/>
  <c r="B226" i="11"/>
  <c r="A226" i="11"/>
  <c r="K225" i="11"/>
  <c r="J225" i="11"/>
  <c r="I225" i="11"/>
  <c r="H225" i="11"/>
  <c r="F225" i="11"/>
  <c r="C225" i="11"/>
  <c r="B225" i="11"/>
  <c r="A225" i="11"/>
  <c r="K224" i="11"/>
  <c r="J224" i="11"/>
  <c r="I224" i="11"/>
  <c r="H224" i="11"/>
  <c r="F224" i="11"/>
  <c r="C224" i="11"/>
  <c r="B224" i="11"/>
  <c r="A224" i="11"/>
  <c r="K223" i="11"/>
  <c r="J223" i="11"/>
  <c r="I223" i="11"/>
  <c r="H223" i="11"/>
  <c r="F223" i="11"/>
  <c r="C223" i="11"/>
  <c r="B223" i="11"/>
  <c r="A223" i="11"/>
  <c r="K222" i="11"/>
  <c r="J222" i="11"/>
  <c r="I222" i="11"/>
  <c r="H222" i="11"/>
  <c r="F222" i="11"/>
  <c r="C222" i="11"/>
  <c r="B222" i="11"/>
  <c r="A222" i="11"/>
  <c r="K221" i="11"/>
  <c r="J221" i="11"/>
  <c r="I221" i="11"/>
  <c r="H221" i="11"/>
  <c r="F221" i="11"/>
  <c r="C221" i="11"/>
  <c r="B221" i="11"/>
  <c r="A221" i="11"/>
  <c r="K220" i="11"/>
  <c r="J220" i="11"/>
  <c r="I220" i="11"/>
  <c r="H220" i="11"/>
  <c r="F220" i="11"/>
  <c r="C220" i="11"/>
  <c r="B220" i="11"/>
  <c r="A220" i="11"/>
  <c r="K219" i="11"/>
  <c r="J219" i="11"/>
  <c r="I219" i="11"/>
  <c r="H219" i="11"/>
  <c r="F219" i="11"/>
  <c r="C219" i="11"/>
  <c r="B219" i="11"/>
  <c r="A219" i="11"/>
  <c r="K218" i="11"/>
  <c r="J218" i="11"/>
  <c r="I218" i="11"/>
  <c r="H218" i="11"/>
  <c r="F218" i="11"/>
  <c r="C218" i="11"/>
  <c r="B218" i="11"/>
  <c r="A218" i="11"/>
  <c r="K217" i="11"/>
  <c r="J217" i="11"/>
  <c r="I217" i="11"/>
  <c r="H217" i="11"/>
  <c r="F217" i="11"/>
  <c r="C217" i="11"/>
  <c r="B217" i="11"/>
  <c r="A217" i="11"/>
  <c r="K216" i="11"/>
  <c r="J216" i="11"/>
  <c r="I216" i="11"/>
  <c r="H216" i="11"/>
  <c r="F216" i="11"/>
  <c r="C216" i="11"/>
  <c r="B216" i="11"/>
  <c r="A216" i="11"/>
  <c r="K215" i="11"/>
  <c r="J215" i="11"/>
  <c r="I215" i="11"/>
  <c r="H215" i="11"/>
  <c r="F215" i="11"/>
  <c r="C215" i="11"/>
  <c r="B215" i="11"/>
  <c r="A215" i="11"/>
  <c r="K214" i="11"/>
  <c r="J214" i="11"/>
  <c r="I214" i="11"/>
  <c r="H214" i="11"/>
  <c r="F214" i="11"/>
  <c r="C214" i="11"/>
  <c r="B214" i="11"/>
  <c r="A214" i="11"/>
  <c r="K213" i="11"/>
  <c r="J213" i="11"/>
  <c r="I213" i="11"/>
  <c r="H213" i="11"/>
  <c r="F213" i="11"/>
  <c r="C213" i="11"/>
  <c r="B213" i="11"/>
  <c r="A213" i="11"/>
  <c r="K212" i="11"/>
  <c r="J212" i="11"/>
  <c r="I212" i="11"/>
  <c r="H212" i="11"/>
  <c r="F212" i="11"/>
  <c r="C212" i="11"/>
  <c r="B212" i="11"/>
  <c r="A212" i="11"/>
  <c r="K211" i="11"/>
  <c r="J211" i="11"/>
  <c r="I211" i="11"/>
  <c r="H211" i="11"/>
  <c r="F211" i="11"/>
  <c r="C211" i="11"/>
  <c r="B211" i="11"/>
  <c r="A211" i="11"/>
  <c r="K210" i="11"/>
  <c r="J210" i="11"/>
  <c r="I210" i="11"/>
  <c r="H210" i="11"/>
  <c r="F210" i="11"/>
  <c r="C210" i="11"/>
  <c r="B210" i="11"/>
  <c r="A210" i="11"/>
  <c r="K209" i="11"/>
  <c r="J209" i="11"/>
  <c r="I209" i="11"/>
  <c r="H209" i="11"/>
  <c r="F209" i="11"/>
  <c r="C209" i="11"/>
  <c r="B209" i="11"/>
  <c r="A209" i="11"/>
  <c r="K208" i="11"/>
  <c r="J208" i="11"/>
  <c r="I208" i="11"/>
  <c r="H208" i="11"/>
  <c r="F208" i="11"/>
  <c r="C208" i="11"/>
  <c r="B208" i="11"/>
  <c r="A208" i="11"/>
  <c r="K207" i="11"/>
  <c r="J207" i="11"/>
  <c r="I207" i="11"/>
  <c r="H207" i="11"/>
  <c r="F207" i="11"/>
  <c r="C207" i="11"/>
  <c r="B207" i="11"/>
  <c r="A207" i="11"/>
  <c r="K206" i="11"/>
  <c r="J206" i="11"/>
  <c r="I206" i="11"/>
  <c r="H206" i="11"/>
  <c r="F206" i="11"/>
  <c r="C206" i="11"/>
  <c r="B206" i="11"/>
  <c r="A206" i="11"/>
  <c r="K205" i="11"/>
  <c r="J205" i="11"/>
  <c r="I205" i="11"/>
  <c r="H205" i="11"/>
  <c r="F205" i="11"/>
  <c r="C205" i="11"/>
  <c r="B205" i="11"/>
  <c r="A205" i="11"/>
  <c r="K204" i="11"/>
  <c r="J204" i="11"/>
  <c r="I204" i="11"/>
  <c r="H204" i="11"/>
  <c r="F204" i="11"/>
  <c r="C204" i="11"/>
  <c r="B204" i="11"/>
  <c r="A204" i="11"/>
  <c r="K203" i="11"/>
  <c r="J203" i="11"/>
  <c r="I203" i="11"/>
  <c r="H203" i="11"/>
  <c r="F203" i="11"/>
  <c r="C203" i="11"/>
  <c r="B203" i="11"/>
  <c r="A203" i="11"/>
  <c r="K202" i="11"/>
  <c r="J202" i="11"/>
  <c r="I202" i="11"/>
  <c r="H202" i="11"/>
  <c r="F202" i="11"/>
  <c r="C202" i="11"/>
  <c r="B202" i="11"/>
  <c r="A202" i="11"/>
  <c r="K201" i="11"/>
  <c r="J201" i="11"/>
  <c r="I201" i="11"/>
  <c r="H201" i="11"/>
  <c r="F201" i="11"/>
  <c r="C201" i="11"/>
  <c r="B201" i="11"/>
  <c r="A201" i="11"/>
  <c r="K200" i="11"/>
  <c r="J200" i="11"/>
  <c r="I200" i="11"/>
  <c r="H200" i="11"/>
  <c r="F200" i="11"/>
  <c r="C200" i="11"/>
  <c r="B200" i="11"/>
  <c r="A200" i="11"/>
  <c r="K199" i="11"/>
  <c r="J199" i="11"/>
  <c r="I199" i="11"/>
  <c r="H199" i="11"/>
  <c r="F199" i="11"/>
  <c r="C199" i="11"/>
  <c r="B199" i="11"/>
  <c r="A199" i="11"/>
  <c r="K198" i="11"/>
  <c r="J198" i="11"/>
  <c r="I198" i="11"/>
  <c r="H198" i="11"/>
  <c r="F198" i="11"/>
  <c r="C198" i="11"/>
  <c r="B198" i="11"/>
  <c r="A198" i="11"/>
  <c r="K197" i="11"/>
  <c r="J197" i="11"/>
  <c r="I197" i="11"/>
  <c r="H197" i="11"/>
  <c r="F197" i="11"/>
  <c r="C197" i="11"/>
  <c r="B197" i="11"/>
  <c r="A197" i="11"/>
  <c r="K196" i="11"/>
  <c r="J196" i="11"/>
  <c r="I196" i="11"/>
  <c r="H196" i="11"/>
  <c r="F196" i="11"/>
  <c r="C196" i="11"/>
  <c r="B196" i="11"/>
  <c r="A196" i="11"/>
  <c r="K195" i="11"/>
  <c r="J195" i="11"/>
  <c r="I195" i="11"/>
  <c r="H195" i="11"/>
  <c r="F195" i="11"/>
  <c r="C195" i="11"/>
  <c r="B195" i="11"/>
  <c r="A195" i="11"/>
  <c r="K194" i="11"/>
  <c r="J194" i="11"/>
  <c r="I194" i="11"/>
  <c r="H194" i="11"/>
  <c r="F194" i="11"/>
  <c r="C194" i="11"/>
  <c r="B194" i="11"/>
  <c r="A194" i="11"/>
  <c r="K193" i="11"/>
  <c r="J193" i="11"/>
  <c r="I193" i="11"/>
  <c r="H193" i="11"/>
  <c r="F193" i="11"/>
  <c r="C193" i="11"/>
  <c r="B193" i="11"/>
  <c r="A193" i="11"/>
  <c r="K192" i="11"/>
  <c r="J192" i="11"/>
  <c r="I192" i="11"/>
  <c r="H192" i="11"/>
  <c r="F192" i="11"/>
  <c r="C192" i="11"/>
  <c r="B192" i="11"/>
  <c r="A192" i="11"/>
  <c r="K191" i="11"/>
  <c r="J191" i="11"/>
  <c r="I191" i="11"/>
  <c r="H191" i="11"/>
  <c r="F191" i="11"/>
  <c r="C191" i="11"/>
  <c r="B191" i="11"/>
  <c r="A191" i="11"/>
  <c r="K190" i="11"/>
  <c r="J190" i="11"/>
  <c r="I190" i="11"/>
  <c r="H190" i="11"/>
  <c r="F190" i="11"/>
  <c r="C190" i="11"/>
  <c r="B190" i="11"/>
  <c r="A190" i="11"/>
  <c r="K189" i="11"/>
  <c r="J189" i="11"/>
  <c r="I189" i="11"/>
  <c r="H189" i="11"/>
  <c r="F189" i="11"/>
  <c r="C189" i="11"/>
  <c r="B189" i="11"/>
  <c r="A189" i="11"/>
  <c r="K188" i="11"/>
  <c r="J188" i="11"/>
  <c r="I188" i="11"/>
  <c r="H188" i="11"/>
  <c r="F188" i="11"/>
  <c r="C188" i="11"/>
  <c r="B188" i="11"/>
  <c r="A188" i="11"/>
  <c r="K187" i="11"/>
  <c r="J187" i="11"/>
  <c r="I187" i="11"/>
  <c r="H187" i="11"/>
  <c r="F187" i="11"/>
  <c r="C187" i="11"/>
  <c r="B187" i="11"/>
  <c r="A187" i="11"/>
  <c r="K186" i="11"/>
  <c r="J186" i="11"/>
  <c r="I186" i="11"/>
  <c r="H186" i="11"/>
  <c r="F186" i="11"/>
  <c r="C186" i="11"/>
  <c r="B186" i="11"/>
  <c r="A186" i="11"/>
  <c r="K185" i="11"/>
  <c r="J185" i="11"/>
  <c r="I185" i="11"/>
  <c r="H185" i="11"/>
  <c r="F185" i="11"/>
  <c r="C185" i="11"/>
  <c r="B185" i="11"/>
  <c r="A185" i="11"/>
  <c r="K184" i="11"/>
  <c r="J184" i="11"/>
  <c r="I184" i="11"/>
  <c r="H184" i="11"/>
  <c r="F184" i="11"/>
  <c r="C184" i="11"/>
  <c r="B184" i="11"/>
  <c r="A184" i="11"/>
  <c r="K183" i="11"/>
  <c r="J183" i="11"/>
  <c r="I183" i="11"/>
  <c r="H183" i="11"/>
  <c r="F183" i="11"/>
  <c r="C183" i="11"/>
  <c r="B183" i="11"/>
  <c r="A183" i="11"/>
  <c r="K182" i="11"/>
  <c r="J182" i="11"/>
  <c r="I182" i="11"/>
  <c r="H182" i="11"/>
  <c r="F182" i="11"/>
  <c r="C182" i="11"/>
  <c r="B182" i="11"/>
  <c r="A182" i="11"/>
  <c r="K181" i="11"/>
  <c r="J181" i="11"/>
  <c r="I181" i="11"/>
  <c r="H181" i="11"/>
  <c r="F181" i="11"/>
  <c r="C181" i="11"/>
  <c r="B181" i="11"/>
  <c r="A181" i="11"/>
  <c r="K180" i="11"/>
  <c r="J180" i="11"/>
  <c r="I180" i="11"/>
  <c r="H180" i="11"/>
  <c r="F180" i="11"/>
  <c r="C180" i="11"/>
  <c r="B180" i="11"/>
  <c r="A180" i="11"/>
  <c r="K179" i="11"/>
  <c r="J179" i="11"/>
  <c r="I179" i="11"/>
  <c r="H179" i="11"/>
  <c r="F179" i="11"/>
  <c r="C179" i="11"/>
  <c r="B179" i="11"/>
  <c r="A179" i="11"/>
  <c r="K178" i="11"/>
  <c r="J178" i="11"/>
  <c r="I178" i="11"/>
  <c r="H178" i="11"/>
  <c r="F178" i="11"/>
  <c r="C178" i="11"/>
  <c r="B178" i="11"/>
  <c r="A178" i="11"/>
  <c r="K177" i="11"/>
  <c r="J177" i="11"/>
  <c r="I177" i="11"/>
  <c r="H177" i="11"/>
  <c r="F177" i="11"/>
  <c r="C177" i="11"/>
  <c r="B177" i="11"/>
  <c r="A177" i="11"/>
  <c r="K176" i="11"/>
  <c r="J176" i="11"/>
  <c r="I176" i="11"/>
  <c r="H176" i="11"/>
  <c r="F176" i="11"/>
  <c r="C176" i="11"/>
  <c r="B176" i="11"/>
  <c r="A176" i="11"/>
  <c r="K175" i="11"/>
  <c r="J175" i="11"/>
  <c r="I175" i="11"/>
  <c r="H175" i="11"/>
  <c r="F175" i="11"/>
  <c r="C175" i="11"/>
  <c r="B175" i="11"/>
  <c r="A175" i="11"/>
  <c r="K174" i="11"/>
  <c r="J174" i="11"/>
  <c r="I174" i="11"/>
  <c r="H174" i="11"/>
  <c r="F174" i="11"/>
  <c r="C174" i="11"/>
  <c r="B174" i="11"/>
  <c r="A174" i="11"/>
  <c r="K173" i="11"/>
  <c r="J173" i="11"/>
  <c r="I173" i="11"/>
  <c r="H173" i="11"/>
  <c r="F173" i="11"/>
  <c r="C173" i="11"/>
  <c r="B173" i="11"/>
  <c r="A173" i="11"/>
  <c r="K172" i="11"/>
  <c r="J172" i="11"/>
  <c r="I172" i="11"/>
  <c r="H172" i="11"/>
  <c r="F172" i="11"/>
  <c r="C172" i="11"/>
  <c r="B172" i="11"/>
  <c r="A172" i="11"/>
  <c r="K171" i="11"/>
  <c r="J171" i="11"/>
  <c r="I171" i="11"/>
  <c r="H171" i="11"/>
  <c r="F171" i="11"/>
  <c r="C171" i="11"/>
  <c r="B171" i="11"/>
  <c r="A171" i="11"/>
  <c r="K170" i="11"/>
  <c r="J170" i="11"/>
  <c r="I170" i="11"/>
  <c r="H170" i="11"/>
  <c r="F170" i="11"/>
  <c r="C170" i="11"/>
  <c r="B170" i="11"/>
  <c r="A170" i="11"/>
  <c r="K169" i="11"/>
  <c r="J169" i="11"/>
  <c r="I169" i="11"/>
  <c r="H169" i="11"/>
  <c r="F169" i="11"/>
  <c r="C169" i="11"/>
  <c r="B169" i="11"/>
  <c r="A169" i="11"/>
  <c r="K168" i="11"/>
  <c r="J168" i="11"/>
  <c r="I168" i="11"/>
  <c r="H168" i="11"/>
  <c r="F168" i="11"/>
  <c r="C168" i="11"/>
  <c r="B168" i="11"/>
  <c r="A168" i="11"/>
  <c r="K167" i="11"/>
  <c r="J167" i="11"/>
  <c r="I167" i="11"/>
  <c r="H167" i="11"/>
  <c r="F167" i="11"/>
  <c r="C167" i="11"/>
  <c r="B167" i="11"/>
  <c r="A167" i="11"/>
  <c r="K166" i="11"/>
  <c r="J166" i="11"/>
  <c r="I166" i="11"/>
  <c r="H166" i="11"/>
  <c r="F166" i="11"/>
  <c r="C166" i="11"/>
  <c r="B166" i="11"/>
  <c r="A166" i="11"/>
  <c r="K165" i="11"/>
  <c r="J165" i="11"/>
  <c r="I165" i="11"/>
  <c r="H165" i="11"/>
  <c r="F165" i="11"/>
  <c r="C165" i="11"/>
  <c r="B165" i="11"/>
  <c r="A165" i="11"/>
  <c r="K164" i="11"/>
  <c r="J164" i="11"/>
  <c r="I164" i="11"/>
  <c r="H164" i="11"/>
  <c r="F164" i="11"/>
  <c r="C164" i="11"/>
  <c r="B164" i="11"/>
  <c r="A164" i="11"/>
  <c r="K163" i="11"/>
  <c r="J163" i="11"/>
  <c r="I163" i="11"/>
  <c r="H163" i="11"/>
  <c r="F163" i="11"/>
  <c r="C163" i="11"/>
  <c r="B163" i="11"/>
  <c r="A163" i="11"/>
  <c r="K162" i="11"/>
  <c r="J162" i="11"/>
  <c r="I162" i="11"/>
  <c r="H162" i="11"/>
  <c r="F162" i="11"/>
  <c r="C162" i="11"/>
  <c r="B162" i="11"/>
  <c r="A162" i="11"/>
  <c r="K161" i="11"/>
  <c r="J161" i="11"/>
  <c r="I161" i="11"/>
  <c r="H161" i="11"/>
  <c r="F161" i="11"/>
  <c r="C161" i="11"/>
  <c r="B161" i="11"/>
  <c r="A161" i="11"/>
  <c r="K160" i="11"/>
  <c r="J160" i="11"/>
  <c r="I160" i="11"/>
  <c r="H160" i="11"/>
  <c r="F160" i="11"/>
  <c r="C160" i="11"/>
  <c r="B160" i="11"/>
  <c r="A160" i="11"/>
  <c r="K159" i="11"/>
  <c r="J159" i="11"/>
  <c r="I159" i="11"/>
  <c r="H159" i="11"/>
  <c r="F159" i="11"/>
  <c r="C159" i="11"/>
  <c r="B159" i="11"/>
  <c r="A159" i="11"/>
  <c r="K158" i="11"/>
  <c r="J158" i="11"/>
  <c r="I158" i="11"/>
  <c r="H158" i="11"/>
  <c r="F158" i="11"/>
  <c r="C158" i="11"/>
  <c r="B158" i="11"/>
  <c r="A158" i="11"/>
  <c r="K157" i="11"/>
  <c r="J157" i="11"/>
  <c r="I157" i="11"/>
  <c r="H157" i="11"/>
  <c r="F157" i="11"/>
  <c r="C157" i="11"/>
  <c r="B157" i="11"/>
  <c r="A157" i="11"/>
  <c r="K156" i="11"/>
  <c r="J156" i="11"/>
  <c r="I156" i="11"/>
  <c r="H156" i="11"/>
  <c r="F156" i="11"/>
  <c r="C156" i="11"/>
  <c r="B156" i="11"/>
  <c r="A156" i="11"/>
  <c r="K155" i="11"/>
  <c r="J155" i="11"/>
  <c r="I155" i="11"/>
  <c r="H155" i="11"/>
  <c r="F155" i="11"/>
  <c r="C155" i="11"/>
  <c r="B155" i="11"/>
  <c r="A155" i="11"/>
  <c r="K154" i="11"/>
  <c r="J154" i="11"/>
  <c r="I154" i="11"/>
  <c r="H154" i="11"/>
  <c r="F154" i="11"/>
  <c r="C154" i="11"/>
  <c r="B154" i="11"/>
  <c r="A154" i="11"/>
  <c r="K153" i="11"/>
  <c r="J153" i="11"/>
  <c r="I153" i="11"/>
  <c r="H153" i="11"/>
  <c r="F153" i="11"/>
  <c r="C153" i="11"/>
  <c r="B153" i="11"/>
  <c r="A153" i="11"/>
  <c r="K152" i="11"/>
  <c r="J152" i="11"/>
  <c r="I152" i="11"/>
  <c r="H152" i="11"/>
  <c r="F152" i="11"/>
  <c r="C152" i="11"/>
  <c r="B152" i="11"/>
  <c r="A152" i="11"/>
  <c r="K151" i="11"/>
  <c r="J151" i="11"/>
  <c r="I151" i="11"/>
  <c r="H151" i="11"/>
  <c r="F151" i="11"/>
  <c r="C151" i="11"/>
  <c r="B151" i="11"/>
  <c r="A151" i="11"/>
  <c r="K150" i="11"/>
  <c r="J150" i="11"/>
  <c r="I150" i="11"/>
  <c r="H150" i="11"/>
  <c r="F150" i="11"/>
  <c r="C150" i="11"/>
  <c r="B150" i="11"/>
  <c r="A150" i="11"/>
  <c r="K149" i="11"/>
  <c r="J149" i="11"/>
  <c r="I149" i="11"/>
  <c r="H149" i="11"/>
  <c r="F149" i="11"/>
  <c r="C149" i="11"/>
  <c r="B149" i="11"/>
  <c r="A149" i="11"/>
  <c r="K148" i="11"/>
  <c r="J148" i="11"/>
  <c r="I148" i="11"/>
  <c r="H148" i="11"/>
  <c r="F148" i="11"/>
  <c r="C148" i="11"/>
  <c r="B148" i="11"/>
  <c r="A148" i="11"/>
  <c r="K147" i="11"/>
  <c r="J147" i="11"/>
  <c r="I147" i="11"/>
  <c r="H147" i="11"/>
  <c r="F147" i="11"/>
  <c r="C147" i="11"/>
  <c r="B147" i="11"/>
  <c r="A147" i="11"/>
  <c r="K146" i="11"/>
  <c r="J146" i="11"/>
  <c r="I146" i="11"/>
  <c r="H146" i="11"/>
  <c r="F146" i="11"/>
  <c r="C146" i="11"/>
  <c r="B146" i="11"/>
  <c r="A146" i="11"/>
  <c r="K145" i="11"/>
  <c r="J145" i="11"/>
  <c r="I145" i="11"/>
  <c r="H145" i="11"/>
  <c r="F145" i="11"/>
  <c r="C145" i="11"/>
  <c r="B145" i="11"/>
  <c r="A145" i="11"/>
  <c r="K144" i="11"/>
  <c r="J144" i="11"/>
  <c r="I144" i="11"/>
  <c r="H144" i="11"/>
  <c r="F144" i="11"/>
  <c r="C144" i="11"/>
  <c r="B144" i="11"/>
  <c r="A144" i="11"/>
  <c r="K143" i="11"/>
  <c r="J143" i="11"/>
  <c r="I143" i="11"/>
  <c r="H143" i="11"/>
  <c r="F143" i="11"/>
  <c r="C143" i="11"/>
  <c r="B143" i="11"/>
  <c r="A143" i="11"/>
  <c r="K142" i="11"/>
  <c r="J142" i="11"/>
  <c r="I142" i="11"/>
  <c r="H142" i="11"/>
  <c r="F142" i="11"/>
  <c r="C142" i="11"/>
  <c r="B142" i="11"/>
  <c r="A142" i="11"/>
  <c r="K141" i="11"/>
  <c r="J141" i="11"/>
  <c r="I141" i="11"/>
  <c r="H141" i="11"/>
  <c r="F141" i="11"/>
  <c r="C141" i="11"/>
  <c r="B141" i="11"/>
  <c r="A141" i="11"/>
  <c r="K140" i="11"/>
  <c r="J140" i="11"/>
  <c r="I140" i="11"/>
  <c r="H140" i="11"/>
  <c r="F140" i="11"/>
  <c r="C140" i="11"/>
  <c r="B140" i="11"/>
  <c r="A140" i="11"/>
  <c r="K139" i="11"/>
  <c r="J139" i="11"/>
  <c r="I139" i="11"/>
  <c r="H139" i="11"/>
  <c r="F139" i="11"/>
  <c r="C139" i="11"/>
  <c r="B139" i="11"/>
  <c r="A139" i="11"/>
  <c r="K138" i="11"/>
  <c r="J138" i="11"/>
  <c r="I138" i="11"/>
  <c r="H138" i="11"/>
  <c r="F138" i="11"/>
  <c r="C138" i="11"/>
  <c r="B138" i="11"/>
  <c r="A138" i="11"/>
  <c r="K137" i="11"/>
  <c r="J137" i="11"/>
  <c r="I137" i="11"/>
  <c r="H137" i="11"/>
  <c r="F137" i="11"/>
  <c r="C137" i="11"/>
  <c r="B137" i="11"/>
  <c r="A137" i="11"/>
  <c r="K136" i="11"/>
  <c r="J136" i="11"/>
  <c r="I136" i="11"/>
  <c r="H136" i="11"/>
  <c r="F136" i="11"/>
  <c r="C136" i="11"/>
  <c r="B136" i="11"/>
  <c r="A136" i="11"/>
  <c r="K135" i="11"/>
  <c r="J135" i="11"/>
  <c r="I135" i="11"/>
  <c r="H135" i="11"/>
  <c r="F135" i="11"/>
  <c r="C135" i="11"/>
  <c r="B135" i="11"/>
  <c r="A135" i="11"/>
  <c r="K134" i="11"/>
  <c r="J134" i="11"/>
  <c r="I134" i="11"/>
  <c r="H134" i="11"/>
  <c r="F134" i="11"/>
  <c r="C134" i="11"/>
  <c r="B134" i="11"/>
  <c r="A134" i="11"/>
  <c r="K133" i="11"/>
  <c r="J133" i="11"/>
  <c r="I133" i="11"/>
  <c r="H133" i="11"/>
  <c r="F133" i="11"/>
  <c r="C133" i="11"/>
  <c r="B133" i="11"/>
  <c r="A133" i="11"/>
  <c r="K132" i="11"/>
  <c r="J132" i="11"/>
  <c r="I132" i="11"/>
  <c r="H132" i="11"/>
  <c r="F132" i="11"/>
  <c r="C132" i="11"/>
  <c r="B132" i="11"/>
  <c r="A132" i="11"/>
  <c r="K131" i="11"/>
  <c r="J131" i="11"/>
  <c r="I131" i="11"/>
  <c r="H131" i="11"/>
  <c r="F131" i="11"/>
  <c r="C131" i="11"/>
  <c r="B131" i="11"/>
  <c r="A131" i="11"/>
  <c r="K130" i="11"/>
  <c r="J130" i="11"/>
  <c r="I130" i="11"/>
  <c r="H130" i="11"/>
  <c r="F130" i="11"/>
  <c r="C130" i="11"/>
  <c r="B130" i="11"/>
  <c r="A130" i="11"/>
  <c r="K129" i="11"/>
  <c r="J129" i="11"/>
  <c r="I129" i="11"/>
  <c r="H129" i="11"/>
  <c r="F129" i="11"/>
  <c r="C129" i="11"/>
  <c r="B129" i="11"/>
  <c r="A129" i="11"/>
  <c r="K128" i="11"/>
  <c r="J128" i="11"/>
  <c r="I128" i="11"/>
  <c r="H128" i="11"/>
  <c r="F128" i="11"/>
  <c r="C128" i="11"/>
  <c r="B128" i="11"/>
  <c r="A128" i="11"/>
  <c r="K127" i="11"/>
  <c r="J127" i="11"/>
  <c r="I127" i="11"/>
  <c r="H127" i="11"/>
  <c r="F127" i="11"/>
  <c r="C127" i="11"/>
  <c r="B127" i="11"/>
  <c r="A127" i="11"/>
  <c r="K126" i="11"/>
  <c r="J126" i="11"/>
  <c r="I126" i="11"/>
  <c r="H126" i="11"/>
  <c r="F126" i="11"/>
  <c r="C126" i="11"/>
  <c r="B126" i="11"/>
  <c r="A126" i="11"/>
  <c r="K125" i="11"/>
  <c r="J125" i="11"/>
  <c r="I125" i="11"/>
  <c r="H125" i="11"/>
  <c r="F125" i="11"/>
  <c r="C125" i="11"/>
  <c r="B125" i="11"/>
  <c r="A125" i="11"/>
  <c r="K124" i="11"/>
  <c r="J124" i="11"/>
  <c r="I124" i="11"/>
  <c r="H124" i="11"/>
  <c r="F124" i="11"/>
  <c r="C124" i="11"/>
  <c r="B124" i="11"/>
  <c r="A124" i="11"/>
  <c r="K123" i="11"/>
  <c r="J123" i="11"/>
  <c r="I123" i="11"/>
  <c r="H123" i="11"/>
  <c r="F123" i="11"/>
  <c r="C123" i="11"/>
  <c r="B123" i="11"/>
  <c r="A123" i="11"/>
  <c r="K122" i="11"/>
  <c r="J122" i="11"/>
  <c r="I122" i="11"/>
  <c r="H122" i="11"/>
  <c r="F122" i="11"/>
  <c r="C122" i="11"/>
  <c r="B122" i="11"/>
  <c r="A122" i="11"/>
  <c r="K121" i="11"/>
  <c r="J121" i="11"/>
  <c r="I121" i="11"/>
  <c r="H121" i="11"/>
  <c r="F121" i="11"/>
  <c r="C121" i="11"/>
  <c r="B121" i="11"/>
  <c r="A121" i="11"/>
  <c r="K120" i="11"/>
  <c r="J120" i="11"/>
  <c r="I120" i="11"/>
  <c r="H120" i="11"/>
  <c r="F120" i="11"/>
  <c r="C120" i="11"/>
  <c r="B120" i="11"/>
  <c r="A120" i="11"/>
  <c r="K119" i="11"/>
  <c r="J119" i="11"/>
  <c r="I119" i="11"/>
  <c r="H119" i="11"/>
  <c r="F119" i="11"/>
  <c r="C119" i="11"/>
  <c r="B119" i="11"/>
  <c r="A119" i="11"/>
  <c r="K118" i="11"/>
  <c r="J118" i="11"/>
  <c r="I118" i="11"/>
  <c r="H118" i="11"/>
  <c r="F118" i="11"/>
  <c r="C118" i="11"/>
  <c r="B118" i="11"/>
  <c r="A118" i="11"/>
  <c r="K117" i="11"/>
  <c r="J117" i="11"/>
  <c r="I117" i="11"/>
  <c r="H117" i="11"/>
  <c r="F117" i="11"/>
  <c r="C117" i="11"/>
  <c r="B117" i="11"/>
  <c r="A117" i="11"/>
  <c r="K116" i="11"/>
  <c r="J116" i="11"/>
  <c r="I116" i="11"/>
  <c r="H116" i="11"/>
  <c r="F116" i="11"/>
  <c r="C116" i="11"/>
  <c r="B116" i="11"/>
  <c r="A116" i="11"/>
  <c r="K115" i="11"/>
  <c r="J115" i="11"/>
  <c r="I115" i="11"/>
  <c r="H115" i="11"/>
  <c r="F115" i="11"/>
  <c r="C115" i="11"/>
  <c r="B115" i="11"/>
  <c r="A115" i="11"/>
  <c r="K114" i="11"/>
  <c r="J114" i="11"/>
  <c r="I114" i="11"/>
  <c r="H114" i="11"/>
  <c r="F114" i="11"/>
  <c r="C114" i="11"/>
  <c r="B114" i="11"/>
  <c r="A114" i="11"/>
  <c r="K113" i="11"/>
  <c r="J113" i="11"/>
  <c r="I113" i="11"/>
  <c r="H113" i="11"/>
  <c r="F113" i="11"/>
  <c r="C113" i="11"/>
  <c r="B113" i="11"/>
  <c r="A113" i="11"/>
  <c r="K112" i="11"/>
  <c r="J112" i="11"/>
  <c r="I112" i="11"/>
  <c r="H112" i="11"/>
  <c r="F112" i="11"/>
  <c r="C112" i="11"/>
  <c r="B112" i="11"/>
  <c r="A112" i="11"/>
  <c r="K111" i="11"/>
  <c r="J111" i="11"/>
  <c r="I111" i="11"/>
  <c r="H111" i="11"/>
  <c r="F111" i="11"/>
  <c r="C111" i="11"/>
  <c r="B111" i="11"/>
  <c r="A111" i="11"/>
  <c r="K110" i="11"/>
  <c r="J110" i="11"/>
  <c r="I110" i="11"/>
  <c r="H110" i="11"/>
  <c r="F110" i="11"/>
  <c r="C110" i="11"/>
  <c r="B110" i="11"/>
  <c r="A110" i="11"/>
  <c r="K109" i="11"/>
  <c r="J109" i="11"/>
  <c r="I109" i="11"/>
  <c r="H109" i="11"/>
  <c r="F109" i="11"/>
  <c r="C109" i="11"/>
  <c r="B109" i="11"/>
  <c r="A109" i="11"/>
  <c r="K108" i="11"/>
  <c r="J108" i="11"/>
  <c r="I108" i="11"/>
  <c r="H108" i="11"/>
  <c r="F108" i="11"/>
  <c r="C108" i="11"/>
  <c r="B108" i="11"/>
  <c r="A108" i="11"/>
  <c r="K107" i="11"/>
  <c r="J107" i="11"/>
  <c r="I107" i="11"/>
  <c r="H107" i="11"/>
  <c r="F107" i="11"/>
  <c r="C107" i="11"/>
  <c r="B107" i="11"/>
  <c r="A107" i="11"/>
  <c r="K106" i="11"/>
  <c r="J106" i="11"/>
  <c r="I106" i="11"/>
  <c r="H106" i="11"/>
  <c r="F106" i="11"/>
  <c r="C106" i="11"/>
  <c r="B106" i="11"/>
  <c r="A106" i="11"/>
  <c r="K105" i="11"/>
  <c r="J105" i="11"/>
  <c r="I105" i="11"/>
  <c r="H105" i="11"/>
  <c r="F105" i="11"/>
  <c r="C105" i="11"/>
  <c r="B105" i="11"/>
  <c r="A105" i="11"/>
  <c r="K104" i="11"/>
  <c r="J104" i="11"/>
  <c r="I104" i="11"/>
  <c r="H104" i="11"/>
  <c r="F104" i="11"/>
  <c r="C104" i="11"/>
  <c r="B104" i="11"/>
  <c r="A104" i="11"/>
  <c r="K103" i="11"/>
  <c r="J103" i="11"/>
  <c r="I103" i="11"/>
  <c r="H103" i="11"/>
  <c r="F103" i="11"/>
  <c r="C103" i="11"/>
  <c r="B103" i="11"/>
  <c r="A103" i="11"/>
  <c r="K102" i="11"/>
  <c r="J102" i="11"/>
  <c r="I102" i="11"/>
  <c r="H102" i="11"/>
  <c r="F102" i="11"/>
  <c r="C102" i="11"/>
  <c r="B102" i="11"/>
  <c r="A102" i="11"/>
  <c r="K101" i="11"/>
  <c r="J101" i="11"/>
  <c r="I101" i="11"/>
  <c r="H101" i="11"/>
  <c r="F101" i="11"/>
  <c r="C101" i="11"/>
  <c r="B101" i="11"/>
  <c r="A101" i="11"/>
  <c r="K100" i="11"/>
  <c r="J100" i="11"/>
  <c r="I100" i="11"/>
  <c r="H100" i="11"/>
  <c r="F100" i="11"/>
  <c r="C100" i="11"/>
  <c r="B100" i="11"/>
  <c r="A100" i="11"/>
  <c r="K99" i="11"/>
  <c r="J99" i="11"/>
  <c r="I99" i="11"/>
  <c r="H99" i="11"/>
  <c r="F99" i="11"/>
  <c r="C99" i="11"/>
  <c r="B99" i="11"/>
  <c r="A99" i="11"/>
  <c r="K98" i="11"/>
  <c r="J98" i="11"/>
  <c r="I98" i="11"/>
  <c r="H98" i="11"/>
  <c r="F98" i="11"/>
  <c r="C98" i="11"/>
  <c r="B98" i="11"/>
  <c r="A98" i="11"/>
  <c r="K97" i="11"/>
  <c r="J97" i="11"/>
  <c r="I97" i="11"/>
  <c r="H97" i="11"/>
  <c r="F97" i="11"/>
  <c r="C97" i="11"/>
  <c r="B97" i="11"/>
  <c r="A97" i="11"/>
  <c r="K96" i="11"/>
  <c r="J96" i="11"/>
  <c r="I96" i="11"/>
  <c r="H96" i="11"/>
  <c r="F96" i="11"/>
  <c r="C96" i="11"/>
  <c r="B96" i="11"/>
  <c r="A96" i="11"/>
  <c r="K95" i="11"/>
  <c r="J95" i="11"/>
  <c r="I95" i="11"/>
  <c r="H95" i="11"/>
  <c r="F95" i="11"/>
  <c r="C95" i="11"/>
  <c r="B95" i="11"/>
  <c r="A95" i="11"/>
  <c r="K94" i="11"/>
  <c r="J94" i="11"/>
  <c r="I94" i="11"/>
  <c r="H94" i="11"/>
  <c r="F94" i="11"/>
  <c r="C94" i="11"/>
  <c r="B94" i="11"/>
  <c r="A94" i="11"/>
  <c r="K93" i="11"/>
  <c r="J93" i="11"/>
  <c r="I93" i="11"/>
  <c r="H93" i="11"/>
  <c r="F93" i="11"/>
  <c r="C93" i="11"/>
  <c r="B93" i="11"/>
  <c r="A93" i="11"/>
  <c r="K92" i="11"/>
  <c r="J92" i="11"/>
  <c r="I92" i="11"/>
  <c r="H92" i="11"/>
  <c r="F92" i="11"/>
  <c r="C92" i="11"/>
  <c r="B92" i="11"/>
  <c r="A92" i="11"/>
  <c r="K91" i="11"/>
  <c r="J91" i="11"/>
  <c r="I91" i="11"/>
  <c r="H91" i="11"/>
  <c r="F91" i="11"/>
  <c r="C91" i="11"/>
  <c r="B91" i="11"/>
  <c r="A91" i="11"/>
  <c r="K90" i="11"/>
  <c r="J90" i="11"/>
  <c r="I90" i="11"/>
  <c r="H90" i="11"/>
  <c r="F90" i="11"/>
  <c r="C90" i="11"/>
  <c r="B90" i="11"/>
  <c r="A90" i="11"/>
  <c r="K89" i="11"/>
  <c r="J89" i="11"/>
  <c r="I89" i="11"/>
  <c r="H89" i="11"/>
  <c r="F89" i="11"/>
  <c r="C89" i="11"/>
  <c r="B89" i="11"/>
  <c r="A89" i="11"/>
  <c r="K88" i="11"/>
  <c r="J88" i="11"/>
  <c r="I88" i="11"/>
  <c r="H88" i="11"/>
  <c r="F88" i="11"/>
  <c r="C88" i="11"/>
  <c r="B88" i="11"/>
  <c r="A88" i="11"/>
  <c r="K87" i="11"/>
  <c r="J87" i="11"/>
  <c r="I87" i="11"/>
  <c r="H87" i="11"/>
  <c r="F87" i="11"/>
  <c r="C87" i="11"/>
  <c r="B87" i="11"/>
  <c r="A87" i="11"/>
  <c r="K86" i="11"/>
  <c r="J86" i="11"/>
  <c r="I86" i="11"/>
  <c r="H86" i="11"/>
  <c r="F86" i="11"/>
  <c r="C86" i="11"/>
  <c r="B86" i="11"/>
  <c r="A86" i="11"/>
  <c r="K85" i="11"/>
  <c r="J85" i="11"/>
  <c r="I85" i="11"/>
  <c r="H85" i="11"/>
  <c r="F85" i="11"/>
  <c r="C85" i="11"/>
  <c r="B85" i="11"/>
  <c r="A85" i="11"/>
  <c r="K84" i="11"/>
  <c r="J84" i="11"/>
  <c r="I84" i="11"/>
  <c r="H84" i="11"/>
  <c r="F84" i="11"/>
  <c r="C84" i="11"/>
  <c r="B84" i="11"/>
  <c r="A84" i="11"/>
  <c r="K83" i="11"/>
  <c r="J83" i="11"/>
  <c r="I83" i="11"/>
  <c r="H83" i="11"/>
  <c r="F83" i="11"/>
  <c r="C83" i="11"/>
  <c r="B83" i="11"/>
  <c r="A83" i="11"/>
  <c r="K82" i="11"/>
  <c r="J82" i="11"/>
  <c r="I82" i="11"/>
  <c r="H82" i="11"/>
  <c r="F82" i="11"/>
  <c r="C82" i="11"/>
  <c r="B82" i="11"/>
  <c r="A82" i="11"/>
  <c r="K81" i="11"/>
  <c r="J81" i="11"/>
  <c r="I81" i="11"/>
  <c r="H81" i="11"/>
  <c r="F81" i="11"/>
  <c r="C81" i="11"/>
  <c r="B81" i="11"/>
  <c r="A81" i="11"/>
  <c r="K80" i="11"/>
  <c r="J80" i="11"/>
  <c r="I80" i="11"/>
  <c r="H80" i="11"/>
  <c r="F80" i="11"/>
  <c r="C80" i="11"/>
  <c r="B80" i="11"/>
  <c r="A80" i="11"/>
  <c r="K79" i="11"/>
  <c r="J79" i="11"/>
  <c r="I79" i="11"/>
  <c r="H79" i="11"/>
  <c r="F79" i="11"/>
  <c r="C79" i="11"/>
  <c r="B79" i="11"/>
  <c r="A79" i="11"/>
  <c r="K78" i="11"/>
  <c r="J78" i="11"/>
  <c r="I78" i="11"/>
  <c r="H78" i="11"/>
  <c r="F78" i="11"/>
  <c r="C78" i="11"/>
  <c r="B78" i="11"/>
  <c r="A78" i="11"/>
  <c r="K77" i="11"/>
  <c r="J77" i="11"/>
  <c r="I77" i="11"/>
  <c r="H77" i="11"/>
  <c r="F77" i="11"/>
  <c r="C77" i="11"/>
  <c r="B77" i="11"/>
  <c r="A77" i="11"/>
  <c r="K76" i="11"/>
  <c r="J76" i="11"/>
  <c r="I76" i="11"/>
  <c r="H76" i="11"/>
  <c r="F76" i="11"/>
  <c r="C76" i="11"/>
  <c r="B76" i="11"/>
  <c r="A76" i="11"/>
  <c r="K75" i="11"/>
  <c r="J75" i="11"/>
  <c r="I75" i="11"/>
  <c r="H75" i="11"/>
  <c r="F75" i="11"/>
  <c r="C75" i="11"/>
  <c r="B75" i="11"/>
  <c r="A75" i="11"/>
  <c r="K74" i="11"/>
  <c r="J74" i="11"/>
  <c r="I74" i="11"/>
  <c r="H74" i="11"/>
  <c r="F74" i="11"/>
  <c r="C74" i="11"/>
  <c r="B74" i="11"/>
  <c r="A74" i="11"/>
  <c r="K73" i="11"/>
  <c r="J73" i="11"/>
  <c r="I73" i="11"/>
  <c r="H73" i="11"/>
  <c r="F73" i="11"/>
  <c r="C73" i="11"/>
  <c r="B73" i="11"/>
  <c r="A73" i="11"/>
  <c r="K72" i="11"/>
  <c r="J72" i="11"/>
  <c r="I72" i="11"/>
  <c r="H72" i="11"/>
  <c r="F72" i="11"/>
  <c r="C72" i="11"/>
  <c r="B72" i="11"/>
  <c r="A72" i="11"/>
  <c r="K71" i="11"/>
  <c r="J71" i="11"/>
  <c r="I71" i="11"/>
  <c r="H71" i="11"/>
  <c r="F71" i="11"/>
  <c r="C71" i="11"/>
  <c r="B71" i="11"/>
  <c r="A71" i="11"/>
  <c r="K70" i="11"/>
  <c r="J70" i="11"/>
  <c r="I70" i="11"/>
  <c r="H70" i="11"/>
  <c r="F70" i="11"/>
  <c r="C70" i="11"/>
  <c r="B70" i="11"/>
  <c r="A70" i="11"/>
  <c r="K69" i="11"/>
  <c r="J69" i="11"/>
  <c r="I69" i="11"/>
  <c r="H69" i="11"/>
  <c r="F69" i="11"/>
  <c r="C69" i="11"/>
  <c r="B69" i="11"/>
  <c r="A69" i="11"/>
  <c r="K68" i="11"/>
  <c r="J68" i="11"/>
  <c r="I68" i="11"/>
  <c r="H68" i="11"/>
  <c r="F68" i="11"/>
  <c r="C68" i="11"/>
  <c r="B68" i="11"/>
  <c r="A68" i="11"/>
  <c r="K67" i="11"/>
  <c r="J67" i="11"/>
  <c r="I67" i="11"/>
  <c r="H67" i="11"/>
  <c r="F67" i="11"/>
  <c r="C67" i="11"/>
  <c r="B67" i="11"/>
  <c r="A67" i="11"/>
  <c r="K66" i="11"/>
  <c r="J66" i="11"/>
  <c r="I66" i="11"/>
  <c r="H66" i="11"/>
  <c r="F66" i="11"/>
  <c r="C66" i="11"/>
  <c r="B66" i="11"/>
  <c r="A66" i="11"/>
  <c r="K65" i="11"/>
  <c r="J65" i="11"/>
  <c r="I65" i="11"/>
  <c r="H65" i="11"/>
  <c r="F65" i="11"/>
  <c r="C65" i="11"/>
  <c r="B65" i="11"/>
  <c r="A65" i="11"/>
  <c r="K64" i="11"/>
  <c r="J64" i="11"/>
  <c r="I64" i="11"/>
  <c r="H64" i="11"/>
  <c r="F64" i="11"/>
  <c r="C64" i="11"/>
  <c r="B64" i="11"/>
  <c r="A64" i="11"/>
  <c r="K63" i="11"/>
  <c r="J63" i="11"/>
  <c r="I63" i="11"/>
  <c r="H63" i="11"/>
  <c r="F63" i="11"/>
  <c r="C63" i="11"/>
  <c r="B63" i="11"/>
  <c r="A63" i="11"/>
  <c r="K62" i="11"/>
  <c r="J62" i="11"/>
  <c r="I62" i="11"/>
  <c r="H62" i="11"/>
  <c r="F62" i="11"/>
  <c r="C62" i="11"/>
  <c r="B62" i="11"/>
  <c r="A62" i="11"/>
  <c r="K61" i="11"/>
  <c r="J61" i="11"/>
  <c r="I61" i="11"/>
  <c r="H61" i="11"/>
  <c r="F61" i="11"/>
  <c r="C61" i="11"/>
  <c r="B61" i="11"/>
  <c r="A61" i="11"/>
  <c r="K60" i="11"/>
  <c r="J60" i="11"/>
  <c r="I60" i="11"/>
  <c r="H60" i="11"/>
  <c r="F60" i="11"/>
  <c r="C60" i="11"/>
  <c r="B60" i="11"/>
  <c r="A60" i="11"/>
  <c r="K59" i="11"/>
  <c r="J59" i="11"/>
  <c r="I59" i="11"/>
  <c r="H59" i="11"/>
  <c r="F59" i="11"/>
  <c r="C59" i="11"/>
  <c r="B59" i="11"/>
  <c r="A59" i="11"/>
  <c r="K58" i="11"/>
  <c r="J58" i="11"/>
  <c r="I58" i="11"/>
  <c r="H58" i="11"/>
  <c r="F58" i="11"/>
  <c r="C58" i="11"/>
  <c r="B58" i="11"/>
  <c r="A58" i="11"/>
  <c r="K57" i="11"/>
  <c r="J57" i="11"/>
  <c r="I57" i="11"/>
  <c r="H57" i="11"/>
  <c r="F57" i="11"/>
  <c r="C57" i="11"/>
  <c r="B57" i="11"/>
  <c r="A57" i="11"/>
  <c r="K56" i="11"/>
  <c r="J56" i="11"/>
  <c r="I56" i="11"/>
  <c r="H56" i="11"/>
  <c r="F56" i="11"/>
  <c r="C56" i="11"/>
  <c r="B56" i="11"/>
  <c r="A56" i="11"/>
  <c r="K55" i="11"/>
  <c r="J55" i="11"/>
  <c r="I55" i="11"/>
  <c r="H55" i="11"/>
  <c r="F55" i="11"/>
  <c r="C55" i="11"/>
  <c r="B55" i="11"/>
  <c r="A55" i="11"/>
  <c r="K54" i="11"/>
  <c r="J54" i="11"/>
  <c r="I54" i="11"/>
  <c r="H54" i="11"/>
  <c r="F54" i="11"/>
  <c r="C54" i="11"/>
  <c r="B54" i="11"/>
  <c r="A54" i="11"/>
  <c r="K53" i="11"/>
  <c r="J53" i="11"/>
  <c r="I53" i="11"/>
  <c r="H53" i="11"/>
  <c r="F53" i="11"/>
  <c r="C53" i="11"/>
  <c r="B53" i="11"/>
  <c r="A53" i="11"/>
  <c r="K52" i="11"/>
  <c r="J52" i="11"/>
  <c r="I52" i="11"/>
  <c r="H52" i="11"/>
  <c r="F52" i="11"/>
  <c r="C52" i="11"/>
  <c r="B52" i="11"/>
  <c r="A52" i="11"/>
  <c r="K51" i="11"/>
  <c r="J51" i="11"/>
  <c r="I51" i="11"/>
  <c r="H51" i="11"/>
  <c r="F51" i="11"/>
  <c r="C51" i="11"/>
  <c r="B51" i="11"/>
  <c r="A51" i="11"/>
  <c r="K50" i="11"/>
  <c r="J50" i="11"/>
  <c r="I50" i="11"/>
  <c r="H50" i="11"/>
  <c r="F50" i="11"/>
  <c r="C50" i="11"/>
  <c r="B50" i="11"/>
  <c r="A50" i="11"/>
  <c r="K49" i="11"/>
  <c r="J49" i="11"/>
  <c r="I49" i="11"/>
  <c r="H49" i="11"/>
  <c r="F49" i="11"/>
  <c r="C49" i="11"/>
  <c r="B49" i="11"/>
  <c r="A49" i="11"/>
  <c r="K48" i="11"/>
  <c r="J48" i="11"/>
  <c r="I48" i="11"/>
  <c r="H48" i="11"/>
  <c r="F48" i="11"/>
  <c r="C48" i="11"/>
  <c r="B48" i="11"/>
  <c r="A48" i="11"/>
  <c r="K47" i="11"/>
  <c r="J47" i="11"/>
  <c r="I47" i="11"/>
  <c r="H47" i="11"/>
  <c r="F47" i="11"/>
  <c r="C47" i="11"/>
  <c r="B47" i="11"/>
  <c r="A47" i="11"/>
  <c r="K46" i="11"/>
  <c r="J46" i="11"/>
  <c r="I46" i="11"/>
  <c r="H46" i="11"/>
  <c r="F46" i="11"/>
  <c r="C46" i="11"/>
  <c r="B46" i="11"/>
  <c r="A46" i="11"/>
  <c r="K45" i="11"/>
  <c r="J45" i="11"/>
  <c r="I45" i="11"/>
  <c r="H45" i="11"/>
  <c r="F45" i="11"/>
  <c r="C45" i="11"/>
  <c r="B45" i="11"/>
  <c r="A45" i="11"/>
  <c r="K44" i="11"/>
  <c r="J44" i="11"/>
  <c r="I44" i="11"/>
  <c r="H44" i="11"/>
  <c r="F44" i="11"/>
  <c r="C44" i="11"/>
  <c r="B44" i="11"/>
  <c r="A44" i="11"/>
  <c r="K43" i="11"/>
  <c r="J43" i="11"/>
  <c r="I43" i="11"/>
  <c r="H43" i="11"/>
  <c r="F43" i="11"/>
  <c r="C43" i="11"/>
  <c r="B43" i="11"/>
  <c r="A43" i="11"/>
  <c r="K42" i="11"/>
  <c r="J42" i="11"/>
  <c r="I42" i="11"/>
  <c r="H42" i="11"/>
  <c r="F42" i="11"/>
  <c r="C42" i="11"/>
  <c r="B42" i="11"/>
  <c r="A42" i="11"/>
  <c r="K41" i="11"/>
  <c r="J41" i="11"/>
  <c r="I41" i="11"/>
  <c r="H41" i="11"/>
  <c r="F41" i="11"/>
  <c r="C41" i="11"/>
  <c r="B41" i="11"/>
  <c r="A41" i="11"/>
  <c r="K40" i="11"/>
  <c r="J40" i="11"/>
  <c r="I40" i="11"/>
  <c r="H40" i="11"/>
  <c r="F40" i="11"/>
  <c r="C40" i="11"/>
  <c r="B40" i="11"/>
  <c r="A40" i="11"/>
  <c r="K39" i="11"/>
  <c r="J39" i="11"/>
  <c r="I39" i="11"/>
  <c r="H39" i="11"/>
  <c r="F39" i="11"/>
  <c r="C39" i="11"/>
  <c r="B39" i="11"/>
  <c r="A39" i="11"/>
  <c r="K38" i="11"/>
  <c r="J38" i="11"/>
  <c r="I38" i="11"/>
  <c r="H38" i="11"/>
  <c r="F38" i="11"/>
  <c r="C38" i="11"/>
  <c r="B38" i="11"/>
  <c r="A38" i="11"/>
  <c r="K37" i="11"/>
  <c r="J37" i="11"/>
  <c r="I37" i="11"/>
  <c r="H37" i="11"/>
  <c r="F37" i="11"/>
  <c r="C37" i="11"/>
  <c r="B37" i="11"/>
  <c r="A37" i="11"/>
  <c r="K36" i="11"/>
  <c r="J36" i="11"/>
  <c r="I36" i="11"/>
  <c r="H36" i="11"/>
  <c r="F36" i="11"/>
  <c r="C36" i="11"/>
  <c r="B36" i="11"/>
  <c r="A36" i="11"/>
  <c r="K35" i="11"/>
  <c r="J35" i="11"/>
  <c r="I35" i="11"/>
  <c r="H35" i="11"/>
  <c r="F35" i="11"/>
  <c r="C35" i="11"/>
  <c r="B35" i="11"/>
  <c r="A35" i="11"/>
  <c r="K34" i="11"/>
  <c r="J34" i="11"/>
  <c r="I34" i="11"/>
  <c r="H34" i="11"/>
  <c r="F34" i="11"/>
  <c r="C34" i="11"/>
  <c r="B34" i="11"/>
  <c r="A34" i="11"/>
  <c r="K33" i="11"/>
  <c r="J33" i="11"/>
  <c r="I33" i="11"/>
  <c r="H33" i="11"/>
  <c r="F33" i="11"/>
  <c r="C33" i="11"/>
  <c r="B33" i="11"/>
  <c r="A33" i="11"/>
  <c r="K32" i="11"/>
  <c r="J32" i="11"/>
  <c r="I32" i="11"/>
  <c r="H32" i="11"/>
  <c r="F32" i="11"/>
  <c r="C32" i="11"/>
  <c r="B32" i="11"/>
  <c r="A32" i="11"/>
  <c r="K31" i="11"/>
  <c r="J31" i="11"/>
  <c r="I31" i="11"/>
  <c r="H31" i="11"/>
  <c r="F31" i="11"/>
  <c r="C31" i="11"/>
  <c r="B31" i="11"/>
  <c r="A31" i="11"/>
  <c r="K30" i="11"/>
  <c r="J30" i="11"/>
  <c r="I30" i="11"/>
  <c r="H30" i="11"/>
  <c r="F30" i="11"/>
  <c r="C30" i="11"/>
  <c r="B30" i="11"/>
  <c r="A30" i="11"/>
  <c r="K29" i="11"/>
  <c r="J29" i="11"/>
  <c r="I29" i="11"/>
  <c r="H29" i="11"/>
  <c r="F29" i="11"/>
  <c r="C29" i="11"/>
  <c r="B29" i="11"/>
  <c r="A29" i="11"/>
  <c r="K28" i="11"/>
  <c r="J28" i="11"/>
  <c r="I28" i="11"/>
  <c r="H28" i="11"/>
  <c r="F28" i="11"/>
  <c r="C28" i="11"/>
  <c r="B28" i="11"/>
  <c r="A28" i="11"/>
  <c r="K27" i="11"/>
  <c r="J27" i="11"/>
  <c r="I27" i="11"/>
  <c r="H27" i="11"/>
  <c r="F27" i="11"/>
  <c r="C27" i="11"/>
  <c r="B27" i="11"/>
  <c r="A27" i="11"/>
  <c r="K26" i="11"/>
  <c r="J26" i="11"/>
  <c r="I26" i="11"/>
  <c r="H26" i="11"/>
  <c r="F26" i="11"/>
  <c r="C26" i="11"/>
  <c r="B26" i="11"/>
  <c r="A26" i="11"/>
  <c r="K25" i="11"/>
  <c r="J25" i="11"/>
  <c r="I25" i="11"/>
  <c r="H25" i="11"/>
  <c r="F25" i="11"/>
  <c r="C25" i="11"/>
  <c r="B25" i="11"/>
  <c r="A25" i="11"/>
  <c r="K24" i="11"/>
  <c r="J24" i="11"/>
  <c r="I24" i="11"/>
  <c r="H24" i="11"/>
  <c r="F24" i="11"/>
  <c r="C24" i="11"/>
  <c r="B24" i="11"/>
  <c r="A24" i="11"/>
  <c r="K23" i="11"/>
  <c r="J23" i="11"/>
  <c r="I23" i="11"/>
  <c r="H23" i="11"/>
  <c r="F23" i="11"/>
  <c r="C23" i="11"/>
  <c r="B23" i="11"/>
  <c r="A23" i="11"/>
  <c r="K22" i="11"/>
  <c r="J22" i="11"/>
  <c r="I22" i="11"/>
  <c r="H22" i="11"/>
  <c r="F22" i="11"/>
  <c r="C22" i="11"/>
  <c r="B22" i="11"/>
  <c r="A22" i="11"/>
  <c r="K21" i="11"/>
  <c r="J21" i="11"/>
  <c r="I21" i="11"/>
  <c r="H21" i="11"/>
  <c r="F21" i="11"/>
  <c r="C21" i="11"/>
  <c r="B21" i="11"/>
  <c r="A21" i="11"/>
  <c r="K20" i="11"/>
  <c r="J20" i="11"/>
  <c r="I20" i="11"/>
  <c r="H20" i="11"/>
  <c r="F20" i="11"/>
  <c r="C20" i="11"/>
  <c r="B20" i="11"/>
  <c r="A20" i="11"/>
  <c r="K19" i="11"/>
  <c r="J19" i="11"/>
  <c r="I19" i="11"/>
  <c r="H19" i="11"/>
  <c r="F19" i="11"/>
  <c r="C19" i="11"/>
  <c r="B19" i="11"/>
  <c r="A19" i="11"/>
  <c r="K18" i="11"/>
  <c r="J18" i="11"/>
  <c r="I18" i="11"/>
  <c r="H18" i="11"/>
  <c r="F18" i="11"/>
  <c r="C18" i="11"/>
  <c r="B18" i="11"/>
  <c r="A18" i="11"/>
  <c r="K17" i="11"/>
  <c r="J17" i="11"/>
  <c r="I17" i="11"/>
  <c r="H17" i="11"/>
  <c r="F17" i="11"/>
  <c r="C17" i="11"/>
  <c r="B17" i="11"/>
  <c r="A17" i="11"/>
  <c r="K16" i="11"/>
  <c r="J16" i="11"/>
  <c r="I16" i="11"/>
  <c r="H16" i="11"/>
  <c r="F16" i="11"/>
  <c r="C16" i="11"/>
  <c r="B16" i="11"/>
  <c r="A16" i="11"/>
  <c r="K15" i="11"/>
  <c r="J15" i="11"/>
  <c r="I15" i="11"/>
  <c r="H15" i="11"/>
  <c r="F15" i="11"/>
  <c r="C15" i="11"/>
  <c r="B15" i="11"/>
  <c r="A15" i="11"/>
  <c r="K14" i="11"/>
  <c r="J14" i="11"/>
  <c r="I14" i="11"/>
  <c r="H14" i="11"/>
  <c r="F14" i="11"/>
  <c r="C14" i="11"/>
  <c r="B14" i="11"/>
  <c r="A14" i="11"/>
  <c r="K13" i="11"/>
  <c r="J13" i="11"/>
  <c r="I13" i="11"/>
  <c r="H13" i="11"/>
  <c r="F13" i="11"/>
  <c r="C13" i="11"/>
  <c r="B13" i="11"/>
  <c r="A13" i="11"/>
  <c r="K12" i="11"/>
  <c r="J12" i="11"/>
  <c r="I12" i="11"/>
  <c r="H12" i="11"/>
  <c r="F12" i="11"/>
  <c r="C12" i="11"/>
  <c r="B12" i="11"/>
  <c r="A12" i="11"/>
  <c r="K11" i="11"/>
  <c r="J11" i="11"/>
  <c r="I11" i="11"/>
  <c r="H11" i="11"/>
  <c r="F11" i="11"/>
  <c r="C11" i="11"/>
  <c r="B11" i="11"/>
  <c r="A11" i="11"/>
  <c r="K10" i="11"/>
  <c r="J10" i="11"/>
  <c r="I10" i="11"/>
  <c r="H10" i="11"/>
  <c r="F10" i="11"/>
  <c r="C10" i="11"/>
  <c r="B10" i="11"/>
  <c r="A10" i="11"/>
  <c r="K9" i="11"/>
  <c r="J9" i="11"/>
  <c r="I9" i="11"/>
  <c r="H9" i="11"/>
  <c r="F9" i="11"/>
  <c r="C9" i="11"/>
  <c r="B9" i="11"/>
  <c r="A9" i="11"/>
  <c r="K8" i="11"/>
  <c r="J8" i="11"/>
  <c r="I8" i="11"/>
  <c r="H8" i="11"/>
  <c r="F8" i="11"/>
  <c r="C8" i="11"/>
  <c r="B8" i="11"/>
  <c r="A8" i="11"/>
  <c r="K7" i="11"/>
  <c r="J7" i="11"/>
  <c r="I7" i="11"/>
  <c r="H7" i="11"/>
  <c r="F7" i="11"/>
  <c r="C7" i="11"/>
  <c r="B7" i="11"/>
  <c r="A7" i="11"/>
  <c r="K6" i="11"/>
  <c r="J6" i="11"/>
  <c r="H6" i="11"/>
  <c r="F6" i="11"/>
  <c r="C6" i="11"/>
  <c r="B6" i="11"/>
  <c r="J366" i="10"/>
  <c r="I366" i="10"/>
  <c r="H366" i="10"/>
  <c r="G366" i="10"/>
  <c r="D366" i="10"/>
  <c r="C366" i="10"/>
  <c r="B366" i="10"/>
  <c r="A366" i="10"/>
  <c r="J365" i="10"/>
  <c r="I365" i="10"/>
  <c r="H365" i="10"/>
  <c r="G365" i="10"/>
  <c r="D365" i="10"/>
  <c r="C365" i="10"/>
  <c r="B365" i="10"/>
  <c r="A365" i="10"/>
  <c r="J364" i="10"/>
  <c r="I364" i="10"/>
  <c r="H364" i="10"/>
  <c r="G364" i="10"/>
  <c r="D364" i="10"/>
  <c r="C364" i="10"/>
  <c r="B364" i="10"/>
  <c r="A364" i="10"/>
  <c r="J363" i="10"/>
  <c r="I363" i="10"/>
  <c r="H363" i="10"/>
  <c r="G363" i="10"/>
  <c r="D363" i="10"/>
  <c r="C363" i="10"/>
  <c r="B363" i="10"/>
  <c r="A363" i="10"/>
  <c r="J362" i="10"/>
  <c r="I362" i="10"/>
  <c r="H362" i="10"/>
  <c r="G362" i="10"/>
  <c r="D362" i="10"/>
  <c r="C362" i="10"/>
  <c r="B362" i="10"/>
  <c r="A362" i="10"/>
  <c r="J361" i="10"/>
  <c r="I361" i="10"/>
  <c r="H361" i="10"/>
  <c r="G361" i="10"/>
  <c r="D361" i="10"/>
  <c r="C361" i="10"/>
  <c r="B361" i="10"/>
  <c r="A361" i="10"/>
  <c r="J360" i="10"/>
  <c r="I360" i="10"/>
  <c r="H360" i="10"/>
  <c r="G360" i="10"/>
  <c r="D360" i="10"/>
  <c r="C360" i="10"/>
  <c r="B360" i="10"/>
  <c r="A360" i="10"/>
  <c r="J359" i="10"/>
  <c r="I359" i="10"/>
  <c r="H359" i="10"/>
  <c r="G359" i="10"/>
  <c r="D359" i="10"/>
  <c r="C359" i="10"/>
  <c r="B359" i="10"/>
  <c r="A359" i="10"/>
  <c r="J358" i="10"/>
  <c r="I358" i="10"/>
  <c r="H358" i="10"/>
  <c r="G358" i="10"/>
  <c r="D358" i="10"/>
  <c r="C358" i="10"/>
  <c r="B358" i="10"/>
  <c r="A358" i="10"/>
  <c r="J357" i="10"/>
  <c r="I357" i="10"/>
  <c r="H357" i="10"/>
  <c r="G357" i="10"/>
  <c r="D357" i="10"/>
  <c r="C357" i="10"/>
  <c r="B357" i="10"/>
  <c r="A357" i="10"/>
  <c r="J356" i="10"/>
  <c r="I356" i="10"/>
  <c r="H356" i="10"/>
  <c r="G356" i="10"/>
  <c r="D356" i="10"/>
  <c r="C356" i="10"/>
  <c r="B356" i="10"/>
  <c r="A356" i="10"/>
  <c r="J355" i="10"/>
  <c r="I355" i="10"/>
  <c r="H355" i="10"/>
  <c r="G355" i="10"/>
  <c r="D355" i="10"/>
  <c r="C355" i="10"/>
  <c r="B355" i="10"/>
  <c r="A355" i="10"/>
  <c r="J354" i="10"/>
  <c r="I354" i="10"/>
  <c r="H354" i="10"/>
  <c r="G354" i="10"/>
  <c r="D354" i="10"/>
  <c r="C354" i="10"/>
  <c r="B354" i="10"/>
  <c r="A354" i="10"/>
  <c r="J353" i="10"/>
  <c r="I353" i="10"/>
  <c r="H353" i="10"/>
  <c r="G353" i="10"/>
  <c r="D353" i="10"/>
  <c r="C353" i="10"/>
  <c r="B353" i="10"/>
  <c r="A353" i="10"/>
  <c r="J352" i="10"/>
  <c r="I352" i="10"/>
  <c r="H352" i="10"/>
  <c r="G352" i="10"/>
  <c r="D352" i="10"/>
  <c r="C352" i="10"/>
  <c r="B352" i="10"/>
  <c r="A352" i="10"/>
  <c r="J351" i="10"/>
  <c r="I351" i="10"/>
  <c r="H351" i="10"/>
  <c r="G351" i="10"/>
  <c r="D351" i="10"/>
  <c r="C351" i="10"/>
  <c r="B351" i="10"/>
  <c r="A351" i="10"/>
  <c r="J350" i="10"/>
  <c r="I350" i="10"/>
  <c r="H350" i="10"/>
  <c r="G350" i="10"/>
  <c r="D350" i="10"/>
  <c r="C350" i="10"/>
  <c r="B350" i="10"/>
  <c r="A350" i="10"/>
  <c r="J349" i="10"/>
  <c r="I349" i="10"/>
  <c r="H349" i="10"/>
  <c r="G349" i="10"/>
  <c r="D349" i="10"/>
  <c r="C349" i="10"/>
  <c r="B349" i="10"/>
  <c r="A349" i="10"/>
  <c r="J348" i="10"/>
  <c r="I348" i="10"/>
  <c r="H348" i="10"/>
  <c r="G348" i="10"/>
  <c r="D348" i="10"/>
  <c r="C348" i="10"/>
  <c r="B348" i="10"/>
  <c r="A348" i="10"/>
  <c r="J347" i="10"/>
  <c r="I347" i="10"/>
  <c r="H347" i="10"/>
  <c r="G347" i="10"/>
  <c r="D347" i="10"/>
  <c r="C347" i="10"/>
  <c r="B347" i="10"/>
  <c r="A347" i="10"/>
  <c r="J346" i="10"/>
  <c r="I346" i="10"/>
  <c r="H346" i="10"/>
  <c r="G346" i="10"/>
  <c r="D346" i="10"/>
  <c r="C346" i="10"/>
  <c r="B346" i="10"/>
  <c r="A346" i="10"/>
  <c r="J345" i="10"/>
  <c r="I345" i="10"/>
  <c r="H345" i="10"/>
  <c r="G345" i="10"/>
  <c r="D345" i="10"/>
  <c r="C345" i="10"/>
  <c r="B345" i="10"/>
  <c r="A345" i="10"/>
  <c r="J344" i="10"/>
  <c r="I344" i="10"/>
  <c r="H344" i="10"/>
  <c r="G344" i="10"/>
  <c r="D344" i="10"/>
  <c r="C344" i="10"/>
  <c r="B344" i="10"/>
  <c r="A344" i="10"/>
  <c r="J343" i="10"/>
  <c r="I343" i="10"/>
  <c r="H343" i="10"/>
  <c r="G343" i="10"/>
  <c r="D343" i="10"/>
  <c r="C343" i="10"/>
  <c r="B343" i="10"/>
  <c r="A343" i="10"/>
  <c r="J342" i="10"/>
  <c r="I342" i="10"/>
  <c r="H342" i="10"/>
  <c r="G342" i="10"/>
  <c r="D342" i="10"/>
  <c r="C342" i="10"/>
  <c r="B342" i="10"/>
  <c r="A342" i="10"/>
  <c r="J341" i="10"/>
  <c r="I341" i="10"/>
  <c r="H341" i="10"/>
  <c r="G341" i="10"/>
  <c r="D341" i="10"/>
  <c r="C341" i="10"/>
  <c r="B341" i="10"/>
  <c r="A341" i="10"/>
  <c r="J340" i="10"/>
  <c r="I340" i="10"/>
  <c r="H340" i="10"/>
  <c r="G340" i="10"/>
  <c r="D340" i="10"/>
  <c r="C340" i="10"/>
  <c r="B340" i="10"/>
  <c r="A340" i="10"/>
  <c r="J339" i="10"/>
  <c r="I339" i="10"/>
  <c r="H339" i="10"/>
  <c r="G339" i="10"/>
  <c r="D339" i="10"/>
  <c r="C339" i="10"/>
  <c r="B339" i="10"/>
  <c r="A339" i="10"/>
  <c r="J338" i="10"/>
  <c r="I338" i="10"/>
  <c r="H338" i="10"/>
  <c r="G338" i="10"/>
  <c r="D338" i="10"/>
  <c r="C338" i="10"/>
  <c r="B338" i="10"/>
  <c r="A338" i="10"/>
  <c r="J337" i="10"/>
  <c r="I337" i="10"/>
  <c r="H337" i="10"/>
  <c r="G337" i="10"/>
  <c r="D337" i="10"/>
  <c r="C337" i="10"/>
  <c r="B337" i="10"/>
  <c r="A337" i="10"/>
  <c r="J336" i="10"/>
  <c r="I336" i="10"/>
  <c r="H336" i="10"/>
  <c r="G336" i="10"/>
  <c r="D336" i="10"/>
  <c r="C336" i="10"/>
  <c r="B336" i="10"/>
  <c r="A336" i="10"/>
  <c r="J335" i="10"/>
  <c r="I335" i="10"/>
  <c r="H335" i="10"/>
  <c r="G335" i="10"/>
  <c r="D335" i="10"/>
  <c r="C335" i="10"/>
  <c r="B335" i="10"/>
  <c r="A335" i="10"/>
  <c r="J334" i="10"/>
  <c r="I334" i="10"/>
  <c r="H334" i="10"/>
  <c r="G334" i="10"/>
  <c r="D334" i="10"/>
  <c r="C334" i="10"/>
  <c r="B334" i="10"/>
  <c r="A334" i="10"/>
  <c r="J333" i="10"/>
  <c r="I333" i="10"/>
  <c r="H333" i="10"/>
  <c r="G333" i="10"/>
  <c r="D333" i="10"/>
  <c r="C333" i="10"/>
  <c r="B333" i="10"/>
  <c r="A333" i="10"/>
  <c r="J332" i="10"/>
  <c r="I332" i="10"/>
  <c r="H332" i="10"/>
  <c r="G332" i="10"/>
  <c r="D332" i="10"/>
  <c r="C332" i="10"/>
  <c r="B332" i="10"/>
  <c r="A332" i="10"/>
  <c r="J331" i="10"/>
  <c r="I331" i="10"/>
  <c r="H331" i="10"/>
  <c r="G331" i="10"/>
  <c r="D331" i="10"/>
  <c r="C331" i="10"/>
  <c r="B331" i="10"/>
  <c r="A331" i="10"/>
  <c r="J330" i="10"/>
  <c r="I330" i="10"/>
  <c r="H330" i="10"/>
  <c r="G330" i="10"/>
  <c r="D330" i="10"/>
  <c r="C330" i="10"/>
  <c r="B330" i="10"/>
  <c r="A330" i="10"/>
  <c r="J329" i="10"/>
  <c r="I329" i="10"/>
  <c r="H329" i="10"/>
  <c r="G329" i="10"/>
  <c r="D329" i="10"/>
  <c r="C329" i="10"/>
  <c r="B329" i="10"/>
  <c r="A329" i="10"/>
  <c r="J328" i="10"/>
  <c r="I328" i="10"/>
  <c r="H328" i="10"/>
  <c r="G328" i="10"/>
  <c r="D328" i="10"/>
  <c r="C328" i="10"/>
  <c r="B328" i="10"/>
  <c r="A328" i="10"/>
  <c r="J327" i="10"/>
  <c r="I327" i="10"/>
  <c r="H327" i="10"/>
  <c r="G327" i="10"/>
  <c r="D327" i="10"/>
  <c r="C327" i="10"/>
  <c r="B327" i="10"/>
  <c r="A327" i="10"/>
  <c r="J326" i="10"/>
  <c r="I326" i="10"/>
  <c r="H326" i="10"/>
  <c r="G326" i="10"/>
  <c r="D326" i="10"/>
  <c r="C326" i="10"/>
  <c r="B326" i="10"/>
  <c r="A326" i="10"/>
  <c r="J325" i="10"/>
  <c r="I325" i="10"/>
  <c r="H325" i="10"/>
  <c r="G325" i="10"/>
  <c r="D325" i="10"/>
  <c r="C325" i="10"/>
  <c r="B325" i="10"/>
  <c r="A325" i="10"/>
  <c r="J324" i="10"/>
  <c r="I324" i="10"/>
  <c r="H324" i="10"/>
  <c r="G324" i="10"/>
  <c r="D324" i="10"/>
  <c r="C324" i="10"/>
  <c r="B324" i="10"/>
  <c r="A324" i="10"/>
  <c r="J323" i="10"/>
  <c r="I323" i="10"/>
  <c r="H323" i="10"/>
  <c r="G323" i="10"/>
  <c r="D323" i="10"/>
  <c r="C323" i="10"/>
  <c r="B323" i="10"/>
  <c r="A323" i="10"/>
  <c r="J322" i="10"/>
  <c r="I322" i="10"/>
  <c r="H322" i="10"/>
  <c r="G322" i="10"/>
  <c r="D322" i="10"/>
  <c r="C322" i="10"/>
  <c r="B322" i="10"/>
  <c r="A322" i="10"/>
  <c r="J321" i="10"/>
  <c r="I321" i="10"/>
  <c r="H321" i="10"/>
  <c r="G321" i="10"/>
  <c r="D321" i="10"/>
  <c r="C321" i="10"/>
  <c r="B321" i="10"/>
  <c r="A321" i="10"/>
  <c r="J320" i="10"/>
  <c r="I320" i="10"/>
  <c r="H320" i="10"/>
  <c r="G320" i="10"/>
  <c r="D320" i="10"/>
  <c r="C320" i="10"/>
  <c r="B320" i="10"/>
  <c r="A320" i="10"/>
  <c r="J319" i="10"/>
  <c r="I319" i="10"/>
  <c r="H319" i="10"/>
  <c r="G319" i="10"/>
  <c r="D319" i="10"/>
  <c r="C319" i="10"/>
  <c r="B319" i="10"/>
  <c r="A319" i="10"/>
  <c r="J318" i="10"/>
  <c r="I318" i="10"/>
  <c r="H318" i="10"/>
  <c r="G318" i="10"/>
  <c r="D318" i="10"/>
  <c r="C318" i="10"/>
  <c r="B318" i="10"/>
  <c r="A318" i="10"/>
  <c r="J317" i="10"/>
  <c r="I317" i="10"/>
  <c r="H317" i="10"/>
  <c r="G317" i="10"/>
  <c r="D317" i="10"/>
  <c r="C317" i="10"/>
  <c r="B317" i="10"/>
  <c r="A317" i="10"/>
  <c r="J316" i="10"/>
  <c r="I316" i="10"/>
  <c r="H316" i="10"/>
  <c r="G316" i="10"/>
  <c r="D316" i="10"/>
  <c r="C316" i="10"/>
  <c r="B316" i="10"/>
  <c r="A316" i="10"/>
  <c r="J315" i="10"/>
  <c r="I315" i="10"/>
  <c r="H315" i="10"/>
  <c r="G315" i="10"/>
  <c r="D315" i="10"/>
  <c r="C315" i="10"/>
  <c r="B315" i="10"/>
  <c r="A315" i="10"/>
  <c r="J314" i="10"/>
  <c r="I314" i="10"/>
  <c r="H314" i="10"/>
  <c r="G314" i="10"/>
  <c r="D314" i="10"/>
  <c r="C314" i="10"/>
  <c r="B314" i="10"/>
  <c r="A314" i="10"/>
  <c r="J313" i="10"/>
  <c r="I313" i="10"/>
  <c r="H313" i="10"/>
  <c r="G313" i="10"/>
  <c r="D313" i="10"/>
  <c r="C313" i="10"/>
  <c r="B313" i="10"/>
  <c r="A313" i="10"/>
  <c r="J312" i="10"/>
  <c r="I312" i="10"/>
  <c r="H312" i="10"/>
  <c r="G312" i="10"/>
  <c r="D312" i="10"/>
  <c r="C312" i="10"/>
  <c r="B312" i="10"/>
  <c r="A312" i="10"/>
  <c r="J311" i="10"/>
  <c r="I311" i="10"/>
  <c r="H311" i="10"/>
  <c r="G311" i="10"/>
  <c r="D311" i="10"/>
  <c r="C311" i="10"/>
  <c r="B311" i="10"/>
  <c r="A311" i="10"/>
  <c r="J310" i="10"/>
  <c r="I310" i="10"/>
  <c r="H310" i="10"/>
  <c r="G310" i="10"/>
  <c r="D310" i="10"/>
  <c r="C310" i="10"/>
  <c r="B310" i="10"/>
  <c r="A310" i="10"/>
  <c r="J309" i="10"/>
  <c r="I309" i="10"/>
  <c r="H309" i="10"/>
  <c r="G309" i="10"/>
  <c r="D309" i="10"/>
  <c r="C309" i="10"/>
  <c r="B309" i="10"/>
  <c r="A309" i="10"/>
  <c r="J308" i="10"/>
  <c r="I308" i="10"/>
  <c r="H308" i="10"/>
  <c r="G308" i="10"/>
  <c r="D308" i="10"/>
  <c r="C308" i="10"/>
  <c r="B308" i="10"/>
  <c r="A308" i="10"/>
  <c r="J307" i="10"/>
  <c r="I307" i="10"/>
  <c r="H307" i="10"/>
  <c r="G307" i="10"/>
  <c r="D307" i="10"/>
  <c r="C307" i="10"/>
  <c r="B307" i="10"/>
  <c r="A307" i="10"/>
  <c r="J306" i="10"/>
  <c r="I306" i="10"/>
  <c r="H306" i="10"/>
  <c r="G306" i="10"/>
  <c r="D306" i="10"/>
  <c r="C306" i="10"/>
  <c r="B306" i="10"/>
  <c r="A306" i="10"/>
  <c r="J305" i="10"/>
  <c r="I305" i="10"/>
  <c r="H305" i="10"/>
  <c r="G305" i="10"/>
  <c r="D305" i="10"/>
  <c r="C305" i="10"/>
  <c r="B305" i="10"/>
  <c r="A305" i="10"/>
  <c r="J304" i="10"/>
  <c r="I304" i="10"/>
  <c r="H304" i="10"/>
  <c r="G304" i="10"/>
  <c r="D304" i="10"/>
  <c r="C304" i="10"/>
  <c r="B304" i="10"/>
  <c r="A304" i="10"/>
  <c r="J303" i="10"/>
  <c r="I303" i="10"/>
  <c r="H303" i="10"/>
  <c r="G303" i="10"/>
  <c r="D303" i="10"/>
  <c r="C303" i="10"/>
  <c r="B303" i="10"/>
  <c r="A303" i="10"/>
  <c r="J302" i="10"/>
  <c r="I302" i="10"/>
  <c r="H302" i="10"/>
  <c r="G302" i="10"/>
  <c r="D302" i="10"/>
  <c r="C302" i="10"/>
  <c r="B302" i="10"/>
  <c r="A302" i="10"/>
  <c r="J301" i="10"/>
  <c r="I301" i="10"/>
  <c r="H301" i="10"/>
  <c r="G301" i="10"/>
  <c r="D301" i="10"/>
  <c r="C301" i="10"/>
  <c r="B301" i="10"/>
  <c r="A301" i="10"/>
  <c r="J300" i="10"/>
  <c r="I300" i="10"/>
  <c r="H300" i="10"/>
  <c r="G300" i="10"/>
  <c r="D300" i="10"/>
  <c r="C300" i="10"/>
  <c r="B300" i="10"/>
  <c r="A300" i="10"/>
  <c r="J299" i="10"/>
  <c r="I299" i="10"/>
  <c r="H299" i="10"/>
  <c r="G299" i="10"/>
  <c r="D299" i="10"/>
  <c r="C299" i="10"/>
  <c r="B299" i="10"/>
  <c r="A299" i="10"/>
  <c r="J298" i="10"/>
  <c r="I298" i="10"/>
  <c r="H298" i="10"/>
  <c r="G298" i="10"/>
  <c r="D298" i="10"/>
  <c r="C298" i="10"/>
  <c r="B298" i="10"/>
  <c r="A298" i="10"/>
  <c r="J297" i="10"/>
  <c r="I297" i="10"/>
  <c r="H297" i="10"/>
  <c r="G297" i="10"/>
  <c r="D297" i="10"/>
  <c r="C297" i="10"/>
  <c r="B297" i="10"/>
  <c r="A297" i="10"/>
  <c r="J296" i="10"/>
  <c r="I296" i="10"/>
  <c r="H296" i="10"/>
  <c r="G296" i="10"/>
  <c r="D296" i="10"/>
  <c r="C296" i="10"/>
  <c r="B296" i="10"/>
  <c r="A296" i="10"/>
  <c r="J295" i="10"/>
  <c r="I295" i="10"/>
  <c r="H295" i="10"/>
  <c r="G295" i="10"/>
  <c r="D295" i="10"/>
  <c r="C295" i="10"/>
  <c r="B295" i="10"/>
  <c r="A295" i="10"/>
  <c r="J294" i="10"/>
  <c r="I294" i="10"/>
  <c r="H294" i="10"/>
  <c r="G294" i="10"/>
  <c r="D294" i="10"/>
  <c r="C294" i="10"/>
  <c r="B294" i="10"/>
  <c r="A294" i="10"/>
  <c r="J293" i="10"/>
  <c r="I293" i="10"/>
  <c r="H293" i="10"/>
  <c r="G293" i="10"/>
  <c r="D293" i="10"/>
  <c r="C293" i="10"/>
  <c r="B293" i="10"/>
  <c r="A293" i="10"/>
  <c r="J292" i="10"/>
  <c r="I292" i="10"/>
  <c r="H292" i="10"/>
  <c r="G292" i="10"/>
  <c r="D292" i="10"/>
  <c r="C292" i="10"/>
  <c r="B292" i="10"/>
  <c r="A292" i="10"/>
  <c r="J291" i="10"/>
  <c r="I291" i="10"/>
  <c r="H291" i="10"/>
  <c r="G291" i="10"/>
  <c r="D291" i="10"/>
  <c r="C291" i="10"/>
  <c r="B291" i="10"/>
  <c r="A291" i="10"/>
  <c r="J290" i="10"/>
  <c r="I290" i="10"/>
  <c r="H290" i="10"/>
  <c r="G290" i="10"/>
  <c r="D290" i="10"/>
  <c r="C290" i="10"/>
  <c r="B290" i="10"/>
  <c r="A290" i="10"/>
  <c r="J289" i="10"/>
  <c r="I289" i="10"/>
  <c r="H289" i="10"/>
  <c r="G289" i="10"/>
  <c r="D289" i="10"/>
  <c r="C289" i="10"/>
  <c r="B289" i="10"/>
  <c r="A289" i="10"/>
  <c r="J288" i="10"/>
  <c r="I288" i="10"/>
  <c r="H288" i="10"/>
  <c r="G288" i="10"/>
  <c r="D288" i="10"/>
  <c r="C288" i="10"/>
  <c r="B288" i="10"/>
  <c r="A288" i="10"/>
  <c r="J287" i="10"/>
  <c r="I287" i="10"/>
  <c r="H287" i="10"/>
  <c r="G287" i="10"/>
  <c r="D287" i="10"/>
  <c r="C287" i="10"/>
  <c r="B287" i="10"/>
  <c r="A287" i="10"/>
  <c r="J286" i="10"/>
  <c r="I286" i="10"/>
  <c r="H286" i="10"/>
  <c r="G286" i="10"/>
  <c r="D286" i="10"/>
  <c r="C286" i="10"/>
  <c r="B286" i="10"/>
  <c r="A286" i="10"/>
  <c r="J285" i="10"/>
  <c r="I285" i="10"/>
  <c r="H285" i="10"/>
  <c r="G285" i="10"/>
  <c r="D285" i="10"/>
  <c r="C285" i="10"/>
  <c r="B285" i="10"/>
  <c r="A285" i="10"/>
  <c r="J284" i="10"/>
  <c r="I284" i="10"/>
  <c r="H284" i="10"/>
  <c r="G284" i="10"/>
  <c r="D284" i="10"/>
  <c r="C284" i="10"/>
  <c r="B284" i="10"/>
  <c r="A284" i="10"/>
  <c r="J283" i="10"/>
  <c r="I283" i="10"/>
  <c r="H283" i="10"/>
  <c r="G283" i="10"/>
  <c r="D283" i="10"/>
  <c r="C283" i="10"/>
  <c r="B283" i="10"/>
  <c r="A283" i="10"/>
  <c r="J282" i="10"/>
  <c r="I282" i="10"/>
  <c r="H282" i="10"/>
  <c r="G282" i="10"/>
  <c r="D282" i="10"/>
  <c r="C282" i="10"/>
  <c r="B282" i="10"/>
  <c r="A282" i="10"/>
  <c r="J281" i="10"/>
  <c r="I281" i="10"/>
  <c r="H281" i="10"/>
  <c r="G281" i="10"/>
  <c r="D281" i="10"/>
  <c r="C281" i="10"/>
  <c r="B281" i="10"/>
  <c r="A281" i="10"/>
  <c r="J280" i="10"/>
  <c r="I280" i="10"/>
  <c r="H280" i="10"/>
  <c r="G280" i="10"/>
  <c r="D280" i="10"/>
  <c r="C280" i="10"/>
  <c r="B280" i="10"/>
  <c r="A280" i="10"/>
  <c r="J279" i="10"/>
  <c r="I279" i="10"/>
  <c r="H279" i="10"/>
  <c r="G279" i="10"/>
  <c r="D279" i="10"/>
  <c r="C279" i="10"/>
  <c r="B279" i="10"/>
  <c r="A279" i="10"/>
  <c r="J278" i="10"/>
  <c r="I278" i="10"/>
  <c r="H278" i="10"/>
  <c r="G278" i="10"/>
  <c r="D278" i="10"/>
  <c r="C278" i="10"/>
  <c r="B278" i="10"/>
  <c r="A278" i="10"/>
  <c r="J277" i="10"/>
  <c r="I277" i="10"/>
  <c r="H277" i="10"/>
  <c r="G277" i="10"/>
  <c r="D277" i="10"/>
  <c r="C277" i="10"/>
  <c r="B277" i="10"/>
  <c r="A277" i="10"/>
  <c r="J276" i="10"/>
  <c r="I276" i="10"/>
  <c r="H276" i="10"/>
  <c r="G276" i="10"/>
  <c r="D276" i="10"/>
  <c r="C276" i="10"/>
  <c r="B276" i="10"/>
  <c r="A276" i="10"/>
  <c r="J275" i="10"/>
  <c r="I275" i="10"/>
  <c r="H275" i="10"/>
  <c r="G275" i="10"/>
  <c r="D275" i="10"/>
  <c r="C275" i="10"/>
  <c r="B275" i="10"/>
  <c r="A275" i="10"/>
  <c r="J274" i="10"/>
  <c r="I274" i="10"/>
  <c r="H274" i="10"/>
  <c r="G274" i="10"/>
  <c r="D274" i="10"/>
  <c r="C274" i="10"/>
  <c r="B274" i="10"/>
  <c r="A274" i="10"/>
  <c r="J273" i="10"/>
  <c r="I273" i="10"/>
  <c r="H273" i="10"/>
  <c r="G273" i="10"/>
  <c r="D273" i="10"/>
  <c r="C273" i="10"/>
  <c r="B273" i="10"/>
  <c r="A273" i="10"/>
  <c r="J272" i="10"/>
  <c r="I272" i="10"/>
  <c r="H272" i="10"/>
  <c r="G272" i="10"/>
  <c r="D272" i="10"/>
  <c r="C272" i="10"/>
  <c r="B272" i="10"/>
  <c r="A272" i="10"/>
  <c r="J271" i="10"/>
  <c r="I271" i="10"/>
  <c r="H271" i="10"/>
  <c r="G271" i="10"/>
  <c r="D271" i="10"/>
  <c r="C271" i="10"/>
  <c r="B271" i="10"/>
  <c r="A271" i="10"/>
  <c r="J270" i="10"/>
  <c r="I270" i="10"/>
  <c r="H270" i="10"/>
  <c r="G270" i="10"/>
  <c r="D270" i="10"/>
  <c r="C270" i="10"/>
  <c r="B270" i="10"/>
  <c r="A270" i="10"/>
  <c r="J269" i="10"/>
  <c r="I269" i="10"/>
  <c r="H269" i="10"/>
  <c r="G269" i="10"/>
  <c r="D269" i="10"/>
  <c r="C269" i="10"/>
  <c r="B269" i="10"/>
  <c r="A269" i="10"/>
  <c r="J268" i="10"/>
  <c r="I268" i="10"/>
  <c r="H268" i="10"/>
  <c r="G268" i="10"/>
  <c r="D268" i="10"/>
  <c r="C268" i="10"/>
  <c r="B268" i="10"/>
  <c r="A268" i="10"/>
  <c r="J267" i="10"/>
  <c r="I267" i="10"/>
  <c r="H267" i="10"/>
  <c r="G267" i="10"/>
  <c r="D267" i="10"/>
  <c r="C267" i="10"/>
  <c r="B267" i="10"/>
  <c r="A267" i="10"/>
  <c r="J266" i="10"/>
  <c r="I266" i="10"/>
  <c r="H266" i="10"/>
  <c r="G266" i="10"/>
  <c r="D266" i="10"/>
  <c r="C266" i="10"/>
  <c r="B266" i="10"/>
  <c r="A266" i="10"/>
  <c r="J265" i="10"/>
  <c r="I265" i="10"/>
  <c r="H265" i="10"/>
  <c r="G265" i="10"/>
  <c r="D265" i="10"/>
  <c r="C265" i="10"/>
  <c r="B265" i="10"/>
  <c r="A265" i="10"/>
  <c r="J264" i="10"/>
  <c r="I264" i="10"/>
  <c r="H264" i="10"/>
  <c r="G264" i="10"/>
  <c r="D264" i="10"/>
  <c r="C264" i="10"/>
  <c r="B264" i="10"/>
  <c r="A264" i="10"/>
  <c r="J263" i="10"/>
  <c r="I263" i="10"/>
  <c r="H263" i="10"/>
  <c r="G263" i="10"/>
  <c r="D263" i="10"/>
  <c r="C263" i="10"/>
  <c r="B263" i="10"/>
  <c r="A263" i="10"/>
  <c r="J262" i="10"/>
  <c r="I262" i="10"/>
  <c r="H262" i="10"/>
  <c r="G262" i="10"/>
  <c r="D262" i="10"/>
  <c r="C262" i="10"/>
  <c r="B262" i="10"/>
  <c r="A262" i="10"/>
  <c r="J261" i="10"/>
  <c r="I261" i="10"/>
  <c r="H261" i="10"/>
  <c r="G261" i="10"/>
  <c r="D261" i="10"/>
  <c r="C261" i="10"/>
  <c r="B261" i="10"/>
  <c r="A261" i="10"/>
  <c r="J260" i="10"/>
  <c r="I260" i="10"/>
  <c r="H260" i="10"/>
  <c r="G260" i="10"/>
  <c r="D260" i="10"/>
  <c r="C260" i="10"/>
  <c r="B260" i="10"/>
  <c r="A260" i="10"/>
  <c r="J259" i="10"/>
  <c r="I259" i="10"/>
  <c r="H259" i="10"/>
  <c r="G259" i="10"/>
  <c r="D259" i="10"/>
  <c r="C259" i="10"/>
  <c r="B259" i="10"/>
  <c r="A259" i="10"/>
  <c r="J258" i="10"/>
  <c r="I258" i="10"/>
  <c r="H258" i="10"/>
  <c r="G258" i="10"/>
  <c r="D258" i="10"/>
  <c r="C258" i="10"/>
  <c r="B258" i="10"/>
  <c r="A258" i="10"/>
  <c r="J257" i="10"/>
  <c r="I257" i="10"/>
  <c r="H257" i="10"/>
  <c r="G257" i="10"/>
  <c r="D257" i="10"/>
  <c r="C257" i="10"/>
  <c r="B257" i="10"/>
  <c r="A257" i="10"/>
  <c r="J256" i="10"/>
  <c r="I256" i="10"/>
  <c r="H256" i="10"/>
  <c r="G256" i="10"/>
  <c r="D256" i="10"/>
  <c r="C256" i="10"/>
  <c r="B256" i="10"/>
  <c r="A256" i="10"/>
  <c r="J255" i="10"/>
  <c r="I255" i="10"/>
  <c r="H255" i="10"/>
  <c r="G255" i="10"/>
  <c r="D255" i="10"/>
  <c r="C255" i="10"/>
  <c r="B255" i="10"/>
  <c r="A255" i="10"/>
  <c r="J254" i="10"/>
  <c r="I254" i="10"/>
  <c r="H254" i="10"/>
  <c r="G254" i="10"/>
  <c r="D254" i="10"/>
  <c r="C254" i="10"/>
  <c r="B254" i="10"/>
  <c r="A254" i="10"/>
  <c r="J253" i="10"/>
  <c r="I253" i="10"/>
  <c r="H253" i="10"/>
  <c r="G253" i="10"/>
  <c r="D253" i="10"/>
  <c r="C253" i="10"/>
  <c r="B253" i="10"/>
  <c r="A253" i="10"/>
  <c r="J252" i="10"/>
  <c r="I252" i="10"/>
  <c r="H252" i="10"/>
  <c r="G252" i="10"/>
  <c r="D252" i="10"/>
  <c r="C252" i="10"/>
  <c r="B252" i="10"/>
  <c r="A252" i="10"/>
  <c r="J251" i="10"/>
  <c r="I251" i="10"/>
  <c r="H251" i="10"/>
  <c r="G251" i="10"/>
  <c r="D251" i="10"/>
  <c r="C251" i="10"/>
  <c r="B251" i="10"/>
  <c r="A251" i="10"/>
  <c r="J250" i="10"/>
  <c r="I250" i="10"/>
  <c r="H250" i="10"/>
  <c r="G250" i="10"/>
  <c r="D250" i="10"/>
  <c r="C250" i="10"/>
  <c r="B250" i="10"/>
  <c r="A250" i="10"/>
  <c r="J249" i="10"/>
  <c r="I249" i="10"/>
  <c r="H249" i="10"/>
  <c r="G249" i="10"/>
  <c r="D249" i="10"/>
  <c r="C249" i="10"/>
  <c r="B249" i="10"/>
  <c r="A249" i="10"/>
  <c r="J248" i="10"/>
  <c r="I248" i="10"/>
  <c r="H248" i="10"/>
  <c r="G248" i="10"/>
  <c r="D248" i="10"/>
  <c r="C248" i="10"/>
  <c r="B248" i="10"/>
  <c r="A248" i="10"/>
  <c r="J247" i="10"/>
  <c r="I247" i="10"/>
  <c r="H247" i="10"/>
  <c r="G247" i="10"/>
  <c r="D247" i="10"/>
  <c r="C247" i="10"/>
  <c r="B247" i="10"/>
  <c r="A247" i="10"/>
  <c r="J246" i="10"/>
  <c r="I246" i="10"/>
  <c r="H246" i="10"/>
  <c r="G246" i="10"/>
  <c r="D246" i="10"/>
  <c r="C246" i="10"/>
  <c r="B246" i="10"/>
  <c r="A246" i="10"/>
  <c r="J245" i="10"/>
  <c r="I245" i="10"/>
  <c r="H245" i="10"/>
  <c r="G245" i="10"/>
  <c r="D245" i="10"/>
  <c r="C245" i="10"/>
  <c r="B245" i="10"/>
  <c r="A245" i="10"/>
  <c r="J244" i="10"/>
  <c r="I244" i="10"/>
  <c r="H244" i="10"/>
  <c r="G244" i="10"/>
  <c r="D244" i="10"/>
  <c r="C244" i="10"/>
  <c r="B244" i="10"/>
  <c r="A244" i="10"/>
  <c r="J243" i="10"/>
  <c r="I243" i="10"/>
  <c r="H243" i="10"/>
  <c r="G243" i="10"/>
  <c r="D243" i="10"/>
  <c r="C243" i="10"/>
  <c r="B243" i="10"/>
  <c r="A243" i="10"/>
  <c r="J242" i="10"/>
  <c r="I242" i="10"/>
  <c r="H242" i="10"/>
  <c r="G242" i="10"/>
  <c r="D242" i="10"/>
  <c r="C242" i="10"/>
  <c r="B242" i="10"/>
  <c r="A242" i="10"/>
  <c r="J241" i="10"/>
  <c r="I241" i="10"/>
  <c r="H241" i="10"/>
  <c r="G241" i="10"/>
  <c r="D241" i="10"/>
  <c r="C241" i="10"/>
  <c r="B241" i="10"/>
  <c r="A241" i="10"/>
  <c r="J240" i="10"/>
  <c r="I240" i="10"/>
  <c r="H240" i="10"/>
  <c r="G240" i="10"/>
  <c r="D240" i="10"/>
  <c r="C240" i="10"/>
  <c r="B240" i="10"/>
  <c r="A240" i="10"/>
  <c r="J239" i="10"/>
  <c r="I239" i="10"/>
  <c r="H239" i="10"/>
  <c r="G239" i="10"/>
  <c r="D239" i="10"/>
  <c r="C239" i="10"/>
  <c r="B239" i="10"/>
  <c r="A239" i="10"/>
  <c r="J238" i="10"/>
  <c r="I238" i="10"/>
  <c r="H238" i="10"/>
  <c r="G238" i="10"/>
  <c r="D238" i="10"/>
  <c r="C238" i="10"/>
  <c r="B238" i="10"/>
  <c r="A238" i="10"/>
  <c r="J237" i="10"/>
  <c r="I237" i="10"/>
  <c r="H237" i="10"/>
  <c r="G237" i="10"/>
  <c r="D237" i="10"/>
  <c r="C237" i="10"/>
  <c r="B237" i="10"/>
  <c r="A237" i="10"/>
  <c r="J236" i="10"/>
  <c r="I236" i="10"/>
  <c r="H236" i="10"/>
  <c r="G236" i="10"/>
  <c r="D236" i="10"/>
  <c r="C236" i="10"/>
  <c r="B236" i="10"/>
  <c r="A236" i="10"/>
  <c r="J235" i="10"/>
  <c r="I235" i="10"/>
  <c r="H235" i="10"/>
  <c r="G235" i="10"/>
  <c r="D235" i="10"/>
  <c r="C235" i="10"/>
  <c r="B235" i="10"/>
  <c r="A235" i="10"/>
  <c r="J234" i="10"/>
  <c r="I234" i="10"/>
  <c r="H234" i="10"/>
  <c r="G234" i="10"/>
  <c r="D234" i="10"/>
  <c r="C234" i="10"/>
  <c r="B234" i="10"/>
  <c r="A234" i="10"/>
  <c r="J233" i="10"/>
  <c r="I233" i="10"/>
  <c r="H233" i="10"/>
  <c r="G233" i="10"/>
  <c r="D233" i="10"/>
  <c r="C233" i="10"/>
  <c r="B233" i="10"/>
  <c r="A233" i="10"/>
  <c r="J232" i="10"/>
  <c r="I232" i="10"/>
  <c r="H232" i="10"/>
  <c r="G232" i="10"/>
  <c r="D232" i="10"/>
  <c r="C232" i="10"/>
  <c r="B232" i="10"/>
  <c r="A232" i="10"/>
  <c r="J231" i="10"/>
  <c r="I231" i="10"/>
  <c r="H231" i="10"/>
  <c r="G231" i="10"/>
  <c r="D231" i="10"/>
  <c r="C231" i="10"/>
  <c r="B231" i="10"/>
  <c r="A231" i="10"/>
  <c r="J230" i="10"/>
  <c r="I230" i="10"/>
  <c r="H230" i="10"/>
  <c r="G230" i="10"/>
  <c r="D230" i="10"/>
  <c r="C230" i="10"/>
  <c r="B230" i="10"/>
  <c r="A230" i="10"/>
  <c r="J229" i="10"/>
  <c r="I229" i="10"/>
  <c r="H229" i="10"/>
  <c r="G229" i="10"/>
  <c r="D229" i="10"/>
  <c r="C229" i="10"/>
  <c r="B229" i="10"/>
  <c r="A229" i="10"/>
  <c r="J228" i="10"/>
  <c r="I228" i="10"/>
  <c r="H228" i="10"/>
  <c r="G228" i="10"/>
  <c r="D228" i="10"/>
  <c r="C228" i="10"/>
  <c r="B228" i="10"/>
  <c r="A228" i="10"/>
  <c r="J227" i="10"/>
  <c r="I227" i="10"/>
  <c r="H227" i="10"/>
  <c r="G227" i="10"/>
  <c r="D227" i="10"/>
  <c r="C227" i="10"/>
  <c r="B227" i="10"/>
  <c r="A227" i="10"/>
  <c r="J226" i="10"/>
  <c r="I226" i="10"/>
  <c r="H226" i="10"/>
  <c r="G226" i="10"/>
  <c r="D226" i="10"/>
  <c r="C226" i="10"/>
  <c r="B226" i="10"/>
  <c r="A226" i="10"/>
  <c r="J225" i="10"/>
  <c r="I225" i="10"/>
  <c r="H225" i="10"/>
  <c r="G225" i="10"/>
  <c r="D225" i="10"/>
  <c r="C225" i="10"/>
  <c r="B225" i="10"/>
  <c r="A225" i="10"/>
  <c r="J224" i="10"/>
  <c r="I224" i="10"/>
  <c r="H224" i="10"/>
  <c r="G224" i="10"/>
  <c r="D224" i="10"/>
  <c r="C224" i="10"/>
  <c r="B224" i="10"/>
  <c r="A224" i="10"/>
  <c r="J223" i="10"/>
  <c r="I223" i="10"/>
  <c r="H223" i="10"/>
  <c r="G223" i="10"/>
  <c r="D223" i="10"/>
  <c r="C223" i="10"/>
  <c r="B223" i="10"/>
  <c r="A223" i="10"/>
  <c r="J222" i="10"/>
  <c r="I222" i="10"/>
  <c r="H222" i="10"/>
  <c r="G222" i="10"/>
  <c r="D222" i="10"/>
  <c r="C222" i="10"/>
  <c r="B222" i="10"/>
  <c r="A222" i="10"/>
  <c r="J221" i="10"/>
  <c r="I221" i="10"/>
  <c r="H221" i="10"/>
  <c r="G221" i="10"/>
  <c r="D221" i="10"/>
  <c r="C221" i="10"/>
  <c r="B221" i="10"/>
  <c r="A221" i="10"/>
  <c r="J220" i="10"/>
  <c r="I220" i="10"/>
  <c r="H220" i="10"/>
  <c r="G220" i="10"/>
  <c r="D220" i="10"/>
  <c r="C220" i="10"/>
  <c r="B220" i="10"/>
  <c r="A220" i="10"/>
  <c r="J219" i="10"/>
  <c r="I219" i="10"/>
  <c r="H219" i="10"/>
  <c r="G219" i="10"/>
  <c r="D219" i="10"/>
  <c r="C219" i="10"/>
  <c r="B219" i="10"/>
  <c r="A219" i="10"/>
  <c r="J218" i="10"/>
  <c r="I218" i="10"/>
  <c r="H218" i="10"/>
  <c r="G218" i="10"/>
  <c r="D218" i="10"/>
  <c r="C218" i="10"/>
  <c r="B218" i="10"/>
  <c r="A218" i="10"/>
  <c r="J217" i="10"/>
  <c r="I217" i="10"/>
  <c r="H217" i="10"/>
  <c r="G217" i="10"/>
  <c r="D217" i="10"/>
  <c r="C217" i="10"/>
  <c r="B217" i="10"/>
  <c r="A217" i="10"/>
  <c r="J216" i="10"/>
  <c r="I216" i="10"/>
  <c r="H216" i="10"/>
  <c r="G216" i="10"/>
  <c r="D216" i="10"/>
  <c r="C216" i="10"/>
  <c r="B216" i="10"/>
  <c r="A216" i="10"/>
  <c r="J215" i="10"/>
  <c r="I215" i="10"/>
  <c r="H215" i="10"/>
  <c r="G215" i="10"/>
  <c r="D215" i="10"/>
  <c r="C215" i="10"/>
  <c r="B215" i="10"/>
  <c r="A215" i="10"/>
  <c r="J214" i="10"/>
  <c r="I214" i="10"/>
  <c r="H214" i="10"/>
  <c r="G214" i="10"/>
  <c r="D214" i="10"/>
  <c r="C214" i="10"/>
  <c r="B214" i="10"/>
  <c r="A214" i="10"/>
  <c r="J213" i="10"/>
  <c r="I213" i="10"/>
  <c r="H213" i="10"/>
  <c r="G213" i="10"/>
  <c r="D213" i="10"/>
  <c r="C213" i="10"/>
  <c r="B213" i="10"/>
  <c r="A213" i="10"/>
  <c r="J212" i="10"/>
  <c r="I212" i="10"/>
  <c r="H212" i="10"/>
  <c r="G212" i="10"/>
  <c r="D212" i="10"/>
  <c r="C212" i="10"/>
  <c r="B212" i="10"/>
  <c r="A212" i="10"/>
  <c r="J211" i="10"/>
  <c r="I211" i="10"/>
  <c r="H211" i="10"/>
  <c r="G211" i="10"/>
  <c r="D211" i="10"/>
  <c r="C211" i="10"/>
  <c r="B211" i="10"/>
  <c r="A211" i="10"/>
  <c r="J210" i="10"/>
  <c r="I210" i="10"/>
  <c r="H210" i="10"/>
  <c r="G210" i="10"/>
  <c r="D210" i="10"/>
  <c r="C210" i="10"/>
  <c r="B210" i="10"/>
  <c r="A210" i="10"/>
  <c r="J209" i="10"/>
  <c r="I209" i="10"/>
  <c r="H209" i="10"/>
  <c r="G209" i="10"/>
  <c r="D209" i="10"/>
  <c r="C209" i="10"/>
  <c r="B209" i="10"/>
  <c r="A209" i="10"/>
  <c r="J208" i="10"/>
  <c r="I208" i="10"/>
  <c r="H208" i="10"/>
  <c r="G208" i="10"/>
  <c r="D208" i="10"/>
  <c r="C208" i="10"/>
  <c r="B208" i="10"/>
  <c r="A208" i="10"/>
  <c r="J207" i="10"/>
  <c r="I207" i="10"/>
  <c r="H207" i="10"/>
  <c r="G207" i="10"/>
  <c r="D207" i="10"/>
  <c r="C207" i="10"/>
  <c r="B207" i="10"/>
  <c r="A207" i="10"/>
  <c r="J206" i="10"/>
  <c r="I206" i="10"/>
  <c r="H206" i="10"/>
  <c r="G206" i="10"/>
  <c r="D206" i="10"/>
  <c r="C206" i="10"/>
  <c r="B206" i="10"/>
  <c r="A206" i="10"/>
  <c r="J205" i="10"/>
  <c r="I205" i="10"/>
  <c r="H205" i="10"/>
  <c r="G205" i="10"/>
  <c r="D205" i="10"/>
  <c r="C205" i="10"/>
  <c r="B205" i="10"/>
  <c r="A205" i="10"/>
  <c r="J204" i="10"/>
  <c r="I204" i="10"/>
  <c r="H204" i="10"/>
  <c r="G204" i="10"/>
  <c r="D204" i="10"/>
  <c r="C204" i="10"/>
  <c r="B204" i="10"/>
  <c r="A204" i="10"/>
  <c r="J203" i="10"/>
  <c r="I203" i="10"/>
  <c r="H203" i="10"/>
  <c r="G203" i="10"/>
  <c r="D203" i="10"/>
  <c r="C203" i="10"/>
  <c r="B203" i="10"/>
  <c r="A203" i="10"/>
  <c r="J202" i="10"/>
  <c r="I202" i="10"/>
  <c r="H202" i="10"/>
  <c r="G202" i="10"/>
  <c r="D202" i="10"/>
  <c r="C202" i="10"/>
  <c r="B202" i="10"/>
  <c r="A202" i="10"/>
  <c r="J201" i="10"/>
  <c r="I201" i="10"/>
  <c r="H201" i="10"/>
  <c r="G201" i="10"/>
  <c r="D201" i="10"/>
  <c r="C201" i="10"/>
  <c r="B201" i="10"/>
  <c r="A201" i="10"/>
  <c r="J200" i="10"/>
  <c r="I200" i="10"/>
  <c r="H200" i="10"/>
  <c r="G200" i="10"/>
  <c r="D200" i="10"/>
  <c r="C200" i="10"/>
  <c r="B200" i="10"/>
  <c r="A200" i="10"/>
  <c r="J199" i="10"/>
  <c r="I199" i="10"/>
  <c r="H199" i="10"/>
  <c r="G199" i="10"/>
  <c r="D199" i="10"/>
  <c r="C199" i="10"/>
  <c r="B199" i="10"/>
  <c r="A199" i="10"/>
  <c r="J198" i="10"/>
  <c r="I198" i="10"/>
  <c r="H198" i="10"/>
  <c r="G198" i="10"/>
  <c r="D198" i="10"/>
  <c r="C198" i="10"/>
  <c r="B198" i="10"/>
  <c r="A198" i="10"/>
  <c r="J197" i="10"/>
  <c r="I197" i="10"/>
  <c r="H197" i="10"/>
  <c r="G197" i="10"/>
  <c r="D197" i="10"/>
  <c r="C197" i="10"/>
  <c r="B197" i="10"/>
  <c r="A197" i="10"/>
  <c r="J196" i="10"/>
  <c r="I196" i="10"/>
  <c r="H196" i="10"/>
  <c r="G196" i="10"/>
  <c r="D196" i="10"/>
  <c r="C196" i="10"/>
  <c r="B196" i="10"/>
  <c r="A196" i="10"/>
  <c r="J195" i="10"/>
  <c r="I195" i="10"/>
  <c r="H195" i="10"/>
  <c r="G195" i="10"/>
  <c r="D195" i="10"/>
  <c r="C195" i="10"/>
  <c r="B195" i="10"/>
  <c r="A195" i="10"/>
  <c r="J194" i="10"/>
  <c r="I194" i="10"/>
  <c r="H194" i="10"/>
  <c r="G194" i="10"/>
  <c r="D194" i="10"/>
  <c r="C194" i="10"/>
  <c r="B194" i="10"/>
  <c r="A194" i="10"/>
  <c r="J193" i="10"/>
  <c r="I193" i="10"/>
  <c r="H193" i="10"/>
  <c r="G193" i="10"/>
  <c r="D193" i="10"/>
  <c r="C193" i="10"/>
  <c r="B193" i="10"/>
  <c r="A193" i="10"/>
  <c r="J192" i="10"/>
  <c r="I192" i="10"/>
  <c r="H192" i="10"/>
  <c r="G192" i="10"/>
  <c r="D192" i="10"/>
  <c r="C192" i="10"/>
  <c r="B192" i="10"/>
  <c r="A192" i="10"/>
  <c r="J191" i="10"/>
  <c r="I191" i="10"/>
  <c r="H191" i="10"/>
  <c r="G191" i="10"/>
  <c r="D191" i="10"/>
  <c r="C191" i="10"/>
  <c r="B191" i="10"/>
  <c r="A191" i="10"/>
  <c r="J190" i="10"/>
  <c r="I190" i="10"/>
  <c r="H190" i="10"/>
  <c r="G190" i="10"/>
  <c r="D190" i="10"/>
  <c r="C190" i="10"/>
  <c r="B190" i="10"/>
  <c r="A190" i="10"/>
  <c r="J189" i="10"/>
  <c r="I189" i="10"/>
  <c r="H189" i="10"/>
  <c r="G189" i="10"/>
  <c r="D189" i="10"/>
  <c r="C189" i="10"/>
  <c r="B189" i="10"/>
  <c r="A189" i="10"/>
  <c r="J188" i="10"/>
  <c r="I188" i="10"/>
  <c r="H188" i="10"/>
  <c r="G188" i="10"/>
  <c r="D188" i="10"/>
  <c r="C188" i="10"/>
  <c r="B188" i="10"/>
  <c r="A188" i="10"/>
  <c r="J187" i="10"/>
  <c r="I187" i="10"/>
  <c r="H187" i="10"/>
  <c r="G187" i="10"/>
  <c r="D187" i="10"/>
  <c r="C187" i="10"/>
  <c r="B187" i="10"/>
  <c r="A187" i="10"/>
  <c r="J186" i="10"/>
  <c r="I186" i="10"/>
  <c r="H186" i="10"/>
  <c r="G186" i="10"/>
  <c r="D186" i="10"/>
  <c r="C186" i="10"/>
  <c r="B186" i="10"/>
  <c r="A186" i="10"/>
  <c r="J185" i="10"/>
  <c r="I185" i="10"/>
  <c r="H185" i="10"/>
  <c r="G185" i="10"/>
  <c r="D185" i="10"/>
  <c r="C185" i="10"/>
  <c r="B185" i="10"/>
  <c r="A185" i="10"/>
  <c r="J184" i="10"/>
  <c r="I184" i="10"/>
  <c r="H184" i="10"/>
  <c r="G184" i="10"/>
  <c r="D184" i="10"/>
  <c r="C184" i="10"/>
  <c r="B184" i="10"/>
  <c r="A184" i="10"/>
  <c r="J183" i="10"/>
  <c r="I183" i="10"/>
  <c r="H183" i="10"/>
  <c r="G183" i="10"/>
  <c r="D183" i="10"/>
  <c r="C183" i="10"/>
  <c r="B183" i="10"/>
  <c r="A183" i="10"/>
  <c r="J182" i="10"/>
  <c r="I182" i="10"/>
  <c r="H182" i="10"/>
  <c r="G182" i="10"/>
  <c r="D182" i="10"/>
  <c r="C182" i="10"/>
  <c r="B182" i="10"/>
  <c r="A182" i="10"/>
  <c r="J181" i="10"/>
  <c r="I181" i="10"/>
  <c r="H181" i="10"/>
  <c r="G181" i="10"/>
  <c r="D181" i="10"/>
  <c r="C181" i="10"/>
  <c r="B181" i="10"/>
  <c r="A181" i="10"/>
  <c r="J180" i="10"/>
  <c r="I180" i="10"/>
  <c r="H180" i="10"/>
  <c r="G180" i="10"/>
  <c r="D180" i="10"/>
  <c r="C180" i="10"/>
  <c r="B180" i="10"/>
  <c r="A180" i="10"/>
  <c r="J179" i="10"/>
  <c r="I179" i="10"/>
  <c r="H179" i="10"/>
  <c r="G179" i="10"/>
  <c r="D179" i="10"/>
  <c r="C179" i="10"/>
  <c r="B179" i="10"/>
  <c r="A179" i="10"/>
  <c r="J178" i="10"/>
  <c r="I178" i="10"/>
  <c r="H178" i="10"/>
  <c r="G178" i="10"/>
  <c r="D178" i="10"/>
  <c r="C178" i="10"/>
  <c r="B178" i="10"/>
  <c r="A178" i="10"/>
  <c r="J177" i="10"/>
  <c r="I177" i="10"/>
  <c r="H177" i="10"/>
  <c r="G177" i="10"/>
  <c r="D177" i="10"/>
  <c r="C177" i="10"/>
  <c r="B177" i="10"/>
  <c r="A177" i="10"/>
  <c r="J176" i="10"/>
  <c r="I176" i="10"/>
  <c r="H176" i="10"/>
  <c r="G176" i="10"/>
  <c r="D176" i="10"/>
  <c r="C176" i="10"/>
  <c r="B176" i="10"/>
  <c r="A176" i="10"/>
  <c r="J175" i="10"/>
  <c r="I175" i="10"/>
  <c r="H175" i="10"/>
  <c r="G175" i="10"/>
  <c r="D175" i="10"/>
  <c r="C175" i="10"/>
  <c r="B175" i="10"/>
  <c r="A175" i="10"/>
  <c r="J174" i="10"/>
  <c r="I174" i="10"/>
  <c r="H174" i="10"/>
  <c r="G174" i="10"/>
  <c r="D174" i="10"/>
  <c r="C174" i="10"/>
  <c r="B174" i="10"/>
  <c r="A174" i="10"/>
  <c r="J173" i="10"/>
  <c r="I173" i="10"/>
  <c r="H173" i="10"/>
  <c r="G173" i="10"/>
  <c r="D173" i="10"/>
  <c r="C173" i="10"/>
  <c r="B173" i="10"/>
  <c r="A173" i="10"/>
  <c r="J172" i="10"/>
  <c r="I172" i="10"/>
  <c r="H172" i="10"/>
  <c r="G172" i="10"/>
  <c r="D172" i="10"/>
  <c r="C172" i="10"/>
  <c r="B172" i="10"/>
  <c r="A172" i="10"/>
  <c r="J171" i="10"/>
  <c r="I171" i="10"/>
  <c r="H171" i="10"/>
  <c r="G171" i="10"/>
  <c r="D171" i="10"/>
  <c r="C171" i="10"/>
  <c r="B171" i="10"/>
  <c r="A171" i="10"/>
  <c r="J170" i="10"/>
  <c r="I170" i="10"/>
  <c r="H170" i="10"/>
  <c r="G170" i="10"/>
  <c r="D170" i="10"/>
  <c r="C170" i="10"/>
  <c r="B170" i="10"/>
  <c r="A170" i="10"/>
  <c r="J169" i="10"/>
  <c r="I169" i="10"/>
  <c r="H169" i="10"/>
  <c r="G169" i="10"/>
  <c r="D169" i="10"/>
  <c r="C169" i="10"/>
  <c r="B169" i="10"/>
  <c r="A169" i="10"/>
  <c r="J168" i="10"/>
  <c r="I168" i="10"/>
  <c r="H168" i="10"/>
  <c r="G168" i="10"/>
  <c r="D168" i="10"/>
  <c r="C168" i="10"/>
  <c r="B168" i="10"/>
  <c r="A168" i="10"/>
  <c r="J167" i="10"/>
  <c r="I167" i="10"/>
  <c r="H167" i="10"/>
  <c r="G167" i="10"/>
  <c r="D167" i="10"/>
  <c r="C167" i="10"/>
  <c r="B167" i="10"/>
  <c r="A167" i="10"/>
  <c r="J166" i="10"/>
  <c r="I166" i="10"/>
  <c r="H166" i="10"/>
  <c r="G166" i="10"/>
  <c r="D166" i="10"/>
  <c r="C166" i="10"/>
  <c r="B166" i="10"/>
  <c r="A166" i="10"/>
  <c r="J165" i="10"/>
  <c r="I165" i="10"/>
  <c r="H165" i="10"/>
  <c r="G165" i="10"/>
  <c r="D165" i="10"/>
  <c r="C165" i="10"/>
  <c r="B165" i="10"/>
  <c r="A165" i="10"/>
  <c r="J164" i="10"/>
  <c r="I164" i="10"/>
  <c r="H164" i="10"/>
  <c r="G164" i="10"/>
  <c r="D164" i="10"/>
  <c r="C164" i="10"/>
  <c r="B164" i="10"/>
  <c r="A164" i="10"/>
  <c r="J163" i="10"/>
  <c r="I163" i="10"/>
  <c r="H163" i="10"/>
  <c r="G163" i="10"/>
  <c r="D163" i="10"/>
  <c r="C163" i="10"/>
  <c r="B163" i="10"/>
  <c r="A163" i="10"/>
  <c r="J162" i="10"/>
  <c r="I162" i="10"/>
  <c r="H162" i="10"/>
  <c r="G162" i="10"/>
  <c r="D162" i="10"/>
  <c r="C162" i="10"/>
  <c r="B162" i="10"/>
  <c r="A162" i="10"/>
  <c r="J161" i="10"/>
  <c r="I161" i="10"/>
  <c r="H161" i="10"/>
  <c r="G161" i="10"/>
  <c r="D161" i="10"/>
  <c r="C161" i="10"/>
  <c r="B161" i="10"/>
  <c r="A161" i="10"/>
  <c r="J160" i="10"/>
  <c r="I160" i="10"/>
  <c r="H160" i="10"/>
  <c r="G160" i="10"/>
  <c r="D160" i="10"/>
  <c r="C160" i="10"/>
  <c r="B160" i="10"/>
  <c r="A160" i="10"/>
  <c r="J159" i="10"/>
  <c r="I159" i="10"/>
  <c r="H159" i="10"/>
  <c r="G159" i="10"/>
  <c r="D159" i="10"/>
  <c r="C159" i="10"/>
  <c r="B159" i="10"/>
  <c r="A159" i="10"/>
  <c r="J158" i="10"/>
  <c r="I158" i="10"/>
  <c r="H158" i="10"/>
  <c r="G158" i="10"/>
  <c r="D158" i="10"/>
  <c r="C158" i="10"/>
  <c r="B158" i="10"/>
  <c r="A158" i="10"/>
  <c r="J157" i="10"/>
  <c r="I157" i="10"/>
  <c r="H157" i="10"/>
  <c r="G157" i="10"/>
  <c r="D157" i="10"/>
  <c r="C157" i="10"/>
  <c r="B157" i="10"/>
  <c r="A157" i="10"/>
  <c r="J156" i="10"/>
  <c r="I156" i="10"/>
  <c r="H156" i="10"/>
  <c r="G156" i="10"/>
  <c r="D156" i="10"/>
  <c r="C156" i="10"/>
  <c r="B156" i="10"/>
  <c r="A156" i="10"/>
  <c r="J155" i="10"/>
  <c r="I155" i="10"/>
  <c r="H155" i="10"/>
  <c r="G155" i="10"/>
  <c r="D155" i="10"/>
  <c r="C155" i="10"/>
  <c r="B155" i="10"/>
  <c r="A155" i="10"/>
  <c r="J154" i="10"/>
  <c r="I154" i="10"/>
  <c r="H154" i="10"/>
  <c r="G154" i="10"/>
  <c r="D154" i="10"/>
  <c r="C154" i="10"/>
  <c r="B154" i="10"/>
  <c r="A154" i="10"/>
  <c r="J153" i="10"/>
  <c r="I153" i="10"/>
  <c r="H153" i="10"/>
  <c r="G153" i="10"/>
  <c r="D153" i="10"/>
  <c r="C153" i="10"/>
  <c r="B153" i="10"/>
  <c r="A153" i="10"/>
  <c r="J152" i="10"/>
  <c r="I152" i="10"/>
  <c r="H152" i="10"/>
  <c r="G152" i="10"/>
  <c r="D152" i="10"/>
  <c r="C152" i="10"/>
  <c r="B152" i="10"/>
  <c r="A152" i="10"/>
  <c r="J151" i="10"/>
  <c r="I151" i="10"/>
  <c r="H151" i="10"/>
  <c r="G151" i="10"/>
  <c r="D151" i="10"/>
  <c r="C151" i="10"/>
  <c r="B151" i="10"/>
  <c r="A151" i="10"/>
  <c r="J150" i="10"/>
  <c r="I150" i="10"/>
  <c r="H150" i="10"/>
  <c r="G150" i="10"/>
  <c r="D150" i="10"/>
  <c r="C150" i="10"/>
  <c r="B150" i="10"/>
  <c r="A150" i="10"/>
  <c r="J149" i="10"/>
  <c r="I149" i="10"/>
  <c r="H149" i="10"/>
  <c r="G149" i="10"/>
  <c r="D149" i="10"/>
  <c r="C149" i="10"/>
  <c r="B149" i="10"/>
  <c r="A149" i="10"/>
  <c r="J148" i="10"/>
  <c r="I148" i="10"/>
  <c r="H148" i="10"/>
  <c r="G148" i="10"/>
  <c r="D148" i="10"/>
  <c r="C148" i="10"/>
  <c r="B148" i="10"/>
  <c r="A148" i="10"/>
  <c r="J147" i="10"/>
  <c r="I147" i="10"/>
  <c r="H147" i="10"/>
  <c r="G147" i="10"/>
  <c r="D147" i="10"/>
  <c r="C147" i="10"/>
  <c r="B147" i="10"/>
  <c r="A147" i="10"/>
  <c r="J146" i="10"/>
  <c r="I146" i="10"/>
  <c r="H146" i="10"/>
  <c r="G146" i="10"/>
  <c r="D146" i="10"/>
  <c r="C146" i="10"/>
  <c r="B146" i="10"/>
  <c r="A146" i="10"/>
  <c r="J145" i="10"/>
  <c r="I145" i="10"/>
  <c r="H145" i="10"/>
  <c r="G145" i="10"/>
  <c r="D145" i="10"/>
  <c r="C145" i="10"/>
  <c r="B145" i="10"/>
  <c r="A145" i="10"/>
  <c r="J144" i="10"/>
  <c r="I144" i="10"/>
  <c r="H144" i="10"/>
  <c r="G144" i="10"/>
  <c r="D144" i="10"/>
  <c r="C144" i="10"/>
  <c r="B144" i="10"/>
  <c r="A144" i="10"/>
  <c r="J143" i="10"/>
  <c r="I143" i="10"/>
  <c r="H143" i="10"/>
  <c r="G143" i="10"/>
  <c r="D143" i="10"/>
  <c r="C143" i="10"/>
  <c r="B143" i="10"/>
  <c r="A143" i="10"/>
  <c r="J142" i="10"/>
  <c r="I142" i="10"/>
  <c r="H142" i="10"/>
  <c r="G142" i="10"/>
  <c r="D142" i="10"/>
  <c r="C142" i="10"/>
  <c r="B142" i="10"/>
  <c r="A142" i="10"/>
  <c r="J141" i="10"/>
  <c r="I141" i="10"/>
  <c r="H141" i="10"/>
  <c r="G141" i="10"/>
  <c r="D141" i="10"/>
  <c r="C141" i="10"/>
  <c r="B141" i="10"/>
  <c r="A141" i="10"/>
  <c r="J140" i="10"/>
  <c r="I140" i="10"/>
  <c r="H140" i="10"/>
  <c r="G140" i="10"/>
  <c r="D140" i="10"/>
  <c r="C140" i="10"/>
  <c r="B140" i="10"/>
  <c r="A140" i="10"/>
  <c r="J139" i="10"/>
  <c r="I139" i="10"/>
  <c r="H139" i="10"/>
  <c r="G139" i="10"/>
  <c r="D139" i="10"/>
  <c r="C139" i="10"/>
  <c r="B139" i="10"/>
  <c r="A139" i="10"/>
  <c r="J138" i="10"/>
  <c r="I138" i="10"/>
  <c r="H138" i="10"/>
  <c r="G138" i="10"/>
  <c r="D138" i="10"/>
  <c r="C138" i="10"/>
  <c r="B138" i="10"/>
  <c r="A138" i="10"/>
  <c r="J137" i="10"/>
  <c r="I137" i="10"/>
  <c r="H137" i="10"/>
  <c r="G137" i="10"/>
  <c r="D137" i="10"/>
  <c r="C137" i="10"/>
  <c r="B137" i="10"/>
  <c r="A137" i="10"/>
  <c r="J136" i="10"/>
  <c r="I136" i="10"/>
  <c r="H136" i="10"/>
  <c r="G136" i="10"/>
  <c r="D136" i="10"/>
  <c r="C136" i="10"/>
  <c r="B136" i="10"/>
  <c r="A136" i="10"/>
  <c r="J135" i="10"/>
  <c r="I135" i="10"/>
  <c r="H135" i="10"/>
  <c r="G135" i="10"/>
  <c r="D135" i="10"/>
  <c r="C135" i="10"/>
  <c r="B135" i="10"/>
  <c r="A135" i="10"/>
  <c r="J134" i="10"/>
  <c r="I134" i="10"/>
  <c r="H134" i="10"/>
  <c r="G134" i="10"/>
  <c r="D134" i="10"/>
  <c r="C134" i="10"/>
  <c r="B134" i="10"/>
  <c r="A134" i="10"/>
  <c r="J133" i="10"/>
  <c r="I133" i="10"/>
  <c r="H133" i="10"/>
  <c r="G133" i="10"/>
  <c r="D133" i="10"/>
  <c r="C133" i="10"/>
  <c r="B133" i="10"/>
  <c r="A133" i="10"/>
  <c r="J132" i="10"/>
  <c r="I132" i="10"/>
  <c r="H132" i="10"/>
  <c r="G132" i="10"/>
  <c r="D132" i="10"/>
  <c r="C132" i="10"/>
  <c r="B132" i="10"/>
  <c r="A132" i="10"/>
  <c r="J131" i="10"/>
  <c r="I131" i="10"/>
  <c r="H131" i="10"/>
  <c r="G131" i="10"/>
  <c r="D131" i="10"/>
  <c r="C131" i="10"/>
  <c r="B131" i="10"/>
  <c r="A131" i="10"/>
  <c r="J130" i="10"/>
  <c r="I130" i="10"/>
  <c r="H130" i="10"/>
  <c r="G130" i="10"/>
  <c r="D130" i="10"/>
  <c r="C130" i="10"/>
  <c r="B130" i="10"/>
  <c r="A130" i="10"/>
  <c r="J129" i="10"/>
  <c r="I129" i="10"/>
  <c r="H129" i="10"/>
  <c r="G129" i="10"/>
  <c r="D129" i="10"/>
  <c r="C129" i="10"/>
  <c r="B129" i="10"/>
  <c r="A129" i="10"/>
  <c r="J128" i="10"/>
  <c r="I128" i="10"/>
  <c r="H128" i="10"/>
  <c r="G128" i="10"/>
  <c r="D128" i="10"/>
  <c r="C128" i="10"/>
  <c r="B128" i="10"/>
  <c r="A128" i="10"/>
  <c r="J127" i="10"/>
  <c r="I127" i="10"/>
  <c r="H127" i="10"/>
  <c r="G127" i="10"/>
  <c r="D127" i="10"/>
  <c r="C127" i="10"/>
  <c r="B127" i="10"/>
  <c r="A127" i="10"/>
  <c r="J126" i="10"/>
  <c r="I126" i="10"/>
  <c r="H126" i="10"/>
  <c r="G126" i="10"/>
  <c r="D126" i="10"/>
  <c r="C126" i="10"/>
  <c r="B126" i="10"/>
  <c r="A126" i="10"/>
  <c r="J125" i="10"/>
  <c r="I125" i="10"/>
  <c r="H125" i="10"/>
  <c r="G125" i="10"/>
  <c r="D125" i="10"/>
  <c r="C125" i="10"/>
  <c r="B125" i="10"/>
  <c r="A125" i="10"/>
  <c r="J124" i="10"/>
  <c r="I124" i="10"/>
  <c r="H124" i="10"/>
  <c r="G124" i="10"/>
  <c r="D124" i="10"/>
  <c r="C124" i="10"/>
  <c r="B124" i="10"/>
  <c r="A124" i="10"/>
  <c r="J123" i="10"/>
  <c r="I123" i="10"/>
  <c r="H123" i="10"/>
  <c r="G123" i="10"/>
  <c r="D123" i="10"/>
  <c r="C123" i="10"/>
  <c r="B123" i="10"/>
  <c r="A123" i="10"/>
  <c r="J122" i="10"/>
  <c r="I122" i="10"/>
  <c r="H122" i="10"/>
  <c r="G122" i="10"/>
  <c r="D122" i="10"/>
  <c r="C122" i="10"/>
  <c r="B122" i="10"/>
  <c r="A122" i="10"/>
  <c r="J121" i="10"/>
  <c r="I121" i="10"/>
  <c r="H121" i="10"/>
  <c r="G121" i="10"/>
  <c r="D121" i="10"/>
  <c r="C121" i="10"/>
  <c r="B121" i="10"/>
  <c r="A121" i="10"/>
  <c r="J120" i="10"/>
  <c r="I120" i="10"/>
  <c r="H120" i="10"/>
  <c r="G120" i="10"/>
  <c r="D120" i="10"/>
  <c r="C120" i="10"/>
  <c r="B120" i="10"/>
  <c r="A120" i="10"/>
  <c r="J119" i="10"/>
  <c r="I119" i="10"/>
  <c r="H119" i="10"/>
  <c r="G119" i="10"/>
  <c r="D119" i="10"/>
  <c r="C119" i="10"/>
  <c r="B119" i="10"/>
  <c r="A119" i="10"/>
  <c r="J118" i="10"/>
  <c r="I118" i="10"/>
  <c r="H118" i="10"/>
  <c r="G118" i="10"/>
  <c r="D118" i="10"/>
  <c r="C118" i="10"/>
  <c r="B118" i="10"/>
  <c r="A118" i="10"/>
  <c r="J117" i="10"/>
  <c r="I117" i="10"/>
  <c r="H117" i="10"/>
  <c r="G117" i="10"/>
  <c r="D117" i="10"/>
  <c r="C117" i="10"/>
  <c r="B117" i="10"/>
  <c r="A117" i="10"/>
  <c r="J116" i="10"/>
  <c r="I116" i="10"/>
  <c r="H116" i="10"/>
  <c r="G116" i="10"/>
  <c r="D116" i="10"/>
  <c r="C116" i="10"/>
  <c r="B116" i="10"/>
  <c r="A116" i="10"/>
  <c r="J115" i="10"/>
  <c r="I115" i="10"/>
  <c r="H115" i="10"/>
  <c r="G115" i="10"/>
  <c r="D115" i="10"/>
  <c r="C115" i="10"/>
  <c r="B115" i="10"/>
  <c r="A115" i="10"/>
  <c r="J114" i="10"/>
  <c r="I114" i="10"/>
  <c r="H114" i="10"/>
  <c r="G114" i="10"/>
  <c r="D114" i="10"/>
  <c r="C114" i="10"/>
  <c r="B114" i="10"/>
  <c r="A114" i="10"/>
  <c r="J113" i="10"/>
  <c r="I113" i="10"/>
  <c r="H113" i="10"/>
  <c r="G113" i="10"/>
  <c r="D113" i="10"/>
  <c r="C113" i="10"/>
  <c r="B113" i="10"/>
  <c r="A113" i="10"/>
  <c r="J112" i="10"/>
  <c r="I112" i="10"/>
  <c r="H112" i="10"/>
  <c r="G112" i="10"/>
  <c r="D112" i="10"/>
  <c r="C112" i="10"/>
  <c r="B112" i="10"/>
  <c r="A112" i="10"/>
  <c r="J111" i="10"/>
  <c r="I111" i="10"/>
  <c r="H111" i="10"/>
  <c r="G111" i="10"/>
  <c r="D111" i="10"/>
  <c r="C111" i="10"/>
  <c r="B111" i="10"/>
  <c r="A111" i="10"/>
  <c r="J110" i="10"/>
  <c r="I110" i="10"/>
  <c r="H110" i="10"/>
  <c r="G110" i="10"/>
  <c r="D110" i="10"/>
  <c r="C110" i="10"/>
  <c r="B110" i="10"/>
  <c r="A110" i="10"/>
  <c r="J109" i="10"/>
  <c r="I109" i="10"/>
  <c r="H109" i="10"/>
  <c r="G109" i="10"/>
  <c r="D109" i="10"/>
  <c r="C109" i="10"/>
  <c r="B109" i="10"/>
  <c r="A109" i="10"/>
  <c r="J108" i="10"/>
  <c r="I108" i="10"/>
  <c r="H108" i="10"/>
  <c r="G108" i="10"/>
  <c r="D108" i="10"/>
  <c r="C108" i="10"/>
  <c r="B108" i="10"/>
  <c r="A108" i="10"/>
  <c r="J107" i="10"/>
  <c r="I107" i="10"/>
  <c r="H107" i="10"/>
  <c r="G107" i="10"/>
  <c r="D107" i="10"/>
  <c r="C107" i="10"/>
  <c r="B107" i="10"/>
  <c r="A107" i="10"/>
  <c r="J106" i="10"/>
  <c r="I106" i="10"/>
  <c r="H106" i="10"/>
  <c r="G106" i="10"/>
  <c r="D106" i="10"/>
  <c r="C106" i="10"/>
  <c r="B106" i="10"/>
  <c r="A106" i="10"/>
  <c r="J105" i="10"/>
  <c r="I105" i="10"/>
  <c r="H105" i="10"/>
  <c r="G105" i="10"/>
  <c r="D105" i="10"/>
  <c r="C105" i="10"/>
  <c r="B105" i="10"/>
  <c r="A105" i="10"/>
  <c r="J104" i="10"/>
  <c r="I104" i="10"/>
  <c r="H104" i="10"/>
  <c r="G104" i="10"/>
  <c r="D104" i="10"/>
  <c r="C104" i="10"/>
  <c r="B104" i="10"/>
  <c r="A104" i="10"/>
  <c r="J103" i="10"/>
  <c r="I103" i="10"/>
  <c r="H103" i="10"/>
  <c r="G103" i="10"/>
  <c r="D103" i="10"/>
  <c r="C103" i="10"/>
  <c r="B103" i="10"/>
  <c r="A103" i="10"/>
  <c r="J102" i="10"/>
  <c r="I102" i="10"/>
  <c r="H102" i="10"/>
  <c r="G102" i="10"/>
  <c r="D102" i="10"/>
  <c r="C102" i="10"/>
  <c r="B102" i="10"/>
  <c r="A102" i="10"/>
  <c r="J101" i="10"/>
  <c r="I101" i="10"/>
  <c r="H101" i="10"/>
  <c r="G101" i="10"/>
  <c r="D101" i="10"/>
  <c r="C101" i="10"/>
  <c r="B101" i="10"/>
  <c r="A101" i="10"/>
  <c r="J100" i="10"/>
  <c r="I100" i="10"/>
  <c r="H100" i="10"/>
  <c r="G100" i="10"/>
  <c r="D100" i="10"/>
  <c r="C100" i="10"/>
  <c r="B100" i="10"/>
  <c r="A100" i="10"/>
  <c r="J99" i="10"/>
  <c r="I99" i="10"/>
  <c r="H99" i="10"/>
  <c r="G99" i="10"/>
  <c r="D99" i="10"/>
  <c r="C99" i="10"/>
  <c r="B99" i="10"/>
  <c r="A99" i="10"/>
  <c r="J98" i="10"/>
  <c r="I98" i="10"/>
  <c r="H98" i="10"/>
  <c r="G98" i="10"/>
  <c r="D98" i="10"/>
  <c r="C98" i="10"/>
  <c r="B98" i="10"/>
  <c r="A98" i="10"/>
  <c r="J97" i="10"/>
  <c r="I97" i="10"/>
  <c r="H97" i="10"/>
  <c r="G97" i="10"/>
  <c r="D97" i="10"/>
  <c r="C97" i="10"/>
  <c r="B97" i="10"/>
  <c r="A97" i="10"/>
  <c r="J96" i="10"/>
  <c r="I96" i="10"/>
  <c r="H96" i="10"/>
  <c r="G96" i="10"/>
  <c r="D96" i="10"/>
  <c r="C96" i="10"/>
  <c r="B96" i="10"/>
  <c r="A96" i="10"/>
  <c r="J95" i="10"/>
  <c r="I95" i="10"/>
  <c r="H95" i="10"/>
  <c r="G95" i="10"/>
  <c r="D95" i="10"/>
  <c r="C95" i="10"/>
  <c r="B95" i="10"/>
  <c r="A95" i="10"/>
  <c r="J94" i="10"/>
  <c r="I94" i="10"/>
  <c r="H94" i="10"/>
  <c r="G94" i="10"/>
  <c r="D94" i="10"/>
  <c r="C94" i="10"/>
  <c r="B94" i="10"/>
  <c r="A94" i="10"/>
  <c r="J93" i="10"/>
  <c r="I93" i="10"/>
  <c r="H93" i="10"/>
  <c r="G93" i="10"/>
  <c r="D93" i="10"/>
  <c r="C93" i="10"/>
  <c r="B93" i="10"/>
  <c r="A93" i="10"/>
  <c r="J92" i="10"/>
  <c r="I92" i="10"/>
  <c r="H92" i="10"/>
  <c r="G92" i="10"/>
  <c r="D92" i="10"/>
  <c r="C92" i="10"/>
  <c r="B92" i="10"/>
  <c r="A92" i="10"/>
  <c r="J91" i="10"/>
  <c r="I91" i="10"/>
  <c r="H91" i="10"/>
  <c r="G91" i="10"/>
  <c r="D91" i="10"/>
  <c r="C91" i="10"/>
  <c r="B91" i="10"/>
  <c r="A91" i="10"/>
  <c r="J90" i="10"/>
  <c r="I90" i="10"/>
  <c r="H90" i="10"/>
  <c r="G90" i="10"/>
  <c r="D90" i="10"/>
  <c r="C90" i="10"/>
  <c r="B90" i="10"/>
  <c r="A90" i="10"/>
  <c r="J89" i="10"/>
  <c r="I89" i="10"/>
  <c r="H89" i="10"/>
  <c r="G89" i="10"/>
  <c r="D89" i="10"/>
  <c r="C89" i="10"/>
  <c r="B89" i="10"/>
  <c r="A89" i="10"/>
  <c r="J88" i="10"/>
  <c r="I88" i="10"/>
  <c r="H88" i="10"/>
  <c r="G88" i="10"/>
  <c r="D88" i="10"/>
  <c r="C88" i="10"/>
  <c r="B88" i="10"/>
  <c r="A88" i="10"/>
  <c r="J87" i="10"/>
  <c r="I87" i="10"/>
  <c r="H87" i="10"/>
  <c r="G87" i="10"/>
  <c r="D87" i="10"/>
  <c r="C87" i="10"/>
  <c r="B87" i="10"/>
  <c r="A87" i="10"/>
  <c r="J86" i="10"/>
  <c r="I86" i="10"/>
  <c r="H86" i="10"/>
  <c r="G86" i="10"/>
  <c r="D86" i="10"/>
  <c r="C86" i="10"/>
  <c r="B86" i="10"/>
  <c r="A86" i="10"/>
  <c r="J85" i="10"/>
  <c r="I85" i="10"/>
  <c r="H85" i="10"/>
  <c r="G85" i="10"/>
  <c r="D85" i="10"/>
  <c r="C85" i="10"/>
  <c r="B85" i="10"/>
  <c r="A85" i="10"/>
  <c r="J84" i="10"/>
  <c r="I84" i="10"/>
  <c r="H84" i="10"/>
  <c r="G84" i="10"/>
  <c r="D84" i="10"/>
  <c r="C84" i="10"/>
  <c r="B84" i="10"/>
  <c r="A84" i="10"/>
  <c r="J83" i="10"/>
  <c r="I83" i="10"/>
  <c r="H83" i="10"/>
  <c r="G83" i="10"/>
  <c r="D83" i="10"/>
  <c r="C83" i="10"/>
  <c r="B83" i="10"/>
  <c r="A83" i="10"/>
  <c r="J82" i="10"/>
  <c r="I82" i="10"/>
  <c r="H82" i="10"/>
  <c r="G82" i="10"/>
  <c r="D82" i="10"/>
  <c r="C82" i="10"/>
  <c r="B82" i="10"/>
  <c r="A82" i="10"/>
  <c r="J81" i="10"/>
  <c r="I81" i="10"/>
  <c r="H81" i="10"/>
  <c r="G81" i="10"/>
  <c r="D81" i="10"/>
  <c r="C81" i="10"/>
  <c r="B81" i="10"/>
  <c r="A81" i="10"/>
  <c r="J80" i="10"/>
  <c r="I80" i="10"/>
  <c r="H80" i="10"/>
  <c r="G80" i="10"/>
  <c r="D80" i="10"/>
  <c r="C80" i="10"/>
  <c r="B80" i="10"/>
  <c r="A80" i="10"/>
  <c r="J79" i="10"/>
  <c r="I79" i="10"/>
  <c r="H79" i="10"/>
  <c r="G79" i="10"/>
  <c r="D79" i="10"/>
  <c r="C79" i="10"/>
  <c r="B79" i="10"/>
  <c r="A79" i="10"/>
  <c r="J78" i="10"/>
  <c r="I78" i="10"/>
  <c r="H78" i="10"/>
  <c r="G78" i="10"/>
  <c r="D78" i="10"/>
  <c r="C78" i="10"/>
  <c r="B78" i="10"/>
  <c r="A78" i="10"/>
  <c r="J77" i="10"/>
  <c r="I77" i="10"/>
  <c r="H77" i="10"/>
  <c r="G77" i="10"/>
  <c r="D77" i="10"/>
  <c r="C77" i="10"/>
  <c r="B77" i="10"/>
  <c r="A77" i="10"/>
  <c r="J76" i="10"/>
  <c r="I76" i="10"/>
  <c r="H76" i="10"/>
  <c r="G76" i="10"/>
  <c r="D76" i="10"/>
  <c r="C76" i="10"/>
  <c r="B76" i="10"/>
  <c r="A76" i="10"/>
  <c r="J75" i="10"/>
  <c r="I75" i="10"/>
  <c r="H75" i="10"/>
  <c r="G75" i="10"/>
  <c r="D75" i="10"/>
  <c r="C75" i="10"/>
  <c r="B75" i="10"/>
  <c r="A75" i="10"/>
  <c r="J74" i="10"/>
  <c r="I74" i="10"/>
  <c r="H74" i="10"/>
  <c r="G74" i="10"/>
  <c r="D74" i="10"/>
  <c r="C74" i="10"/>
  <c r="B74" i="10"/>
  <c r="A74" i="10"/>
  <c r="J73" i="10"/>
  <c r="I73" i="10"/>
  <c r="H73" i="10"/>
  <c r="G73" i="10"/>
  <c r="D73" i="10"/>
  <c r="C73" i="10"/>
  <c r="B73" i="10"/>
  <c r="A73" i="10"/>
  <c r="J72" i="10"/>
  <c r="I72" i="10"/>
  <c r="H72" i="10"/>
  <c r="G72" i="10"/>
  <c r="D72" i="10"/>
  <c r="C72" i="10"/>
  <c r="B72" i="10"/>
  <c r="A72" i="10"/>
  <c r="J71" i="10"/>
  <c r="I71" i="10"/>
  <c r="H71" i="10"/>
  <c r="G71" i="10"/>
  <c r="D71" i="10"/>
  <c r="C71" i="10"/>
  <c r="B71" i="10"/>
  <c r="A71" i="10"/>
  <c r="J70" i="10"/>
  <c r="I70" i="10"/>
  <c r="H70" i="10"/>
  <c r="G70" i="10"/>
  <c r="D70" i="10"/>
  <c r="C70" i="10"/>
  <c r="B70" i="10"/>
  <c r="A70" i="10"/>
  <c r="J69" i="10"/>
  <c r="I69" i="10"/>
  <c r="H69" i="10"/>
  <c r="G69" i="10"/>
  <c r="D69" i="10"/>
  <c r="C69" i="10"/>
  <c r="B69" i="10"/>
  <c r="A69" i="10"/>
  <c r="J68" i="10"/>
  <c r="I68" i="10"/>
  <c r="H68" i="10"/>
  <c r="G68" i="10"/>
  <c r="D68" i="10"/>
  <c r="C68" i="10"/>
  <c r="B68" i="10"/>
  <c r="A68" i="10"/>
  <c r="J67" i="10"/>
  <c r="I67" i="10"/>
  <c r="H67" i="10"/>
  <c r="G67" i="10"/>
  <c r="D67" i="10"/>
  <c r="C67" i="10"/>
  <c r="B67" i="10"/>
  <c r="A67" i="10"/>
  <c r="J66" i="10"/>
  <c r="I66" i="10"/>
  <c r="H66" i="10"/>
  <c r="G66" i="10"/>
  <c r="D66" i="10"/>
  <c r="C66" i="10"/>
  <c r="B66" i="10"/>
  <c r="A66" i="10"/>
  <c r="J65" i="10"/>
  <c r="I65" i="10"/>
  <c r="H65" i="10"/>
  <c r="G65" i="10"/>
  <c r="D65" i="10"/>
  <c r="C65" i="10"/>
  <c r="B65" i="10"/>
  <c r="A65" i="10"/>
  <c r="J64" i="10"/>
  <c r="I64" i="10"/>
  <c r="H64" i="10"/>
  <c r="G64" i="10"/>
  <c r="D64" i="10"/>
  <c r="C64" i="10"/>
  <c r="B64" i="10"/>
  <c r="A64" i="10"/>
  <c r="J63" i="10"/>
  <c r="I63" i="10"/>
  <c r="H63" i="10"/>
  <c r="G63" i="10"/>
  <c r="D63" i="10"/>
  <c r="C63" i="10"/>
  <c r="B63" i="10"/>
  <c r="A63" i="10"/>
  <c r="J62" i="10"/>
  <c r="I62" i="10"/>
  <c r="H62" i="10"/>
  <c r="G62" i="10"/>
  <c r="D62" i="10"/>
  <c r="C62" i="10"/>
  <c r="B62" i="10"/>
  <c r="A62" i="10"/>
  <c r="J61" i="10"/>
  <c r="I61" i="10"/>
  <c r="H61" i="10"/>
  <c r="G61" i="10"/>
  <c r="D61" i="10"/>
  <c r="C61" i="10"/>
  <c r="B61" i="10"/>
  <c r="A61" i="10"/>
  <c r="J60" i="10"/>
  <c r="I60" i="10"/>
  <c r="H60" i="10"/>
  <c r="G60" i="10"/>
  <c r="D60" i="10"/>
  <c r="C60" i="10"/>
  <c r="B60" i="10"/>
  <c r="A60" i="10"/>
  <c r="J59" i="10"/>
  <c r="I59" i="10"/>
  <c r="H59" i="10"/>
  <c r="G59" i="10"/>
  <c r="D59" i="10"/>
  <c r="C59" i="10"/>
  <c r="B59" i="10"/>
  <c r="A59" i="10"/>
  <c r="J58" i="10"/>
  <c r="I58" i="10"/>
  <c r="H58" i="10"/>
  <c r="G58" i="10"/>
  <c r="D58" i="10"/>
  <c r="C58" i="10"/>
  <c r="B58" i="10"/>
  <c r="A58" i="10"/>
  <c r="J57" i="10"/>
  <c r="I57" i="10"/>
  <c r="H57" i="10"/>
  <c r="G57" i="10"/>
  <c r="D57" i="10"/>
  <c r="C57" i="10"/>
  <c r="B57" i="10"/>
  <c r="A57" i="10"/>
  <c r="J56" i="10"/>
  <c r="I56" i="10"/>
  <c r="H56" i="10"/>
  <c r="G56" i="10"/>
  <c r="D56" i="10"/>
  <c r="C56" i="10"/>
  <c r="B56" i="10"/>
  <c r="A56" i="10"/>
  <c r="J55" i="10"/>
  <c r="I55" i="10"/>
  <c r="H55" i="10"/>
  <c r="G55" i="10"/>
  <c r="D55" i="10"/>
  <c r="C55" i="10"/>
  <c r="B55" i="10"/>
  <c r="A55" i="10"/>
  <c r="J54" i="10"/>
  <c r="I54" i="10"/>
  <c r="H54" i="10"/>
  <c r="G54" i="10"/>
  <c r="D54" i="10"/>
  <c r="C54" i="10"/>
  <c r="B54" i="10"/>
  <c r="A54" i="10"/>
  <c r="J53" i="10"/>
  <c r="I53" i="10"/>
  <c r="H53" i="10"/>
  <c r="G53" i="10"/>
  <c r="D53" i="10"/>
  <c r="C53" i="10"/>
  <c r="B53" i="10"/>
  <c r="A53" i="10"/>
  <c r="J52" i="10"/>
  <c r="I52" i="10"/>
  <c r="H52" i="10"/>
  <c r="G52" i="10"/>
  <c r="D52" i="10"/>
  <c r="C52" i="10"/>
  <c r="B52" i="10"/>
  <c r="A52" i="10"/>
  <c r="J51" i="10"/>
  <c r="I51" i="10"/>
  <c r="H51" i="10"/>
  <c r="G51" i="10"/>
  <c r="D51" i="10"/>
  <c r="C51" i="10"/>
  <c r="B51" i="10"/>
  <c r="A51" i="10"/>
  <c r="J50" i="10"/>
  <c r="I50" i="10"/>
  <c r="H50" i="10"/>
  <c r="G50" i="10"/>
  <c r="D50" i="10"/>
  <c r="C50" i="10"/>
  <c r="B50" i="10"/>
  <c r="A50" i="10"/>
  <c r="J49" i="10"/>
  <c r="I49" i="10"/>
  <c r="H49" i="10"/>
  <c r="G49" i="10"/>
  <c r="D49" i="10"/>
  <c r="C49" i="10"/>
  <c r="B49" i="10"/>
  <c r="A49" i="10"/>
  <c r="J48" i="10"/>
  <c r="I48" i="10"/>
  <c r="H48" i="10"/>
  <c r="G48" i="10"/>
  <c r="D48" i="10"/>
  <c r="C48" i="10"/>
  <c r="B48" i="10"/>
  <c r="A48" i="10"/>
  <c r="J47" i="10"/>
  <c r="I47" i="10"/>
  <c r="H47" i="10"/>
  <c r="G47" i="10"/>
  <c r="D47" i="10"/>
  <c r="C47" i="10"/>
  <c r="B47" i="10"/>
  <c r="A47" i="10"/>
  <c r="J46" i="10"/>
  <c r="I46" i="10"/>
  <c r="H46" i="10"/>
  <c r="G46" i="10"/>
  <c r="D46" i="10"/>
  <c r="C46" i="10"/>
  <c r="B46" i="10"/>
  <c r="A46" i="10"/>
  <c r="J45" i="10"/>
  <c r="I45" i="10"/>
  <c r="H45" i="10"/>
  <c r="G45" i="10"/>
  <c r="D45" i="10"/>
  <c r="C45" i="10"/>
  <c r="B45" i="10"/>
  <c r="A45" i="10"/>
  <c r="J44" i="10"/>
  <c r="I44" i="10"/>
  <c r="H44" i="10"/>
  <c r="G44" i="10"/>
  <c r="D44" i="10"/>
  <c r="C44" i="10"/>
  <c r="B44" i="10"/>
  <c r="A44" i="10"/>
  <c r="J43" i="10"/>
  <c r="I43" i="10"/>
  <c r="H43" i="10"/>
  <c r="G43" i="10"/>
  <c r="D43" i="10"/>
  <c r="C43" i="10"/>
  <c r="B43" i="10"/>
  <c r="A43" i="10"/>
  <c r="J42" i="10"/>
  <c r="I42" i="10"/>
  <c r="H42" i="10"/>
  <c r="G42" i="10"/>
  <c r="D42" i="10"/>
  <c r="C42" i="10"/>
  <c r="B42" i="10"/>
  <c r="A42" i="10"/>
  <c r="J41" i="10"/>
  <c r="I41" i="10"/>
  <c r="H41" i="10"/>
  <c r="G41" i="10"/>
  <c r="D41" i="10"/>
  <c r="C41" i="10"/>
  <c r="B41" i="10"/>
  <c r="A41" i="10"/>
  <c r="J40" i="10"/>
  <c r="I40" i="10"/>
  <c r="H40" i="10"/>
  <c r="G40" i="10"/>
  <c r="D40" i="10"/>
  <c r="C40" i="10"/>
  <c r="B40" i="10"/>
  <c r="A40" i="10"/>
  <c r="J39" i="10"/>
  <c r="I39" i="10"/>
  <c r="H39" i="10"/>
  <c r="G39" i="10"/>
  <c r="D39" i="10"/>
  <c r="C39" i="10"/>
  <c r="B39" i="10"/>
  <c r="A39" i="10"/>
  <c r="J38" i="10"/>
  <c r="I38" i="10"/>
  <c r="H38" i="10"/>
  <c r="G38" i="10"/>
  <c r="D38" i="10"/>
  <c r="C38" i="10"/>
  <c r="B38" i="10"/>
  <c r="A38" i="10"/>
  <c r="J37" i="10"/>
  <c r="I37" i="10"/>
  <c r="H37" i="10"/>
  <c r="G37" i="10"/>
  <c r="D37" i="10"/>
  <c r="C37" i="10"/>
  <c r="B37" i="10"/>
  <c r="A37" i="10"/>
  <c r="J36" i="10"/>
  <c r="I36" i="10"/>
  <c r="H36" i="10"/>
  <c r="G36" i="10"/>
  <c r="D36" i="10"/>
  <c r="C36" i="10"/>
  <c r="B36" i="10"/>
  <c r="A36" i="10"/>
  <c r="J35" i="10"/>
  <c r="I35" i="10"/>
  <c r="H35" i="10"/>
  <c r="G35" i="10"/>
  <c r="D35" i="10"/>
  <c r="C35" i="10"/>
  <c r="B35" i="10"/>
  <c r="A35" i="10"/>
  <c r="J34" i="10"/>
  <c r="I34" i="10"/>
  <c r="H34" i="10"/>
  <c r="G34" i="10"/>
  <c r="D34" i="10"/>
  <c r="C34" i="10"/>
  <c r="B34" i="10"/>
  <c r="A34" i="10"/>
  <c r="J33" i="10"/>
  <c r="I33" i="10"/>
  <c r="H33" i="10"/>
  <c r="G33" i="10"/>
  <c r="D33" i="10"/>
  <c r="C33" i="10"/>
  <c r="B33" i="10"/>
  <c r="A33" i="10"/>
  <c r="J32" i="10"/>
  <c r="I32" i="10"/>
  <c r="H32" i="10"/>
  <c r="G32" i="10"/>
  <c r="D32" i="10"/>
  <c r="C32" i="10"/>
  <c r="B32" i="10"/>
  <c r="A32" i="10"/>
  <c r="J31" i="10"/>
  <c r="I31" i="10"/>
  <c r="H31" i="10"/>
  <c r="G31" i="10"/>
  <c r="D31" i="10"/>
  <c r="C31" i="10"/>
  <c r="B31" i="10"/>
  <c r="A31" i="10"/>
  <c r="J30" i="10"/>
  <c r="I30" i="10"/>
  <c r="H30" i="10"/>
  <c r="G30" i="10"/>
  <c r="D30" i="10"/>
  <c r="C30" i="10"/>
  <c r="B30" i="10"/>
  <c r="A30" i="10"/>
  <c r="J29" i="10"/>
  <c r="I29" i="10"/>
  <c r="H29" i="10"/>
  <c r="G29" i="10"/>
  <c r="D29" i="10"/>
  <c r="C29" i="10"/>
  <c r="B29" i="10"/>
  <c r="A29" i="10"/>
  <c r="J28" i="10"/>
  <c r="I28" i="10"/>
  <c r="H28" i="10"/>
  <c r="G28" i="10"/>
  <c r="D28" i="10"/>
  <c r="C28" i="10"/>
  <c r="B28" i="10"/>
  <c r="A28" i="10"/>
  <c r="J27" i="10"/>
  <c r="I27" i="10"/>
  <c r="H27" i="10"/>
  <c r="G27" i="10"/>
  <c r="D27" i="10"/>
  <c r="C27" i="10"/>
  <c r="B27" i="10"/>
  <c r="A27" i="10"/>
  <c r="J26" i="10"/>
  <c r="I26" i="10"/>
  <c r="H26" i="10"/>
  <c r="G26" i="10"/>
  <c r="D26" i="10"/>
  <c r="C26" i="10"/>
  <c r="B26" i="10"/>
  <c r="A26" i="10"/>
  <c r="J25" i="10"/>
  <c r="I25" i="10"/>
  <c r="H25" i="10"/>
  <c r="G25" i="10"/>
  <c r="D25" i="10"/>
  <c r="C25" i="10"/>
  <c r="B25" i="10"/>
  <c r="A25" i="10"/>
  <c r="J24" i="10"/>
  <c r="I24" i="10"/>
  <c r="H24" i="10"/>
  <c r="G24" i="10"/>
  <c r="D24" i="10"/>
  <c r="C24" i="10"/>
  <c r="B24" i="10"/>
  <c r="A24" i="10"/>
  <c r="J23" i="10"/>
  <c r="I23" i="10"/>
  <c r="H23" i="10"/>
  <c r="G23" i="10"/>
  <c r="D23" i="10"/>
  <c r="C23" i="10"/>
  <c r="B23" i="10"/>
  <c r="A23" i="10"/>
  <c r="J22" i="10"/>
  <c r="I22" i="10"/>
  <c r="H22" i="10"/>
  <c r="G22" i="10"/>
  <c r="D22" i="10"/>
  <c r="C22" i="10"/>
  <c r="B22" i="10"/>
  <c r="A22" i="10"/>
  <c r="J21" i="10"/>
  <c r="I21" i="10"/>
  <c r="H21" i="10"/>
  <c r="G21" i="10"/>
  <c r="D21" i="10"/>
  <c r="C21" i="10"/>
  <c r="B21" i="10"/>
  <c r="A21" i="10"/>
  <c r="J20" i="10"/>
  <c r="I20" i="10"/>
  <c r="H20" i="10"/>
  <c r="G20" i="10"/>
  <c r="D20" i="10"/>
  <c r="C20" i="10"/>
  <c r="B20" i="10"/>
  <c r="A20" i="10"/>
  <c r="J19" i="10"/>
  <c r="I19" i="10"/>
  <c r="H19" i="10"/>
  <c r="G19" i="10"/>
  <c r="D19" i="10"/>
  <c r="C19" i="10"/>
  <c r="B19" i="10"/>
  <c r="A19" i="10"/>
  <c r="J18" i="10"/>
  <c r="I18" i="10"/>
  <c r="H18" i="10"/>
  <c r="G18" i="10"/>
  <c r="D18" i="10"/>
  <c r="C18" i="10"/>
  <c r="B18" i="10"/>
  <c r="A18" i="10"/>
  <c r="J17" i="10"/>
  <c r="I17" i="10"/>
  <c r="H17" i="10"/>
  <c r="G17" i="10"/>
  <c r="D17" i="10"/>
  <c r="C17" i="10"/>
  <c r="B17" i="10"/>
  <c r="A17" i="10"/>
  <c r="J16" i="10"/>
  <c r="I16" i="10"/>
  <c r="H16" i="10"/>
  <c r="G16" i="10"/>
  <c r="D16" i="10"/>
  <c r="C16" i="10"/>
  <c r="B16" i="10"/>
  <c r="A16" i="10"/>
  <c r="J15" i="10"/>
  <c r="I15" i="10"/>
  <c r="H15" i="10"/>
  <c r="G15" i="10"/>
  <c r="D15" i="10"/>
  <c r="C15" i="10"/>
  <c r="B15" i="10"/>
  <c r="A15" i="10"/>
  <c r="J14" i="10"/>
  <c r="I14" i="10"/>
  <c r="H14" i="10"/>
  <c r="G14" i="10"/>
  <c r="D14" i="10"/>
  <c r="C14" i="10"/>
  <c r="B14" i="10"/>
  <c r="A14" i="10"/>
  <c r="J13" i="10"/>
  <c r="I13" i="10"/>
  <c r="H13" i="10"/>
  <c r="G13" i="10"/>
  <c r="D13" i="10"/>
  <c r="C13" i="10"/>
  <c r="B13" i="10"/>
  <c r="A13" i="10"/>
  <c r="J12" i="10"/>
  <c r="I12" i="10"/>
  <c r="H12" i="10"/>
  <c r="G12" i="10"/>
  <c r="D12" i="10"/>
  <c r="C12" i="10"/>
  <c r="B12" i="10"/>
  <c r="A12" i="10"/>
  <c r="J11" i="10"/>
  <c r="I11" i="10"/>
  <c r="H11" i="10"/>
  <c r="G11" i="10"/>
  <c r="D11" i="10"/>
  <c r="C11" i="10"/>
  <c r="B11" i="10"/>
  <c r="A11" i="10"/>
  <c r="J10" i="10"/>
  <c r="I10" i="10"/>
  <c r="H10" i="10"/>
  <c r="G10" i="10"/>
  <c r="D10" i="10"/>
  <c r="C10" i="10"/>
  <c r="B10" i="10"/>
  <c r="A10" i="10"/>
  <c r="J9" i="10"/>
  <c r="I9" i="10"/>
  <c r="H9" i="10"/>
  <c r="G9" i="10"/>
  <c r="D9" i="10"/>
  <c r="C9" i="10"/>
  <c r="B9" i="10"/>
  <c r="A9" i="10"/>
  <c r="J8" i="10"/>
  <c r="I8" i="10"/>
  <c r="H8" i="10"/>
  <c r="G8" i="10"/>
  <c r="D8" i="10"/>
  <c r="C8" i="10"/>
  <c r="B8" i="10"/>
  <c r="A8" i="10"/>
  <c r="J7" i="10"/>
  <c r="I7" i="10"/>
  <c r="H7" i="10"/>
  <c r="G7" i="10"/>
  <c r="D7" i="10"/>
  <c r="C7" i="10"/>
  <c r="B7" i="10"/>
  <c r="A7" i="10"/>
  <c r="J6" i="10"/>
  <c r="I6" i="10"/>
  <c r="H6" i="10"/>
  <c r="D6" i="10"/>
  <c r="C6" i="10"/>
  <c r="B6" i="10"/>
  <c r="H705" i="9"/>
  <c r="G705" i="9"/>
  <c r="F705" i="9"/>
  <c r="C705" i="9"/>
  <c r="B705" i="9"/>
  <c r="A705" i="9"/>
  <c r="H704" i="9"/>
  <c r="G704" i="9"/>
  <c r="F704" i="9"/>
  <c r="C704" i="9"/>
  <c r="B704" i="9"/>
  <c r="A704" i="9"/>
  <c r="H703" i="9"/>
  <c r="G703" i="9"/>
  <c r="F703" i="9"/>
  <c r="C703" i="9"/>
  <c r="B703" i="9"/>
  <c r="A703" i="9"/>
  <c r="H702" i="9"/>
  <c r="G702" i="9"/>
  <c r="F702" i="9"/>
  <c r="C702" i="9"/>
  <c r="B702" i="9"/>
  <c r="A702" i="9"/>
  <c r="H701" i="9"/>
  <c r="G701" i="9"/>
  <c r="F701" i="9"/>
  <c r="C701" i="9"/>
  <c r="B701" i="9"/>
  <c r="A701" i="9"/>
  <c r="H700" i="9"/>
  <c r="G700" i="9"/>
  <c r="F700" i="9"/>
  <c r="C700" i="9"/>
  <c r="B700" i="9"/>
  <c r="A700" i="9"/>
  <c r="H699" i="9"/>
  <c r="G699" i="9"/>
  <c r="F699" i="9"/>
  <c r="C699" i="9"/>
  <c r="B699" i="9"/>
  <c r="A699" i="9"/>
  <c r="H698" i="9"/>
  <c r="G698" i="9"/>
  <c r="F698" i="9"/>
  <c r="C698" i="9"/>
  <c r="B698" i="9"/>
  <c r="A698" i="9"/>
  <c r="H697" i="9"/>
  <c r="G697" i="9"/>
  <c r="F697" i="9"/>
  <c r="C697" i="9"/>
  <c r="B697" i="9"/>
  <c r="A697" i="9"/>
  <c r="H696" i="9"/>
  <c r="G696" i="9"/>
  <c r="F696" i="9"/>
  <c r="C696" i="9"/>
  <c r="B696" i="9"/>
  <c r="A696" i="9"/>
  <c r="H695" i="9"/>
  <c r="G695" i="9"/>
  <c r="F695" i="9"/>
  <c r="C695" i="9"/>
  <c r="B695" i="9"/>
  <c r="A695" i="9"/>
  <c r="H694" i="9"/>
  <c r="G694" i="9"/>
  <c r="F694" i="9"/>
  <c r="C694" i="9"/>
  <c r="B694" i="9"/>
  <c r="A694" i="9"/>
  <c r="H693" i="9"/>
  <c r="G693" i="9"/>
  <c r="F693" i="9"/>
  <c r="C693" i="9"/>
  <c r="B693" i="9"/>
  <c r="A693" i="9"/>
  <c r="H692" i="9"/>
  <c r="G692" i="9"/>
  <c r="F692" i="9"/>
  <c r="C692" i="9"/>
  <c r="B692" i="9"/>
  <c r="A692" i="9"/>
  <c r="H691" i="9"/>
  <c r="G691" i="9"/>
  <c r="F691" i="9"/>
  <c r="C691" i="9"/>
  <c r="B691" i="9"/>
  <c r="A691" i="9"/>
  <c r="H690" i="9"/>
  <c r="G690" i="9"/>
  <c r="F690" i="9"/>
  <c r="C690" i="9"/>
  <c r="B690" i="9"/>
  <c r="A690" i="9"/>
  <c r="H689" i="9"/>
  <c r="G689" i="9"/>
  <c r="F689" i="9"/>
  <c r="C689" i="9"/>
  <c r="B689" i="9"/>
  <c r="A689" i="9"/>
  <c r="H688" i="9"/>
  <c r="G688" i="9"/>
  <c r="F688" i="9"/>
  <c r="C688" i="9"/>
  <c r="B688" i="9"/>
  <c r="A688" i="9"/>
  <c r="H687" i="9"/>
  <c r="G687" i="9"/>
  <c r="F687" i="9"/>
  <c r="C687" i="9"/>
  <c r="B687" i="9"/>
  <c r="A687" i="9"/>
  <c r="H686" i="9"/>
  <c r="G686" i="9"/>
  <c r="F686" i="9"/>
  <c r="C686" i="9"/>
  <c r="B686" i="9"/>
  <c r="A686" i="9"/>
  <c r="H685" i="9"/>
  <c r="G685" i="9"/>
  <c r="F685" i="9"/>
  <c r="C685" i="9"/>
  <c r="B685" i="9"/>
  <c r="A685" i="9"/>
  <c r="H684" i="9"/>
  <c r="G684" i="9"/>
  <c r="F684" i="9"/>
  <c r="C684" i="9"/>
  <c r="B684" i="9"/>
  <c r="A684" i="9"/>
  <c r="H683" i="9"/>
  <c r="G683" i="9"/>
  <c r="F683" i="9"/>
  <c r="C683" i="9"/>
  <c r="B683" i="9"/>
  <c r="A683" i="9"/>
  <c r="H682" i="9"/>
  <c r="G682" i="9"/>
  <c r="F682" i="9"/>
  <c r="C682" i="9"/>
  <c r="B682" i="9"/>
  <c r="A682" i="9"/>
  <c r="H681" i="9"/>
  <c r="G681" i="9"/>
  <c r="F681" i="9"/>
  <c r="C681" i="9"/>
  <c r="B681" i="9"/>
  <c r="A681" i="9"/>
  <c r="H680" i="9"/>
  <c r="G680" i="9"/>
  <c r="F680" i="9"/>
  <c r="C680" i="9"/>
  <c r="B680" i="9"/>
  <c r="A680" i="9"/>
  <c r="H679" i="9"/>
  <c r="G679" i="9"/>
  <c r="F679" i="9"/>
  <c r="C679" i="9"/>
  <c r="B679" i="9"/>
  <c r="A679" i="9"/>
  <c r="H678" i="9"/>
  <c r="G678" i="9"/>
  <c r="F678" i="9"/>
  <c r="C678" i="9"/>
  <c r="B678" i="9"/>
  <c r="A678" i="9"/>
  <c r="H677" i="9"/>
  <c r="G677" i="9"/>
  <c r="F677" i="9"/>
  <c r="C677" i="9"/>
  <c r="B677" i="9"/>
  <c r="A677" i="9"/>
  <c r="H676" i="9"/>
  <c r="G676" i="9"/>
  <c r="F676" i="9"/>
  <c r="C676" i="9"/>
  <c r="B676" i="9"/>
  <c r="A676" i="9"/>
  <c r="H675" i="9"/>
  <c r="G675" i="9"/>
  <c r="F675" i="9"/>
  <c r="C675" i="9"/>
  <c r="B675" i="9"/>
  <c r="A675" i="9"/>
  <c r="H674" i="9"/>
  <c r="G674" i="9"/>
  <c r="F674" i="9"/>
  <c r="C674" i="9"/>
  <c r="B674" i="9"/>
  <c r="A674" i="9"/>
  <c r="H673" i="9"/>
  <c r="G673" i="9"/>
  <c r="F673" i="9"/>
  <c r="C673" i="9"/>
  <c r="B673" i="9"/>
  <c r="A673" i="9"/>
  <c r="H672" i="9"/>
  <c r="G672" i="9"/>
  <c r="F672" i="9"/>
  <c r="C672" i="9"/>
  <c r="B672" i="9"/>
  <c r="A672" i="9"/>
  <c r="H671" i="9"/>
  <c r="G671" i="9"/>
  <c r="F671" i="9"/>
  <c r="C671" i="9"/>
  <c r="B671" i="9"/>
  <c r="A671" i="9"/>
  <c r="H670" i="9"/>
  <c r="G670" i="9"/>
  <c r="F670" i="9"/>
  <c r="C670" i="9"/>
  <c r="B670" i="9"/>
  <c r="A670" i="9"/>
  <c r="H669" i="9"/>
  <c r="G669" i="9"/>
  <c r="F669" i="9"/>
  <c r="C669" i="9"/>
  <c r="B669" i="9"/>
  <c r="A669" i="9"/>
  <c r="H668" i="9"/>
  <c r="G668" i="9"/>
  <c r="F668" i="9"/>
  <c r="C668" i="9"/>
  <c r="B668" i="9"/>
  <c r="A668" i="9"/>
  <c r="H667" i="9"/>
  <c r="G667" i="9"/>
  <c r="F667" i="9"/>
  <c r="C667" i="9"/>
  <c r="B667" i="9"/>
  <c r="A667" i="9"/>
  <c r="H666" i="9"/>
  <c r="G666" i="9"/>
  <c r="F666" i="9"/>
  <c r="C666" i="9"/>
  <c r="B666" i="9"/>
  <c r="A666" i="9"/>
  <c r="H665" i="9"/>
  <c r="G665" i="9"/>
  <c r="F665" i="9"/>
  <c r="C665" i="9"/>
  <c r="B665" i="9"/>
  <c r="A665" i="9"/>
  <c r="H664" i="9"/>
  <c r="G664" i="9"/>
  <c r="F664" i="9"/>
  <c r="C664" i="9"/>
  <c r="B664" i="9"/>
  <c r="A664" i="9"/>
  <c r="H663" i="9"/>
  <c r="G663" i="9"/>
  <c r="F663" i="9"/>
  <c r="C663" i="9"/>
  <c r="B663" i="9"/>
  <c r="A663" i="9"/>
  <c r="H662" i="9"/>
  <c r="G662" i="9"/>
  <c r="F662" i="9"/>
  <c r="C662" i="9"/>
  <c r="B662" i="9"/>
  <c r="A662" i="9"/>
  <c r="H661" i="9"/>
  <c r="G661" i="9"/>
  <c r="F661" i="9"/>
  <c r="C661" i="9"/>
  <c r="B661" i="9"/>
  <c r="A661" i="9"/>
  <c r="H660" i="9"/>
  <c r="G660" i="9"/>
  <c r="F660" i="9"/>
  <c r="C660" i="9"/>
  <c r="B660" i="9"/>
  <c r="A660" i="9"/>
  <c r="H659" i="9"/>
  <c r="G659" i="9"/>
  <c r="F659" i="9"/>
  <c r="C659" i="9"/>
  <c r="B659" i="9"/>
  <c r="A659" i="9"/>
  <c r="H658" i="9"/>
  <c r="G658" i="9"/>
  <c r="F658" i="9"/>
  <c r="C658" i="9"/>
  <c r="B658" i="9"/>
  <c r="A658" i="9"/>
  <c r="H657" i="9"/>
  <c r="G657" i="9"/>
  <c r="F657" i="9"/>
  <c r="C657" i="9"/>
  <c r="B657" i="9"/>
  <c r="A657" i="9"/>
  <c r="H656" i="9"/>
  <c r="G656" i="9"/>
  <c r="F656" i="9"/>
  <c r="C656" i="9"/>
  <c r="B656" i="9"/>
  <c r="A656" i="9"/>
  <c r="H655" i="9"/>
  <c r="G655" i="9"/>
  <c r="F655" i="9"/>
  <c r="C655" i="9"/>
  <c r="B655" i="9"/>
  <c r="A655" i="9"/>
  <c r="H654" i="9"/>
  <c r="G654" i="9"/>
  <c r="F654" i="9"/>
  <c r="C654" i="9"/>
  <c r="B654" i="9"/>
  <c r="A654" i="9"/>
  <c r="H653" i="9"/>
  <c r="G653" i="9"/>
  <c r="F653" i="9"/>
  <c r="C653" i="9"/>
  <c r="B653" i="9"/>
  <c r="A653" i="9"/>
  <c r="H652" i="9"/>
  <c r="G652" i="9"/>
  <c r="F652" i="9"/>
  <c r="C652" i="9"/>
  <c r="B652" i="9"/>
  <c r="A652" i="9"/>
  <c r="H651" i="9"/>
  <c r="G651" i="9"/>
  <c r="F651" i="9"/>
  <c r="C651" i="9"/>
  <c r="B651" i="9"/>
  <c r="A651" i="9"/>
  <c r="H650" i="9"/>
  <c r="G650" i="9"/>
  <c r="F650" i="9"/>
  <c r="C650" i="9"/>
  <c r="B650" i="9"/>
  <c r="A650" i="9"/>
  <c r="H649" i="9"/>
  <c r="G649" i="9"/>
  <c r="F649" i="9"/>
  <c r="C649" i="9"/>
  <c r="B649" i="9"/>
  <c r="A649" i="9"/>
  <c r="H648" i="9"/>
  <c r="G648" i="9"/>
  <c r="F648" i="9"/>
  <c r="C648" i="9"/>
  <c r="B648" i="9"/>
  <c r="A648" i="9"/>
  <c r="H647" i="9"/>
  <c r="G647" i="9"/>
  <c r="F647" i="9"/>
  <c r="C647" i="9"/>
  <c r="B647" i="9"/>
  <c r="A647" i="9"/>
  <c r="H646" i="9"/>
  <c r="G646" i="9"/>
  <c r="F646" i="9"/>
  <c r="C646" i="9"/>
  <c r="B646" i="9"/>
  <c r="A646" i="9"/>
  <c r="H645" i="9"/>
  <c r="G645" i="9"/>
  <c r="F645" i="9"/>
  <c r="C645" i="9"/>
  <c r="B645" i="9"/>
  <c r="A645" i="9"/>
  <c r="H644" i="9"/>
  <c r="G644" i="9"/>
  <c r="F644" i="9"/>
  <c r="C644" i="9"/>
  <c r="B644" i="9"/>
  <c r="A644" i="9"/>
  <c r="H643" i="9"/>
  <c r="G643" i="9"/>
  <c r="F643" i="9"/>
  <c r="C643" i="9"/>
  <c r="B643" i="9"/>
  <c r="A643" i="9"/>
  <c r="H642" i="9"/>
  <c r="G642" i="9"/>
  <c r="F642" i="9"/>
  <c r="C642" i="9"/>
  <c r="B642" i="9"/>
  <c r="A642" i="9"/>
  <c r="H641" i="9"/>
  <c r="G641" i="9"/>
  <c r="F641" i="9"/>
  <c r="C641" i="9"/>
  <c r="B641" i="9"/>
  <c r="A641" i="9"/>
  <c r="H640" i="9"/>
  <c r="G640" i="9"/>
  <c r="F640" i="9"/>
  <c r="C640" i="9"/>
  <c r="B640" i="9"/>
  <c r="A640" i="9"/>
  <c r="H639" i="9"/>
  <c r="G639" i="9"/>
  <c r="F639" i="9"/>
  <c r="C639" i="9"/>
  <c r="B639" i="9"/>
  <c r="A639" i="9"/>
  <c r="H638" i="9"/>
  <c r="G638" i="9"/>
  <c r="F638" i="9"/>
  <c r="C638" i="9"/>
  <c r="B638" i="9"/>
  <c r="A638" i="9"/>
  <c r="H637" i="9"/>
  <c r="G637" i="9"/>
  <c r="F637" i="9"/>
  <c r="C637" i="9"/>
  <c r="B637" i="9"/>
  <c r="A637" i="9"/>
  <c r="H636" i="9"/>
  <c r="G636" i="9"/>
  <c r="F636" i="9"/>
  <c r="C636" i="9"/>
  <c r="B636" i="9"/>
  <c r="A636" i="9"/>
  <c r="H635" i="9"/>
  <c r="G635" i="9"/>
  <c r="F635" i="9"/>
  <c r="C635" i="9"/>
  <c r="B635" i="9"/>
  <c r="A635" i="9"/>
  <c r="H634" i="9"/>
  <c r="G634" i="9"/>
  <c r="F634" i="9"/>
  <c r="C634" i="9"/>
  <c r="B634" i="9"/>
  <c r="A634" i="9"/>
  <c r="H633" i="9"/>
  <c r="G633" i="9"/>
  <c r="F633" i="9"/>
  <c r="C633" i="9"/>
  <c r="B633" i="9"/>
  <c r="A633" i="9"/>
  <c r="H632" i="9"/>
  <c r="G632" i="9"/>
  <c r="F632" i="9"/>
  <c r="C632" i="9"/>
  <c r="B632" i="9"/>
  <c r="A632" i="9"/>
  <c r="H631" i="9"/>
  <c r="G631" i="9"/>
  <c r="F631" i="9"/>
  <c r="C631" i="9"/>
  <c r="B631" i="9"/>
  <c r="A631" i="9"/>
  <c r="H630" i="9"/>
  <c r="G630" i="9"/>
  <c r="F630" i="9"/>
  <c r="C630" i="9"/>
  <c r="B630" i="9"/>
  <c r="A630" i="9"/>
  <c r="H629" i="9"/>
  <c r="G629" i="9"/>
  <c r="F629" i="9"/>
  <c r="C629" i="9"/>
  <c r="B629" i="9"/>
  <c r="A629" i="9"/>
  <c r="H628" i="9"/>
  <c r="G628" i="9"/>
  <c r="F628" i="9"/>
  <c r="C628" i="9"/>
  <c r="B628" i="9"/>
  <c r="A628" i="9"/>
  <c r="H627" i="9"/>
  <c r="G627" i="9"/>
  <c r="F627" i="9"/>
  <c r="C627" i="9"/>
  <c r="B627" i="9"/>
  <c r="A627" i="9"/>
  <c r="H626" i="9"/>
  <c r="G626" i="9"/>
  <c r="F626" i="9"/>
  <c r="C626" i="9"/>
  <c r="B626" i="9"/>
  <c r="A626" i="9"/>
  <c r="H625" i="9"/>
  <c r="G625" i="9"/>
  <c r="F625" i="9"/>
  <c r="C625" i="9"/>
  <c r="B625" i="9"/>
  <c r="A625" i="9"/>
  <c r="H624" i="9"/>
  <c r="G624" i="9"/>
  <c r="F624" i="9"/>
  <c r="C624" i="9"/>
  <c r="B624" i="9"/>
  <c r="A624" i="9"/>
  <c r="H623" i="9"/>
  <c r="G623" i="9"/>
  <c r="F623" i="9"/>
  <c r="C623" i="9"/>
  <c r="B623" i="9"/>
  <c r="A623" i="9"/>
  <c r="H622" i="9"/>
  <c r="G622" i="9"/>
  <c r="F622" i="9"/>
  <c r="C622" i="9"/>
  <c r="B622" i="9"/>
  <c r="A622" i="9"/>
  <c r="H621" i="9"/>
  <c r="G621" i="9"/>
  <c r="F621" i="9"/>
  <c r="C621" i="9"/>
  <c r="B621" i="9"/>
  <c r="A621" i="9"/>
  <c r="H620" i="9"/>
  <c r="G620" i="9"/>
  <c r="F620" i="9"/>
  <c r="C620" i="9"/>
  <c r="B620" i="9"/>
  <c r="A620" i="9"/>
  <c r="H619" i="9"/>
  <c r="G619" i="9"/>
  <c r="F619" i="9"/>
  <c r="C619" i="9"/>
  <c r="B619" i="9"/>
  <c r="A619" i="9"/>
  <c r="H618" i="9"/>
  <c r="G618" i="9"/>
  <c r="F618" i="9"/>
  <c r="C618" i="9"/>
  <c r="B618" i="9"/>
  <c r="A618" i="9"/>
  <c r="H617" i="9"/>
  <c r="G617" i="9"/>
  <c r="F617" i="9"/>
  <c r="C617" i="9"/>
  <c r="B617" i="9"/>
  <c r="A617" i="9"/>
  <c r="H616" i="9"/>
  <c r="G616" i="9"/>
  <c r="F616" i="9"/>
  <c r="C616" i="9"/>
  <c r="B616" i="9"/>
  <c r="A616" i="9"/>
  <c r="H615" i="9"/>
  <c r="G615" i="9"/>
  <c r="F615" i="9"/>
  <c r="C615" i="9"/>
  <c r="B615" i="9"/>
  <c r="A615" i="9"/>
  <c r="H614" i="9"/>
  <c r="G614" i="9"/>
  <c r="F614" i="9"/>
  <c r="C614" i="9"/>
  <c r="B614" i="9"/>
  <c r="A614" i="9"/>
  <c r="H613" i="9"/>
  <c r="G613" i="9"/>
  <c r="F613" i="9"/>
  <c r="C613" i="9"/>
  <c r="B613" i="9"/>
  <c r="A613" i="9"/>
  <c r="H612" i="9"/>
  <c r="G612" i="9"/>
  <c r="F612" i="9"/>
  <c r="C612" i="9"/>
  <c r="B612" i="9"/>
  <c r="A612" i="9"/>
  <c r="H611" i="9"/>
  <c r="G611" i="9"/>
  <c r="F611" i="9"/>
  <c r="C611" i="9"/>
  <c r="B611" i="9"/>
  <c r="A611" i="9"/>
  <c r="H610" i="9"/>
  <c r="G610" i="9"/>
  <c r="F610" i="9"/>
  <c r="C610" i="9"/>
  <c r="B610" i="9"/>
  <c r="A610" i="9"/>
  <c r="H609" i="9"/>
  <c r="G609" i="9"/>
  <c r="F609" i="9"/>
  <c r="C609" i="9"/>
  <c r="B609" i="9"/>
  <c r="A609" i="9"/>
  <c r="H608" i="9"/>
  <c r="G608" i="9"/>
  <c r="F608" i="9"/>
  <c r="C608" i="9"/>
  <c r="B608" i="9"/>
  <c r="A608" i="9"/>
  <c r="H607" i="9"/>
  <c r="G607" i="9"/>
  <c r="F607" i="9"/>
  <c r="C607" i="9"/>
  <c r="B607" i="9"/>
  <c r="A607" i="9"/>
  <c r="H606" i="9"/>
  <c r="G606" i="9"/>
  <c r="F606" i="9"/>
  <c r="C606" i="9"/>
  <c r="B606" i="9"/>
  <c r="A606" i="9"/>
  <c r="H605" i="9"/>
  <c r="G605" i="9"/>
  <c r="F605" i="9"/>
  <c r="C605" i="9"/>
  <c r="B605" i="9"/>
  <c r="A605" i="9"/>
  <c r="H604" i="9"/>
  <c r="G604" i="9"/>
  <c r="F604" i="9"/>
  <c r="C604" i="9"/>
  <c r="B604" i="9"/>
  <c r="A604" i="9"/>
  <c r="H603" i="9"/>
  <c r="G603" i="9"/>
  <c r="F603" i="9"/>
  <c r="C603" i="9"/>
  <c r="B603" i="9"/>
  <c r="A603" i="9"/>
  <c r="H602" i="9"/>
  <c r="G602" i="9"/>
  <c r="F602" i="9"/>
  <c r="C602" i="9"/>
  <c r="B602" i="9"/>
  <c r="A602" i="9"/>
  <c r="H601" i="9"/>
  <c r="G601" i="9"/>
  <c r="F601" i="9"/>
  <c r="C601" i="9"/>
  <c r="B601" i="9"/>
  <c r="A601" i="9"/>
  <c r="H600" i="9"/>
  <c r="G600" i="9"/>
  <c r="F600" i="9"/>
  <c r="C600" i="9"/>
  <c r="B600" i="9"/>
  <c r="A600" i="9"/>
  <c r="H599" i="9"/>
  <c r="G599" i="9"/>
  <c r="F599" i="9"/>
  <c r="C599" i="9"/>
  <c r="B599" i="9"/>
  <c r="A599" i="9"/>
  <c r="H598" i="9"/>
  <c r="G598" i="9"/>
  <c r="F598" i="9"/>
  <c r="C598" i="9"/>
  <c r="B598" i="9"/>
  <c r="A598" i="9"/>
  <c r="H597" i="9"/>
  <c r="G597" i="9"/>
  <c r="F597" i="9"/>
  <c r="C597" i="9"/>
  <c r="B597" i="9"/>
  <c r="A597" i="9"/>
  <c r="H596" i="9"/>
  <c r="G596" i="9"/>
  <c r="F596" i="9"/>
  <c r="C596" i="9"/>
  <c r="B596" i="9"/>
  <c r="A596" i="9"/>
  <c r="H595" i="9"/>
  <c r="G595" i="9"/>
  <c r="F595" i="9"/>
  <c r="C595" i="9"/>
  <c r="B595" i="9"/>
  <c r="A595" i="9"/>
  <c r="H594" i="9"/>
  <c r="G594" i="9"/>
  <c r="F594" i="9"/>
  <c r="C594" i="9"/>
  <c r="B594" i="9"/>
  <c r="A594" i="9"/>
  <c r="H593" i="9"/>
  <c r="G593" i="9"/>
  <c r="F593" i="9"/>
  <c r="C593" i="9"/>
  <c r="B593" i="9"/>
  <c r="A593" i="9"/>
  <c r="H592" i="9"/>
  <c r="G592" i="9"/>
  <c r="F592" i="9"/>
  <c r="C592" i="9"/>
  <c r="B592" i="9"/>
  <c r="A592" i="9"/>
  <c r="H591" i="9"/>
  <c r="G591" i="9"/>
  <c r="F591" i="9"/>
  <c r="C591" i="9"/>
  <c r="B591" i="9"/>
  <c r="A591" i="9"/>
  <c r="H590" i="9"/>
  <c r="G590" i="9"/>
  <c r="F590" i="9"/>
  <c r="C590" i="9"/>
  <c r="B590" i="9"/>
  <c r="A590" i="9"/>
  <c r="H589" i="9"/>
  <c r="G589" i="9"/>
  <c r="F589" i="9"/>
  <c r="C589" i="9"/>
  <c r="B589" i="9"/>
  <c r="A589" i="9"/>
  <c r="H588" i="9"/>
  <c r="G588" i="9"/>
  <c r="F588" i="9"/>
  <c r="C588" i="9"/>
  <c r="B588" i="9"/>
  <c r="A588" i="9"/>
  <c r="H587" i="9"/>
  <c r="G587" i="9"/>
  <c r="F587" i="9"/>
  <c r="C587" i="9"/>
  <c r="B587" i="9"/>
  <c r="A587" i="9"/>
  <c r="H586" i="9"/>
  <c r="G586" i="9"/>
  <c r="F586" i="9"/>
  <c r="C586" i="9"/>
  <c r="B586" i="9"/>
  <c r="A586" i="9"/>
  <c r="H585" i="9"/>
  <c r="G585" i="9"/>
  <c r="F585" i="9"/>
  <c r="C585" i="9"/>
  <c r="B585" i="9"/>
  <c r="A585" i="9"/>
  <c r="H584" i="9"/>
  <c r="G584" i="9"/>
  <c r="F584" i="9"/>
  <c r="C584" i="9"/>
  <c r="B584" i="9"/>
  <c r="A584" i="9"/>
  <c r="H583" i="9"/>
  <c r="G583" i="9"/>
  <c r="F583" i="9"/>
  <c r="C583" i="9"/>
  <c r="B583" i="9"/>
  <c r="A583" i="9"/>
  <c r="H582" i="9"/>
  <c r="G582" i="9"/>
  <c r="F582" i="9"/>
  <c r="C582" i="9"/>
  <c r="B582" i="9"/>
  <c r="A582" i="9"/>
  <c r="H581" i="9"/>
  <c r="G581" i="9"/>
  <c r="F581" i="9"/>
  <c r="C581" i="9"/>
  <c r="B581" i="9"/>
  <c r="A581" i="9"/>
  <c r="H580" i="9"/>
  <c r="G580" i="9"/>
  <c r="F580" i="9"/>
  <c r="C580" i="9"/>
  <c r="B580" i="9"/>
  <c r="A580" i="9"/>
  <c r="H579" i="9"/>
  <c r="G579" i="9"/>
  <c r="F579" i="9"/>
  <c r="C579" i="9"/>
  <c r="B579" i="9"/>
  <c r="A579" i="9"/>
  <c r="H578" i="9"/>
  <c r="G578" i="9"/>
  <c r="F578" i="9"/>
  <c r="C578" i="9"/>
  <c r="B578" i="9"/>
  <c r="A578" i="9"/>
  <c r="H577" i="9"/>
  <c r="G577" i="9"/>
  <c r="F577" i="9"/>
  <c r="C577" i="9"/>
  <c r="B577" i="9"/>
  <c r="A577" i="9"/>
  <c r="H576" i="9"/>
  <c r="G576" i="9"/>
  <c r="F576" i="9"/>
  <c r="C576" i="9"/>
  <c r="B576" i="9"/>
  <c r="A576" i="9"/>
  <c r="H575" i="9"/>
  <c r="G575" i="9"/>
  <c r="F575" i="9"/>
  <c r="C575" i="9"/>
  <c r="B575" i="9"/>
  <c r="A575" i="9"/>
  <c r="H574" i="9"/>
  <c r="G574" i="9"/>
  <c r="F574" i="9"/>
  <c r="C574" i="9"/>
  <c r="B574" i="9"/>
  <c r="A574" i="9"/>
  <c r="H573" i="9"/>
  <c r="G573" i="9"/>
  <c r="F573" i="9"/>
  <c r="C573" i="9"/>
  <c r="B573" i="9"/>
  <c r="A573" i="9"/>
  <c r="H572" i="9"/>
  <c r="G572" i="9"/>
  <c r="F572" i="9"/>
  <c r="C572" i="9"/>
  <c r="B572" i="9"/>
  <c r="A572" i="9"/>
  <c r="H571" i="9"/>
  <c r="G571" i="9"/>
  <c r="F571" i="9"/>
  <c r="C571" i="9"/>
  <c r="B571" i="9"/>
  <c r="A571" i="9"/>
  <c r="H570" i="9"/>
  <c r="G570" i="9"/>
  <c r="F570" i="9"/>
  <c r="C570" i="9"/>
  <c r="B570" i="9"/>
  <c r="A570" i="9"/>
  <c r="H569" i="9"/>
  <c r="G569" i="9"/>
  <c r="F569" i="9"/>
  <c r="C569" i="9"/>
  <c r="B569" i="9"/>
  <c r="A569" i="9"/>
  <c r="H568" i="9"/>
  <c r="G568" i="9"/>
  <c r="F568" i="9"/>
  <c r="C568" i="9"/>
  <c r="B568" i="9"/>
  <c r="A568" i="9"/>
  <c r="H567" i="9"/>
  <c r="G567" i="9"/>
  <c r="F567" i="9"/>
  <c r="C567" i="9"/>
  <c r="B567" i="9"/>
  <c r="A567" i="9"/>
  <c r="H566" i="9"/>
  <c r="G566" i="9"/>
  <c r="F566" i="9"/>
  <c r="C566" i="9"/>
  <c r="B566" i="9"/>
  <c r="A566" i="9"/>
  <c r="H565" i="9"/>
  <c r="G565" i="9"/>
  <c r="F565" i="9"/>
  <c r="C565" i="9"/>
  <c r="B565" i="9"/>
  <c r="A565" i="9"/>
  <c r="H564" i="9"/>
  <c r="G564" i="9"/>
  <c r="F564" i="9"/>
  <c r="C564" i="9"/>
  <c r="B564" i="9"/>
  <c r="A564" i="9"/>
  <c r="H563" i="9"/>
  <c r="G563" i="9"/>
  <c r="F563" i="9"/>
  <c r="C563" i="9"/>
  <c r="B563" i="9"/>
  <c r="A563" i="9"/>
  <c r="H562" i="9"/>
  <c r="G562" i="9"/>
  <c r="F562" i="9"/>
  <c r="C562" i="9"/>
  <c r="B562" i="9"/>
  <c r="A562" i="9"/>
  <c r="H561" i="9"/>
  <c r="G561" i="9"/>
  <c r="F561" i="9"/>
  <c r="C561" i="9"/>
  <c r="B561" i="9"/>
  <c r="A561" i="9"/>
  <c r="H560" i="9"/>
  <c r="G560" i="9"/>
  <c r="F560" i="9"/>
  <c r="C560" i="9"/>
  <c r="B560" i="9"/>
  <c r="A560" i="9"/>
  <c r="H559" i="9"/>
  <c r="G559" i="9"/>
  <c r="F559" i="9"/>
  <c r="C559" i="9"/>
  <c r="B559" i="9"/>
  <c r="A559" i="9"/>
  <c r="H558" i="9"/>
  <c r="G558" i="9"/>
  <c r="F558" i="9"/>
  <c r="C558" i="9"/>
  <c r="B558" i="9"/>
  <c r="A558" i="9"/>
  <c r="H557" i="9"/>
  <c r="G557" i="9"/>
  <c r="F557" i="9"/>
  <c r="C557" i="9"/>
  <c r="B557" i="9"/>
  <c r="A557" i="9"/>
  <c r="H556" i="9"/>
  <c r="G556" i="9"/>
  <c r="F556" i="9"/>
  <c r="C556" i="9"/>
  <c r="B556" i="9"/>
  <c r="A556" i="9"/>
  <c r="H555" i="9"/>
  <c r="G555" i="9"/>
  <c r="F555" i="9"/>
  <c r="C555" i="9"/>
  <c r="B555" i="9"/>
  <c r="A555" i="9"/>
  <c r="H554" i="9"/>
  <c r="G554" i="9"/>
  <c r="F554" i="9"/>
  <c r="C554" i="9"/>
  <c r="B554" i="9"/>
  <c r="A554" i="9"/>
  <c r="H553" i="9"/>
  <c r="G553" i="9"/>
  <c r="F553" i="9"/>
  <c r="C553" i="9"/>
  <c r="B553" i="9"/>
  <c r="A553" i="9"/>
  <c r="H552" i="9"/>
  <c r="G552" i="9"/>
  <c r="F552" i="9"/>
  <c r="C552" i="9"/>
  <c r="B552" i="9"/>
  <c r="A552" i="9"/>
  <c r="H551" i="9"/>
  <c r="G551" i="9"/>
  <c r="F551" i="9"/>
  <c r="C551" i="9"/>
  <c r="B551" i="9"/>
  <c r="A551" i="9"/>
  <c r="H550" i="9"/>
  <c r="G550" i="9"/>
  <c r="F550" i="9"/>
  <c r="C550" i="9"/>
  <c r="B550" i="9"/>
  <c r="A550" i="9"/>
  <c r="H549" i="9"/>
  <c r="G549" i="9"/>
  <c r="F549" i="9"/>
  <c r="C549" i="9"/>
  <c r="B549" i="9"/>
  <c r="A549" i="9"/>
  <c r="H548" i="9"/>
  <c r="G548" i="9"/>
  <c r="F548" i="9"/>
  <c r="C548" i="9"/>
  <c r="B548" i="9"/>
  <c r="A548" i="9"/>
  <c r="H547" i="9"/>
  <c r="G547" i="9"/>
  <c r="F547" i="9"/>
  <c r="C547" i="9"/>
  <c r="B547" i="9"/>
  <c r="A547" i="9"/>
  <c r="H546" i="9"/>
  <c r="G546" i="9"/>
  <c r="F546" i="9"/>
  <c r="C546" i="9"/>
  <c r="B546" i="9"/>
  <c r="A546" i="9"/>
  <c r="H545" i="9"/>
  <c r="G545" i="9"/>
  <c r="F545" i="9"/>
  <c r="C545" i="9"/>
  <c r="B545" i="9"/>
  <c r="A545" i="9"/>
  <c r="H544" i="9"/>
  <c r="G544" i="9"/>
  <c r="F544" i="9"/>
  <c r="C544" i="9"/>
  <c r="B544" i="9"/>
  <c r="A544" i="9"/>
  <c r="H543" i="9"/>
  <c r="G543" i="9"/>
  <c r="F543" i="9"/>
  <c r="C543" i="9"/>
  <c r="B543" i="9"/>
  <c r="A543" i="9"/>
  <c r="H542" i="9"/>
  <c r="G542" i="9"/>
  <c r="F542" i="9"/>
  <c r="C542" i="9"/>
  <c r="B542" i="9"/>
  <c r="A542" i="9"/>
  <c r="H541" i="9"/>
  <c r="G541" i="9"/>
  <c r="F541" i="9"/>
  <c r="C541" i="9"/>
  <c r="B541" i="9"/>
  <c r="A541" i="9"/>
  <c r="H540" i="9"/>
  <c r="G540" i="9"/>
  <c r="F540" i="9"/>
  <c r="C540" i="9"/>
  <c r="B540" i="9"/>
  <c r="A540" i="9"/>
  <c r="H539" i="9"/>
  <c r="G539" i="9"/>
  <c r="F539" i="9"/>
  <c r="C539" i="9"/>
  <c r="B539" i="9"/>
  <c r="A539" i="9"/>
  <c r="H538" i="9"/>
  <c r="G538" i="9"/>
  <c r="F538" i="9"/>
  <c r="C538" i="9"/>
  <c r="B538" i="9"/>
  <c r="A538" i="9"/>
  <c r="H537" i="9"/>
  <c r="G537" i="9"/>
  <c r="F537" i="9"/>
  <c r="C537" i="9"/>
  <c r="B537" i="9"/>
  <c r="A537" i="9"/>
  <c r="H536" i="9"/>
  <c r="G536" i="9"/>
  <c r="F536" i="9"/>
  <c r="C536" i="9"/>
  <c r="B536" i="9"/>
  <c r="A536" i="9"/>
  <c r="H535" i="9"/>
  <c r="G535" i="9"/>
  <c r="F535" i="9"/>
  <c r="C535" i="9"/>
  <c r="B535" i="9"/>
  <c r="A535" i="9"/>
  <c r="H534" i="9"/>
  <c r="G534" i="9"/>
  <c r="F534" i="9"/>
  <c r="C534" i="9"/>
  <c r="B534" i="9"/>
  <c r="A534" i="9"/>
  <c r="H533" i="9"/>
  <c r="G533" i="9"/>
  <c r="F533" i="9"/>
  <c r="C533" i="9"/>
  <c r="B533" i="9"/>
  <c r="A533" i="9"/>
  <c r="H532" i="9"/>
  <c r="G532" i="9"/>
  <c r="F532" i="9"/>
  <c r="C532" i="9"/>
  <c r="B532" i="9"/>
  <c r="A532" i="9"/>
  <c r="H531" i="9"/>
  <c r="G531" i="9"/>
  <c r="F531" i="9"/>
  <c r="C531" i="9"/>
  <c r="B531" i="9"/>
  <c r="A531" i="9"/>
  <c r="H530" i="9"/>
  <c r="G530" i="9"/>
  <c r="F530" i="9"/>
  <c r="C530" i="9"/>
  <c r="B530" i="9"/>
  <c r="A530" i="9"/>
  <c r="H529" i="9"/>
  <c r="G529" i="9"/>
  <c r="F529" i="9"/>
  <c r="C529" i="9"/>
  <c r="B529" i="9"/>
  <c r="A529" i="9"/>
  <c r="H528" i="9"/>
  <c r="G528" i="9"/>
  <c r="F528" i="9"/>
  <c r="C528" i="9"/>
  <c r="B528" i="9"/>
  <c r="A528" i="9"/>
  <c r="H527" i="9"/>
  <c r="G527" i="9"/>
  <c r="F527" i="9"/>
  <c r="C527" i="9"/>
  <c r="B527" i="9"/>
  <c r="A527" i="9"/>
  <c r="H526" i="9"/>
  <c r="G526" i="9"/>
  <c r="F526" i="9"/>
  <c r="C526" i="9"/>
  <c r="B526" i="9"/>
  <c r="A526" i="9"/>
  <c r="H525" i="9"/>
  <c r="G525" i="9"/>
  <c r="F525" i="9"/>
  <c r="C525" i="9"/>
  <c r="B525" i="9"/>
  <c r="A525" i="9"/>
  <c r="H524" i="9"/>
  <c r="G524" i="9"/>
  <c r="F524" i="9"/>
  <c r="C524" i="9"/>
  <c r="B524" i="9"/>
  <c r="A524" i="9"/>
  <c r="H523" i="9"/>
  <c r="G523" i="9"/>
  <c r="F523" i="9"/>
  <c r="C523" i="9"/>
  <c r="B523" i="9"/>
  <c r="A523" i="9"/>
  <c r="H522" i="9"/>
  <c r="G522" i="9"/>
  <c r="F522" i="9"/>
  <c r="C522" i="9"/>
  <c r="B522" i="9"/>
  <c r="A522" i="9"/>
  <c r="H521" i="9"/>
  <c r="G521" i="9"/>
  <c r="F521" i="9"/>
  <c r="C521" i="9"/>
  <c r="B521" i="9"/>
  <c r="A521" i="9"/>
  <c r="H520" i="9"/>
  <c r="G520" i="9"/>
  <c r="F520" i="9"/>
  <c r="C520" i="9"/>
  <c r="B520" i="9"/>
  <c r="A520" i="9"/>
  <c r="H519" i="9"/>
  <c r="G519" i="9"/>
  <c r="F519" i="9"/>
  <c r="C519" i="9"/>
  <c r="B519" i="9"/>
  <c r="A519" i="9"/>
  <c r="H518" i="9"/>
  <c r="G518" i="9"/>
  <c r="F518" i="9"/>
  <c r="C518" i="9"/>
  <c r="B518" i="9"/>
  <c r="A518" i="9"/>
  <c r="H517" i="9"/>
  <c r="G517" i="9"/>
  <c r="F517" i="9"/>
  <c r="C517" i="9"/>
  <c r="B517" i="9"/>
  <c r="A517" i="9"/>
  <c r="H516" i="9"/>
  <c r="G516" i="9"/>
  <c r="F516" i="9"/>
  <c r="C516" i="9"/>
  <c r="B516" i="9"/>
  <c r="A516" i="9"/>
  <c r="H515" i="9"/>
  <c r="G515" i="9"/>
  <c r="F515" i="9"/>
  <c r="C515" i="9"/>
  <c r="B515" i="9"/>
  <c r="A515" i="9"/>
  <c r="H514" i="9"/>
  <c r="G514" i="9"/>
  <c r="F514" i="9"/>
  <c r="C514" i="9"/>
  <c r="B514" i="9"/>
  <c r="A514" i="9"/>
  <c r="H513" i="9"/>
  <c r="G513" i="9"/>
  <c r="F513" i="9"/>
  <c r="C513" i="9"/>
  <c r="B513" i="9"/>
  <c r="A513" i="9"/>
  <c r="H512" i="9"/>
  <c r="G512" i="9"/>
  <c r="F512" i="9"/>
  <c r="C512" i="9"/>
  <c r="B512" i="9"/>
  <c r="A512" i="9"/>
  <c r="H511" i="9"/>
  <c r="G511" i="9"/>
  <c r="F511" i="9"/>
  <c r="C511" i="9"/>
  <c r="B511" i="9"/>
  <c r="A511" i="9"/>
  <c r="H510" i="9"/>
  <c r="G510" i="9"/>
  <c r="F510" i="9"/>
  <c r="C510" i="9"/>
  <c r="B510" i="9"/>
  <c r="A510" i="9"/>
  <c r="H509" i="9"/>
  <c r="G509" i="9"/>
  <c r="F509" i="9"/>
  <c r="C509" i="9"/>
  <c r="B509" i="9"/>
  <c r="A509" i="9"/>
  <c r="H508" i="9"/>
  <c r="G508" i="9"/>
  <c r="F508" i="9"/>
  <c r="C508" i="9"/>
  <c r="B508" i="9"/>
  <c r="A508" i="9"/>
  <c r="H507" i="9"/>
  <c r="G507" i="9"/>
  <c r="F507" i="9"/>
  <c r="C507" i="9"/>
  <c r="B507" i="9"/>
  <c r="A507" i="9"/>
  <c r="H506" i="9"/>
  <c r="G506" i="9"/>
  <c r="F506" i="9"/>
  <c r="C506" i="9"/>
  <c r="B506" i="9"/>
  <c r="A506" i="9"/>
  <c r="H505" i="9"/>
  <c r="G505" i="9"/>
  <c r="F505" i="9"/>
  <c r="C505" i="9"/>
  <c r="B505" i="9"/>
  <c r="A505" i="9"/>
  <c r="H504" i="9"/>
  <c r="G504" i="9"/>
  <c r="F504" i="9"/>
  <c r="C504" i="9"/>
  <c r="B504" i="9"/>
  <c r="A504" i="9"/>
  <c r="H503" i="9"/>
  <c r="G503" i="9"/>
  <c r="F503" i="9"/>
  <c r="C503" i="9"/>
  <c r="B503" i="9"/>
  <c r="A503" i="9"/>
  <c r="H502" i="9"/>
  <c r="G502" i="9"/>
  <c r="F502" i="9"/>
  <c r="C502" i="9"/>
  <c r="B502" i="9"/>
  <c r="A502" i="9"/>
  <c r="H501" i="9"/>
  <c r="G501" i="9"/>
  <c r="F501" i="9"/>
  <c r="C501" i="9"/>
  <c r="B501" i="9"/>
  <c r="A501" i="9"/>
  <c r="H500" i="9"/>
  <c r="G500" i="9"/>
  <c r="F500" i="9"/>
  <c r="C500" i="9"/>
  <c r="B500" i="9"/>
  <c r="A500" i="9"/>
  <c r="H499" i="9"/>
  <c r="G499" i="9"/>
  <c r="F499" i="9"/>
  <c r="C499" i="9"/>
  <c r="B499" i="9"/>
  <c r="A499" i="9"/>
  <c r="H498" i="9"/>
  <c r="G498" i="9"/>
  <c r="F498" i="9"/>
  <c r="C498" i="9"/>
  <c r="B498" i="9"/>
  <c r="A498" i="9"/>
  <c r="H497" i="9"/>
  <c r="G497" i="9"/>
  <c r="F497" i="9"/>
  <c r="C497" i="9"/>
  <c r="B497" i="9"/>
  <c r="A497" i="9"/>
  <c r="H496" i="9"/>
  <c r="G496" i="9"/>
  <c r="F496" i="9"/>
  <c r="C496" i="9"/>
  <c r="B496" i="9"/>
  <c r="A496" i="9"/>
  <c r="H495" i="9"/>
  <c r="G495" i="9"/>
  <c r="F495" i="9"/>
  <c r="C495" i="9"/>
  <c r="B495" i="9"/>
  <c r="A495" i="9"/>
  <c r="H494" i="9"/>
  <c r="G494" i="9"/>
  <c r="F494" i="9"/>
  <c r="C494" i="9"/>
  <c r="B494" i="9"/>
  <c r="A494" i="9"/>
  <c r="H493" i="9"/>
  <c r="G493" i="9"/>
  <c r="F493" i="9"/>
  <c r="C493" i="9"/>
  <c r="B493" i="9"/>
  <c r="A493" i="9"/>
  <c r="H492" i="9"/>
  <c r="G492" i="9"/>
  <c r="F492" i="9"/>
  <c r="C492" i="9"/>
  <c r="B492" i="9"/>
  <c r="A492" i="9"/>
  <c r="H491" i="9"/>
  <c r="G491" i="9"/>
  <c r="F491" i="9"/>
  <c r="C491" i="9"/>
  <c r="B491" i="9"/>
  <c r="A491" i="9"/>
  <c r="H490" i="9"/>
  <c r="G490" i="9"/>
  <c r="F490" i="9"/>
  <c r="C490" i="9"/>
  <c r="B490" i="9"/>
  <c r="A490" i="9"/>
  <c r="H489" i="9"/>
  <c r="G489" i="9"/>
  <c r="F489" i="9"/>
  <c r="C489" i="9"/>
  <c r="B489" i="9"/>
  <c r="A489" i="9"/>
  <c r="H488" i="9"/>
  <c r="G488" i="9"/>
  <c r="F488" i="9"/>
  <c r="C488" i="9"/>
  <c r="B488" i="9"/>
  <c r="A488" i="9"/>
  <c r="H487" i="9"/>
  <c r="G487" i="9"/>
  <c r="F487" i="9"/>
  <c r="C487" i="9"/>
  <c r="B487" i="9"/>
  <c r="A487" i="9"/>
  <c r="H486" i="9"/>
  <c r="G486" i="9"/>
  <c r="F486" i="9"/>
  <c r="C486" i="9"/>
  <c r="B486" i="9"/>
  <c r="A486" i="9"/>
  <c r="H485" i="9"/>
  <c r="G485" i="9"/>
  <c r="F485" i="9"/>
  <c r="C485" i="9"/>
  <c r="B485" i="9"/>
  <c r="A485" i="9"/>
  <c r="H484" i="9"/>
  <c r="G484" i="9"/>
  <c r="F484" i="9"/>
  <c r="C484" i="9"/>
  <c r="B484" i="9"/>
  <c r="A484" i="9"/>
  <c r="H483" i="9"/>
  <c r="G483" i="9"/>
  <c r="F483" i="9"/>
  <c r="C483" i="9"/>
  <c r="B483" i="9"/>
  <c r="A483" i="9"/>
  <c r="H482" i="9"/>
  <c r="G482" i="9"/>
  <c r="F482" i="9"/>
  <c r="C482" i="9"/>
  <c r="B482" i="9"/>
  <c r="A482" i="9"/>
  <c r="H481" i="9"/>
  <c r="G481" i="9"/>
  <c r="F481" i="9"/>
  <c r="C481" i="9"/>
  <c r="B481" i="9"/>
  <c r="A481" i="9"/>
  <c r="H480" i="9"/>
  <c r="G480" i="9"/>
  <c r="F480" i="9"/>
  <c r="C480" i="9"/>
  <c r="B480" i="9"/>
  <c r="A480" i="9"/>
  <c r="H479" i="9"/>
  <c r="G479" i="9"/>
  <c r="F479" i="9"/>
  <c r="C479" i="9"/>
  <c r="B479" i="9"/>
  <c r="A479" i="9"/>
  <c r="H478" i="9"/>
  <c r="G478" i="9"/>
  <c r="F478" i="9"/>
  <c r="C478" i="9"/>
  <c r="B478" i="9"/>
  <c r="A478" i="9"/>
  <c r="H477" i="9"/>
  <c r="G477" i="9"/>
  <c r="F477" i="9"/>
  <c r="C477" i="9"/>
  <c r="B477" i="9"/>
  <c r="A477" i="9"/>
  <c r="H476" i="9"/>
  <c r="G476" i="9"/>
  <c r="F476" i="9"/>
  <c r="C476" i="9"/>
  <c r="B476" i="9"/>
  <c r="A476" i="9"/>
  <c r="H475" i="9"/>
  <c r="G475" i="9"/>
  <c r="F475" i="9"/>
  <c r="C475" i="9"/>
  <c r="B475" i="9"/>
  <c r="A475" i="9"/>
  <c r="H474" i="9"/>
  <c r="G474" i="9"/>
  <c r="F474" i="9"/>
  <c r="C474" i="9"/>
  <c r="B474" i="9"/>
  <c r="A474" i="9"/>
  <c r="H473" i="9"/>
  <c r="G473" i="9"/>
  <c r="F473" i="9"/>
  <c r="C473" i="9"/>
  <c r="B473" i="9"/>
  <c r="A473" i="9"/>
  <c r="H472" i="9"/>
  <c r="G472" i="9"/>
  <c r="F472" i="9"/>
  <c r="C472" i="9"/>
  <c r="B472" i="9"/>
  <c r="A472" i="9"/>
  <c r="H471" i="9"/>
  <c r="G471" i="9"/>
  <c r="F471" i="9"/>
  <c r="C471" i="9"/>
  <c r="B471" i="9"/>
  <c r="A471" i="9"/>
  <c r="H470" i="9"/>
  <c r="G470" i="9"/>
  <c r="F470" i="9"/>
  <c r="C470" i="9"/>
  <c r="B470" i="9"/>
  <c r="A470" i="9"/>
  <c r="H469" i="9"/>
  <c r="G469" i="9"/>
  <c r="F469" i="9"/>
  <c r="C469" i="9"/>
  <c r="B469" i="9"/>
  <c r="A469" i="9"/>
  <c r="H468" i="9"/>
  <c r="G468" i="9"/>
  <c r="F468" i="9"/>
  <c r="C468" i="9"/>
  <c r="B468" i="9"/>
  <c r="A468" i="9"/>
  <c r="H467" i="9"/>
  <c r="G467" i="9"/>
  <c r="F467" i="9"/>
  <c r="C467" i="9"/>
  <c r="B467" i="9"/>
  <c r="A467" i="9"/>
  <c r="H466" i="9"/>
  <c r="G466" i="9"/>
  <c r="F466" i="9"/>
  <c r="C466" i="9"/>
  <c r="B466" i="9"/>
  <c r="A466" i="9"/>
  <c r="H465" i="9"/>
  <c r="G465" i="9"/>
  <c r="F465" i="9"/>
  <c r="C465" i="9"/>
  <c r="B465" i="9"/>
  <c r="A465" i="9"/>
  <c r="H464" i="9"/>
  <c r="G464" i="9"/>
  <c r="F464" i="9"/>
  <c r="C464" i="9"/>
  <c r="B464" i="9"/>
  <c r="A464" i="9"/>
  <c r="H463" i="9"/>
  <c r="G463" i="9"/>
  <c r="F463" i="9"/>
  <c r="C463" i="9"/>
  <c r="B463" i="9"/>
  <c r="A463" i="9"/>
  <c r="H462" i="9"/>
  <c r="G462" i="9"/>
  <c r="F462" i="9"/>
  <c r="C462" i="9"/>
  <c r="B462" i="9"/>
  <c r="A462" i="9"/>
  <c r="H461" i="9"/>
  <c r="G461" i="9"/>
  <c r="F461" i="9"/>
  <c r="C461" i="9"/>
  <c r="B461" i="9"/>
  <c r="A461" i="9"/>
  <c r="H460" i="9"/>
  <c r="G460" i="9"/>
  <c r="F460" i="9"/>
  <c r="C460" i="9"/>
  <c r="B460" i="9"/>
  <c r="A460" i="9"/>
  <c r="H459" i="9"/>
  <c r="G459" i="9"/>
  <c r="F459" i="9"/>
  <c r="C459" i="9"/>
  <c r="B459" i="9"/>
  <c r="A459" i="9"/>
  <c r="H458" i="9"/>
  <c r="G458" i="9"/>
  <c r="F458" i="9"/>
  <c r="C458" i="9"/>
  <c r="B458" i="9"/>
  <c r="A458" i="9"/>
  <c r="H457" i="9"/>
  <c r="G457" i="9"/>
  <c r="F457" i="9"/>
  <c r="C457" i="9"/>
  <c r="B457" i="9"/>
  <c r="A457" i="9"/>
  <c r="H456" i="9"/>
  <c r="G456" i="9"/>
  <c r="F456" i="9"/>
  <c r="C456" i="9"/>
  <c r="B456" i="9"/>
  <c r="A456" i="9"/>
  <c r="H455" i="9"/>
  <c r="G455" i="9"/>
  <c r="F455" i="9"/>
  <c r="C455" i="9"/>
  <c r="B455" i="9"/>
  <c r="A455" i="9"/>
  <c r="H454" i="9"/>
  <c r="G454" i="9"/>
  <c r="F454" i="9"/>
  <c r="C454" i="9"/>
  <c r="B454" i="9"/>
  <c r="A454" i="9"/>
  <c r="H453" i="9"/>
  <c r="G453" i="9"/>
  <c r="F453" i="9"/>
  <c r="C453" i="9"/>
  <c r="B453" i="9"/>
  <c r="A453" i="9"/>
  <c r="H452" i="9"/>
  <c r="G452" i="9"/>
  <c r="F452" i="9"/>
  <c r="C452" i="9"/>
  <c r="B452" i="9"/>
  <c r="A452" i="9"/>
  <c r="H451" i="9"/>
  <c r="G451" i="9"/>
  <c r="F451" i="9"/>
  <c r="C451" i="9"/>
  <c r="B451" i="9"/>
  <c r="A451" i="9"/>
  <c r="H450" i="9"/>
  <c r="G450" i="9"/>
  <c r="F450" i="9"/>
  <c r="C450" i="9"/>
  <c r="B450" i="9"/>
  <c r="A450" i="9"/>
  <c r="H449" i="9"/>
  <c r="G449" i="9"/>
  <c r="F449" i="9"/>
  <c r="C449" i="9"/>
  <c r="B449" i="9"/>
  <c r="A449" i="9"/>
  <c r="H448" i="9"/>
  <c r="G448" i="9"/>
  <c r="F448" i="9"/>
  <c r="C448" i="9"/>
  <c r="B448" i="9"/>
  <c r="A448" i="9"/>
  <c r="H447" i="9"/>
  <c r="G447" i="9"/>
  <c r="F447" i="9"/>
  <c r="C447" i="9"/>
  <c r="B447" i="9"/>
  <c r="A447" i="9"/>
  <c r="H446" i="9"/>
  <c r="G446" i="9"/>
  <c r="F446" i="9"/>
  <c r="C446" i="9"/>
  <c r="B446" i="9"/>
  <c r="A446" i="9"/>
  <c r="H445" i="9"/>
  <c r="G445" i="9"/>
  <c r="F445" i="9"/>
  <c r="C445" i="9"/>
  <c r="B445" i="9"/>
  <c r="A445" i="9"/>
  <c r="H444" i="9"/>
  <c r="G444" i="9"/>
  <c r="F444" i="9"/>
  <c r="C444" i="9"/>
  <c r="B444" i="9"/>
  <c r="A444" i="9"/>
  <c r="H443" i="9"/>
  <c r="G443" i="9"/>
  <c r="F443" i="9"/>
  <c r="C443" i="9"/>
  <c r="B443" i="9"/>
  <c r="A443" i="9"/>
  <c r="H442" i="9"/>
  <c r="G442" i="9"/>
  <c r="F442" i="9"/>
  <c r="C442" i="9"/>
  <c r="B442" i="9"/>
  <c r="A442" i="9"/>
  <c r="H441" i="9"/>
  <c r="G441" i="9"/>
  <c r="F441" i="9"/>
  <c r="C441" i="9"/>
  <c r="B441" i="9"/>
  <c r="A441" i="9"/>
  <c r="H440" i="9"/>
  <c r="G440" i="9"/>
  <c r="F440" i="9"/>
  <c r="C440" i="9"/>
  <c r="B440" i="9"/>
  <c r="A440" i="9"/>
  <c r="H439" i="9"/>
  <c r="G439" i="9"/>
  <c r="F439" i="9"/>
  <c r="C439" i="9"/>
  <c r="B439" i="9"/>
  <c r="A439" i="9"/>
  <c r="H438" i="9"/>
  <c r="G438" i="9"/>
  <c r="F438" i="9"/>
  <c r="C438" i="9"/>
  <c r="B438" i="9"/>
  <c r="A438" i="9"/>
  <c r="H437" i="9"/>
  <c r="G437" i="9"/>
  <c r="F437" i="9"/>
  <c r="C437" i="9"/>
  <c r="B437" i="9"/>
  <c r="A437" i="9"/>
  <c r="H436" i="9"/>
  <c r="G436" i="9"/>
  <c r="F436" i="9"/>
  <c r="C436" i="9"/>
  <c r="B436" i="9"/>
  <c r="A436" i="9"/>
  <c r="H435" i="9"/>
  <c r="G435" i="9"/>
  <c r="F435" i="9"/>
  <c r="C435" i="9"/>
  <c r="B435" i="9"/>
  <c r="A435" i="9"/>
  <c r="H434" i="9"/>
  <c r="G434" i="9"/>
  <c r="F434" i="9"/>
  <c r="C434" i="9"/>
  <c r="B434" i="9"/>
  <c r="A434" i="9"/>
  <c r="H433" i="9"/>
  <c r="G433" i="9"/>
  <c r="F433" i="9"/>
  <c r="C433" i="9"/>
  <c r="B433" i="9"/>
  <c r="A433" i="9"/>
  <c r="H432" i="9"/>
  <c r="G432" i="9"/>
  <c r="F432" i="9"/>
  <c r="C432" i="9"/>
  <c r="B432" i="9"/>
  <c r="A432" i="9"/>
  <c r="H431" i="9"/>
  <c r="G431" i="9"/>
  <c r="F431" i="9"/>
  <c r="C431" i="9"/>
  <c r="B431" i="9"/>
  <c r="A431" i="9"/>
  <c r="H430" i="9"/>
  <c r="G430" i="9"/>
  <c r="F430" i="9"/>
  <c r="C430" i="9"/>
  <c r="B430" i="9"/>
  <c r="A430" i="9"/>
  <c r="H429" i="9"/>
  <c r="G429" i="9"/>
  <c r="F429" i="9"/>
  <c r="C429" i="9"/>
  <c r="B429" i="9"/>
  <c r="A429" i="9"/>
  <c r="H428" i="9"/>
  <c r="G428" i="9"/>
  <c r="F428" i="9"/>
  <c r="C428" i="9"/>
  <c r="B428" i="9"/>
  <c r="A428" i="9"/>
  <c r="H427" i="9"/>
  <c r="G427" i="9"/>
  <c r="F427" i="9"/>
  <c r="C427" i="9"/>
  <c r="B427" i="9"/>
  <c r="A427" i="9"/>
  <c r="H426" i="9"/>
  <c r="G426" i="9"/>
  <c r="F426" i="9"/>
  <c r="C426" i="9"/>
  <c r="B426" i="9"/>
  <c r="A426" i="9"/>
  <c r="H425" i="9"/>
  <c r="G425" i="9"/>
  <c r="F425" i="9"/>
  <c r="C425" i="9"/>
  <c r="B425" i="9"/>
  <c r="A425" i="9"/>
  <c r="H424" i="9"/>
  <c r="G424" i="9"/>
  <c r="F424" i="9"/>
  <c r="C424" i="9"/>
  <c r="B424" i="9"/>
  <c r="A424" i="9"/>
  <c r="H423" i="9"/>
  <c r="G423" i="9"/>
  <c r="F423" i="9"/>
  <c r="C423" i="9"/>
  <c r="B423" i="9"/>
  <c r="A423" i="9"/>
  <c r="H422" i="9"/>
  <c r="G422" i="9"/>
  <c r="F422" i="9"/>
  <c r="C422" i="9"/>
  <c r="B422" i="9"/>
  <c r="A422" i="9"/>
  <c r="H421" i="9"/>
  <c r="G421" i="9"/>
  <c r="F421" i="9"/>
  <c r="C421" i="9"/>
  <c r="B421" i="9"/>
  <c r="A421" i="9"/>
  <c r="H420" i="9"/>
  <c r="G420" i="9"/>
  <c r="F420" i="9"/>
  <c r="C420" i="9"/>
  <c r="B420" i="9"/>
  <c r="A420" i="9"/>
  <c r="H419" i="9"/>
  <c r="G419" i="9"/>
  <c r="F419" i="9"/>
  <c r="C419" i="9"/>
  <c r="B419" i="9"/>
  <c r="A419" i="9"/>
  <c r="H418" i="9"/>
  <c r="G418" i="9"/>
  <c r="F418" i="9"/>
  <c r="C418" i="9"/>
  <c r="B418" i="9"/>
  <c r="A418" i="9"/>
  <c r="H417" i="9"/>
  <c r="G417" i="9"/>
  <c r="F417" i="9"/>
  <c r="C417" i="9"/>
  <c r="B417" i="9"/>
  <c r="A417" i="9"/>
  <c r="H416" i="9"/>
  <c r="G416" i="9"/>
  <c r="F416" i="9"/>
  <c r="C416" i="9"/>
  <c r="B416" i="9"/>
  <c r="A416" i="9"/>
  <c r="H415" i="9"/>
  <c r="G415" i="9"/>
  <c r="F415" i="9"/>
  <c r="C415" i="9"/>
  <c r="B415" i="9"/>
  <c r="A415" i="9"/>
  <c r="H414" i="9"/>
  <c r="G414" i="9"/>
  <c r="F414" i="9"/>
  <c r="C414" i="9"/>
  <c r="B414" i="9"/>
  <c r="A414" i="9"/>
  <c r="H413" i="9"/>
  <c r="G413" i="9"/>
  <c r="F413" i="9"/>
  <c r="C413" i="9"/>
  <c r="B413" i="9"/>
  <c r="A413" i="9"/>
  <c r="H412" i="9"/>
  <c r="G412" i="9"/>
  <c r="F412" i="9"/>
  <c r="C412" i="9"/>
  <c r="B412" i="9"/>
  <c r="A412" i="9"/>
  <c r="H411" i="9"/>
  <c r="G411" i="9"/>
  <c r="F411" i="9"/>
  <c r="C411" i="9"/>
  <c r="B411" i="9"/>
  <c r="A411" i="9"/>
  <c r="H410" i="9"/>
  <c r="G410" i="9"/>
  <c r="F410" i="9"/>
  <c r="C410" i="9"/>
  <c r="B410" i="9"/>
  <c r="A410" i="9"/>
  <c r="H409" i="9"/>
  <c r="G409" i="9"/>
  <c r="F409" i="9"/>
  <c r="C409" i="9"/>
  <c r="B409" i="9"/>
  <c r="A409" i="9"/>
  <c r="H408" i="9"/>
  <c r="G408" i="9"/>
  <c r="F408" i="9"/>
  <c r="C408" i="9"/>
  <c r="B408" i="9"/>
  <c r="A408" i="9"/>
  <c r="H407" i="9"/>
  <c r="G407" i="9"/>
  <c r="F407" i="9"/>
  <c r="C407" i="9"/>
  <c r="B407" i="9"/>
  <c r="A407" i="9"/>
  <c r="H406" i="9"/>
  <c r="G406" i="9"/>
  <c r="F406" i="9"/>
  <c r="C406" i="9"/>
  <c r="B406" i="9"/>
  <c r="A406" i="9"/>
  <c r="H405" i="9"/>
  <c r="G405" i="9"/>
  <c r="F405" i="9"/>
  <c r="C405" i="9"/>
  <c r="B405" i="9"/>
  <c r="A405" i="9"/>
  <c r="H404" i="9"/>
  <c r="G404" i="9"/>
  <c r="F404" i="9"/>
  <c r="C404" i="9"/>
  <c r="B404" i="9"/>
  <c r="A404" i="9"/>
  <c r="H403" i="9"/>
  <c r="G403" i="9"/>
  <c r="F403" i="9"/>
  <c r="C403" i="9"/>
  <c r="B403" i="9"/>
  <c r="A403" i="9"/>
  <c r="H402" i="9"/>
  <c r="G402" i="9"/>
  <c r="F402" i="9"/>
  <c r="C402" i="9"/>
  <c r="B402" i="9"/>
  <c r="A402" i="9"/>
  <c r="H401" i="9"/>
  <c r="G401" i="9"/>
  <c r="F401" i="9"/>
  <c r="C401" i="9"/>
  <c r="B401" i="9"/>
  <c r="A401" i="9"/>
  <c r="H400" i="9"/>
  <c r="G400" i="9"/>
  <c r="F400" i="9"/>
  <c r="C400" i="9"/>
  <c r="B400" i="9"/>
  <c r="A400" i="9"/>
  <c r="H399" i="9"/>
  <c r="G399" i="9"/>
  <c r="F399" i="9"/>
  <c r="C399" i="9"/>
  <c r="B399" i="9"/>
  <c r="A399" i="9"/>
  <c r="H398" i="9"/>
  <c r="G398" i="9"/>
  <c r="F398" i="9"/>
  <c r="C398" i="9"/>
  <c r="B398" i="9"/>
  <c r="A398" i="9"/>
  <c r="H397" i="9"/>
  <c r="G397" i="9"/>
  <c r="F397" i="9"/>
  <c r="C397" i="9"/>
  <c r="B397" i="9"/>
  <c r="A397" i="9"/>
  <c r="H396" i="9"/>
  <c r="G396" i="9"/>
  <c r="F396" i="9"/>
  <c r="C396" i="9"/>
  <c r="B396" i="9"/>
  <c r="A396" i="9"/>
  <c r="H395" i="9"/>
  <c r="G395" i="9"/>
  <c r="F395" i="9"/>
  <c r="C395" i="9"/>
  <c r="B395" i="9"/>
  <c r="A395" i="9"/>
  <c r="H394" i="9"/>
  <c r="G394" i="9"/>
  <c r="F394" i="9"/>
  <c r="C394" i="9"/>
  <c r="B394" i="9"/>
  <c r="A394" i="9"/>
  <c r="H393" i="9"/>
  <c r="G393" i="9"/>
  <c r="F393" i="9"/>
  <c r="C393" i="9"/>
  <c r="B393" i="9"/>
  <c r="A393" i="9"/>
  <c r="H392" i="9"/>
  <c r="G392" i="9"/>
  <c r="F392" i="9"/>
  <c r="C392" i="9"/>
  <c r="B392" i="9"/>
  <c r="A392" i="9"/>
  <c r="H391" i="9"/>
  <c r="G391" i="9"/>
  <c r="F391" i="9"/>
  <c r="C391" i="9"/>
  <c r="B391" i="9"/>
  <c r="A391" i="9"/>
  <c r="H390" i="9"/>
  <c r="G390" i="9"/>
  <c r="F390" i="9"/>
  <c r="C390" i="9"/>
  <c r="B390" i="9"/>
  <c r="A390" i="9"/>
  <c r="H389" i="9"/>
  <c r="G389" i="9"/>
  <c r="F389" i="9"/>
  <c r="C389" i="9"/>
  <c r="B389" i="9"/>
  <c r="A389" i="9"/>
  <c r="H388" i="9"/>
  <c r="G388" i="9"/>
  <c r="F388" i="9"/>
  <c r="C388" i="9"/>
  <c r="B388" i="9"/>
  <c r="A388" i="9"/>
  <c r="H387" i="9"/>
  <c r="G387" i="9"/>
  <c r="F387" i="9"/>
  <c r="C387" i="9"/>
  <c r="B387" i="9"/>
  <c r="A387" i="9"/>
  <c r="H386" i="9"/>
  <c r="G386" i="9"/>
  <c r="F386" i="9"/>
  <c r="C386" i="9"/>
  <c r="B386" i="9"/>
  <c r="A386" i="9"/>
  <c r="H385" i="9"/>
  <c r="G385" i="9"/>
  <c r="F385" i="9"/>
  <c r="C385" i="9"/>
  <c r="B385" i="9"/>
  <c r="A385" i="9"/>
  <c r="H384" i="9"/>
  <c r="G384" i="9"/>
  <c r="F384" i="9"/>
  <c r="C384" i="9"/>
  <c r="B384" i="9"/>
  <c r="A384" i="9"/>
  <c r="H383" i="9"/>
  <c r="G383" i="9"/>
  <c r="F383" i="9"/>
  <c r="C383" i="9"/>
  <c r="B383" i="9"/>
  <c r="A383" i="9"/>
  <c r="H382" i="9"/>
  <c r="G382" i="9"/>
  <c r="F382" i="9"/>
  <c r="C382" i="9"/>
  <c r="B382" i="9"/>
  <c r="A382" i="9"/>
  <c r="H381" i="9"/>
  <c r="G381" i="9"/>
  <c r="F381" i="9"/>
  <c r="C381" i="9"/>
  <c r="B381" i="9"/>
  <c r="A381" i="9"/>
  <c r="H380" i="9"/>
  <c r="G380" i="9"/>
  <c r="F380" i="9"/>
  <c r="C380" i="9"/>
  <c r="B380" i="9"/>
  <c r="A380" i="9"/>
  <c r="H379" i="9"/>
  <c r="G379" i="9"/>
  <c r="F379" i="9"/>
  <c r="C379" i="9"/>
  <c r="B379" i="9"/>
  <c r="A379" i="9"/>
  <c r="H378" i="9"/>
  <c r="G378" i="9"/>
  <c r="F378" i="9"/>
  <c r="C378" i="9"/>
  <c r="B378" i="9"/>
  <c r="A378" i="9"/>
  <c r="H377" i="9"/>
  <c r="G377" i="9"/>
  <c r="F377" i="9"/>
  <c r="C377" i="9"/>
  <c r="B377" i="9"/>
  <c r="A377" i="9"/>
  <c r="H376" i="9"/>
  <c r="G376" i="9"/>
  <c r="F376" i="9"/>
  <c r="C376" i="9"/>
  <c r="B376" i="9"/>
  <c r="A376" i="9"/>
  <c r="H375" i="9"/>
  <c r="G375" i="9"/>
  <c r="F375" i="9"/>
  <c r="C375" i="9"/>
  <c r="B375" i="9"/>
  <c r="A375" i="9"/>
  <c r="H374" i="9"/>
  <c r="G374" i="9"/>
  <c r="F374" i="9"/>
  <c r="C374" i="9"/>
  <c r="B374" i="9"/>
  <c r="A374" i="9"/>
  <c r="H373" i="9"/>
  <c r="G373" i="9"/>
  <c r="F373" i="9"/>
  <c r="C373" i="9"/>
  <c r="B373" i="9"/>
  <c r="A373" i="9"/>
  <c r="H372" i="9"/>
  <c r="G372" i="9"/>
  <c r="F372" i="9"/>
  <c r="C372" i="9"/>
  <c r="B372" i="9"/>
  <c r="A372" i="9"/>
  <c r="H371" i="9"/>
  <c r="G371" i="9"/>
  <c r="F371" i="9"/>
  <c r="C371" i="9"/>
  <c r="B371" i="9"/>
  <c r="A371" i="9"/>
  <c r="H370" i="9"/>
  <c r="G370" i="9"/>
  <c r="F370" i="9"/>
  <c r="C370" i="9"/>
  <c r="B370" i="9"/>
  <c r="A370" i="9"/>
  <c r="H369" i="9"/>
  <c r="G369" i="9"/>
  <c r="F369" i="9"/>
  <c r="C369" i="9"/>
  <c r="B369" i="9"/>
  <c r="A369" i="9"/>
  <c r="H368" i="9"/>
  <c r="G368" i="9"/>
  <c r="F368" i="9"/>
  <c r="C368" i="9"/>
  <c r="B368" i="9"/>
  <c r="A368" i="9"/>
  <c r="H367" i="9"/>
  <c r="G367" i="9"/>
  <c r="F367" i="9"/>
  <c r="C367" i="9"/>
  <c r="B367" i="9"/>
  <c r="A367" i="9"/>
  <c r="H366" i="9"/>
  <c r="G366" i="9"/>
  <c r="F366" i="9"/>
  <c r="C366" i="9"/>
  <c r="B366" i="9"/>
  <c r="A366" i="9"/>
  <c r="H365" i="9"/>
  <c r="G365" i="9"/>
  <c r="F365" i="9"/>
  <c r="C365" i="9"/>
  <c r="B365" i="9"/>
  <c r="A365" i="9"/>
  <c r="H364" i="9"/>
  <c r="G364" i="9"/>
  <c r="F364" i="9"/>
  <c r="C364" i="9"/>
  <c r="B364" i="9"/>
  <c r="A364" i="9"/>
  <c r="H363" i="9"/>
  <c r="G363" i="9"/>
  <c r="F363" i="9"/>
  <c r="C363" i="9"/>
  <c r="B363" i="9"/>
  <c r="A363" i="9"/>
  <c r="H362" i="9"/>
  <c r="G362" i="9"/>
  <c r="F362" i="9"/>
  <c r="C362" i="9"/>
  <c r="B362" i="9"/>
  <c r="A362" i="9"/>
  <c r="H361" i="9"/>
  <c r="G361" i="9"/>
  <c r="F361" i="9"/>
  <c r="C361" i="9"/>
  <c r="B361" i="9"/>
  <c r="A361" i="9"/>
  <c r="H360" i="9"/>
  <c r="G360" i="9"/>
  <c r="F360" i="9"/>
  <c r="C360" i="9"/>
  <c r="B360" i="9"/>
  <c r="A360" i="9"/>
  <c r="H359" i="9"/>
  <c r="G359" i="9"/>
  <c r="F359" i="9"/>
  <c r="C359" i="9"/>
  <c r="B359" i="9"/>
  <c r="A359" i="9"/>
  <c r="H358" i="9"/>
  <c r="G358" i="9"/>
  <c r="F358" i="9"/>
  <c r="C358" i="9"/>
  <c r="B358" i="9"/>
  <c r="A358" i="9"/>
  <c r="H357" i="9"/>
  <c r="G357" i="9"/>
  <c r="F357" i="9"/>
  <c r="C357" i="9"/>
  <c r="B357" i="9"/>
  <c r="A357" i="9"/>
  <c r="H356" i="9"/>
  <c r="G356" i="9"/>
  <c r="F356" i="9"/>
  <c r="C356" i="9"/>
  <c r="B356" i="9"/>
  <c r="A356" i="9"/>
  <c r="H355" i="9"/>
  <c r="G355" i="9"/>
  <c r="F355" i="9"/>
  <c r="C355" i="9"/>
  <c r="B355" i="9"/>
  <c r="A355" i="9"/>
  <c r="H354" i="9"/>
  <c r="G354" i="9"/>
  <c r="F354" i="9"/>
  <c r="C354" i="9"/>
  <c r="B354" i="9"/>
  <c r="A354" i="9"/>
  <c r="H353" i="9"/>
  <c r="G353" i="9"/>
  <c r="F353" i="9"/>
  <c r="C353" i="9"/>
  <c r="B353" i="9"/>
  <c r="A353" i="9"/>
  <c r="H352" i="9"/>
  <c r="G352" i="9"/>
  <c r="F352" i="9"/>
  <c r="C352" i="9"/>
  <c r="B352" i="9"/>
  <c r="A352" i="9"/>
  <c r="H351" i="9"/>
  <c r="G351" i="9"/>
  <c r="F351" i="9"/>
  <c r="C351" i="9"/>
  <c r="B351" i="9"/>
  <c r="A351" i="9"/>
  <c r="H350" i="9"/>
  <c r="G350" i="9"/>
  <c r="F350" i="9"/>
  <c r="C350" i="9"/>
  <c r="B350" i="9"/>
  <c r="A350" i="9"/>
  <c r="H349" i="9"/>
  <c r="G349" i="9"/>
  <c r="F349" i="9"/>
  <c r="C349" i="9"/>
  <c r="B349" i="9"/>
  <c r="A349" i="9"/>
  <c r="H348" i="9"/>
  <c r="G348" i="9"/>
  <c r="F348" i="9"/>
  <c r="C348" i="9"/>
  <c r="B348" i="9"/>
  <c r="A348" i="9"/>
  <c r="H347" i="9"/>
  <c r="G347" i="9"/>
  <c r="F347" i="9"/>
  <c r="C347" i="9"/>
  <c r="B347" i="9"/>
  <c r="A347" i="9"/>
  <c r="H346" i="9"/>
  <c r="G346" i="9"/>
  <c r="F346" i="9"/>
  <c r="C346" i="9"/>
  <c r="B346" i="9"/>
  <c r="A346" i="9"/>
  <c r="H345" i="9"/>
  <c r="G345" i="9"/>
  <c r="F345" i="9"/>
  <c r="C345" i="9"/>
  <c r="B345" i="9"/>
  <c r="A345" i="9"/>
  <c r="H344" i="9"/>
  <c r="G344" i="9"/>
  <c r="F344" i="9"/>
  <c r="C344" i="9"/>
  <c r="B344" i="9"/>
  <c r="A344" i="9"/>
  <c r="H343" i="9"/>
  <c r="G343" i="9"/>
  <c r="F343" i="9"/>
  <c r="C343" i="9"/>
  <c r="B343" i="9"/>
  <c r="A343" i="9"/>
  <c r="H342" i="9"/>
  <c r="G342" i="9"/>
  <c r="F342" i="9"/>
  <c r="C342" i="9"/>
  <c r="B342" i="9"/>
  <c r="A342" i="9"/>
  <c r="H341" i="9"/>
  <c r="G341" i="9"/>
  <c r="F341" i="9"/>
  <c r="C341" i="9"/>
  <c r="B341" i="9"/>
  <c r="A341" i="9"/>
  <c r="H340" i="9"/>
  <c r="G340" i="9"/>
  <c r="F340" i="9"/>
  <c r="C340" i="9"/>
  <c r="B340" i="9"/>
  <c r="A340" i="9"/>
  <c r="H339" i="9"/>
  <c r="G339" i="9"/>
  <c r="F339" i="9"/>
  <c r="C339" i="9"/>
  <c r="B339" i="9"/>
  <c r="A339" i="9"/>
  <c r="H338" i="9"/>
  <c r="G338" i="9"/>
  <c r="F338" i="9"/>
  <c r="C338" i="9"/>
  <c r="B338" i="9"/>
  <c r="A338" i="9"/>
  <c r="H337" i="9"/>
  <c r="G337" i="9"/>
  <c r="F337" i="9"/>
  <c r="C337" i="9"/>
  <c r="B337" i="9"/>
  <c r="A337" i="9"/>
  <c r="H336" i="9"/>
  <c r="G336" i="9"/>
  <c r="F336" i="9"/>
  <c r="C336" i="9"/>
  <c r="B336" i="9"/>
  <c r="A336" i="9"/>
  <c r="H335" i="9"/>
  <c r="G335" i="9"/>
  <c r="F335" i="9"/>
  <c r="C335" i="9"/>
  <c r="B335" i="9"/>
  <c r="A335" i="9"/>
  <c r="H334" i="9"/>
  <c r="G334" i="9"/>
  <c r="F334" i="9"/>
  <c r="C334" i="9"/>
  <c r="B334" i="9"/>
  <c r="A334" i="9"/>
  <c r="H333" i="9"/>
  <c r="G333" i="9"/>
  <c r="F333" i="9"/>
  <c r="C333" i="9"/>
  <c r="B333" i="9"/>
  <c r="A333" i="9"/>
  <c r="H332" i="9"/>
  <c r="G332" i="9"/>
  <c r="F332" i="9"/>
  <c r="C332" i="9"/>
  <c r="B332" i="9"/>
  <c r="A332" i="9"/>
  <c r="H331" i="9"/>
  <c r="G331" i="9"/>
  <c r="F331" i="9"/>
  <c r="C331" i="9"/>
  <c r="B331" i="9"/>
  <c r="A331" i="9"/>
  <c r="H330" i="9"/>
  <c r="G330" i="9"/>
  <c r="F330" i="9"/>
  <c r="C330" i="9"/>
  <c r="B330" i="9"/>
  <c r="A330" i="9"/>
  <c r="H329" i="9"/>
  <c r="G329" i="9"/>
  <c r="F329" i="9"/>
  <c r="C329" i="9"/>
  <c r="B329" i="9"/>
  <c r="A329" i="9"/>
  <c r="H328" i="9"/>
  <c r="G328" i="9"/>
  <c r="F328" i="9"/>
  <c r="C328" i="9"/>
  <c r="B328" i="9"/>
  <c r="A328" i="9"/>
  <c r="H327" i="9"/>
  <c r="G327" i="9"/>
  <c r="F327" i="9"/>
  <c r="C327" i="9"/>
  <c r="B327" i="9"/>
  <c r="A327" i="9"/>
  <c r="H326" i="9"/>
  <c r="G326" i="9"/>
  <c r="F326" i="9"/>
  <c r="C326" i="9"/>
  <c r="B326" i="9"/>
  <c r="A326" i="9"/>
  <c r="H325" i="9"/>
  <c r="G325" i="9"/>
  <c r="F325" i="9"/>
  <c r="C325" i="9"/>
  <c r="B325" i="9"/>
  <c r="A325" i="9"/>
  <c r="H324" i="9"/>
  <c r="G324" i="9"/>
  <c r="F324" i="9"/>
  <c r="C324" i="9"/>
  <c r="B324" i="9"/>
  <c r="A324" i="9"/>
  <c r="H323" i="9"/>
  <c r="G323" i="9"/>
  <c r="F323" i="9"/>
  <c r="C323" i="9"/>
  <c r="B323" i="9"/>
  <c r="A323" i="9"/>
  <c r="H322" i="9"/>
  <c r="G322" i="9"/>
  <c r="F322" i="9"/>
  <c r="C322" i="9"/>
  <c r="B322" i="9"/>
  <c r="A322" i="9"/>
  <c r="H321" i="9"/>
  <c r="G321" i="9"/>
  <c r="F321" i="9"/>
  <c r="C321" i="9"/>
  <c r="B321" i="9"/>
  <c r="A321" i="9"/>
  <c r="H320" i="9"/>
  <c r="G320" i="9"/>
  <c r="F320" i="9"/>
  <c r="C320" i="9"/>
  <c r="B320" i="9"/>
  <c r="A320" i="9"/>
  <c r="H319" i="9"/>
  <c r="G319" i="9"/>
  <c r="F319" i="9"/>
  <c r="C319" i="9"/>
  <c r="B319" i="9"/>
  <c r="A319" i="9"/>
  <c r="H318" i="9"/>
  <c r="G318" i="9"/>
  <c r="F318" i="9"/>
  <c r="C318" i="9"/>
  <c r="B318" i="9"/>
  <c r="A318" i="9"/>
  <c r="H317" i="9"/>
  <c r="G317" i="9"/>
  <c r="F317" i="9"/>
  <c r="C317" i="9"/>
  <c r="B317" i="9"/>
  <c r="A317" i="9"/>
  <c r="H316" i="9"/>
  <c r="G316" i="9"/>
  <c r="F316" i="9"/>
  <c r="C316" i="9"/>
  <c r="B316" i="9"/>
  <c r="A316" i="9"/>
  <c r="H315" i="9"/>
  <c r="G315" i="9"/>
  <c r="F315" i="9"/>
  <c r="C315" i="9"/>
  <c r="B315" i="9"/>
  <c r="A315" i="9"/>
  <c r="H314" i="9"/>
  <c r="G314" i="9"/>
  <c r="F314" i="9"/>
  <c r="C314" i="9"/>
  <c r="B314" i="9"/>
  <c r="A314" i="9"/>
  <c r="H313" i="9"/>
  <c r="G313" i="9"/>
  <c r="F313" i="9"/>
  <c r="C313" i="9"/>
  <c r="B313" i="9"/>
  <c r="A313" i="9"/>
  <c r="H312" i="9"/>
  <c r="G312" i="9"/>
  <c r="F312" i="9"/>
  <c r="C312" i="9"/>
  <c r="B312" i="9"/>
  <c r="A312" i="9"/>
  <c r="H311" i="9"/>
  <c r="G311" i="9"/>
  <c r="F311" i="9"/>
  <c r="C311" i="9"/>
  <c r="B311" i="9"/>
  <c r="A311" i="9"/>
  <c r="H310" i="9"/>
  <c r="G310" i="9"/>
  <c r="F310" i="9"/>
  <c r="C310" i="9"/>
  <c r="B310" i="9"/>
  <c r="A310" i="9"/>
  <c r="H309" i="9"/>
  <c r="G309" i="9"/>
  <c r="F309" i="9"/>
  <c r="C309" i="9"/>
  <c r="B309" i="9"/>
  <c r="A309" i="9"/>
  <c r="H308" i="9"/>
  <c r="G308" i="9"/>
  <c r="F308" i="9"/>
  <c r="C308" i="9"/>
  <c r="B308" i="9"/>
  <c r="A308" i="9"/>
  <c r="H307" i="9"/>
  <c r="G307" i="9"/>
  <c r="F307" i="9"/>
  <c r="C307" i="9"/>
  <c r="B307" i="9"/>
  <c r="A307" i="9"/>
  <c r="H306" i="9"/>
  <c r="G306" i="9"/>
  <c r="F306" i="9"/>
  <c r="C306" i="9"/>
  <c r="B306" i="9"/>
  <c r="A306" i="9"/>
  <c r="H305" i="9"/>
  <c r="G305" i="9"/>
  <c r="F305" i="9"/>
  <c r="C305" i="9"/>
  <c r="B305" i="9"/>
  <c r="A305" i="9"/>
  <c r="H304" i="9"/>
  <c r="G304" i="9"/>
  <c r="F304" i="9"/>
  <c r="C304" i="9"/>
  <c r="B304" i="9"/>
  <c r="A304" i="9"/>
  <c r="H303" i="9"/>
  <c r="G303" i="9"/>
  <c r="F303" i="9"/>
  <c r="C303" i="9"/>
  <c r="B303" i="9"/>
  <c r="A303" i="9"/>
  <c r="H302" i="9"/>
  <c r="G302" i="9"/>
  <c r="F302" i="9"/>
  <c r="C302" i="9"/>
  <c r="B302" i="9"/>
  <c r="A302" i="9"/>
  <c r="H301" i="9"/>
  <c r="G301" i="9"/>
  <c r="F301" i="9"/>
  <c r="C301" i="9"/>
  <c r="B301" i="9"/>
  <c r="A301" i="9"/>
  <c r="H300" i="9"/>
  <c r="G300" i="9"/>
  <c r="F300" i="9"/>
  <c r="C300" i="9"/>
  <c r="B300" i="9"/>
  <c r="A300" i="9"/>
  <c r="H299" i="9"/>
  <c r="G299" i="9"/>
  <c r="F299" i="9"/>
  <c r="C299" i="9"/>
  <c r="B299" i="9"/>
  <c r="A299" i="9"/>
  <c r="H298" i="9"/>
  <c r="G298" i="9"/>
  <c r="F298" i="9"/>
  <c r="C298" i="9"/>
  <c r="B298" i="9"/>
  <c r="A298" i="9"/>
  <c r="H297" i="9"/>
  <c r="G297" i="9"/>
  <c r="F297" i="9"/>
  <c r="C297" i="9"/>
  <c r="B297" i="9"/>
  <c r="A297" i="9"/>
  <c r="H296" i="9"/>
  <c r="G296" i="9"/>
  <c r="F296" i="9"/>
  <c r="C296" i="9"/>
  <c r="B296" i="9"/>
  <c r="A296" i="9"/>
  <c r="H295" i="9"/>
  <c r="G295" i="9"/>
  <c r="F295" i="9"/>
  <c r="C295" i="9"/>
  <c r="B295" i="9"/>
  <c r="A295" i="9"/>
  <c r="H294" i="9"/>
  <c r="G294" i="9"/>
  <c r="F294" i="9"/>
  <c r="C294" i="9"/>
  <c r="B294" i="9"/>
  <c r="A294" i="9"/>
  <c r="H293" i="9"/>
  <c r="G293" i="9"/>
  <c r="F293" i="9"/>
  <c r="C293" i="9"/>
  <c r="B293" i="9"/>
  <c r="A293" i="9"/>
  <c r="H292" i="9"/>
  <c r="G292" i="9"/>
  <c r="F292" i="9"/>
  <c r="C292" i="9"/>
  <c r="B292" i="9"/>
  <c r="A292" i="9"/>
  <c r="H291" i="9"/>
  <c r="G291" i="9"/>
  <c r="F291" i="9"/>
  <c r="C291" i="9"/>
  <c r="B291" i="9"/>
  <c r="A291" i="9"/>
  <c r="H290" i="9"/>
  <c r="G290" i="9"/>
  <c r="F290" i="9"/>
  <c r="C290" i="9"/>
  <c r="B290" i="9"/>
  <c r="A290" i="9"/>
  <c r="H289" i="9"/>
  <c r="G289" i="9"/>
  <c r="F289" i="9"/>
  <c r="C289" i="9"/>
  <c r="B289" i="9"/>
  <c r="A289" i="9"/>
  <c r="H288" i="9"/>
  <c r="G288" i="9"/>
  <c r="F288" i="9"/>
  <c r="C288" i="9"/>
  <c r="B288" i="9"/>
  <c r="A288" i="9"/>
  <c r="H287" i="9"/>
  <c r="G287" i="9"/>
  <c r="F287" i="9"/>
  <c r="C287" i="9"/>
  <c r="B287" i="9"/>
  <c r="A287" i="9"/>
  <c r="H286" i="9"/>
  <c r="G286" i="9"/>
  <c r="F286" i="9"/>
  <c r="C286" i="9"/>
  <c r="B286" i="9"/>
  <c r="A286" i="9"/>
  <c r="H285" i="9"/>
  <c r="G285" i="9"/>
  <c r="F285" i="9"/>
  <c r="C285" i="9"/>
  <c r="B285" i="9"/>
  <c r="A285" i="9"/>
  <c r="H284" i="9"/>
  <c r="G284" i="9"/>
  <c r="F284" i="9"/>
  <c r="C284" i="9"/>
  <c r="B284" i="9"/>
  <c r="A284" i="9"/>
  <c r="H283" i="9"/>
  <c r="G283" i="9"/>
  <c r="F283" i="9"/>
  <c r="C283" i="9"/>
  <c r="B283" i="9"/>
  <c r="A283" i="9"/>
  <c r="H282" i="9"/>
  <c r="G282" i="9"/>
  <c r="F282" i="9"/>
  <c r="C282" i="9"/>
  <c r="B282" i="9"/>
  <c r="A282" i="9"/>
  <c r="H281" i="9"/>
  <c r="G281" i="9"/>
  <c r="F281" i="9"/>
  <c r="C281" i="9"/>
  <c r="B281" i="9"/>
  <c r="A281" i="9"/>
  <c r="H280" i="9"/>
  <c r="G280" i="9"/>
  <c r="F280" i="9"/>
  <c r="C280" i="9"/>
  <c r="B280" i="9"/>
  <c r="A280" i="9"/>
  <c r="H279" i="9"/>
  <c r="G279" i="9"/>
  <c r="F279" i="9"/>
  <c r="C279" i="9"/>
  <c r="B279" i="9"/>
  <c r="A279" i="9"/>
  <c r="H278" i="9"/>
  <c r="G278" i="9"/>
  <c r="F278" i="9"/>
  <c r="C278" i="9"/>
  <c r="B278" i="9"/>
  <c r="A278" i="9"/>
  <c r="H277" i="9"/>
  <c r="G277" i="9"/>
  <c r="F277" i="9"/>
  <c r="C277" i="9"/>
  <c r="B277" i="9"/>
  <c r="A277" i="9"/>
  <c r="H276" i="9"/>
  <c r="G276" i="9"/>
  <c r="F276" i="9"/>
  <c r="C276" i="9"/>
  <c r="B276" i="9"/>
  <c r="A276" i="9"/>
  <c r="H275" i="9"/>
  <c r="G275" i="9"/>
  <c r="F275" i="9"/>
  <c r="C275" i="9"/>
  <c r="B275" i="9"/>
  <c r="A275" i="9"/>
  <c r="H274" i="9"/>
  <c r="G274" i="9"/>
  <c r="F274" i="9"/>
  <c r="C274" i="9"/>
  <c r="B274" i="9"/>
  <c r="A274" i="9"/>
  <c r="H273" i="9"/>
  <c r="G273" i="9"/>
  <c r="F273" i="9"/>
  <c r="C273" i="9"/>
  <c r="B273" i="9"/>
  <c r="A273" i="9"/>
  <c r="H272" i="9"/>
  <c r="G272" i="9"/>
  <c r="F272" i="9"/>
  <c r="C272" i="9"/>
  <c r="B272" i="9"/>
  <c r="A272" i="9"/>
  <c r="H271" i="9"/>
  <c r="G271" i="9"/>
  <c r="F271" i="9"/>
  <c r="C271" i="9"/>
  <c r="B271" i="9"/>
  <c r="A271" i="9"/>
  <c r="H270" i="9"/>
  <c r="G270" i="9"/>
  <c r="F270" i="9"/>
  <c r="C270" i="9"/>
  <c r="B270" i="9"/>
  <c r="A270" i="9"/>
  <c r="H269" i="9"/>
  <c r="G269" i="9"/>
  <c r="F269" i="9"/>
  <c r="C269" i="9"/>
  <c r="B269" i="9"/>
  <c r="A269" i="9"/>
  <c r="H268" i="9"/>
  <c r="G268" i="9"/>
  <c r="F268" i="9"/>
  <c r="C268" i="9"/>
  <c r="B268" i="9"/>
  <c r="A268" i="9"/>
  <c r="H267" i="9"/>
  <c r="G267" i="9"/>
  <c r="F267" i="9"/>
  <c r="C267" i="9"/>
  <c r="B267" i="9"/>
  <c r="A267" i="9"/>
  <c r="H266" i="9"/>
  <c r="G266" i="9"/>
  <c r="F266" i="9"/>
  <c r="C266" i="9"/>
  <c r="B266" i="9"/>
  <c r="A266" i="9"/>
  <c r="H265" i="9"/>
  <c r="G265" i="9"/>
  <c r="F265" i="9"/>
  <c r="C265" i="9"/>
  <c r="B265" i="9"/>
  <c r="A265" i="9"/>
  <c r="H264" i="9"/>
  <c r="G264" i="9"/>
  <c r="F264" i="9"/>
  <c r="C264" i="9"/>
  <c r="B264" i="9"/>
  <c r="A264" i="9"/>
  <c r="H263" i="9"/>
  <c r="G263" i="9"/>
  <c r="F263" i="9"/>
  <c r="C263" i="9"/>
  <c r="B263" i="9"/>
  <c r="A263" i="9"/>
  <c r="H262" i="9"/>
  <c r="G262" i="9"/>
  <c r="F262" i="9"/>
  <c r="C262" i="9"/>
  <c r="B262" i="9"/>
  <c r="A262" i="9"/>
  <c r="H261" i="9"/>
  <c r="G261" i="9"/>
  <c r="F261" i="9"/>
  <c r="C261" i="9"/>
  <c r="B261" i="9"/>
  <c r="A261" i="9"/>
  <c r="H260" i="9"/>
  <c r="G260" i="9"/>
  <c r="F260" i="9"/>
  <c r="C260" i="9"/>
  <c r="B260" i="9"/>
  <c r="A260" i="9"/>
  <c r="H259" i="9"/>
  <c r="G259" i="9"/>
  <c r="F259" i="9"/>
  <c r="C259" i="9"/>
  <c r="B259" i="9"/>
  <c r="A259" i="9"/>
  <c r="H258" i="9"/>
  <c r="G258" i="9"/>
  <c r="F258" i="9"/>
  <c r="C258" i="9"/>
  <c r="B258" i="9"/>
  <c r="A258" i="9"/>
  <c r="H257" i="9"/>
  <c r="G257" i="9"/>
  <c r="F257" i="9"/>
  <c r="C257" i="9"/>
  <c r="B257" i="9"/>
  <c r="A257" i="9"/>
  <c r="H256" i="9"/>
  <c r="G256" i="9"/>
  <c r="F256" i="9"/>
  <c r="C256" i="9"/>
  <c r="B256" i="9"/>
  <c r="A256" i="9"/>
  <c r="H255" i="9"/>
  <c r="G255" i="9"/>
  <c r="F255" i="9"/>
  <c r="C255" i="9"/>
  <c r="B255" i="9"/>
  <c r="A255" i="9"/>
  <c r="H254" i="9"/>
  <c r="G254" i="9"/>
  <c r="F254" i="9"/>
  <c r="C254" i="9"/>
  <c r="B254" i="9"/>
  <c r="A254" i="9"/>
  <c r="H253" i="9"/>
  <c r="G253" i="9"/>
  <c r="F253" i="9"/>
  <c r="C253" i="9"/>
  <c r="B253" i="9"/>
  <c r="A253" i="9"/>
  <c r="H252" i="9"/>
  <c r="G252" i="9"/>
  <c r="F252" i="9"/>
  <c r="C252" i="9"/>
  <c r="B252" i="9"/>
  <c r="A252" i="9"/>
  <c r="H251" i="9"/>
  <c r="G251" i="9"/>
  <c r="F251" i="9"/>
  <c r="C251" i="9"/>
  <c r="B251" i="9"/>
  <c r="A251" i="9"/>
  <c r="H250" i="9"/>
  <c r="G250" i="9"/>
  <c r="F250" i="9"/>
  <c r="C250" i="9"/>
  <c r="B250" i="9"/>
  <c r="A250" i="9"/>
  <c r="H249" i="9"/>
  <c r="G249" i="9"/>
  <c r="F249" i="9"/>
  <c r="C249" i="9"/>
  <c r="B249" i="9"/>
  <c r="A249" i="9"/>
  <c r="H248" i="9"/>
  <c r="G248" i="9"/>
  <c r="F248" i="9"/>
  <c r="C248" i="9"/>
  <c r="B248" i="9"/>
  <c r="A248" i="9"/>
  <c r="H247" i="9"/>
  <c r="G247" i="9"/>
  <c r="F247" i="9"/>
  <c r="C247" i="9"/>
  <c r="B247" i="9"/>
  <c r="A247" i="9"/>
  <c r="H246" i="9"/>
  <c r="G246" i="9"/>
  <c r="F246" i="9"/>
  <c r="C246" i="9"/>
  <c r="B246" i="9"/>
  <c r="A246" i="9"/>
  <c r="H245" i="9"/>
  <c r="G245" i="9"/>
  <c r="F245" i="9"/>
  <c r="C245" i="9"/>
  <c r="B245" i="9"/>
  <c r="A245" i="9"/>
  <c r="H244" i="9"/>
  <c r="G244" i="9"/>
  <c r="F244" i="9"/>
  <c r="C244" i="9"/>
  <c r="B244" i="9"/>
  <c r="A244" i="9"/>
  <c r="H243" i="9"/>
  <c r="G243" i="9"/>
  <c r="F243" i="9"/>
  <c r="C243" i="9"/>
  <c r="B243" i="9"/>
  <c r="A243" i="9"/>
  <c r="H242" i="9"/>
  <c r="G242" i="9"/>
  <c r="F242" i="9"/>
  <c r="C242" i="9"/>
  <c r="B242" i="9"/>
  <c r="A242" i="9"/>
  <c r="H241" i="9"/>
  <c r="G241" i="9"/>
  <c r="F241" i="9"/>
  <c r="C241" i="9"/>
  <c r="B241" i="9"/>
  <c r="A241" i="9"/>
  <c r="H240" i="9"/>
  <c r="G240" i="9"/>
  <c r="F240" i="9"/>
  <c r="C240" i="9"/>
  <c r="B240" i="9"/>
  <c r="A240" i="9"/>
  <c r="H239" i="9"/>
  <c r="G239" i="9"/>
  <c r="F239" i="9"/>
  <c r="C239" i="9"/>
  <c r="B239" i="9"/>
  <c r="A239" i="9"/>
  <c r="H238" i="9"/>
  <c r="G238" i="9"/>
  <c r="F238" i="9"/>
  <c r="C238" i="9"/>
  <c r="B238" i="9"/>
  <c r="A238" i="9"/>
  <c r="H237" i="9"/>
  <c r="G237" i="9"/>
  <c r="F237" i="9"/>
  <c r="C237" i="9"/>
  <c r="B237" i="9"/>
  <c r="A237" i="9"/>
  <c r="H236" i="9"/>
  <c r="G236" i="9"/>
  <c r="F236" i="9"/>
  <c r="C236" i="9"/>
  <c r="B236" i="9"/>
  <c r="A236" i="9"/>
  <c r="H235" i="9"/>
  <c r="G235" i="9"/>
  <c r="F235" i="9"/>
  <c r="C235" i="9"/>
  <c r="B235" i="9"/>
  <c r="A235" i="9"/>
  <c r="H234" i="9"/>
  <c r="G234" i="9"/>
  <c r="F234" i="9"/>
  <c r="C234" i="9"/>
  <c r="B234" i="9"/>
  <c r="A234" i="9"/>
  <c r="H233" i="9"/>
  <c r="G233" i="9"/>
  <c r="F233" i="9"/>
  <c r="C233" i="9"/>
  <c r="B233" i="9"/>
  <c r="A233" i="9"/>
  <c r="H232" i="9"/>
  <c r="G232" i="9"/>
  <c r="F232" i="9"/>
  <c r="C232" i="9"/>
  <c r="B232" i="9"/>
  <c r="A232" i="9"/>
  <c r="H231" i="9"/>
  <c r="G231" i="9"/>
  <c r="F231" i="9"/>
  <c r="C231" i="9"/>
  <c r="B231" i="9"/>
  <c r="A231" i="9"/>
  <c r="H230" i="9"/>
  <c r="G230" i="9"/>
  <c r="F230" i="9"/>
  <c r="C230" i="9"/>
  <c r="B230" i="9"/>
  <c r="A230" i="9"/>
  <c r="H229" i="9"/>
  <c r="G229" i="9"/>
  <c r="F229" i="9"/>
  <c r="C229" i="9"/>
  <c r="B229" i="9"/>
  <c r="A229" i="9"/>
  <c r="H228" i="9"/>
  <c r="G228" i="9"/>
  <c r="F228" i="9"/>
  <c r="C228" i="9"/>
  <c r="B228" i="9"/>
  <c r="A228" i="9"/>
  <c r="H227" i="9"/>
  <c r="G227" i="9"/>
  <c r="F227" i="9"/>
  <c r="C227" i="9"/>
  <c r="B227" i="9"/>
  <c r="A227" i="9"/>
  <c r="H226" i="9"/>
  <c r="G226" i="9"/>
  <c r="F226" i="9"/>
  <c r="C226" i="9"/>
  <c r="B226" i="9"/>
  <c r="A226" i="9"/>
  <c r="H225" i="9"/>
  <c r="G225" i="9"/>
  <c r="F225" i="9"/>
  <c r="C225" i="9"/>
  <c r="B225" i="9"/>
  <c r="A225" i="9"/>
  <c r="H224" i="9"/>
  <c r="G224" i="9"/>
  <c r="F224" i="9"/>
  <c r="C224" i="9"/>
  <c r="B224" i="9"/>
  <c r="A224" i="9"/>
  <c r="H223" i="9"/>
  <c r="G223" i="9"/>
  <c r="F223" i="9"/>
  <c r="C223" i="9"/>
  <c r="B223" i="9"/>
  <c r="A223" i="9"/>
  <c r="H222" i="9"/>
  <c r="G222" i="9"/>
  <c r="F222" i="9"/>
  <c r="C222" i="9"/>
  <c r="B222" i="9"/>
  <c r="A222" i="9"/>
  <c r="H221" i="9"/>
  <c r="G221" i="9"/>
  <c r="F221" i="9"/>
  <c r="C221" i="9"/>
  <c r="B221" i="9"/>
  <c r="A221" i="9"/>
  <c r="H220" i="9"/>
  <c r="G220" i="9"/>
  <c r="F220" i="9"/>
  <c r="C220" i="9"/>
  <c r="B220" i="9"/>
  <c r="A220" i="9"/>
  <c r="H219" i="9"/>
  <c r="G219" i="9"/>
  <c r="F219" i="9"/>
  <c r="C219" i="9"/>
  <c r="B219" i="9"/>
  <c r="A219" i="9"/>
  <c r="H218" i="9"/>
  <c r="G218" i="9"/>
  <c r="F218" i="9"/>
  <c r="C218" i="9"/>
  <c r="B218" i="9"/>
  <c r="A218" i="9"/>
  <c r="H217" i="9"/>
  <c r="G217" i="9"/>
  <c r="F217" i="9"/>
  <c r="C217" i="9"/>
  <c r="B217" i="9"/>
  <c r="A217" i="9"/>
  <c r="H216" i="9"/>
  <c r="G216" i="9"/>
  <c r="F216" i="9"/>
  <c r="C216" i="9"/>
  <c r="B216" i="9"/>
  <c r="A216" i="9"/>
  <c r="H215" i="9"/>
  <c r="G215" i="9"/>
  <c r="F215" i="9"/>
  <c r="C215" i="9"/>
  <c r="B215" i="9"/>
  <c r="A215" i="9"/>
  <c r="H214" i="9"/>
  <c r="G214" i="9"/>
  <c r="F214" i="9"/>
  <c r="C214" i="9"/>
  <c r="B214" i="9"/>
  <c r="A214" i="9"/>
  <c r="H213" i="9"/>
  <c r="G213" i="9"/>
  <c r="F213" i="9"/>
  <c r="C213" i="9"/>
  <c r="B213" i="9"/>
  <c r="A213" i="9"/>
  <c r="H212" i="9"/>
  <c r="G212" i="9"/>
  <c r="F212" i="9"/>
  <c r="C212" i="9"/>
  <c r="B212" i="9"/>
  <c r="A212" i="9"/>
  <c r="H211" i="9"/>
  <c r="G211" i="9"/>
  <c r="F211" i="9"/>
  <c r="C211" i="9"/>
  <c r="B211" i="9"/>
  <c r="A211" i="9"/>
  <c r="H210" i="9"/>
  <c r="G210" i="9"/>
  <c r="F210" i="9"/>
  <c r="C210" i="9"/>
  <c r="B210" i="9"/>
  <c r="A210" i="9"/>
  <c r="H209" i="9"/>
  <c r="G209" i="9"/>
  <c r="F209" i="9"/>
  <c r="C209" i="9"/>
  <c r="B209" i="9"/>
  <c r="A209" i="9"/>
  <c r="H208" i="9"/>
  <c r="G208" i="9"/>
  <c r="F208" i="9"/>
  <c r="C208" i="9"/>
  <c r="B208" i="9"/>
  <c r="A208" i="9"/>
  <c r="H207" i="9"/>
  <c r="G207" i="9"/>
  <c r="F207" i="9"/>
  <c r="C207" i="9"/>
  <c r="B207" i="9"/>
  <c r="A207" i="9"/>
  <c r="H206" i="9"/>
  <c r="G206" i="9"/>
  <c r="F206" i="9"/>
  <c r="C206" i="9"/>
  <c r="B206" i="9"/>
  <c r="A206" i="9"/>
  <c r="H205" i="9"/>
  <c r="G205" i="9"/>
  <c r="F205" i="9"/>
  <c r="C205" i="9"/>
  <c r="B205" i="9"/>
  <c r="A205" i="9"/>
  <c r="H204" i="9"/>
  <c r="G204" i="9"/>
  <c r="F204" i="9"/>
  <c r="C204" i="9"/>
  <c r="B204" i="9"/>
  <c r="A204" i="9"/>
  <c r="H203" i="9"/>
  <c r="G203" i="9"/>
  <c r="F203" i="9"/>
  <c r="C203" i="9"/>
  <c r="B203" i="9"/>
  <c r="A203" i="9"/>
  <c r="H202" i="9"/>
  <c r="G202" i="9"/>
  <c r="F202" i="9"/>
  <c r="C202" i="9"/>
  <c r="B202" i="9"/>
  <c r="A202" i="9"/>
  <c r="H201" i="9"/>
  <c r="G201" i="9"/>
  <c r="F201" i="9"/>
  <c r="C201" i="9"/>
  <c r="B201" i="9"/>
  <c r="A201" i="9"/>
  <c r="H200" i="9"/>
  <c r="G200" i="9"/>
  <c r="F200" i="9"/>
  <c r="C200" i="9"/>
  <c r="B200" i="9"/>
  <c r="A200" i="9"/>
  <c r="H199" i="9"/>
  <c r="G199" i="9"/>
  <c r="F199" i="9"/>
  <c r="C199" i="9"/>
  <c r="B199" i="9"/>
  <c r="A199" i="9"/>
  <c r="H198" i="9"/>
  <c r="G198" i="9"/>
  <c r="F198" i="9"/>
  <c r="C198" i="9"/>
  <c r="B198" i="9"/>
  <c r="A198" i="9"/>
  <c r="H197" i="9"/>
  <c r="G197" i="9"/>
  <c r="F197" i="9"/>
  <c r="C197" i="9"/>
  <c r="B197" i="9"/>
  <c r="A197" i="9"/>
  <c r="H196" i="9"/>
  <c r="G196" i="9"/>
  <c r="F196" i="9"/>
  <c r="C196" i="9"/>
  <c r="B196" i="9"/>
  <c r="A196" i="9"/>
  <c r="H195" i="9"/>
  <c r="G195" i="9"/>
  <c r="F195" i="9"/>
  <c r="C195" i="9"/>
  <c r="B195" i="9"/>
  <c r="A195" i="9"/>
  <c r="H194" i="9"/>
  <c r="G194" i="9"/>
  <c r="F194" i="9"/>
  <c r="C194" i="9"/>
  <c r="B194" i="9"/>
  <c r="A194" i="9"/>
  <c r="H193" i="9"/>
  <c r="G193" i="9"/>
  <c r="F193" i="9"/>
  <c r="C193" i="9"/>
  <c r="B193" i="9"/>
  <c r="A193" i="9"/>
  <c r="H192" i="9"/>
  <c r="G192" i="9"/>
  <c r="F192" i="9"/>
  <c r="C192" i="9"/>
  <c r="B192" i="9"/>
  <c r="A192" i="9"/>
  <c r="H191" i="9"/>
  <c r="G191" i="9"/>
  <c r="F191" i="9"/>
  <c r="C191" i="9"/>
  <c r="B191" i="9"/>
  <c r="A191" i="9"/>
  <c r="H190" i="9"/>
  <c r="G190" i="9"/>
  <c r="F190" i="9"/>
  <c r="C190" i="9"/>
  <c r="B190" i="9"/>
  <c r="A190" i="9"/>
  <c r="H189" i="9"/>
  <c r="G189" i="9"/>
  <c r="F189" i="9"/>
  <c r="C189" i="9"/>
  <c r="B189" i="9"/>
  <c r="A189" i="9"/>
  <c r="H188" i="9"/>
  <c r="G188" i="9"/>
  <c r="F188" i="9"/>
  <c r="C188" i="9"/>
  <c r="B188" i="9"/>
  <c r="A188" i="9"/>
  <c r="H187" i="9"/>
  <c r="G187" i="9"/>
  <c r="F187" i="9"/>
  <c r="C187" i="9"/>
  <c r="B187" i="9"/>
  <c r="A187" i="9"/>
  <c r="H186" i="9"/>
  <c r="G186" i="9"/>
  <c r="F186" i="9"/>
  <c r="C186" i="9"/>
  <c r="B186" i="9"/>
  <c r="A186" i="9"/>
  <c r="H185" i="9"/>
  <c r="G185" i="9"/>
  <c r="F185" i="9"/>
  <c r="C185" i="9"/>
  <c r="B185" i="9"/>
  <c r="A185" i="9"/>
  <c r="H184" i="9"/>
  <c r="G184" i="9"/>
  <c r="F184" i="9"/>
  <c r="C184" i="9"/>
  <c r="B184" i="9"/>
  <c r="A184" i="9"/>
  <c r="H183" i="9"/>
  <c r="G183" i="9"/>
  <c r="F183" i="9"/>
  <c r="C183" i="9"/>
  <c r="B183" i="9"/>
  <c r="A183" i="9"/>
  <c r="H182" i="9"/>
  <c r="G182" i="9"/>
  <c r="F182" i="9"/>
  <c r="C182" i="9"/>
  <c r="B182" i="9"/>
  <c r="A182" i="9"/>
  <c r="H181" i="9"/>
  <c r="G181" i="9"/>
  <c r="F181" i="9"/>
  <c r="C181" i="9"/>
  <c r="B181" i="9"/>
  <c r="A181" i="9"/>
  <c r="H180" i="9"/>
  <c r="G180" i="9"/>
  <c r="F180" i="9"/>
  <c r="C180" i="9"/>
  <c r="B180" i="9"/>
  <c r="A180" i="9"/>
  <c r="H179" i="9"/>
  <c r="G179" i="9"/>
  <c r="F179" i="9"/>
  <c r="C179" i="9"/>
  <c r="B179" i="9"/>
  <c r="A179" i="9"/>
  <c r="H178" i="9"/>
  <c r="G178" i="9"/>
  <c r="F178" i="9"/>
  <c r="C178" i="9"/>
  <c r="B178" i="9"/>
  <c r="A178" i="9"/>
  <c r="H177" i="9"/>
  <c r="G177" i="9"/>
  <c r="F177" i="9"/>
  <c r="C177" i="9"/>
  <c r="B177" i="9"/>
  <c r="A177" i="9"/>
  <c r="H176" i="9"/>
  <c r="G176" i="9"/>
  <c r="F176" i="9"/>
  <c r="C176" i="9"/>
  <c r="B176" i="9"/>
  <c r="A176" i="9"/>
  <c r="H175" i="9"/>
  <c r="G175" i="9"/>
  <c r="F175" i="9"/>
  <c r="C175" i="9"/>
  <c r="B175" i="9"/>
  <c r="A175" i="9"/>
  <c r="H174" i="9"/>
  <c r="G174" i="9"/>
  <c r="F174" i="9"/>
  <c r="C174" i="9"/>
  <c r="B174" i="9"/>
  <c r="A174" i="9"/>
  <c r="H173" i="9"/>
  <c r="G173" i="9"/>
  <c r="F173" i="9"/>
  <c r="C173" i="9"/>
  <c r="B173" i="9"/>
  <c r="A173" i="9"/>
  <c r="H172" i="9"/>
  <c r="G172" i="9"/>
  <c r="F172" i="9"/>
  <c r="C172" i="9"/>
  <c r="B172" i="9"/>
  <c r="A172" i="9"/>
  <c r="H171" i="9"/>
  <c r="G171" i="9"/>
  <c r="F171" i="9"/>
  <c r="C171" i="9"/>
  <c r="B171" i="9"/>
  <c r="A171" i="9"/>
  <c r="H170" i="9"/>
  <c r="G170" i="9"/>
  <c r="F170" i="9"/>
  <c r="C170" i="9"/>
  <c r="B170" i="9"/>
  <c r="A170" i="9"/>
  <c r="H169" i="9"/>
  <c r="G169" i="9"/>
  <c r="F169" i="9"/>
  <c r="C169" i="9"/>
  <c r="B169" i="9"/>
  <c r="A169" i="9"/>
  <c r="H168" i="9"/>
  <c r="G168" i="9"/>
  <c r="F168" i="9"/>
  <c r="C168" i="9"/>
  <c r="B168" i="9"/>
  <c r="A168" i="9"/>
  <c r="H167" i="9"/>
  <c r="G167" i="9"/>
  <c r="F167" i="9"/>
  <c r="C167" i="9"/>
  <c r="B167" i="9"/>
  <c r="A167" i="9"/>
  <c r="H166" i="9"/>
  <c r="G166" i="9"/>
  <c r="F166" i="9"/>
  <c r="C166" i="9"/>
  <c r="B166" i="9"/>
  <c r="A166" i="9"/>
  <c r="H165" i="9"/>
  <c r="G165" i="9"/>
  <c r="F165" i="9"/>
  <c r="C165" i="9"/>
  <c r="B165" i="9"/>
  <c r="A165" i="9"/>
  <c r="H164" i="9"/>
  <c r="G164" i="9"/>
  <c r="F164" i="9"/>
  <c r="C164" i="9"/>
  <c r="B164" i="9"/>
  <c r="A164" i="9"/>
  <c r="H163" i="9"/>
  <c r="G163" i="9"/>
  <c r="F163" i="9"/>
  <c r="C163" i="9"/>
  <c r="B163" i="9"/>
  <c r="A163" i="9"/>
  <c r="H162" i="9"/>
  <c r="G162" i="9"/>
  <c r="F162" i="9"/>
  <c r="C162" i="9"/>
  <c r="B162" i="9"/>
  <c r="A162" i="9"/>
  <c r="H161" i="9"/>
  <c r="G161" i="9"/>
  <c r="F161" i="9"/>
  <c r="C161" i="9"/>
  <c r="B161" i="9"/>
  <c r="A161" i="9"/>
  <c r="H160" i="9"/>
  <c r="G160" i="9"/>
  <c r="F160" i="9"/>
  <c r="C160" i="9"/>
  <c r="B160" i="9"/>
  <c r="A160" i="9"/>
  <c r="H159" i="9"/>
  <c r="G159" i="9"/>
  <c r="F159" i="9"/>
  <c r="C159" i="9"/>
  <c r="B159" i="9"/>
  <c r="A159" i="9"/>
  <c r="H158" i="9"/>
  <c r="G158" i="9"/>
  <c r="F158" i="9"/>
  <c r="C158" i="9"/>
  <c r="B158" i="9"/>
  <c r="A158" i="9"/>
  <c r="H157" i="9"/>
  <c r="G157" i="9"/>
  <c r="F157" i="9"/>
  <c r="C157" i="9"/>
  <c r="B157" i="9"/>
  <c r="A157" i="9"/>
  <c r="H156" i="9"/>
  <c r="G156" i="9"/>
  <c r="F156" i="9"/>
  <c r="C156" i="9"/>
  <c r="B156" i="9"/>
  <c r="A156" i="9"/>
  <c r="H155" i="9"/>
  <c r="G155" i="9"/>
  <c r="F155" i="9"/>
  <c r="C155" i="9"/>
  <c r="B155" i="9"/>
  <c r="A155" i="9"/>
  <c r="H154" i="9"/>
  <c r="G154" i="9"/>
  <c r="F154" i="9"/>
  <c r="C154" i="9"/>
  <c r="B154" i="9"/>
  <c r="A154" i="9"/>
  <c r="H153" i="9"/>
  <c r="G153" i="9"/>
  <c r="F153" i="9"/>
  <c r="C153" i="9"/>
  <c r="B153" i="9"/>
  <c r="A153" i="9"/>
  <c r="H152" i="9"/>
  <c r="G152" i="9"/>
  <c r="F152" i="9"/>
  <c r="C152" i="9"/>
  <c r="B152" i="9"/>
  <c r="A152" i="9"/>
  <c r="H151" i="9"/>
  <c r="G151" i="9"/>
  <c r="F151" i="9"/>
  <c r="C151" i="9"/>
  <c r="B151" i="9"/>
  <c r="A151" i="9"/>
  <c r="H150" i="9"/>
  <c r="G150" i="9"/>
  <c r="F150" i="9"/>
  <c r="C150" i="9"/>
  <c r="B150" i="9"/>
  <c r="A150" i="9"/>
  <c r="H149" i="9"/>
  <c r="G149" i="9"/>
  <c r="F149" i="9"/>
  <c r="C149" i="9"/>
  <c r="B149" i="9"/>
  <c r="A149" i="9"/>
  <c r="H148" i="9"/>
  <c r="G148" i="9"/>
  <c r="F148" i="9"/>
  <c r="C148" i="9"/>
  <c r="B148" i="9"/>
  <c r="A148" i="9"/>
  <c r="H147" i="9"/>
  <c r="G147" i="9"/>
  <c r="F147" i="9"/>
  <c r="C147" i="9"/>
  <c r="B147" i="9"/>
  <c r="A147" i="9"/>
  <c r="H146" i="9"/>
  <c r="G146" i="9"/>
  <c r="F146" i="9"/>
  <c r="C146" i="9"/>
  <c r="B146" i="9"/>
  <c r="A146" i="9"/>
  <c r="H145" i="9"/>
  <c r="G145" i="9"/>
  <c r="F145" i="9"/>
  <c r="C145" i="9"/>
  <c r="B145" i="9"/>
  <c r="A145" i="9"/>
  <c r="H144" i="9"/>
  <c r="G144" i="9"/>
  <c r="F144" i="9"/>
  <c r="C144" i="9"/>
  <c r="B144" i="9"/>
  <c r="A144" i="9"/>
  <c r="H143" i="9"/>
  <c r="G143" i="9"/>
  <c r="F143" i="9"/>
  <c r="C143" i="9"/>
  <c r="B143" i="9"/>
  <c r="A143" i="9"/>
  <c r="H142" i="9"/>
  <c r="G142" i="9"/>
  <c r="F142" i="9"/>
  <c r="C142" i="9"/>
  <c r="B142" i="9"/>
  <c r="A142" i="9"/>
  <c r="H141" i="9"/>
  <c r="G141" i="9"/>
  <c r="F141" i="9"/>
  <c r="C141" i="9"/>
  <c r="B141" i="9"/>
  <c r="A141" i="9"/>
  <c r="H140" i="9"/>
  <c r="G140" i="9"/>
  <c r="F140" i="9"/>
  <c r="C140" i="9"/>
  <c r="B140" i="9"/>
  <c r="A140" i="9"/>
  <c r="H139" i="9"/>
  <c r="G139" i="9"/>
  <c r="F139" i="9"/>
  <c r="C139" i="9"/>
  <c r="B139" i="9"/>
  <c r="A139" i="9"/>
  <c r="H138" i="9"/>
  <c r="G138" i="9"/>
  <c r="F138" i="9"/>
  <c r="C138" i="9"/>
  <c r="B138" i="9"/>
  <c r="A138" i="9"/>
  <c r="H137" i="9"/>
  <c r="G137" i="9"/>
  <c r="F137" i="9"/>
  <c r="C137" i="9"/>
  <c r="B137" i="9"/>
  <c r="A137" i="9"/>
  <c r="H136" i="9"/>
  <c r="G136" i="9"/>
  <c r="F136" i="9"/>
  <c r="C136" i="9"/>
  <c r="B136" i="9"/>
  <c r="A136" i="9"/>
  <c r="H135" i="9"/>
  <c r="G135" i="9"/>
  <c r="F135" i="9"/>
  <c r="C135" i="9"/>
  <c r="B135" i="9"/>
  <c r="A135" i="9"/>
  <c r="H134" i="9"/>
  <c r="G134" i="9"/>
  <c r="F134" i="9"/>
  <c r="C134" i="9"/>
  <c r="B134" i="9"/>
  <c r="A134" i="9"/>
  <c r="H133" i="9"/>
  <c r="G133" i="9"/>
  <c r="F133" i="9"/>
  <c r="C133" i="9"/>
  <c r="B133" i="9"/>
  <c r="A133" i="9"/>
  <c r="H132" i="9"/>
  <c r="G132" i="9"/>
  <c r="F132" i="9"/>
  <c r="C132" i="9"/>
  <c r="B132" i="9"/>
  <c r="A132" i="9"/>
  <c r="H131" i="9"/>
  <c r="G131" i="9"/>
  <c r="F131" i="9"/>
  <c r="C131" i="9"/>
  <c r="B131" i="9"/>
  <c r="A131" i="9"/>
  <c r="H130" i="9"/>
  <c r="G130" i="9"/>
  <c r="F130" i="9"/>
  <c r="C130" i="9"/>
  <c r="B130" i="9"/>
  <c r="A130" i="9"/>
  <c r="H129" i="9"/>
  <c r="G129" i="9"/>
  <c r="F129" i="9"/>
  <c r="C129" i="9"/>
  <c r="B129" i="9"/>
  <c r="A129" i="9"/>
  <c r="H128" i="9"/>
  <c r="G128" i="9"/>
  <c r="F128" i="9"/>
  <c r="C128" i="9"/>
  <c r="B128" i="9"/>
  <c r="A128" i="9"/>
  <c r="H127" i="9"/>
  <c r="G127" i="9"/>
  <c r="F127" i="9"/>
  <c r="C127" i="9"/>
  <c r="B127" i="9"/>
  <c r="A127" i="9"/>
  <c r="H126" i="9"/>
  <c r="G126" i="9"/>
  <c r="F126" i="9"/>
  <c r="C126" i="9"/>
  <c r="B126" i="9"/>
  <c r="A126" i="9"/>
  <c r="H125" i="9"/>
  <c r="G125" i="9"/>
  <c r="F125" i="9"/>
  <c r="C125" i="9"/>
  <c r="B125" i="9"/>
  <c r="A125" i="9"/>
  <c r="H124" i="9"/>
  <c r="G124" i="9"/>
  <c r="F124" i="9"/>
  <c r="C124" i="9"/>
  <c r="B124" i="9"/>
  <c r="A124" i="9"/>
  <c r="H123" i="9"/>
  <c r="G123" i="9"/>
  <c r="F123" i="9"/>
  <c r="C123" i="9"/>
  <c r="B123" i="9"/>
  <c r="A123" i="9"/>
  <c r="H122" i="9"/>
  <c r="G122" i="9"/>
  <c r="F122" i="9"/>
  <c r="C122" i="9"/>
  <c r="B122" i="9"/>
  <c r="A122" i="9"/>
  <c r="H121" i="9"/>
  <c r="G121" i="9"/>
  <c r="F121" i="9"/>
  <c r="C121" i="9"/>
  <c r="B121" i="9"/>
  <c r="A121" i="9"/>
  <c r="H120" i="9"/>
  <c r="G120" i="9"/>
  <c r="F120" i="9"/>
  <c r="C120" i="9"/>
  <c r="B120" i="9"/>
  <c r="A120" i="9"/>
  <c r="H119" i="9"/>
  <c r="G119" i="9"/>
  <c r="F119" i="9"/>
  <c r="C119" i="9"/>
  <c r="B119" i="9"/>
  <c r="A119" i="9"/>
  <c r="H118" i="9"/>
  <c r="G118" i="9"/>
  <c r="F118" i="9"/>
  <c r="C118" i="9"/>
  <c r="B118" i="9"/>
  <c r="A118" i="9"/>
  <c r="H117" i="9"/>
  <c r="G117" i="9"/>
  <c r="F117" i="9"/>
  <c r="C117" i="9"/>
  <c r="B117" i="9"/>
  <c r="A117" i="9"/>
  <c r="H116" i="9"/>
  <c r="G116" i="9"/>
  <c r="F116" i="9"/>
  <c r="C116" i="9"/>
  <c r="B116" i="9"/>
  <c r="A116" i="9"/>
  <c r="H115" i="9"/>
  <c r="G115" i="9"/>
  <c r="F115" i="9"/>
  <c r="C115" i="9"/>
  <c r="B115" i="9"/>
  <c r="A115" i="9"/>
  <c r="H114" i="9"/>
  <c r="G114" i="9"/>
  <c r="F114" i="9"/>
  <c r="C114" i="9"/>
  <c r="B114" i="9"/>
  <c r="A114" i="9"/>
  <c r="H113" i="9"/>
  <c r="G113" i="9"/>
  <c r="F113" i="9"/>
  <c r="C113" i="9"/>
  <c r="B113" i="9"/>
  <c r="A113" i="9"/>
  <c r="H112" i="9"/>
  <c r="G112" i="9"/>
  <c r="F112" i="9"/>
  <c r="C112" i="9"/>
  <c r="B112" i="9"/>
  <c r="A112" i="9"/>
  <c r="H111" i="9"/>
  <c r="G111" i="9"/>
  <c r="F111" i="9"/>
  <c r="C111" i="9"/>
  <c r="B111" i="9"/>
  <c r="A111" i="9"/>
  <c r="H110" i="9"/>
  <c r="G110" i="9"/>
  <c r="F110" i="9"/>
  <c r="C110" i="9"/>
  <c r="B110" i="9"/>
  <c r="A110" i="9"/>
  <c r="H109" i="9"/>
  <c r="G109" i="9"/>
  <c r="F109" i="9"/>
  <c r="C109" i="9"/>
  <c r="B109" i="9"/>
  <c r="A109" i="9"/>
  <c r="H108" i="9"/>
  <c r="G108" i="9"/>
  <c r="F108" i="9"/>
  <c r="C108" i="9"/>
  <c r="B108" i="9"/>
  <c r="A108" i="9"/>
  <c r="H107" i="9"/>
  <c r="G107" i="9"/>
  <c r="F107" i="9"/>
  <c r="C107" i="9"/>
  <c r="B107" i="9"/>
  <c r="A107" i="9"/>
  <c r="H106" i="9"/>
  <c r="G106" i="9"/>
  <c r="F106" i="9"/>
  <c r="C106" i="9"/>
  <c r="B106" i="9"/>
  <c r="A106" i="9"/>
  <c r="H105" i="9"/>
  <c r="G105" i="9"/>
  <c r="F105" i="9"/>
  <c r="C105" i="9"/>
  <c r="B105" i="9"/>
  <c r="A105" i="9"/>
  <c r="H104" i="9"/>
  <c r="G104" i="9"/>
  <c r="F104" i="9"/>
  <c r="C104" i="9"/>
  <c r="B104" i="9"/>
  <c r="A104" i="9"/>
  <c r="H103" i="9"/>
  <c r="G103" i="9"/>
  <c r="F103" i="9"/>
  <c r="C103" i="9"/>
  <c r="B103" i="9"/>
  <c r="A103" i="9"/>
  <c r="H102" i="9"/>
  <c r="G102" i="9"/>
  <c r="F102" i="9"/>
  <c r="C102" i="9"/>
  <c r="B102" i="9"/>
  <c r="A102" i="9"/>
  <c r="H101" i="9"/>
  <c r="G101" i="9"/>
  <c r="F101" i="9"/>
  <c r="C101" i="9"/>
  <c r="B101" i="9"/>
  <c r="A101" i="9"/>
  <c r="H100" i="9"/>
  <c r="G100" i="9"/>
  <c r="F100" i="9"/>
  <c r="C100" i="9"/>
  <c r="B100" i="9"/>
  <c r="A100" i="9"/>
  <c r="H99" i="9"/>
  <c r="G99" i="9"/>
  <c r="F99" i="9"/>
  <c r="C99" i="9"/>
  <c r="B99" i="9"/>
  <c r="A99" i="9"/>
  <c r="H98" i="9"/>
  <c r="G98" i="9"/>
  <c r="F98" i="9"/>
  <c r="C98" i="9"/>
  <c r="B98" i="9"/>
  <c r="A98" i="9"/>
  <c r="H97" i="9"/>
  <c r="G97" i="9"/>
  <c r="F97" i="9"/>
  <c r="C97" i="9"/>
  <c r="B97" i="9"/>
  <c r="A97" i="9"/>
  <c r="H96" i="9"/>
  <c r="G96" i="9"/>
  <c r="F96" i="9"/>
  <c r="C96" i="9"/>
  <c r="B96" i="9"/>
  <c r="A96" i="9"/>
  <c r="H95" i="9"/>
  <c r="G95" i="9"/>
  <c r="F95" i="9"/>
  <c r="C95" i="9"/>
  <c r="B95" i="9"/>
  <c r="A95" i="9"/>
  <c r="H94" i="9"/>
  <c r="G94" i="9"/>
  <c r="F94" i="9"/>
  <c r="C94" i="9"/>
  <c r="B94" i="9"/>
  <c r="A94" i="9"/>
  <c r="H93" i="9"/>
  <c r="G93" i="9"/>
  <c r="F93" i="9"/>
  <c r="C93" i="9"/>
  <c r="B93" i="9"/>
  <c r="A93" i="9"/>
  <c r="H92" i="9"/>
  <c r="G92" i="9"/>
  <c r="F92" i="9"/>
  <c r="C92" i="9"/>
  <c r="B92" i="9"/>
  <c r="A92" i="9"/>
  <c r="H91" i="9"/>
  <c r="G91" i="9"/>
  <c r="F91" i="9"/>
  <c r="C91" i="9"/>
  <c r="B91" i="9"/>
  <c r="A91" i="9"/>
  <c r="H90" i="9"/>
  <c r="G90" i="9"/>
  <c r="F90" i="9"/>
  <c r="C90" i="9"/>
  <c r="B90" i="9"/>
  <c r="A90" i="9"/>
  <c r="H89" i="9"/>
  <c r="G89" i="9"/>
  <c r="F89" i="9"/>
  <c r="C89" i="9"/>
  <c r="B89" i="9"/>
  <c r="A89" i="9"/>
  <c r="H88" i="9"/>
  <c r="G88" i="9"/>
  <c r="F88" i="9"/>
  <c r="C88" i="9"/>
  <c r="B88" i="9"/>
  <c r="A88" i="9"/>
  <c r="H87" i="9"/>
  <c r="G87" i="9"/>
  <c r="F87" i="9"/>
  <c r="C87" i="9"/>
  <c r="B87" i="9"/>
  <c r="A87" i="9"/>
  <c r="H86" i="9"/>
  <c r="G86" i="9"/>
  <c r="F86" i="9"/>
  <c r="C86" i="9"/>
  <c r="B86" i="9"/>
  <c r="A86" i="9"/>
  <c r="H85" i="9"/>
  <c r="G85" i="9"/>
  <c r="F85" i="9"/>
  <c r="C85" i="9"/>
  <c r="B85" i="9"/>
  <c r="A85" i="9"/>
  <c r="H84" i="9"/>
  <c r="G84" i="9"/>
  <c r="F84" i="9"/>
  <c r="C84" i="9"/>
  <c r="B84" i="9"/>
  <c r="A84" i="9"/>
  <c r="H83" i="9"/>
  <c r="G83" i="9"/>
  <c r="F83" i="9"/>
  <c r="C83" i="9"/>
  <c r="B83" i="9"/>
  <c r="A83" i="9"/>
  <c r="H82" i="9"/>
  <c r="G82" i="9"/>
  <c r="F82" i="9"/>
  <c r="C82" i="9"/>
  <c r="B82" i="9"/>
  <c r="A82" i="9"/>
  <c r="H81" i="9"/>
  <c r="G81" i="9"/>
  <c r="F81" i="9"/>
  <c r="C81" i="9"/>
  <c r="B81" i="9"/>
  <c r="A81" i="9"/>
  <c r="H80" i="9"/>
  <c r="G80" i="9"/>
  <c r="F80" i="9"/>
  <c r="C80" i="9"/>
  <c r="B80" i="9"/>
  <c r="A80" i="9"/>
  <c r="H79" i="9"/>
  <c r="G79" i="9"/>
  <c r="F79" i="9"/>
  <c r="C79" i="9"/>
  <c r="B79" i="9"/>
  <c r="A79" i="9"/>
  <c r="H78" i="9"/>
  <c r="G78" i="9"/>
  <c r="F78" i="9"/>
  <c r="C78" i="9"/>
  <c r="B78" i="9"/>
  <c r="A78" i="9"/>
  <c r="H77" i="9"/>
  <c r="G77" i="9"/>
  <c r="F77" i="9"/>
  <c r="C77" i="9"/>
  <c r="B77" i="9"/>
  <c r="A77" i="9"/>
  <c r="H76" i="9"/>
  <c r="G76" i="9"/>
  <c r="F76" i="9"/>
  <c r="C76" i="9"/>
  <c r="B76" i="9"/>
  <c r="A76" i="9"/>
  <c r="H75" i="9"/>
  <c r="G75" i="9"/>
  <c r="F75" i="9"/>
  <c r="C75" i="9"/>
  <c r="B75" i="9"/>
  <c r="A75" i="9"/>
  <c r="H74" i="9"/>
  <c r="G74" i="9"/>
  <c r="F74" i="9"/>
  <c r="C74" i="9"/>
  <c r="B74" i="9"/>
  <c r="A74" i="9"/>
  <c r="H73" i="9"/>
  <c r="G73" i="9"/>
  <c r="F73" i="9"/>
  <c r="C73" i="9"/>
  <c r="B73" i="9"/>
  <c r="A73" i="9"/>
  <c r="H72" i="9"/>
  <c r="G72" i="9"/>
  <c r="F72" i="9"/>
  <c r="C72" i="9"/>
  <c r="B72" i="9"/>
  <c r="A72" i="9"/>
  <c r="H71" i="9"/>
  <c r="G71" i="9"/>
  <c r="F71" i="9"/>
  <c r="C71" i="9"/>
  <c r="B71" i="9"/>
  <c r="A71" i="9"/>
  <c r="H70" i="9"/>
  <c r="G70" i="9"/>
  <c r="F70" i="9"/>
  <c r="C70" i="9"/>
  <c r="B70" i="9"/>
  <c r="A70" i="9"/>
  <c r="H69" i="9"/>
  <c r="G69" i="9"/>
  <c r="F69" i="9"/>
  <c r="C69" i="9"/>
  <c r="B69" i="9"/>
  <c r="A69" i="9"/>
  <c r="H68" i="9"/>
  <c r="G68" i="9"/>
  <c r="F68" i="9"/>
  <c r="C68" i="9"/>
  <c r="B68" i="9"/>
  <c r="A68" i="9"/>
  <c r="H67" i="9"/>
  <c r="G67" i="9"/>
  <c r="F67" i="9"/>
  <c r="C67" i="9"/>
  <c r="B67" i="9"/>
  <c r="A67" i="9"/>
  <c r="H66" i="9"/>
  <c r="G66" i="9"/>
  <c r="F66" i="9"/>
  <c r="C66" i="9"/>
  <c r="B66" i="9"/>
  <c r="A66" i="9"/>
  <c r="H65" i="9"/>
  <c r="G65" i="9"/>
  <c r="F65" i="9"/>
  <c r="C65" i="9"/>
  <c r="B65" i="9"/>
  <c r="A65" i="9"/>
  <c r="H64" i="9"/>
  <c r="G64" i="9"/>
  <c r="F64" i="9"/>
  <c r="C64" i="9"/>
  <c r="B64" i="9"/>
  <c r="A64" i="9"/>
  <c r="H63" i="9"/>
  <c r="G63" i="9"/>
  <c r="F63" i="9"/>
  <c r="C63" i="9"/>
  <c r="B63" i="9"/>
  <c r="A63" i="9"/>
  <c r="H62" i="9"/>
  <c r="G62" i="9"/>
  <c r="F62" i="9"/>
  <c r="C62" i="9"/>
  <c r="B62" i="9"/>
  <c r="A62" i="9"/>
  <c r="H61" i="9"/>
  <c r="G61" i="9"/>
  <c r="F61" i="9"/>
  <c r="C61" i="9"/>
  <c r="B61" i="9"/>
  <c r="A61" i="9"/>
  <c r="H60" i="9"/>
  <c r="G60" i="9"/>
  <c r="F60" i="9"/>
  <c r="C60" i="9"/>
  <c r="B60" i="9"/>
  <c r="A60" i="9"/>
  <c r="H59" i="9"/>
  <c r="G59" i="9"/>
  <c r="F59" i="9"/>
  <c r="C59" i="9"/>
  <c r="B59" i="9"/>
  <c r="A59" i="9"/>
  <c r="H58" i="9"/>
  <c r="G58" i="9"/>
  <c r="F58" i="9"/>
  <c r="C58" i="9"/>
  <c r="B58" i="9"/>
  <c r="A58" i="9"/>
  <c r="H57" i="9"/>
  <c r="G57" i="9"/>
  <c r="F57" i="9"/>
  <c r="C57" i="9"/>
  <c r="B57" i="9"/>
  <c r="A57" i="9"/>
  <c r="H56" i="9"/>
  <c r="G56" i="9"/>
  <c r="F56" i="9"/>
  <c r="C56" i="9"/>
  <c r="B56" i="9"/>
  <c r="A56" i="9"/>
  <c r="H55" i="9"/>
  <c r="G55" i="9"/>
  <c r="F55" i="9"/>
  <c r="C55" i="9"/>
  <c r="B55" i="9"/>
  <c r="A55" i="9"/>
  <c r="H54" i="9"/>
  <c r="G54" i="9"/>
  <c r="F54" i="9"/>
  <c r="C54" i="9"/>
  <c r="B54" i="9"/>
  <c r="A54" i="9"/>
  <c r="H53" i="9"/>
  <c r="G53" i="9"/>
  <c r="F53" i="9"/>
  <c r="C53" i="9"/>
  <c r="B53" i="9"/>
  <c r="A53" i="9"/>
  <c r="H52" i="9"/>
  <c r="G52" i="9"/>
  <c r="F52" i="9"/>
  <c r="C52" i="9"/>
  <c r="B52" i="9"/>
  <c r="A52" i="9"/>
  <c r="H51" i="9"/>
  <c r="G51" i="9"/>
  <c r="F51" i="9"/>
  <c r="C51" i="9"/>
  <c r="B51" i="9"/>
  <c r="A51" i="9"/>
  <c r="H50" i="9"/>
  <c r="G50" i="9"/>
  <c r="F50" i="9"/>
  <c r="C50" i="9"/>
  <c r="B50" i="9"/>
  <c r="A50" i="9"/>
  <c r="H49" i="9"/>
  <c r="G49" i="9"/>
  <c r="F49" i="9"/>
  <c r="C49" i="9"/>
  <c r="B49" i="9"/>
  <c r="A49" i="9"/>
  <c r="H48" i="9"/>
  <c r="G48" i="9"/>
  <c r="F48" i="9"/>
  <c r="C48" i="9"/>
  <c r="B48" i="9"/>
  <c r="A48" i="9"/>
  <c r="H47" i="9"/>
  <c r="G47" i="9"/>
  <c r="F47" i="9"/>
  <c r="C47" i="9"/>
  <c r="B47" i="9"/>
  <c r="A47" i="9"/>
  <c r="H46" i="9"/>
  <c r="G46" i="9"/>
  <c r="F46" i="9"/>
  <c r="C46" i="9"/>
  <c r="B46" i="9"/>
  <c r="A46" i="9"/>
  <c r="H45" i="9"/>
  <c r="G45" i="9"/>
  <c r="F45" i="9"/>
  <c r="C45" i="9"/>
  <c r="B45" i="9"/>
  <c r="A45" i="9"/>
  <c r="H44" i="9"/>
  <c r="G44" i="9"/>
  <c r="F44" i="9"/>
  <c r="C44" i="9"/>
  <c r="B44" i="9"/>
  <c r="A44" i="9"/>
  <c r="H43" i="9"/>
  <c r="G43" i="9"/>
  <c r="F43" i="9"/>
  <c r="C43" i="9"/>
  <c r="B43" i="9"/>
  <c r="A43" i="9"/>
  <c r="H42" i="9"/>
  <c r="G42" i="9"/>
  <c r="F42" i="9"/>
  <c r="C42" i="9"/>
  <c r="B42" i="9"/>
  <c r="A42" i="9"/>
  <c r="H41" i="9"/>
  <c r="G41" i="9"/>
  <c r="F41" i="9"/>
  <c r="C41" i="9"/>
  <c r="B41" i="9"/>
  <c r="A41" i="9"/>
  <c r="H40" i="9"/>
  <c r="G40" i="9"/>
  <c r="F40" i="9"/>
  <c r="C40" i="9"/>
  <c r="B40" i="9"/>
  <c r="A40" i="9"/>
  <c r="H39" i="9"/>
  <c r="G39" i="9"/>
  <c r="F39" i="9"/>
  <c r="C39" i="9"/>
  <c r="B39" i="9"/>
  <c r="A39" i="9"/>
  <c r="H38" i="9"/>
  <c r="G38" i="9"/>
  <c r="F38" i="9"/>
  <c r="C38" i="9"/>
  <c r="B38" i="9"/>
  <c r="A38" i="9"/>
  <c r="H37" i="9"/>
  <c r="G37" i="9"/>
  <c r="F37" i="9"/>
  <c r="C37" i="9"/>
  <c r="B37" i="9"/>
  <c r="A37" i="9"/>
  <c r="H36" i="9"/>
  <c r="G36" i="9"/>
  <c r="F36" i="9"/>
  <c r="C36" i="9"/>
  <c r="B36" i="9"/>
  <c r="A36" i="9"/>
  <c r="H35" i="9"/>
  <c r="G35" i="9"/>
  <c r="F35" i="9"/>
  <c r="C35" i="9"/>
  <c r="B35" i="9"/>
  <c r="A35" i="9"/>
  <c r="H34" i="9"/>
  <c r="G34" i="9"/>
  <c r="F34" i="9"/>
  <c r="C34" i="9"/>
  <c r="B34" i="9"/>
  <c r="A34" i="9"/>
  <c r="H33" i="9"/>
  <c r="G33" i="9"/>
  <c r="F33" i="9"/>
  <c r="C33" i="9"/>
  <c r="B33" i="9"/>
  <c r="A33" i="9"/>
  <c r="H32" i="9"/>
  <c r="G32" i="9"/>
  <c r="F32" i="9"/>
  <c r="C32" i="9"/>
  <c r="B32" i="9"/>
  <c r="A32" i="9"/>
  <c r="H31" i="9"/>
  <c r="G31" i="9"/>
  <c r="F31" i="9"/>
  <c r="C31" i="9"/>
  <c r="B31" i="9"/>
  <c r="A31" i="9"/>
  <c r="H30" i="9"/>
  <c r="G30" i="9"/>
  <c r="F30" i="9"/>
  <c r="C30" i="9"/>
  <c r="B30" i="9"/>
  <c r="A30" i="9"/>
  <c r="H29" i="9"/>
  <c r="G29" i="9"/>
  <c r="F29" i="9"/>
  <c r="C29" i="9"/>
  <c r="B29" i="9"/>
  <c r="A29" i="9"/>
  <c r="H28" i="9"/>
  <c r="G28" i="9"/>
  <c r="F28" i="9"/>
  <c r="C28" i="9"/>
  <c r="B28" i="9"/>
  <c r="A28" i="9"/>
  <c r="H27" i="9"/>
  <c r="G27" i="9"/>
  <c r="F27" i="9"/>
  <c r="C27" i="9"/>
  <c r="B27" i="9"/>
  <c r="A27" i="9"/>
  <c r="H26" i="9"/>
  <c r="G26" i="9"/>
  <c r="F26" i="9"/>
  <c r="C26" i="9"/>
  <c r="B26" i="9"/>
  <c r="A26" i="9"/>
  <c r="H25" i="9"/>
  <c r="G25" i="9"/>
  <c r="F25" i="9"/>
  <c r="C25" i="9"/>
  <c r="B25" i="9"/>
  <c r="A25" i="9"/>
  <c r="H24" i="9"/>
  <c r="G24" i="9"/>
  <c r="F24" i="9"/>
  <c r="C24" i="9"/>
  <c r="B24" i="9"/>
  <c r="A24" i="9"/>
  <c r="H23" i="9"/>
  <c r="G23" i="9"/>
  <c r="F23" i="9"/>
  <c r="C23" i="9"/>
  <c r="B23" i="9"/>
  <c r="A23" i="9"/>
  <c r="H22" i="9"/>
  <c r="G22" i="9"/>
  <c r="F22" i="9"/>
  <c r="C22" i="9"/>
  <c r="B22" i="9"/>
  <c r="A22" i="9"/>
  <c r="H21" i="9"/>
  <c r="G21" i="9"/>
  <c r="F21" i="9"/>
  <c r="C21" i="9"/>
  <c r="B21" i="9"/>
  <c r="A21" i="9"/>
  <c r="H20" i="9"/>
  <c r="G20" i="9"/>
  <c r="F20" i="9"/>
  <c r="C20" i="9"/>
  <c r="B20" i="9"/>
  <c r="A20" i="9"/>
  <c r="H19" i="9"/>
  <c r="G19" i="9"/>
  <c r="F19" i="9"/>
  <c r="C19" i="9"/>
  <c r="B19" i="9"/>
  <c r="A19" i="9"/>
  <c r="H18" i="9"/>
  <c r="G18" i="9"/>
  <c r="F18" i="9"/>
  <c r="C18" i="9"/>
  <c r="B18" i="9"/>
  <c r="A18" i="9"/>
  <c r="H17" i="9"/>
  <c r="G17" i="9"/>
  <c r="F17" i="9"/>
  <c r="C17" i="9"/>
  <c r="B17" i="9"/>
  <c r="A17" i="9"/>
  <c r="H16" i="9"/>
  <c r="G16" i="9"/>
  <c r="F16" i="9"/>
  <c r="C16" i="9"/>
  <c r="B16" i="9"/>
  <c r="A16" i="9"/>
  <c r="H15" i="9"/>
  <c r="G15" i="9"/>
  <c r="F15" i="9"/>
  <c r="C15" i="9"/>
  <c r="B15" i="9"/>
  <c r="A15" i="9"/>
  <c r="H14" i="9"/>
  <c r="G14" i="9"/>
  <c r="F14" i="9"/>
  <c r="C14" i="9"/>
  <c r="B14" i="9"/>
  <c r="A14" i="9"/>
  <c r="H13" i="9"/>
  <c r="G13" i="9"/>
  <c r="F13" i="9"/>
  <c r="C13" i="9"/>
  <c r="B13" i="9"/>
  <c r="A13" i="9"/>
  <c r="H12" i="9"/>
  <c r="G12" i="9"/>
  <c r="F12" i="9"/>
  <c r="C12" i="9"/>
  <c r="B12" i="9"/>
  <c r="A12" i="9"/>
  <c r="H11" i="9"/>
  <c r="G11" i="9"/>
  <c r="F11" i="9"/>
  <c r="C11" i="9"/>
  <c r="B11" i="9"/>
  <c r="A11" i="9"/>
  <c r="H10" i="9"/>
  <c r="G10" i="9"/>
  <c r="F10" i="9"/>
  <c r="C10" i="9"/>
  <c r="B10" i="9"/>
  <c r="A10" i="9"/>
  <c r="H9" i="9"/>
  <c r="G9" i="9"/>
  <c r="F9" i="9"/>
  <c r="C9" i="9"/>
  <c r="B9" i="9"/>
  <c r="A9" i="9"/>
  <c r="I8" i="9"/>
  <c r="J8" i="9" s="1"/>
  <c r="H8" i="9"/>
  <c r="G8" i="9"/>
  <c r="F8" i="9"/>
  <c r="C8" i="9"/>
  <c r="B8" i="9"/>
  <c r="A8" i="9"/>
  <c r="J7" i="9"/>
  <c r="K7" i="9" s="1"/>
  <c r="K8" i="9" s="1"/>
  <c r="I7" i="9"/>
  <c r="H7" i="9"/>
  <c r="G7" i="9"/>
  <c r="F7" i="9"/>
  <c r="C7" i="9"/>
  <c r="B7" i="9"/>
  <c r="A7" i="9"/>
  <c r="K6" i="9"/>
  <c r="H6" i="9"/>
  <c r="C6" i="9"/>
  <c r="B6" i="9"/>
  <c r="K26" i="8"/>
  <c r="J26" i="8"/>
  <c r="F26" i="8"/>
  <c r="L26" i="8" s="1"/>
  <c r="E26" i="8"/>
  <c r="D26" i="8"/>
  <c r="B26" i="8"/>
  <c r="A26" i="8"/>
  <c r="N25" i="8"/>
  <c r="M25" i="8"/>
  <c r="L25" i="8"/>
  <c r="K25" i="8"/>
  <c r="J25" i="8"/>
  <c r="I25" i="8"/>
  <c r="H25" i="8"/>
  <c r="G25" i="8"/>
  <c r="F25" i="8"/>
  <c r="E25" i="8"/>
  <c r="D25" i="8"/>
  <c r="B25" i="8"/>
  <c r="A25" i="8"/>
  <c r="N24" i="8"/>
  <c r="M24" i="8"/>
  <c r="L24" i="8"/>
  <c r="J24" i="8"/>
  <c r="I24" i="8"/>
  <c r="H24" i="8"/>
  <c r="G24" i="8"/>
  <c r="F24" i="8"/>
  <c r="E24" i="8"/>
  <c r="D24" i="8"/>
  <c r="B24" i="8"/>
  <c r="A24" i="8"/>
  <c r="N23" i="8"/>
  <c r="M23" i="8"/>
  <c r="L23" i="8"/>
  <c r="K23" i="8"/>
  <c r="I23" i="8"/>
  <c r="H23" i="8"/>
  <c r="G23" i="8"/>
  <c r="F23" i="8"/>
  <c r="E23" i="8"/>
  <c r="D23" i="8"/>
  <c r="B23" i="8"/>
  <c r="A23" i="8"/>
  <c r="N22" i="8"/>
  <c r="M22" i="8"/>
  <c r="L22" i="8"/>
  <c r="K22" i="8"/>
  <c r="J22" i="8"/>
  <c r="I22" i="8"/>
  <c r="H22" i="8"/>
  <c r="G22" i="8"/>
  <c r="F22" i="8"/>
  <c r="E22" i="8"/>
  <c r="D22" i="8"/>
  <c r="B22" i="8"/>
  <c r="A22" i="8"/>
  <c r="N21" i="8"/>
  <c r="M21" i="8"/>
  <c r="L21" i="8"/>
  <c r="K21" i="8"/>
  <c r="J21" i="8"/>
  <c r="I21" i="8"/>
  <c r="H21" i="8"/>
  <c r="G21" i="8"/>
  <c r="F21" i="8"/>
  <c r="E21" i="8"/>
  <c r="D21" i="8"/>
  <c r="B21" i="8"/>
  <c r="A21" i="8"/>
  <c r="N20" i="8"/>
  <c r="M20" i="8"/>
  <c r="L20" i="8"/>
  <c r="K20" i="8"/>
  <c r="J20" i="8"/>
  <c r="I20" i="8"/>
  <c r="H20" i="8"/>
  <c r="G20" i="8"/>
  <c r="F20" i="8"/>
  <c r="E20" i="8"/>
  <c r="D20" i="8"/>
  <c r="B20" i="8"/>
  <c r="A20" i="8"/>
  <c r="N19" i="8"/>
  <c r="M19" i="8"/>
  <c r="L19" i="8"/>
  <c r="K19" i="8"/>
  <c r="J19" i="8"/>
  <c r="I19" i="8"/>
  <c r="H19" i="8"/>
  <c r="F19" i="8"/>
  <c r="E19" i="8"/>
  <c r="D19" i="8"/>
  <c r="B19" i="8"/>
  <c r="A19" i="8"/>
  <c r="N18" i="8"/>
  <c r="M18" i="8"/>
  <c r="L18" i="8"/>
  <c r="K18" i="8"/>
  <c r="J18" i="8"/>
  <c r="I18" i="8"/>
  <c r="H18" i="8"/>
  <c r="G18" i="8"/>
  <c r="F18" i="8"/>
  <c r="E18" i="8"/>
  <c r="D18" i="8"/>
  <c r="B18" i="8"/>
  <c r="A18" i="8"/>
  <c r="N17" i="8"/>
  <c r="M17" i="8"/>
  <c r="L17" i="8"/>
  <c r="K17" i="8"/>
  <c r="J17" i="8"/>
  <c r="I17" i="8"/>
  <c r="H17" i="8"/>
  <c r="G17" i="8"/>
  <c r="F17" i="8"/>
  <c r="E17" i="8"/>
  <c r="D17" i="8"/>
  <c r="B17" i="8"/>
  <c r="A17" i="8"/>
  <c r="N16" i="8"/>
  <c r="M16" i="8"/>
  <c r="L16" i="8"/>
  <c r="K16" i="8"/>
  <c r="J16" i="8"/>
  <c r="I16" i="8"/>
  <c r="H16" i="8"/>
  <c r="G16" i="8"/>
  <c r="F16" i="8"/>
  <c r="E16" i="8"/>
  <c r="D16" i="8"/>
  <c r="B16" i="8"/>
  <c r="A16" i="8"/>
  <c r="N15" i="8"/>
  <c r="M15" i="8"/>
  <c r="L15" i="8"/>
  <c r="K15" i="8"/>
  <c r="J15" i="8"/>
  <c r="I15" i="8"/>
  <c r="H15" i="8"/>
  <c r="G15" i="8"/>
  <c r="F15" i="8"/>
  <c r="E15" i="8"/>
  <c r="D15" i="8"/>
  <c r="B15" i="8"/>
  <c r="A15" i="8"/>
  <c r="N14" i="8"/>
  <c r="M14" i="8"/>
  <c r="L14" i="8"/>
  <c r="K14" i="8"/>
  <c r="J14" i="8"/>
  <c r="I14" i="8"/>
  <c r="H14" i="8"/>
  <c r="G14" i="8"/>
  <c r="F14" i="8"/>
  <c r="E14" i="8"/>
  <c r="D14" i="8"/>
  <c r="B14" i="8"/>
  <c r="A14" i="8"/>
  <c r="N13" i="8"/>
  <c r="M13" i="8"/>
  <c r="L13" i="8"/>
  <c r="K13" i="8"/>
  <c r="J13" i="8"/>
  <c r="I13" i="8"/>
  <c r="H13" i="8"/>
  <c r="G13" i="8"/>
  <c r="F13" i="8"/>
  <c r="E13" i="8"/>
  <c r="D13" i="8"/>
  <c r="B13" i="8"/>
  <c r="A13" i="8"/>
  <c r="N12" i="8"/>
  <c r="M12" i="8"/>
  <c r="L12" i="8"/>
  <c r="K12" i="8"/>
  <c r="J12" i="8"/>
  <c r="I12" i="8"/>
  <c r="H12" i="8"/>
  <c r="G12" i="8"/>
  <c r="F12" i="8"/>
  <c r="E12" i="8"/>
  <c r="D12" i="8"/>
  <c r="B12" i="8"/>
  <c r="A12" i="8"/>
  <c r="N11" i="8"/>
  <c r="M11" i="8"/>
  <c r="L11" i="8"/>
  <c r="K11" i="8"/>
  <c r="J11" i="8"/>
  <c r="I11" i="8"/>
  <c r="H11" i="8"/>
  <c r="G11" i="8"/>
  <c r="F11" i="8"/>
  <c r="E11" i="8"/>
  <c r="D11" i="8"/>
  <c r="B11" i="8"/>
  <c r="A11" i="8"/>
  <c r="N10" i="8"/>
  <c r="M10" i="8"/>
  <c r="L10" i="8"/>
  <c r="K10" i="8"/>
  <c r="J10" i="8"/>
  <c r="I10" i="8"/>
  <c r="H10" i="8"/>
  <c r="G10" i="8"/>
  <c r="F10" i="8"/>
  <c r="E10" i="8"/>
  <c r="D10" i="8"/>
  <c r="B10" i="8"/>
  <c r="A10" i="8"/>
  <c r="N9" i="8"/>
  <c r="M9" i="8"/>
  <c r="L9" i="8"/>
  <c r="K9" i="8"/>
  <c r="J9" i="8"/>
  <c r="I9" i="8"/>
  <c r="H9" i="8"/>
  <c r="G9" i="8"/>
  <c r="F9" i="8"/>
  <c r="E9" i="8"/>
  <c r="D9" i="8"/>
  <c r="B9" i="8"/>
  <c r="A9" i="8"/>
  <c r="N8" i="8"/>
  <c r="M8" i="8"/>
  <c r="L8" i="8"/>
  <c r="K8" i="8"/>
  <c r="J8" i="8"/>
  <c r="I8" i="8"/>
  <c r="H8" i="8"/>
  <c r="G8" i="8"/>
  <c r="F8" i="8"/>
  <c r="E8" i="8"/>
  <c r="D8" i="8"/>
  <c r="B8" i="8"/>
  <c r="A8" i="8"/>
  <c r="N7" i="8"/>
  <c r="M7" i="8"/>
  <c r="L7" i="8"/>
  <c r="K7" i="8"/>
  <c r="J7" i="8"/>
  <c r="I7" i="8"/>
  <c r="H7" i="8"/>
  <c r="G7" i="8"/>
  <c r="F7" i="8"/>
  <c r="E7" i="8"/>
  <c r="D7" i="8"/>
  <c r="B7" i="8"/>
  <c r="A7" i="8"/>
  <c r="N6" i="8"/>
  <c r="M6" i="8"/>
  <c r="L6" i="8"/>
  <c r="K6" i="8"/>
  <c r="J6" i="8"/>
  <c r="I6" i="8"/>
  <c r="H6" i="8"/>
  <c r="G6" i="8"/>
  <c r="F6" i="8"/>
  <c r="D6" i="8"/>
  <c r="B6" i="8"/>
  <c r="N26" i="7"/>
  <c r="M26" i="7"/>
  <c r="L26" i="7"/>
  <c r="K26" i="7"/>
  <c r="J26" i="7"/>
  <c r="I26" i="7"/>
  <c r="H26" i="7"/>
  <c r="G26" i="7"/>
  <c r="F26" i="7"/>
  <c r="E26" i="7"/>
  <c r="D26" i="7"/>
  <c r="B26" i="7"/>
  <c r="A26" i="7"/>
  <c r="N25" i="7"/>
  <c r="M25" i="7"/>
  <c r="L25" i="7"/>
  <c r="K25" i="7"/>
  <c r="J25" i="7"/>
  <c r="I25" i="7"/>
  <c r="H25" i="7"/>
  <c r="G25" i="7"/>
  <c r="F25" i="7"/>
  <c r="E25" i="7"/>
  <c r="D25" i="7"/>
  <c r="B25" i="7"/>
  <c r="A25" i="7"/>
  <c r="N24" i="7"/>
  <c r="M24" i="7"/>
  <c r="L24" i="7"/>
  <c r="J24" i="7"/>
  <c r="I24" i="7"/>
  <c r="H24" i="7"/>
  <c r="G24" i="7"/>
  <c r="F24" i="7"/>
  <c r="E24" i="7"/>
  <c r="D24" i="7"/>
  <c r="B24" i="7"/>
  <c r="A24" i="7"/>
  <c r="N23" i="7"/>
  <c r="M23" i="7"/>
  <c r="L23" i="7"/>
  <c r="K23" i="7"/>
  <c r="J23" i="7"/>
  <c r="I23" i="7"/>
  <c r="H23" i="7"/>
  <c r="G23" i="7"/>
  <c r="F23" i="7"/>
  <c r="E23" i="7"/>
  <c r="D23" i="7"/>
  <c r="B23" i="7"/>
  <c r="A23" i="7"/>
  <c r="N22" i="7"/>
  <c r="M22" i="7"/>
  <c r="L22" i="7"/>
  <c r="K22" i="7"/>
  <c r="J22" i="7"/>
  <c r="I22" i="7"/>
  <c r="H22" i="7"/>
  <c r="G22" i="7"/>
  <c r="F22" i="7"/>
  <c r="E22" i="7"/>
  <c r="D22" i="7"/>
  <c r="B22" i="7"/>
  <c r="A22" i="7"/>
  <c r="N21" i="7"/>
  <c r="M21" i="7"/>
  <c r="L21" i="7"/>
  <c r="K21" i="7"/>
  <c r="J21" i="7"/>
  <c r="I21" i="7"/>
  <c r="H21" i="7"/>
  <c r="G21" i="7"/>
  <c r="F21" i="7"/>
  <c r="E21" i="7"/>
  <c r="D21" i="7"/>
  <c r="B21" i="7"/>
  <c r="A21" i="7"/>
  <c r="N20" i="7"/>
  <c r="M20" i="7"/>
  <c r="L20" i="7"/>
  <c r="K20" i="7"/>
  <c r="J20" i="7"/>
  <c r="I20" i="7"/>
  <c r="H20" i="7"/>
  <c r="G20" i="7"/>
  <c r="F20" i="7"/>
  <c r="E20" i="7"/>
  <c r="D20" i="7"/>
  <c r="B20" i="7"/>
  <c r="A20" i="7"/>
  <c r="N19" i="7"/>
  <c r="M19" i="7"/>
  <c r="L19" i="7"/>
  <c r="K19" i="7"/>
  <c r="J19" i="7"/>
  <c r="I19" i="7"/>
  <c r="H19" i="7"/>
  <c r="G19" i="7"/>
  <c r="F19" i="7"/>
  <c r="E19" i="7"/>
  <c r="D19" i="7"/>
  <c r="B19" i="7"/>
  <c r="A19" i="7"/>
  <c r="N18" i="7"/>
  <c r="M18" i="7"/>
  <c r="L18" i="7"/>
  <c r="K18" i="7"/>
  <c r="J18" i="7"/>
  <c r="I18" i="7"/>
  <c r="H18" i="7"/>
  <c r="G18" i="7"/>
  <c r="F18" i="7"/>
  <c r="E18" i="7"/>
  <c r="D18" i="7"/>
  <c r="B18" i="7"/>
  <c r="A18" i="7"/>
  <c r="N17" i="7"/>
  <c r="M17" i="7"/>
  <c r="L17" i="7"/>
  <c r="K17" i="7"/>
  <c r="J17" i="7"/>
  <c r="I17" i="7"/>
  <c r="H17" i="7"/>
  <c r="G17" i="7"/>
  <c r="F17" i="7"/>
  <c r="E17" i="7"/>
  <c r="D17" i="7"/>
  <c r="B17" i="7"/>
  <c r="A17" i="7"/>
  <c r="N16" i="7"/>
  <c r="M16" i="7"/>
  <c r="L16" i="7"/>
  <c r="K16" i="7"/>
  <c r="J16" i="7"/>
  <c r="I16" i="7"/>
  <c r="H16" i="7"/>
  <c r="G16" i="7"/>
  <c r="F16" i="7"/>
  <c r="E16" i="7"/>
  <c r="D16" i="7"/>
  <c r="B16" i="7"/>
  <c r="A16" i="7"/>
  <c r="N15" i="7"/>
  <c r="M15" i="7"/>
  <c r="L15" i="7"/>
  <c r="K15" i="7"/>
  <c r="J15" i="7"/>
  <c r="I15" i="7"/>
  <c r="H15" i="7"/>
  <c r="G15" i="7"/>
  <c r="F15" i="7"/>
  <c r="E15" i="7"/>
  <c r="D15" i="7"/>
  <c r="B15" i="7"/>
  <c r="A15" i="7"/>
  <c r="N14" i="7"/>
  <c r="M14" i="7"/>
  <c r="L14" i="7"/>
  <c r="K14" i="7"/>
  <c r="J14" i="7"/>
  <c r="I14" i="7"/>
  <c r="H14" i="7"/>
  <c r="G14" i="7"/>
  <c r="F14" i="7"/>
  <c r="E14" i="7"/>
  <c r="D14" i="7"/>
  <c r="B14" i="7"/>
  <c r="A14" i="7"/>
  <c r="N13" i="7"/>
  <c r="M13" i="7"/>
  <c r="L13" i="7"/>
  <c r="K13" i="7"/>
  <c r="J13" i="7"/>
  <c r="I13" i="7"/>
  <c r="H13" i="7"/>
  <c r="G13" i="7"/>
  <c r="F13" i="7"/>
  <c r="E13" i="7"/>
  <c r="D13" i="7"/>
  <c r="B13" i="7"/>
  <c r="A13" i="7"/>
  <c r="N12" i="7"/>
  <c r="M12" i="7"/>
  <c r="L12" i="7"/>
  <c r="K12" i="7"/>
  <c r="J12" i="7"/>
  <c r="I12" i="7"/>
  <c r="H12" i="7"/>
  <c r="G12" i="7"/>
  <c r="F12" i="7"/>
  <c r="E12" i="7"/>
  <c r="D12" i="7"/>
  <c r="B12" i="7"/>
  <c r="A12" i="7"/>
  <c r="N11" i="7"/>
  <c r="M11" i="7"/>
  <c r="L11" i="7"/>
  <c r="K11" i="7"/>
  <c r="J11" i="7"/>
  <c r="I11" i="7"/>
  <c r="H11" i="7"/>
  <c r="G11" i="7"/>
  <c r="F11" i="7"/>
  <c r="E11" i="7"/>
  <c r="D11" i="7"/>
  <c r="B11" i="7"/>
  <c r="A11" i="7"/>
  <c r="N10" i="7"/>
  <c r="M10" i="7"/>
  <c r="L10" i="7"/>
  <c r="K10" i="7"/>
  <c r="J10" i="7"/>
  <c r="I10" i="7"/>
  <c r="H10" i="7"/>
  <c r="G10" i="7"/>
  <c r="F10" i="7"/>
  <c r="E10" i="7"/>
  <c r="D10" i="7"/>
  <c r="B10" i="7"/>
  <c r="A10" i="7"/>
  <c r="N9" i="7"/>
  <c r="M9" i="7"/>
  <c r="L9" i="7"/>
  <c r="K9" i="7"/>
  <c r="J9" i="7"/>
  <c r="I9" i="7"/>
  <c r="H9" i="7"/>
  <c r="G9" i="7"/>
  <c r="F9" i="7"/>
  <c r="E9" i="7"/>
  <c r="D9" i="7"/>
  <c r="B9" i="7"/>
  <c r="A9" i="7"/>
  <c r="N8" i="7"/>
  <c r="M8" i="7"/>
  <c r="L8" i="7"/>
  <c r="K8" i="7"/>
  <c r="J8" i="7"/>
  <c r="I8" i="7"/>
  <c r="H8" i="7"/>
  <c r="G8" i="7"/>
  <c r="F8" i="7"/>
  <c r="E8" i="7"/>
  <c r="D8" i="7"/>
  <c r="B8" i="7"/>
  <c r="A8" i="7"/>
  <c r="N7" i="7"/>
  <c r="M7" i="7"/>
  <c r="L7" i="7"/>
  <c r="K7" i="7"/>
  <c r="J7" i="7"/>
  <c r="I7" i="7"/>
  <c r="H7" i="7"/>
  <c r="G7" i="7"/>
  <c r="F7" i="7"/>
  <c r="E7" i="7"/>
  <c r="D7" i="7"/>
  <c r="B7" i="7"/>
  <c r="A7" i="7"/>
  <c r="N6" i="7"/>
  <c r="M6" i="7"/>
  <c r="L6" i="7"/>
  <c r="I6" i="7"/>
  <c r="H6" i="7"/>
  <c r="G6" i="7"/>
  <c r="D6" i="7"/>
  <c r="B6" i="7"/>
  <c r="F206" i="5"/>
  <c r="E206" i="5"/>
  <c r="D206" i="5"/>
  <c r="B206" i="5"/>
  <c r="A206" i="5"/>
  <c r="F205" i="5"/>
  <c r="E205" i="5"/>
  <c r="D205" i="5"/>
  <c r="B205" i="5"/>
  <c r="A205" i="5"/>
  <c r="F204" i="5"/>
  <c r="E204" i="5"/>
  <c r="D204" i="5"/>
  <c r="B204" i="5"/>
  <c r="A204" i="5"/>
  <c r="F203" i="5"/>
  <c r="E203" i="5"/>
  <c r="D203" i="5"/>
  <c r="B203" i="5"/>
  <c r="A203" i="5"/>
  <c r="F202" i="5"/>
  <c r="E202" i="5"/>
  <c r="D202" i="5"/>
  <c r="B202" i="5"/>
  <c r="A202" i="5"/>
  <c r="F201" i="5"/>
  <c r="E201" i="5"/>
  <c r="D201" i="5"/>
  <c r="B201" i="5"/>
  <c r="A201" i="5"/>
  <c r="F200" i="5"/>
  <c r="E200" i="5"/>
  <c r="D200" i="5"/>
  <c r="B200" i="5"/>
  <c r="A200" i="5"/>
  <c r="F199" i="5"/>
  <c r="E199" i="5"/>
  <c r="D199" i="5"/>
  <c r="B199" i="5"/>
  <c r="A199" i="5"/>
  <c r="F198" i="5"/>
  <c r="E198" i="5"/>
  <c r="D198" i="5"/>
  <c r="B198" i="5"/>
  <c r="A198" i="5"/>
  <c r="F197" i="5"/>
  <c r="E197" i="5"/>
  <c r="D197" i="5"/>
  <c r="B197" i="5"/>
  <c r="A197" i="5"/>
  <c r="F196" i="5"/>
  <c r="E196" i="5"/>
  <c r="D196" i="5"/>
  <c r="B196" i="5"/>
  <c r="A196" i="5"/>
  <c r="F195" i="5"/>
  <c r="E195" i="5"/>
  <c r="D195" i="5"/>
  <c r="B195" i="5"/>
  <c r="A195" i="5"/>
  <c r="F194" i="5"/>
  <c r="E194" i="5"/>
  <c r="D194" i="5"/>
  <c r="B194" i="5"/>
  <c r="A194" i="5"/>
  <c r="F193" i="5"/>
  <c r="E193" i="5"/>
  <c r="D193" i="5"/>
  <c r="B193" i="5"/>
  <c r="A193" i="5"/>
  <c r="F192" i="5"/>
  <c r="E192" i="5"/>
  <c r="D192" i="5"/>
  <c r="B192" i="5"/>
  <c r="A192" i="5"/>
  <c r="F191" i="5"/>
  <c r="E191" i="5"/>
  <c r="D191" i="5"/>
  <c r="B191" i="5"/>
  <c r="A191" i="5"/>
  <c r="F190" i="5"/>
  <c r="E190" i="5"/>
  <c r="D190" i="5"/>
  <c r="B190" i="5"/>
  <c r="A190" i="5"/>
  <c r="F189" i="5"/>
  <c r="E189" i="5"/>
  <c r="D189" i="5"/>
  <c r="B189" i="5"/>
  <c r="A189" i="5"/>
  <c r="F188" i="5"/>
  <c r="E188" i="5"/>
  <c r="D188" i="5"/>
  <c r="B188" i="5"/>
  <c r="A188" i="5"/>
  <c r="F187" i="5"/>
  <c r="E187" i="5"/>
  <c r="D187" i="5"/>
  <c r="B187" i="5"/>
  <c r="A187" i="5"/>
  <c r="F186" i="5"/>
  <c r="E186" i="5"/>
  <c r="D186" i="5"/>
  <c r="B186" i="5"/>
  <c r="A186" i="5"/>
  <c r="F185" i="5"/>
  <c r="E185" i="5"/>
  <c r="D185" i="5"/>
  <c r="B185" i="5"/>
  <c r="A185" i="5"/>
  <c r="F184" i="5"/>
  <c r="E184" i="5"/>
  <c r="D184" i="5"/>
  <c r="B184" i="5"/>
  <c r="A184" i="5"/>
  <c r="F183" i="5"/>
  <c r="E183" i="5"/>
  <c r="D183" i="5"/>
  <c r="B183" i="5"/>
  <c r="A183" i="5"/>
  <c r="F182" i="5"/>
  <c r="E182" i="5"/>
  <c r="D182" i="5"/>
  <c r="B182" i="5"/>
  <c r="A182" i="5"/>
  <c r="F181" i="5"/>
  <c r="E181" i="5"/>
  <c r="D181" i="5"/>
  <c r="B181" i="5"/>
  <c r="A181" i="5"/>
  <c r="F180" i="5"/>
  <c r="E180" i="5"/>
  <c r="D180" i="5"/>
  <c r="B180" i="5"/>
  <c r="A180" i="5"/>
  <c r="F179" i="5"/>
  <c r="E179" i="5"/>
  <c r="D179" i="5"/>
  <c r="B179" i="5"/>
  <c r="A179" i="5"/>
  <c r="F178" i="5"/>
  <c r="E178" i="5"/>
  <c r="D178" i="5"/>
  <c r="B178" i="5"/>
  <c r="A178" i="5"/>
  <c r="F177" i="5"/>
  <c r="E177" i="5"/>
  <c r="D177" i="5"/>
  <c r="B177" i="5"/>
  <c r="A177" i="5"/>
  <c r="F176" i="5"/>
  <c r="E176" i="5"/>
  <c r="D176" i="5"/>
  <c r="B176" i="5"/>
  <c r="A176" i="5"/>
  <c r="F175" i="5"/>
  <c r="E175" i="5"/>
  <c r="D175" i="5"/>
  <c r="B175" i="5"/>
  <c r="A175" i="5"/>
  <c r="F174" i="5"/>
  <c r="E174" i="5"/>
  <c r="D174" i="5"/>
  <c r="B174" i="5"/>
  <c r="A174" i="5"/>
  <c r="F173" i="5"/>
  <c r="E173" i="5"/>
  <c r="D173" i="5"/>
  <c r="B173" i="5"/>
  <c r="A173" i="5"/>
  <c r="F172" i="5"/>
  <c r="E172" i="5"/>
  <c r="D172" i="5"/>
  <c r="B172" i="5"/>
  <c r="A172" i="5"/>
  <c r="F171" i="5"/>
  <c r="E171" i="5"/>
  <c r="D171" i="5"/>
  <c r="B171" i="5"/>
  <c r="A171" i="5"/>
  <c r="F170" i="5"/>
  <c r="E170" i="5"/>
  <c r="D170" i="5"/>
  <c r="B170" i="5"/>
  <c r="A170" i="5"/>
  <c r="F169" i="5"/>
  <c r="E169" i="5"/>
  <c r="D169" i="5"/>
  <c r="B169" i="5"/>
  <c r="A169" i="5"/>
  <c r="F168" i="5"/>
  <c r="E168" i="5"/>
  <c r="D168" i="5"/>
  <c r="B168" i="5"/>
  <c r="A168" i="5"/>
  <c r="F167" i="5"/>
  <c r="E167" i="5"/>
  <c r="D167" i="5"/>
  <c r="B167" i="5"/>
  <c r="A167" i="5"/>
  <c r="F166" i="5"/>
  <c r="E166" i="5"/>
  <c r="D166" i="5"/>
  <c r="B166" i="5"/>
  <c r="A166" i="5"/>
  <c r="F165" i="5"/>
  <c r="E165" i="5"/>
  <c r="D165" i="5"/>
  <c r="B165" i="5"/>
  <c r="A165" i="5"/>
  <c r="F164" i="5"/>
  <c r="E164" i="5"/>
  <c r="D164" i="5"/>
  <c r="B164" i="5"/>
  <c r="A164" i="5"/>
  <c r="F163" i="5"/>
  <c r="E163" i="5"/>
  <c r="D163" i="5"/>
  <c r="B163" i="5"/>
  <c r="A163" i="5"/>
  <c r="F162" i="5"/>
  <c r="E162" i="5"/>
  <c r="D162" i="5"/>
  <c r="B162" i="5"/>
  <c r="A162" i="5"/>
  <c r="F161" i="5"/>
  <c r="E161" i="5"/>
  <c r="D161" i="5"/>
  <c r="B161" i="5"/>
  <c r="A161" i="5"/>
  <c r="F160" i="5"/>
  <c r="E160" i="5"/>
  <c r="D160" i="5"/>
  <c r="B160" i="5"/>
  <c r="A160" i="5"/>
  <c r="F159" i="5"/>
  <c r="E159" i="5"/>
  <c r="D159" i="5"/>
  <c r="B159" i="5"/>
  <c r="A159" i="5"/>
  <c r="F158" i="5"/>
  <c r="E158" i="5"/>
  <c r="D158" i="5"/>
  <c r="B158" i="5"/>
  <c r="A158" i="5"/>
  <c r="F157" i="5"/>
  <c r="E157" i="5"/>
  <c r="D157" i="5"/>
  <c r="B157" i="5"/>
  <c r="A157" i="5"/>
  <c r="F156" i="5"/>
  <c r="E156" i="5"/>
  <c r="D156" i="5"/>
  <c r="B156" i="5"/>
  <c r="A156" i="5"/>
  <c r="F155" i="5"/>
  <c r="E155" i="5"/>
  <c r="D155" i="5"/>
  <c r="B155" i="5"/>
  <c r="A155" i="5"/>
  <c r="F154" i="5"/>
  <c r="E154" i="5"/>
  <c r="D154" i="5"/>
  <c r="B154" i="5"/>
  <c r="A154" i="5"/>
  <c r="F153" i="5"/>
  <c r="E153" i="5"/>
  <c r="D153" i="5"/>
  <c r="B153" i="5"/>
  <c r="A153" i="5"/>
  <c r="F152" i="5"/>
  <c r="E152" i="5"/>
  <c r="D152" i="5"/>
  <c r="B152" i="5"/>
  <c r="A152" i="5"/>
  <c r="F151" i="5"/>
  <c r="E151" i="5"/>
  <c r="D151" i="5"/>
  <c r="B151" i="5"/>
  <c r="A151" i="5"/>
  <c r="F150" i="5"/>
  <c r="E150" i="5"/>
  <c r="D150" i="5"/>
  <c r="B150" i="5"/>
  <c r="A150" i="5"/>
  <c r="F149" i="5"/>
  <c r="E149" i="5"/>
  <c r="D149" i="5"/>
  <c r="B149" i="5"/>
  <c r="A149" i="5"/>
  <c r="F148" i="5"/>
  <c r="E148" i="5"/>
  <c r="D148" i="5"/>
  <c r="B148" i="5"/>
  <c r="A148" i="5"/>
  <c r="F147" i="5"/>
  <c r="E147" i="5"/>
  <c r="D147" i="5"/>
  <c r="B147" i="5"/>
  <c r="A147" i="5"/>
  <c r="F146" i="5"/>
  <c r="E146" i="5"/>
  <c r="D146" i="5"/>
  <c r="B146" i="5"/>
  <c r="A146" i="5"/>
  <c r="F145" i="5"/>
  <c r="E145" i="5"/>
  <c r="D145" i="5"/>
  <c r="B145" i="5"/>
  <c r="A145" i="5"/>
  <c r="F144" i="5"/>
  <c r="E144" i="5"/>
  <c r="D144" i="5"/>
  <c r="B144" i="5"/>
  <c r="A144" i="5"/>
  <c r="F143" i="5"/>
  <c r="E143" i="5"/>
  <c r="D143" i="5"/>
  <c r="B143" i="5"/>
  <c r="A143" i="5"/>
  <c r="F142" i="5"/>
  <c r="E142" i="5"/>
  <c r="D142" i="5"/>
  <c r="B142" i="5"/>
  <c r="A142" i="5"/>
  <c r="F141" i="5"/>
  <c r="E141" i="5"/>
  <c r="D141" i="5"/>
  <c r="B141" i="5"/>
  <c r="A141" i="5"/>
  <c r="F140" i="5"/>
  <c r="E140" i="5"/>
  <c r="D140" i="5"/>
  <c r="B140" i="5"/>
  <c r="A140" i="5"/>
  <c r="F139" i="5"/>
  <c r="E139" i="5"/>
  <c r="D139" i="5"/>
  <c r="B139" i="5"/>
  <c r="A139" i="5"/>
  <c r="F138" i="5"/>
  <c r="E138" i="5"/>
  <c r="D138" i="5"/>
  <c r="B138" i="5"/>
  <c r="A138" i="5"/>
  <c r="F137" i="5"/>
  <c r="E137" i="5"/>
  <c r="D137" i="5"/>
  <c r="B137" i="5"/>
  <c r="A137" i="5"/>
  <c r="F136" i="5"/>
  <c r="E136" i="5"/>
  <c r="D136" i="5"/>
  <c r="B136" i="5"/>
  <c r="A136" i="5"/>
  <c r="F135" i="5"/>
  <c r="E135" i="5"/>
  <c r="D135" i="5"/>
  <c r="B135" i="5"/>
  <c r="A135" i="5"/>
  <c r="F134" i="5"/>
  <c r="E134" i="5"/>
  <c r="D134" i="5"/>
  <c r="B134" i="5"/>
  <c r="A134" i="5"/>
  <c r="F133" i="5"/>
  <c r="E133" i="5"/>
  <c r="D133" i="5"/>
  <c r="B133" i="5"/>
  <c r="A133" i="5"/>
  <c r="F132" i="5"/>
  <c r="E132" i="5"/>
  <c r="D132" i="5"/>
  <c r="B132" i="5"/>
  <c r="A132" i="5"/>
  <c r="F131" i="5"/>
  <c r="E131" i="5"/>
  <c r="D131" i="5"/>
  <c r="B131" i="5"/>
  <c r="A131" i="5"/>
  <c r="F130" i="5"/>
  <c r="E130" i="5"/>
  <c r="D130" i="5"/>
  <c r="B130" i="5"/>
  <c r="A130" i="5"/>
  <c r="F129" i="5"/>
  <c r="E129" i="5"/>
  <c r="D129" i="5"/>
  <c r="B129" i="5"/>
  <c r="A129" i="5"/>
  <c r="F128" i="5"/>
  <c r="E128" i="5"/>
  <c r="D128" i="5"/>
  <c r="B128" i="5"/>
  <c r="A128" i="5"/>
  <c r="F127" i="5"/>
  <c r="E127" i="5"/>
  <c r="D127" i="5"/>
  <c r="B127" i="5"/>
  <c r="A127" i="5"/>
  <c r="F126" i="5"/>
  <c r="E126" i="5"/>
  <c r="D126" i="5"/>
  <c r="B126" i="5"/>
  <c r="A126" i="5"/>
  <c r="F125" i="5"/>
  <c r="E125" i="5"/>
  <c r="D125" i="5"/>
  <c r="B125" i="5"/>
  <c r="A125" i="5"/>
  <c r="F124" i="5"/>
  <c r="E124" i="5"/>
  <c r="D124" i="5"/>
  <c r="B124" i="5"/>
  <c r="A124" i="5"/>
  <c r="F123" i="5"/>
  <c r="E123" i="5"/>
  <c r="D123" i="5"/>
  <c r="B123" i="5"/>
  <c r="A123" i="5"/>
  <c r="F122" i="5"/>
  <c r="E122" i="5"/>
  <c r="D122" i="5"/>
  <c r="B122" i="5"/>
  <c r="A122" i="5"/>
  <c r="F121" i="5"/>
  <c r="E121" i="5"/>
  <c r="D121" i="5"/>
  <c r="B121" i="5"/>
  <c r="A121" i="5"/>
  <c r="F120" i="5"/>
  <c r="E120" i="5"/>
  <c r="D120" i="5"/>
  <c r="B120" i="5"/>
  <c r="A120" i="5"/>
  <c r="F119" i="5"/>
  <c r="E119" i="5"/>
  <c r="D119" i="5"/>
  <c r="B119" i="5"/>
  <c r="A119" i="5"/>
  <c r="F118" i="5"/>
  <c r="E118" i="5"/>
  <c r="D118" i="5"/>
  <c r="B118" i="5"/>
  <c r="A118" i="5"/>
  <c r="F117" i="5"/>
  <c r="E117" i="5"/>
  <c r="D117" i="5"/>
  <c r="B117" i="5"/>
  <c r="A117" i="5"/>
  <c r="F116" i="5"/>
  <c r="E116" i="5"/>
  <c r="D116" i="5"/>
  <c r="B116" i="5"/>
  <c r="A116" i="5"/>
  <c r="F115" i="5"/>
  <c r="E115" i="5"/>
  <c r="D115" i="5"/>
  <c r="B115" i="5"/>
  <c r="A115" i="5"/>
  <c r="F114" i="5"/>
  <c r="E114" i="5"/>
  <c r="D114" i="5"/>
  <c r="B114" i="5"/>
  <c r="A114" i="5"/>
  <c r="F113" i="5"/>
  <c r="E113" i="5"/>
  <c r="D113" i="5"/>
  <c r="B113" i="5"/>
  <c r="A113" i="5"/>
  <c r="F112" i="5"/>
  <c r="E112" i="5"/>
  <c r="D112" i="5"/>
  <c r="B112" i="5"/>
  <c r="A112" i="5"/>
  <c r="F111" i="5"/>
  <c r="E111" i="5"/>
  <c r="D111" i="5"/>
  <c r="B111" i="5"/>
  <c r="A111" i="5"/>
  <c r="F110" i="5"/>
  <c r="E110" i="5"/>
  <c r="D110" i="5"/>
  <c r="B110" i="5"/>
  <c r="A110" i="5"/>
  <c r="F109" i="5"/>
  <c r="E109" i="5"/>
  <c r="D109" i="5"/>
  <c r="B109" i="5"/>
  <c r="A109" i="5"/>
  <c r="F108" i="5"/>
  <c r="E108" i="5"/>
  <c r="D108" i="5"/>
  <c r="B108" i="5"/>
  <c r="A108" i="5"/>
  <c r="F107" i="5"/>
  <c r="E107" i="5"/>
  <c r="D107" i="5"/>
  <c r="B107" i="5"/>
  <c r="A107" i="5"/>
  <c r="F106" i="5"/>
  <c r="E106" i="5"/>
  <c r="D106" i="5"/>
  <c r="B106" i="5"/>
  <c r="A106" i="5"/>
  <c r="F105" i="5"/>
  <c r="E105" i="5"/>
  <c r="D105" i="5"/>
  <c r="B105" i="5"/>
  <c r="A105" i="5"/>
  <c r="F104" i="5"/>
  <c r="E104" i="5"/>
  <c r="D104" i="5"/>
  <c r="B104" i="5"/>
  <c r="A104" i="5"/>
  <c r="F103" i="5"/>
  <c r="E103" i="5"/>
  <c r="D103" i="5"/>
  <c r="B103" i="5"/>
  <c r="A103" i="5"/>
  <c r="F102" i="5"/>
  <c r="E102" i="5"/>
  <c r="D102" i="5"/>
  <c r="B102" i="5"/>
  <c r="A102" i="5"/>
  <c r="F101" i="5"/>
  <c r="E101" i="5"/>
  <c r="D101" i="5"/>
  <c r="B101" i="5"/>
  <c r="A101" i="5"/>
  <c r="F100" i="5"/>
  <c r="E100" i="5"/>
  <c r="D100" i="5"/>
  <c r="B100" i="5"/>
  <c r="A100" i="5"/>
  <c r="F99" i="5"/>
  <c r="E99" i="5"/>
  <c r="D99" i="5"/>
  <c r="B99" i="5"/>
  <c r="A99" i="5"/>
  <c r="F98" i="5"/>
  <c r="E98" i="5"/>
  <c r="D98" i="5"/>
  <c r="B98" i="5"/>
  <c r="A98" i="5"/>
  <c r="F97" i="5"/>
  <c r="E97" i="5"/>
  <c r="D97" i="5"/>
  <c r="B97" i="5"/>
  <c r="A97" i="5"/>
  <c r="F96" i="5"/>
  <c r="E96" i="5"/>
  <c r="D96" i="5"/>
  <c r="B96" i="5"/>
  <c r="A96" i="5"/>
  <c r="F95" i="5"/>
  <c r="E95" i="5"/>
  <c r="D95" i="5"/>
  <c r="B95" i="5"/>
  <c r="A95" i="5"/>
  <c r="F94" i="5"/>
  <c r="E94" i="5"/>
  <c r="D94" i="5"/>
  <c r="B94" i="5"/>
  <c r="A94" i="5"/>
  <c r="F93" i="5"/>
  <c r="E93" i="5"/>
  <c r="D93" i="5"/>
  <c r="B93" i="5"/>
  <c r="A93" i="5"/>
  <c r="F92" i="5"/>
  <c r="E92" i="5"/>
  <c r="D92" i="5"/>
  <c r="B92" i="5"/>
  <c r="A92" i="5"/>
  <c r="F91" i="5"/>
  <c r="E91" i="5"/>
  <c r="D91" i="5"/>
  <c r="B91" i="5"/>
  <c r="A91" i="5"/>
  <c r="F90" i="5"/>
  <c r="E90" i="5"/>
  <c r="D90" i="5"/>
  <c r="B90" i="5"/>
  <c r="A90" i="5"/>
  <c r="F89" i="5"/>
  <c r="E89" i="5"/>
  <c r="D89" i="5"/>
  <c r="B89" i="5"/>
  <c r="A89" i="5"/>
  <c r="F88" i="5"/>
  <c r="E88" i="5"/>
  <c r="D88" i="5"/>
  <c r="B88" i="5"/>
  <c r="A88" i="5"/>
  <c r="F87" i="5"/>
  <c r="E87" i="5"/>
  <c r="D87" i="5"/>
  <c r="B87" i="5"/>
  <c r="A87" i="5"/>
  <c r="F86" i="5"/>
  <c r="E86" i="5"/>
  <c r="D86" i="5"/>
  <c r="B86" i="5"/>
  <c r="A86" i="5"/>
  <c r="F85" i="5"/>
  <c r="E85" i="5"/>
  <c r="D85" i="5"/>
  <c r="B85" i="5"/>
  <c r="A85" i="5"/>
  <c r="F84" i="5"/>
  <c r="E84" i="5"/>
  <c r="D84" i="5"/>
  <c r="B84" i="5"/>
  <c r="A84" i="5"/>
  <c r="F83" i="5"/>
  <c r="E83" i="5"/>
  <c r="D83" i="5"/>
  <c r="B83" i="5"/>
  <c r="A83" i="5"/>
  <c r="F82" i="5"/>
  <c r="E82" i="5"/>
  <c r="D82" i="5"/>
  <c r="B82" i="5"/>
  <c r="A82" i="5"/>
  <c r="F81" i="5"/>
  <c r="E81" i="5"/>
  <c r="D81" i="5"/>
  <c r="B81" i="5"/>
  <c r="A81" i="5"/>
  <c r="F80" i="5"/>
  <c r="E80" i="5"/>
  <c r="D80" i="5"/>
  <c r="B80" i="5"/>
  <c r="A80" i="5"/>
  <c r="F79" i="5"/>
  <c r="E79" i="5"/>
  <c r="D79" i="5"/>
  <c r="B79" i="5"/>
  <c r="A79" i="5"/>
  <c r="F78" i="5"/>
  <c r="E78" i="5"/>
  <c r="D78" i="5"/>
  <c r="B78" i="5"/>
  <c r="A78" i="5"/>
  <c r="F77" i="5"/>
  <c r="E77" i="5"/>
  <c r="D77" i="5"/>
  <c r="B77" i="5"/>
  <c r="A77" i="5"/>
  <c r="F76" i="5"/>
  <c r="E76" i="5"/>
  <c r="D76" i="5"/>
  <c r="B76" i="5"/>
  <c r="A76" i="5"/>
  <c r="F75" i="5"/>
  <c r="E75" i="5"/>
  <c r="D75" i="5"/>
  <c r="B75" i="5"/>
  <c r="A75" i="5"/>
  <c r="F74" i="5"/>
  <c r="E74" i="5"/>
  <c r="D74" i="5"/>
  <c r="B74" i="5"/>
  <c r="A74" i="5"/>
  <c r="F73" i="5"/>
  <c r="E73" i="5"/>
  <c r="D73" i="5"/>
  <c r="B73" i="5"/>
  <c r="A73" i="5"/>
  <c r="F72" i="5"/>
  <c r="E72" i="5"/>
  <c r="D72" i="5"/>
  <c r="B72" i="5"/>
  <c r="A72" i="5"/>
  <c r="F71" i="5"/>
  <c r="E71" i="5"/>
  <c r="D71" i="5"/>
  <c r="B71" i="5"/>
  <c r="A71" i="5"/>
  <c r="F70" i="5"/>
  <c r="E70" i="5"/>
  <c r="D70" i="5"/>
  <c r="B70" i="5"/>
  <c r="A70" i="5"/>
  <c r="F69" i="5"/>
  <c r="E69" i="5"/>
  <c r="D69" i="5"/>
  <c r="B69" i="5"/>
  <c r="A69" i="5"/>
  <c r="F68" i="5"/>
  <c r="E68" i="5"/>
  <c r="D68" i="5"/>
  <c r="B68" i="5"/>
  <c r="A68" i="5"/>
  <c r="F67" i="5"/>
  <c r="E67" i="5"/>
  <c r="D67" i="5"/>
  <c r="B67" i="5"/>
  <c r="A67" i="5"/>
  <c r="F66" i="5"/>
  <c r="E66" i="5"/>
  <c r="D66" i="5"/>
  <c r="B66" i="5"/>
  <c r="A66" i="5"/>
  <c r="F65" i="5"/>
  <c r="E65" i="5"/>
  <c r="D65" i="5"/>
  <c r="B65" i="5"/>
  <c r="A65" i="5"/>
  <c r="F64" i="5"/>
  <c r="E64" i="5"/>
  <c r="D64" i="5"/>
  <c r="B64" i="5"/>
  <c r="A64" i="5"/>
  <c r="F63" i="5"/>
  <c r="E63" i="5"/>
  <c r="D63" i="5"/>
  <c r="B63" i="5"/>
  <c r="A63" i="5"/>
  <c r="F62" i="5"/>
  <c r="E62" i="5"/>
  <c r="D62" i="5"/>
  <c r="B62" i="5"/>
  <c r="A62" i="5"/>
  <c r="F61" i="5"/>
  <c r="E61" i="5"/>
  <c r="D61" i="5"/>
  <c r="B61" i="5"/>
  <c r="A61" i="5"/>
  <c r="F60" i="5"/>
  <c r="E60" i="5"/>
  <c r="D60" i="5"/>
  <c r="B60" i="5"/>
  <c r="A60" i="5"/>
  <c r="F59" i="5"/>
  <c r="E59" i="5"/>
  <c r="D59" i="5"/>
  <c r="B59" i="5"/>
  <c r="A59" i="5"/>
  <c r="F58" i="5"/>
  <c r="E58" i="5"/>
  <c r="D58" i="5"/>
  <c r="B58" i="5"/>
  <c r="A58" i="5"/>
  <c r="F57" i="5"/>
  <c r="E57" i="5"/>
  <c r="D57" i="5"/>
  <c r="B57" i="5"/>
  <c r="A57" i="5"/>
  <c r="F56" i="5"/>
  <c r="E56" i="5"/>
  <c r="D56" i="5"/>
  <c r="B56" i="5"/>
  <c r="A56" i="5"/>
  <c r="F55" i="5"/>
  <c r="E55" i="5"/>
  <c r="D55" i="5"/>
  <c r="B55" i="5"/>
  <c r="A55" i="5"/>
  <c r="F54" i="5"/>
  <c r="E54" i="5"/>
  <c r="D54" i="5"/>
  <c r="B54" i="5"/>
  <c r="A54" i="5"/>
  <c r="F53" i="5"/>
  <c r="E53" i="5"/>
  <c r="D53" i="5"/>
  <c r="B53" i="5"/>
  <c r="A53" i="5"/>
  <c r="F52" i="5"/>
  <c r="E52" i="5"/>
  <c r="D52" i="5"/>
  <c r="B52" i="5"/>
  <c r="A52" i="5"/>
  <c r="F51" i="5"/>
  <c r="E51" i="5"/>
  <c r="D51" i="5"/>
  <c r="B51" i="5"/>
  <c r="A51" i="5"/>
  <c r="F50" i="5"/>
  <c r="E50" i="5"/>
  <c r="D50" i="5"/>
  <c r="B50" i="5"/>
  <c r="A50" i="5"/>
  <c r="F49" i="5"/>
  <c r="E49" i="5"/>
  <c r="D49" i="5"/>
  <c r="B49" i="5"/>
  <c r="A49" i="5"/>
  <c r="F48" i="5"/>
  <c r="E48" i="5"/>
  <c r="D48" i="5"/>
  <c r="B48" i="5"/>
  <c r="A48" i="5"/>
  <c r="F47" i="5"/>
  <c r="E47" i="5"/>
  <c r="D47" i="5"/>
  <c r="B47" i="5"/>
  <c r="A47" i="5"/>
  <c r="F46" i="5"/>
  <c r="E46" i="5"/>
  <c r="D46" i="5"/>
  <c r="B46" i="5"/>
  <c r="A46" i="5"/>
  <c r="F45" i="5"/>
  <c r="E45" i="5"/>
  <c r="D45" i="5"/>
  <c r="B45" i="5"/>
  <c r="A45" i="5"/>
  <c r="F44" i="5"/>
  <c r="E44" i="5"/>
  <c r="D44" i="5"/>
  <c r="B44" i="5"/>
  <c r="A44" i="5"/>
  <c r="F43" i="5"/>
  <c r="E43" i="5"/>
  <c r="D43" i="5"/>
  <c r="B43" i="5"/>
  <c r="A43" i="5"/>
  <c r="F42" i="5"/>
  <c r="E42" i="5"/>
  <c r="D42" i="5"/>
  <c r="B42" i="5"/>
  <c r="A42" i="5"/>
  <c r="F41" i="5"/>
  <c r="E41" i="5"/>
  <c r="D41" i="5"/>
  <c r="B41" i="5"/>
  <c r="A41" i="5"/>
  <c r="F40" i="5"/>
  <c r="E40" i="5"/>
  <c r="D40" i="5"/>
  <c r="B40" i="5"/>
  <c r="A40" i="5"/>
  <c r="F39" i="5"/>
  <c r="E39" i="5"/>
  <c r="D39" i="5"/>
  <c r="B39" i="5"/>
  <c r="A39" i="5"/>
  <c r="F38" i="5"/>
  <c r="E38" i="5"/>
  <c r="D38" i="5"/>
  <c r="B38" i="5"/>
  <c r="A38" i="5"/>
  <c r="F37" i="5"/>
  <c r="E37" i="5"/>
  <c r="D37" i="5"/>
  <c r="B37" i="5"/>
  <c r="A37" i="5"/>
  <c r="F36" i="5"/>
  <c r="E36" i="5"/>
  <c r="D36" i="5"/>
  <c r="B36" i="5"/>
  <c r="A36" i="5"/>
  <c r="F35" i="5"/>
  <c r="E35" i="5"/>
  <c r="D35" i="5"/>
  <c r="B35" i="5"/>
  <c r="A35" i="5"/>
  <c r="F34" i="5"/>
  <c r="E34" i="5"/>
  <c r="D34" i="5"/>
  <c r="B34" i="5"/>
  <c r="A34" i="5"/>
  <c r="F33" i="5"/>
  <c r="E33" i="5"/>
  <c r="D33" i="5"/>
  <c r="B33" i="5"/>
  <c r="A33" i="5"/>
  <c r="F32" i="5"/>
  <c r="E32" i="5"/>
  <c r="D32" i="5"/>
  <c r="B32" i="5"/>
  <c r="A32" i="5"/>
  <c r="F31" i="5"/>
  <c r="E31" i="5"/>
  <c r="D31" i="5"/>
  <c r="B31" i="5"/>
  <c r="A31" i="5"/>
  <c r="F30" i="5"/>
  <c r="E30" i="5"/>
  <c r="D30" i="5"/>
  <c r="B30" i="5"/>
  <c r="A30" i="5"/>
  <c r="F29" i="5"/>
  <c r="E29" i="5"/>
  <c r="D29" i="5"/>
  <c r="B29" i="5"/>
  <c r="A29" i="5"/>
  <c r="F28" i="5"/>
  <c r="E28" i="5"/>
  <c r="D28" i="5"/>
  <c r="B28" i="5"/>
  <c r="A28" i="5"/>
  <c r="F27" i="5"/>
  <c r="E27" i="5"/>
  <c r="D27" i="5"/>
  <c r="B27" i="5"/>
  <c r="A27" i="5"/>
  <c r="F26" i="5"/>
  <c r="E26" i="5"/>
  <c r="D26" i="5"/>
  <c r="B26" i="5"/>
  <c r="A26" i="5"/>
  <c r="F25" i="5"/>
  <c r="E25" i="5"/>
  <c r="D25" i="5"/>
  <c r="B25" i="5"/>
  <c r="A25" i="5"/>
  <c r="F24" i="5"/>
  <c r="E24" i="5"/>
  <c r="D24" i="5"/>
  <c r="B24" i="5"/>
  <c r="A24" i="5"/>
  <c r="F23" i="5"/>
  <c r="E23" i="5"/>
  <c r="D23" i="5"/>
  <c r="B23" i="5"/>
  <c r="A23" i="5"/>
  <c r="F22" i="5"/>
  <c r="E22" i="5"/>
  <c r="D22" i="5"/>
  <c r="B22" i="5"/>
  <c r="A22" i="5"/>
  <c r="F21" i="5"/>
  <c r="E21" i="5"/>
  <c r="D21" i="5"/>
  <c r="B21" i="5"/>
  <c r="A21" i="5"/>
  <c r="F20" i="5"/>
  <c r="E20" i="5"/>
  <c r="D20" i="5"/>
  <c r="B20" i="5"/>
  <c r="A20" i="5"/>
  <c r="F19" i="5"/>
  <c r="E19" i="5"/>
  <c r="D19" i="5"/>
  <c r="B19" i="5"/>
  <c r="A19" i="5"/>
  <c r="F18" i="5"/>
  <c r="E18" i="5"/>
  <c r="D18" i="5"/>
  <c r="B18" i="5"/>
  <c r="A18" i="5"/>
  <c r="F17" i="5"/>
  <c r="E17" i="5"/>
  <c r="D17" i="5"/>
  <c r="B17" i="5"/>
  <c r="A17" i="5"/>
  <c r="F16" i="5"/>
  <c r="E16" i="5"/>
  <c r="D16" i="5"/>
  <c r="B16" i="5"/>
  <c r="A16" i="5"/>
  <c r="F15" i="5"/>
  <c r="E15" i="5"/>
  <c r="D15" i="5"/>
  <c r="B15" i="5"/>
  <c r="A15" i="5"/>
  <c r="F14" i="5"/>
  <c r="E14" i="5"/>
  <c r="D14" i="5"/>
  <c r="B14" i="5"/>
  <c r="A14" i="5"/>
  <c r="F13" i="5"/>
  <c r="E13" i="5"/>
  <c r="D13" i="5"/>
  <c r="B13" i="5"/>
  <c r="A13" i="5"/>
  <c r="F12" i="5"/>
  <c r="E12" i="5"/>
  <c r="D12" i="5"/>
  <c r="B12" i="5"/>
  <c r="A12" i="5"/>
  <c r="F11" i="5"/>
  <c r="E11" i="5"/>
  <c r="D11" i="5"/>
  <c r="B11" i="5"/>
  <c r="A11" i="5"/>
  <c r="F10" i="5"/>
  <c r="E10" i="5"/>
  <c r="D10" i="5"/>
  <c r="B10" i="5"/>
  <c r="A10" i="5"/>
  <c r="F9" i="5"/>
  <c r="E9" i="5"/>
  <c r="D9" i="5"/>
  <c r="B9" i="5"/>
  <c r="A9" i="5"/>
  <c r="F8" i="5"/>
  <c r="E8" i="5"/>
  <c r="D8" i="5"/>
  <c r="B8" i="5"/>
  <c r="A8" i="5"/>
  <c r="F7" i="5"/>
  <c r="E7" i="5"/>
  <c r="D7" i="5"/>
  <c r="B7" i="5"/>
  <c r="A7" i="5"/>
  <c r="B6" i="5"/>
  <c r="F106" i="4"/>
  <c r="E106" i="4"/>
  <c r="D106" i="4"/>
  <c r="B106" i="4"/>
  <c r="A106" i="4"/>
  <c r="F105" i="4"/>
  <c r="E105" i="4"/>
  <c r="D105" i="4"/>
  <c r="B105" i="4"/>
  <c r="A105" i="4"/>
  <c r="F104" i="4"/>
  <c r="E104" i="4"/>
  <c r="D104" i="4"/>
  <c r="B104" i="4"/>
  <c r="A104" i="4"/>
  <c r="F103" i="4"/>
  <c r="E103" i="4"/>
  <c r="D103" i="4"/>
  <c r="B103" i="4"/>
  <c r="A103" i="4"/>
  <c r="F102" i="4"/>
  <c r="E102" i="4"/>
  <c r="D102" i="4"/>
  <c r="B102" i="4"/>
  <c r="A102" i="4"/>
  <c r="F101" i="4"/>
  <c r="E101" i="4"/>
  <c r="D101" i="4"/>
  <c r="B101" i="4"/>
  <c r="A101" i="4"/>
  <c r="F100" i="4"/>
  <c r="E100" i="4"/>
  <c r="D100" i="4"/>
  <c r="B100" i="4"/>
  <c r="A100" i="4"/>
  <c r="F99" i="4"/>
  <c r="E99" i="4"/>
  <c r="D99" i="4"/>
  <c r="B99" i="4"/>
  <c r="A99" i="4"/>
  <c r="F98" i="4"/>
  <c r="E98" i="4"/>
  <c r="D98" i="4"/>
  <c r="B98" i="4"/>
  <c r="A98" i="4"/>
  <c r="F97" i="4"/>
  <c r="E97" i="4"/>
  <c r="D97" i="4"/>
  <c r="B97" i="4"/>
  <c r="A97" i="4"/>
  <c r="F96" i="4"/>
  <c r="E96" i="4"/>
  <c r="D96" i="4"/>
  <c r="B96" i="4"/>
  <c r="A96" i="4"/>
  <c r="F95" i="4"/>
  <c r="E95" i="4"/>
  <c r="D95" i="4"/>
  <c r="B95" i="4"/>
  <c r="A95" i="4"/>
  <c r="F94" i="4"/>
  <c r="E94" i="4"/>
  <c r="D94" i="4"/>
  <c r="B94" i="4"/>
  <c r="A94" i="4"/>
  <c r="F93" i="4"/>
  <c r="E93" i="4"/>
  <c r="D93" i="4"/>
  <c r="B93" i="4"/>
  <c r="A93" i="4"/>
  <c r="F92" i="4"/>
  <c r="E92" i="4"/>
  <c r="D92" i="4"/>
  <c r="B92" i="4"/>
  <c r="A92" i="4"/>
  <c r="F91" i="4"/>
  <c r="E91" i="4"/>
  <c r="D91" i="4"/>
  <c r="B91" i="4"/>
  <c r="A91" i="4"/>
  <c r="F90" i="4"/>
  <c r="E90" i="4"/>
  <c r="D90" i="4"/>
  <c r="B90" i="4"/>
  <c r="A90" i="4"/>
  <c r="F89" i="4"/>
  <c r="E89" i="4"/>
  <c r="D89" i="4"/>
  <c r="B89" i="4"/>
  <c r="A89" i="4"/>
  <c r="F88" i="4"/>
  <c r="E88" i="4"/>
  <c r="D88" i="4"/>
  <c r="B88" i="4"/>
  <c r="A88" i="4"/>
  <c r="F87" i="4"/>
  <c r="E87" i="4"/>
  <c r="D87" i="4"/>
  <c r="B87" i="4"/>
  <c r="A87" i="4"/>
  <c r="F86" i="4"/>
  <c r="E86" i="4"/>
  <c r="D86" i="4"/>
  <c r="B86" i="4"/>
  <c r="A86" i="4"/>
  <c r="F85" i="4"/>
  <c r="E85" i="4"/>
  <c r="D85" i="4"/>
  <c r="B85" i="4"/>
  <c r="A85" i="4"/>
  <c r="F84" i="4"/>
  <c r="E84" i="4"/>
  <c r="D84" i="4"/>
  <c r="B84" i="4"/>
  <c r="A84" i="4"/>
  <c r="F83" i="4"/>
  <c r="E83" i="4"/>
  <c r="D83" i="4"/>
  <c r="B83" i="4"/>
  <c r="A83" i="4"/>
  <c r="F82" i="4"/>
  <c r="E82" i="4"/>
  <c r="D82" i="4"/>
  <c r="B82" i="4"/>
  <c r="A82" i="4"/>
  <c r="F81" i="4"/>
  <c r="E81" i="4"/>
  <c r="D81" i="4"/>
  <c r="B81" i="4"/>
  <c r="A81" i="4"/>
  <c r="F80" i="4"/>
  <c r="E80" i="4"/>
  <c r="D80" i="4"/>
  <c r="B80" i="4"/>
  <c r="A80" i="4"/>
  <c r="F79" i="4"/>
  <c r="E79" i="4"/>
  <c r="D79" i="4"/>
  <c r="B79" i="4"/>
  <c r="A79" i="4"/>
  <c r="F78" i="4"/>
  <c r="E78" i="4"/>
  <c r="D78" i="4"/>
  <c r="B78" i="4"/>
  <c r="A78" i="4"/>
  <c r="F77" i="4"/>
  <c r="E77" i="4"/>
  <c r="D77" i="4"/>
  <c r="B77" i="4"/>
  <c r="A77" i="4"/>
  <c r="F76" i="4"/>
  <c r="E76" i="4"/>
  <c r="D76" i="4"/>
  <c r="B76" i="4"/>
  <c r="A76" i="4"/>
  <c r="F75" i="4"/>
  <c r="E75" i="4"/>
  <c r="D75" i="4"/>
  <c r="B75" i="4"/>
  <c r="A75" i="4"/>
  <c r="F74" i="4"/>
  <c r="E74" i="4"/>
  <c r="D74" i="4"/>
  <c r="B74" i="4"/>
  <c r="A74" i="4"/>
  <c r="F73" i="4"/>
  <c r="E73" i="4"/>
  <c r="D73" i="4"/>
  <c r="B73" i="4"/>
  <c r="A73" i="4"/>
  <c r="F72" i="4"/>
  <c r="E72" i="4"/>
  <c r="D72" i="4"/>
  <c r="B72" i="4"/>
  <c r="A72" i="4"/>
  <c r="F71" i="4"/>
  <c r="E71" i="4"/>
  <c r="D71" i="4"/>
  <c r="B71" i="4"/>
  <c r="A71" i="4"/>
  <c r="F70" i="4"/>
  <c r="E70" i="4"/>
  <c r="D70" i="4"/>
  <c r="B70" i="4"/>
  <c r="A70" i="4"/>
  <c r="F69" i="4"/>
  <c r="E69" i="4"/>
  <c r="D69" i="4"/>
  <c r="B69" i="4"/>
  <c r="A69" i="4"/>
  <c r="F68" i="4"/>
  <c r="E68" i="4"/>
  <c r="D68" i="4"/>
  <c r="B68" i="4"/>
  <c r="A68" i="4"/>
  <c r="F67" i="4"/>
  <c r="E67" i="4"/>
  <c r="D67" i="4"/>
  <c r="B67" i="4"/>
  <c r="A67" i="4"/>
  <c r="F66" i="4"/>
  <c r="E66" i="4"/>
  <c r="D66" i="4"/>
  <c r="B66" i="4"/>
  <c r="A66" i="4"/>
  <c r="F65" i="4"/>
  <c r="E65" i="4"/>
  <c r="D65" i="4"/>
  <c r="B65" i="4"/>
  <c r="A65" i="4"/>
  <c r="F64" i="4"/>
  <c r="E64" i="4"/>
  <c r="D64" i="4"/>
  <c r="B64" i="4"/>
  <c r="A64" i="4"/>
  <c r="F63" i="4"/>
  <c r="E63" i="4"/>
  <c r="D63" i="4"/>
  <c r="B63" i="4"/>
  <c r="A63" i="4"/>
  <c r="F62" i="4"/>
  <c r="E62" i="4"/>
  <c r="D62" i="4"/>
  <c r="B62" i="4"/>
  <c r="A62" i="4"/>
  <c r="F61" i="4"/>
  <c r="E61" i="4"/>
  <c r="D61" i="4"/>
  <c r="B61" i="4"/>
  <c r="A61" i="4"/>
  <c r="F60" i="4"/>
  <c r="E60" i="4"/>
  <c r="D60" i="4"/>
  <c r="B60" i="4"/>
  <c r="A60" i="4"/>
  <c r="F59" i="4"/>
  <c r="E59" i="4"/>
  <c r="D59" i="4"/>
  <c r="B59" i="4"/>
  <c r="A59" i="4"/>
  <c r="F58" i="4"/>
  <c r="E58" i="4"/>
  <c r="D58" i="4"/>
  <c r="B58" i="4"/>
  <c r="A58" i="4"/>
  <c r="F57" i="4"/>
  <c r="E57" i="4"/>
  <c r="D57" i="4"/>
  <c r="B57" i="4"/>
  <c r="A57" i="4"/>
  <c r="F56" i="4"/>
  <c r="E56" i="4"/>
  <c r="D56" i="4"/>
  <c r="B56" i="4"/>
  <c r="A56" i="4"/>
  <c r="F55" i="4"/>
  <c r="E55" i="4"/>
  <c r="D55" i="4"/>
  <c r="B55" i="4"/>
  <c r="A55" i="4"/>
  <c r="F54" i="4"/>
  <c r="E54" i="4"/>
  <c r="D54" i="4"/>
  <c r="B54" i="4"/>
  <c r="A54" i="4"/>
  <c r="F53" i="4"/>
  <c r="E53" i="4"/>
  <c r="D53" i="4"/>
  <c r="B53" i="4"/>
  <c r="A53" i="4"/>
  <c r="F52" i="4"/>
  <c r="E52" i="4"/>
  <c r="D52" i="4"/>
  <c r="B52" i="4"/>
  <c r="A52" i="4"/>
  <c r="F51" i="4"/>
  <c r="E51" i="4"/>
  <c r="D51" i="4"/>
  <c r="B51" i="4"/>
  <c r="A51" i="4"/>
  <c r="F50" i="4"/>
  <c r="E50" i="4"/>
  <c r="D50" i="4"/>
  <c r="B50" i="4"/>
  <c r="A50" i="4"/>
  <c r="F49" i="4"/>
  <c r="E49" i="4"/>
  <c r="D49" i="4"/>
  <c r="B49" i="4"/>
  <c r="A49" i="4"/>
  <c r="F48" i="4"/>
  <c r="E48" i="4"/>
  <c r="D48" i="4"/>
  <c r="B48" i="4"/>
  <c r="A48" i="4"/>
  <c r="F47" i="4"/>
  <c r="E47" i="4"/>
  <c r="D47" i="4"/>
  <c r="B47" i="4"/>
  <c r="A47" i="4"/>
  <c r="F46" i="4"/>
  <c r="E46" i="4"/>
  <c r="D46" i="4"/>
  <c r="B46" i="4"/>
  <c r="A46" i="4"/>
  <c r="F45" i="4"/>
  <c r="E45" i="4"/>
  <c r="D45" i="4"/>
  <c r="B45" i="4"/>
  <c r="A45" i="4"/>
  <c r="F44" i="4"/>
  <c r="E44" i="4"/>
  <c r="D44" i="4"/>
  <c r="B44" i="4"/>
  <c r="A44" i="4"/>
  <c r="F43" i="4"/>
  <c r="E43" i="4"/>
  <c r="D43" i="4"/>
  <c r="B43" i="4"/>
  <c r="A43" i="4"/>
  <c r="F42" i="4"/>
  <c r="E42" i="4"/>
  <c r="D42" i="4"/>
  <c r="B42" i="4"/>
  <c r="A42" i="4"/>
  <c r="F41" i="4"/>
  <c r="E41" i="4"/>
  <c r="D41" i="4"/>
  <c r="B41" i="4"/>
  <c r="A41" i="4"/>
  <c r="F40" i="4"/>
  <c r="E40" i="4"/>
  <c r="D40" i="4"/>
  <c r="B40" i="4"/>
  <c r="A40" i="4"/>
  <c r="F39" i="4"/>
  <c r="E39" i="4"/>
  <c r="D39" i="4"/>
  <c r="B39" i="4"/>
  <c r="A39" i="4"/>
  <c r="F38" i="4"/>
  <c r="E38" i="4"/>
  <c r="D38" i="4"/>
  <c r="B38" i="4"/>
  <c r="A38" i="4"/>
  <c r="F37" i="4"/>
  <c r="E37" i="4"/>
  <c r="D37" i="4"/>
  <c r="B37" i="4"/>
  <c r="A37" i="4"/>
  <c r="F36" i="4"/>
  <c r="E36" i="4"/>
  <c r="D36" i="4"/>
  <c r="B36" i="4"/>
  <c r="A36" i="4"/>
  <c r="F35" i="4"/>
  <c r="E35" i="4"/>
  <c r="D35" i="4"/>
  <c r="B35" i="4"/>
  <c r="A35" i="4"/>
  <c r="F34" i="4"/>
  <c r="E34" i="4"/>
  <c r="D34" i="4"/>
  <c r="B34" i="4"/>
  <c r="A34" i="4"/>
  <c r="F33" i="4"/>
  <c r="E33" i="4"/>
  <c r="D33" i="4"/>
  <c r="B33" i="4"/>
  <c r="A33" i="4"/>
  <c r="F32" i="4"/>
  <c r="E32" i="4"/>
  <c r="D32" i="4"/>
  <c r="B32" i="4"/>
  <c r="A32" i="4"/>
  <c r="F31" i="4"/>
  <c r="E31" i="4"/>
  <c r="D31" i="4"/>
  <c r="B31" i="4"/>
  <c r="A31" i="4"/>
  <c r="F30" i="4"/>
  <c r="E30" i="4"/>
  <c r="D30" i="4"/>
  <c r="B30" i="4"/>
  <c r="A30" i="4"/>
  <c r="F29" i="4"/>
  <c r="E29" i="4"/>
  <c r="D29" i="4"/>
  <c r="B29" i="4"/>
  <c r="A29" i="4"/>
  <c r="F28" i="4"/>
  <c r="E28" i="4"/>
  <c r="D28" i="4"/>
  <c r="B28" i="4"/>
  <c r="A28" i="4"/>
  <c r="F27" i="4"/>
  <c r="E27" i="4"/>
  <c r="D27" i="4"/>
  <c r="B27" i="4"/>
  <c r="A27" i="4"/>
  <c r="F26" i="4"/>
  <c r="E26" i="4"/>
  <c r="D26" i="4"/>
  <c r="B26" i="4"/>
  <c r="A26" i="4"/>
  <c r="F25" i="4"/>
  <c r="E25" i="4"/>
  <c r="D25" i="4"/>
  <c r="B25" i="4"/>
  <c r="A25" i="4"/>
  <c r="F24" i="4"/>
  <c r="E24" i="4"/>
  <c r="D24" i="4"/>
  <c r="B24" i="4"/>
  <c r="A24" i="4"/>
  <c r="F23" i="4"/>
  <c r="E23" i="4"/>
  <c r="D23" i="4"/>
  <c r="B23" i="4"/>
  <c r="A23" i="4"/>
  <c r="F22" i="4"/>
  <c r="E22" i="4"/>
  <c r="D22" i="4"/>
  <c r="B22" i="4"/>
  <c r="A22" i="4"/>
  <c r="F21" i="4"/>
  <c r="E21" i="4"/>
  <c r="D21" i="4"/>
  <c r="B21" i="4"/>
  <c r="A21" i="4"/>
  <c r="F20" i="4"/>
  <c r="E20" i="4"/>
  <c r="D20" i="4"/>
  <c r="B20" i="4"/>
  <c r="A20" i="4"/>
  <c r="F19" i="4"/>
  <c r="E19" i="4"/>
  <c r="D19" i="4"/>
  <c r="B19" i="4"/>
  <c r="A19" i="4"/>
  <c r="F18" i="4"/>
  <c r="E18" i="4"/>
  <c r="D18" i="4"/>
  <c r="B18" i="4"/>
  <c r="A18" i="4"/>
  <c r="F17" i="4"/>
  <c r="E17" i="4"/>
  <c r="D17" i="4"/>
  <c r="B17" i="4"/>
  <c r="A17" i="4"/>
  <c r="F16" i="4"/>
  <c r="E16" i="4"/>
  <c r="D16" i="4"/>
  <c r="B16" i="4"/>
  <c r="A16" i="4"/>
  <c r="F15" i="4"/>
  <c r="E15" i="4"/>
  <c r="D15" i="4"/>
  <c r="B15" i="4"/>
  <c r="A15" i="4"/>
  <c r="F14" i="4"/>
  <c r="E14" i="4"/>
  <c r="D14" i="4"/>
  <c r="B14" i="4"/>
  <c r="A14" i="4"/>
  <c r="F13" i="4"/>
  <c r="E13" i="4"/>
  <c r="D13" i="4"/>
  <c r="B13" i="4"/>
  <c r="A13" i="4"/>
  <c r="F12" i="4"/>
  <c r="E12" i="4"/>
  <c r="D12" i="4"/>
  <c r="B12" i="4"/>
  <c r="A12" i="4"/>
  <c r="F11" i="4"/>
  <c r="E11" i="4"/>
  <c r="D11" i="4"/>
  <c r="B11" i="4"/>
  <c r="A11" i="4"/>
  <c r="F10" i="4"/>
  <c r="E10" i="4"/>
  <c r="D10" i="4"/>
  <c r="B10" i="4"/>
  <c r="A10" i="4"/>
  <c r="F9" i="4"/>
  <c r="E9" i="4"/>
  <c r="D9" i="4"/>
  <c r="B9" i="4"/>
  <c r="A9" i="4"/>
  <c r="F8" i="4"/>
  <c r="E8" i="4"/>
  <c r="D8" i="4"/>
  <c r="B8" i="4"/>
  <c r="A8" i="4"/>
  <c r="F7" i="4"/>
  <c r="E7" i="4"/>
  <c r="D7" i="4"/>
  <c r="B7" i="4"/>
  <c r="A7" i="4"/>
  <c r="B6" i="4"/>
  <c r="H205" i="2"/>
  <c r="G205" i="2"/>
  <c r="C205" i="2"/>
  <c r="B205" i="2"/>
  <c r="H204" i="2"/>
  <c r="G204" i="2"/>
  <c r="C204" i="2"/>
  <c r="B204" i="2"/>
  <c r="H203" i="2"/>
  <c r="G203" i="2"/>
  <c r="C203" i="2"/>
  <c r="B203" i="2"/>
  <c r="H202" i="2"/>
  <c r="G202" i="2"/>
  <c r="C202" i="2"/>
  <c r="B202" i="2"/>
  <c r="H201" i="2"/>
  <c r="G201" i="2"/>
  <c r="C201" i="2"/>
  <c r="B201" i="2"/>
  <c r="H200" i="2"/>
  <c r="G200" i="2"/>
  <c r="C200" i="2"/>
  <c r="B200" i="2"/>
  <c r="H199" i="2"/>
  <c r="G199" i="2"/>
  <c r="C199" i="2"/>
  <c r="B199" i="2"/>
  <c r="H198" i="2"/>
  <c r="G198" i="2"/>
  <c r="C198" i="2"/>
  <c r="B198" i="2"/>
  <c r="H197" i="2"/>
  <c r="G197" i="2"/>
  <c r="C197" i="2"/>
  <c r="B197" i="2"/>
  <c r="H196" i="2"/>
  <c r="G196" i="2"/>
  <c r="C196" i="2"/>
  <c r="B196" i="2"/>
  <c r="H195" i="2"/>
  <c r="G195" i="2"/>
  <c r="C195" i="2"/>
  <c r="B195" i="2"/>
  <c r="H194" i="2"/>
  <c r="G194" i="2"/>
  <c r="C194" i="2"/>
  <c r="B194" i="2"/>
  <c r="H193" i="2"/>
  <c r="G193" i="2"/>
  <c r="C193" i="2"/>
  <c r="B193" i="2"/>
  <c r="H192" i="2"/>
  <c r="G192" i="2"/>
  <c r="C192" i="2"/>
  <c r="B192" i="2"/>
  <c r="H191" i="2"/>
  <c r="G191" i="2"/>
  <c r="C191" i="2"/>
  <c r="B191" i="2"/>
  <c r="H190" i="2"/>
  <c r="G190" i="2"/>
  <c r="C190" i="2"/>
  <c r="B190" i="2"/>
  <c r="H189" i="2"/>
  <c r="G189" i="2"/>
  <c r="C189" i="2"/>
  <c r="B189" i="2"/>
  <c r="H188" i="2"/>
  <c r="G188" i="2"/>
  <c r="C188" i="2"/>
  <c r="B188" i="2"/>
  <c r="H187" i="2"/>
  <c r="G187" i="2"/>
  <c r="C187" i="2"/>
  <c r="B187" i="2"/>
  <c r="H186" i="2"/>
  <c r="G186" i="2"/>
  <c r="C186" i="2"/>
  <c r="B186" i="2"/>
  <c r="H185" i="2"/>
  <c r="G185" i="2"/>
  <c r="C185" i="2"/>
  <c r="B185" i="2"/>
  <c r="H184" i="2"/>
  <c r="G184" i="2"/>
  <c r="C184" i="2"/>
  <c r="B184" i="2"/>
  <c r="H183" i="2"/>
  <c r="G183" i="2"/>
  <c r="C183" i="2"/>
  <c r="B183" i="2"/>
  <c r="H182" i="2"/>
  <c r="G182" i="2"/>
  <c r="C182" i="2"/>
  <c r="B182" i="2"/>
  <c r="H181" i="2"/>
  <c r="G181" i="2"/>
  <c r="C181" i="2"/>
  <c r="B181" i="2"/>
  <c r="H180" i="2"/>
  <c r="G180" i="2"/>
  <c r="C180" i="2"/>
  <c r="B180" i="2"/>
  <c r="H179" i="2"/>
  <c r="G179" i="2"/>
  <c r="C179" i="2"/>
  <c r="B179" i="2"/>
  <c r="H178" i="2"/>
  <c r="G178" i="2"/>
  <c r="C178" i="2"/>
  <c r="B178" i="2"/>
  <c r="H177" i="2"/>
  <c r="G177" i="2"/>
  <c r="C177" i="2"/>
  <c r="B177" i="2"/>
  <c r="H176" i="2"/>
  <c r="G176" i="2"/>
  <c r="C176" i="2"/>
  <c r="B176" i="2"/>
  <c r="H175" i="2"/>
  <c r="G175" i="2"/>
  <c r="C175" i="2"/>
  <c r="B175" i="2"/>
  <c r="H174" i="2"/>
  <c r="G174" i="2"/>
  <c r="C174" i="2"/>
  <c r="B174" i="2"/>
  <c r="H173" i="2"/>
  <c r="G173" i="2"/>
  <c r="C173" i="2"/>
  <c r="B173" i="2"/>
  <c r="H172" i="2"/>
  <c r="G172" i="2"/>
  <c r="C172" i="2"/>
  <c r="B172" i="2"/>
  <c r="H171" i="2"/>
  <c r="G171" i="2"/>
  <c r="C171" i="2"/>
  <c r="B171" i="2"/>
  <c r="H170" i="2"/>
  <c r="G170" i="2"/>
  <c r="C170" i="2"/>
  <c r="B170" i="2"/>
  <c r="H169" i="2"/>
  <c r="G169" i="2"/>
  <c r="C169" i="2"/>
  <c r="B169" i="2"/>
  <c r="H168" i="2"/>
  <c r="G168" i="2"/>
  <c r="C168" i="2"/>
  <c r="B168" i="2"/>
  <c r="H167" i="2"/>
  <c r="G167" i="2"/>
  <c r="C167" i="2"/>
  <c r="B167" i="2"/>
  <c r="H166" i="2"/>
  <c r="G166" i="2"/>
  <c r="C166" i="2"/>
  <c r="B166" i="2"/>
  <c r="H165" i="2"/>
  <c r="G165" i="2"/>
  <c r="C165" i="2"/>
  <c r="B165" i="2"/>
  <c r="H164" i="2"/>
  <c r="G164" i="2"/>
  <c r="C164" i="2"/>
  <c r="B164" i="2"/>
  <c r="H163" i="2"/>
  <c r="G163" i="2"/>
  <c r="C163" i="2"/>
  <c r="B163" i="2"/>
  <c r="H162" i="2"/>
  <c r="G162" i="2"/>
  <c r="C162" i="2"/>
  <c r="B162" i="2"/>
  <c r="H161" i="2"/>
  <c r="G161" i="2"/>
  <c r="C161" i="2"/>
  <c r="B161" i="2"/>
  <c r="H160" i="2"/>
  <c r="G160" i="2"/>
  <c r="C160" i="2"/>
  <c r="B160" i="2"/>
  <c r="H159" i="2"/>
  <c r="G159" i="2"/>
  <c r="C159" i="2"/>
  <c r="B159" i="2"/>
  <c r="H158" i="2"/>
  <c r="G158" i="2"/>
  <c r="C158" i="2"/>
  <c r="B158" i="2"/>
  <c r="H157" i="2"/>
  <c r="G157" i="2"/>
  <c r="C157" i="2"/>
  <c r="B157" i="2"/>
  <c r="H156" i="2"/>
  <c r="G156" i="2"/>
  <c r="C156" i="2"/>
  <c r="B156" i="2"/>
  <c r="H155" i="2"/>
  <c r="G155" i="2"/>
  <c r="C155" i="2"/>
  <c r="B155" i="2"/>
  <c r="H154" i="2"/>
  <c r="G154" i="2"/>
  <c r="C154" i="2"/>
  <c r="B154" i="2"/>
  <c r="H153" i="2"/>
  <c r="G153" i="2"/>
  <c r="C153" i="2"/>
  <c r="B153" i="2"/>
  <c r="H152" i="2"/>
  <c r="G152" i="2"/>
  <c r="C152" i="2"/>
  <c r="B152" i="2"/>
  <c r="H151" i="2"/>
  <c r="G151" i="2"/>
  <c r="C151" i="2"/>
  <c r="B151" i="2"/>
  <c r="H150" i="2"/>
  <c r="G150" i="2"/>
  <c r="C150" i="2"/>
  <c r="B150" i="2"/>
  <c r="H149" i="2"/>
  <c r="G149" i="2"/>
  <c r="C149" i="2"/>
  <c r="B149" i="2"/>
  <c r="H148" i="2"/>
  <c r="G148" i="2"/>
  <c r="C148" i="2"/>
  <c r="B148" i="2"/>
  <c r="H147" i="2"/>
  <c r="G147" i="2"/>
  <c r="C147" i="2"/>
  <c r="B147" i="2"/>
  <c r="H146" i="2"/>
  <c r="G146" i="2"/>
  <c r="C146" i="2"/>
  <c r="B146" i="2"/>
  <c r="H145" i="2"/>
  <c r="G145" i="2"/>
  <c r="C145" i="2"/>
  <c r="B145" i="2"/>
  <c r="H144" i="2"/>
  <c r="G144" i="2"/>
  <c r="C144" i="2"/>
  <c r="B144" i="2"/>
  <c r="H143" i="2"/>
  <c r="G143" i="2"/>
  <c r="C143" i="2"/>
  <c r="B143" i="2"/>
  <c r="H142" i="2"/>
  <c r="G142" i="2"/>
  <c r="C142" i="2"/>
  <c r="B142" i="2"/>
  <c r="H141" i="2"/>
  <c r="G141" i="2"/>
  <c r="C141" i="2"/>
  <c r="B141" i="2"/>
  <c r="H140" i="2"/>
  <c r="G140" i="2"/>
  <c r="C140" i="2"/>
  <c r="B140" i="2"/>
  <c r="H139" i="2"/>
  <c r="G139" i="2"/>
  <c r="C139" i="2"/>
  <c r="B139" i="2"/>
  <c r="H138" i="2"/>
  <c r="G138" i="2"/>
  <c r="C138" i="2"/>
  <c r="B138" i="2"/>
  <c r="H137" i="2"/>
  <c r="G137" i="2"/>
  <c r="C137" i="2"/>
  <c r="B137" i="2"/>
  <c r="H136" i="2"/>
  <c r="G136" i="2"/>
  <c r="C136" i="2"/>
  <c r="B136" i="2"/>
  <c r="H135" i="2"/>
  <c r="G135" i="2"/>
  <c r="C135" i="2"/>
  <c r="B135" i="2"/>
  <c r="H134" i="2"/>
  <c r="G134" i="2"/>
  <c r="C134" i="2"/>
  <c r="B134" i="2"/>
  <c r="H133" i="2"/>
  <c r="G133" i="2"/>
  <c r="C133" i="2"/>
  <c r="B133" i="2"/>
  <c r="H132" i="2"/>
  <c r="G132" i="2"/>
  <c r="C132" i="2"/>
  <c r="B132" i="2"/>
  <c r="H131" i="2"/>
  <c r="G131" i="2"/>
  <c r="C131" i="2"/>
  <c r="B131" i="2"/>
  <c r="H130" i="2"/>
  <c r="G130" i="2"/>
  <c r="C130" i="2"/>
  <c r="B130" i="2"/>
  <c r="H129" i="2"/>
  <c r="G129" i="2"/>
  <c r="C129" i="2"/>
  <c r="B129" i="2"/>
  <c r="H128" i="2"/>
  <c r="G128" i="2"/>
  <c r="C128" i="2"/>
  <c r="B128" i="2"/>
  <c r="H127" i="2"/>
  <c r="G127" i="2"/>
  <c r="C127" i="2"/>
  <c r="B127" i="2"/>
  <c r="H126" i="2"/>
  <c r="G126" i="2"/>
  <c r="C126" i="2"/>
  <c r="B126" i="2"/>
  <c r="H125" i="2"/>
  <c r="G125" i="2"/>
  <c r="C125" i="2"/>
  <c r="B125" i="2"/>
  <c r="H124" i="2"/>
  <c r="G124" i="2"/>
  <c r="C124" i="2"/>
  <c r="B124" i="2"/>
  <c r="H123" i="2"/>
  <c r="G123" i="2"/>
  <c r="C123" i="2"/>
  <c r="B123" i="2"/>
  <c r="H122" i="2"/>
  <c r="G122" i="2"/>
  <c r="C122" i="2"/>
  <c r="B122" i="2"/>
  <c r="H121" i="2"/>
  <c r="G121" i="2"/>
  <c r="C121" i="2"/>
  <c r="B121" i="2"/>
  <c r="H120" i="2"/>
  <c r="G120" i="2"/>
  <c r="C120" i="2"/>
  <c r="B120" i="2"/>
  <c r="H119" i="2"/>
  <c r="G119" i="2"/>
  <c r="C119" i="2"/>
  <c r="B119" i="2"/>
  <c r="H118" i="2"/>
  <c r="G118" i="2"/>
  <c r="C118" i="2"/>
  <c r="B118" i="2"/>
  <c r="H117" i="2"/>
  <c r="G117" i="2"/>
  <c r="C117" i="2"/>
  <c r="B117" i="2"/>
  <c r="H116" i="2"/>
  <c r="G116" i="2"/>
  <c r="C116" i="2"/>
  <c r="B116" i="2"/>
  <c r="H115" i="2"/>
  <c r="G115" i="2"/>
  <c r="C115" i="2"/>
  <c r="B115" i="2"/>
  <c r="H114" i="2"/>
  <c r="G114" i="2"/>
  <c r="C114" i="2"/>
  <c r="B114" i="2"/>
  <c r="H113" i="2"/>
  <c r="G113" i="2"/>
  <c r="C113" i="2"/>
  <c r="B113" i="2"/>
  <c r="H112" i="2"/>
  <c r="G112" i="2"/>
  <c r="C112" i="2"/>
  <c r="B112" i="2"/>
  <c r="H111" i="2"/>
  <c r="G111" i="2"/>
  <c r="C111" i="2"/>
  <c r="B111" i="2"/>
  <c r="H110" i="2"/>
  <c r="G110" i="2"/>
  <c r="C110" i="2"/>
  <c r="B110" i="2"/>
  <c r="H109" i="2"/>
  <c r="G109" i="2"/>
  <c r="C109" i="2"/>
  <c r="B109" i="2"/>
  <c r="H108" i="2"/>
  <c r="G108" i="2"/>
  <c r="C108" i="2"/>
  <c r="B108" i="2"/>
  <c r="H107" i="2"/>
  <c r="G107" i="2"/>
  <c r="C107" i="2"/>
  <c r="B107" i="2"/>
  <c r="H106" i="2"/>
  <c r="G106" i="2"/>
  <c r="C106" i="2"/>
  <c r="B106" i="2"/>
  <c r="H105" i="2"/>
  <c r="G105" i="2"/>
  <c r="C105" i="2"/>
  <c r="B105" i="2"/>
  <c r="H104" i="2"/>
  <c r="G104" i="2"/>
  <c r="C104" i="2"/>
  <c r="B104" i="2"/>
  <c r="H103" i="2"/>
  <c r="G103" i="2"/>
  <c r="C103" i="2"/>
  <c r="B103" i="2"/>
  <c r="H102" i="2"/>
  <c r="G102" i="2"/>
  <c r="C102" i="2"/>
  <c r="B102" i="2"/>
  <c r="H101" i="2"/>
  <c r="G101" i="2"/>
  <c r="C101" i="2"/>
  <c r="B101" i="2"/>
  <c r="H100" i="2"/>
  <c r="G100" i="2"/>
  <c r="C100" i="2"/>
  <c r="B100" i="2"/>
  <c r="H99" i="2"/>
  <c r="G99" i="2"/>
  <c r="C99" i="2"/>
  <c r="B99" i="2"/>
  <c r="H98" i="2"/>
  <c r="G98" i="2"/>
  <c r="C98" i="2"/>
  <c r="B98" i="2"/>
  <c r="H97" i="2"/>
  <c r="G97" i="2"/>
  <c r="C97" i="2"/>
  <c r="B97" i="2"/>
  <c r="H96" i="2"/>
  <c r="G96" i="2"/>
  <c r="C96" i="2"/>
  <c r="B96" i="2"/>
  <c r="H95" i="2"/>
  <c r="G95" i="2"/>
  <c r="C95" i="2"/>
  <c r="B95" i="2"/>
  <c r="H94" i="2"/>
  <c r="G94" i="2"/>
  <c r="C94" i="2"/>
  <c r="B94" i="2"/>
  <c r="H93" i="2"/>
  <c r="G93" i="2"/>
  <c r="C93" i="2"/>
  <c r="B93" i="2"/>
  <c r="H92" i="2"/>
  <c r="G92" i="2"/>
  <c r="C92" i="2"/>
  <c r="B92" i="2"/>
  <c r="H91" i="2"/>
  <c r="G91" i="2"/>
  <c r="C91" i="2"/>
  <c r="B91" i="2"/>
  <c r="H90" i="2"/>
  <c r="G90" i="2"/>
  <c r="C90" i="2"/>
  <c r="B90" i="2"/>
  <c r="H89" i="2"/>
  <c r="G89" i="2"/>
  <c r="C89" i="2"/>
  <c r="B89" i="2"/>
  <c r="H88" i="2"/>
  <c r="G88" i="2"/>
  <c r="C88" i="2"/>
  <c r="B88" i="2"/>
  <c r="H87" i="2"/>
  <c r="G87" i="2"/>
  <c r="C87" i="2"/>
  <c r="B87" i="2"/>
  <c r="H86" i="2"/>
  <c r="G86" i="2"/>
  <c r="C86" i="2"/>
  <c r="B86" i="2"/>
  <c r="H85" i="2"/>
  <c r="G85" i="2"/>
  <c r="C85" i="2"/>
  <c r="B85" i="2"/>
  <c r="H84" i="2"/>
  <c r="G84" i="2"/>
  <c r="C84" i="2"/>
  <c r="B84" i="2"/>
  <c r="H83" i="2"/>
  <c r="G83" i="2"/>
  <c r="C83" i="2"/>
  <c r="B83" i="2"/>
  <c r="H82" i="2"/>
  <c r="G82" i="2"/>
  <c r="C82" i="2"/>
  <c r="B82" i="2"/>
  <c r="H81" i="2"/>
  <c r="G81" i="2"/>
  <c r="C81" i="2"/>
  <c r="B81" i="2"/>
  <c r="H80" i="2"/>
  <c r="G80" i="2"/>
  <c r="C80" i="2"/>
  <c r="B80" i="2"/>
  <c r="H79" i="2"/>
  <c r="G79" i="2"/>
  <c r="C79" i="2"/>
  <c r="B79" i="2"/>
  <c r="H78" i="2"/>
  <c r="G78" i="2"/>
  <c r="C78" i="2"/>
  <c r="B78" i="2"/>
  <c r="H77" i="2"/>
  <c r="G77" i="2"/>
  <c r="C77" i="2"/>
  <c r="B77" i="2"/>
  <c r="H76" i="2"/>
  <c r="G76" i="2"/>
  <c r="C76" i="2"/>
  <c r="B76" i="2"/>
  <c r="H75" i="2"/>
  <c r="G75" i="2"/>
  <c r="C75" i="2"/>
  <c r="B75" i="2"/>
  <c r="H74" i="2"/>
  <c r="G74" i="2"/>
  <c r="C74" i="2"/>
  <c r="B74" i="2"/>
  <c r="H73" i="2"/>
  <c r="G73" i="2"/>
  <c r="C73" i="2"/>
  <c r="B73" i="2"/>
  <c r="H72" i="2"/>
  <c r="G72" i="2"/>
  <c r="C72" i="2"/>
  <c r="B72" i="2"/>
  <c r="H71" i="2"/>
  <c r="G71" i="2"/>
  <c r="C71" i="2"/>
  <c r="B71" i="2"/>
  <c r="H70" i="2"/>
  <c r="G70" i="2"/>
  <c r="C70" i="2"/>
  <c r="B70" i="2"/>
  <c r="H69" i="2"/>
  <c r="G69" i="2"/>
  <c r="C69" i="2"/>
  <c r="B69" i="2"/>
  <c r="H68" i="2"/>
  <c r="G68" i="2"/>
  <c r="C68" i="2"/>
  <c r="B68" i="2"/>
  <c r="H67" i="2"/>
  <c r="G67" i="2"/>
  <c r="C67" i="2"/>
  <c r="B67" i="2"/>
  <c r="H66" i="2"/>
  <c r="G66" i="2"/>
  <c r="C66" i="2"/>
  <c r="B66" i="2"/>
  <c r="H65" i="2"/>
  <c r="G65" i="2"/>
  <c r="C65" i="2"/>
  <c r="B65" i="2"/>
  <c r="H64" i="2"/>
  <c r="G64" i="2"/>
  <c r="C64" i="2"/>
  <c r="B64" i="2"/>
  <c r="H63" i="2"/>
  <c r="G63" i="2"/>
  <c r="C63" i="2"/>
  <c r="B63" i="2"/>
  <c r="H62" i="2"/>
  <c r="G62" i="2"/>
  <c r="C62" i="2"/>
  <c r="B62" i="2"/>
  <c r="H61" i="2"/>
  <c r="G61" i="2"/>
  <c r="C61" i="2"/>
  <c r="B61" i="2"/>
  <c r="H60" i="2"/>
  <c r="G60" i="2"/>
  <c r="C60" i="2"/>
  <c r="B60" i="2"/>
  <c r="H59" i="2"/>
  <c r="G59" i="2"/>
  <c r="C59" i="2"/>
  <c r="B59" i="2"/>
  <c r="H58" i="2"/>
  <c r="G58" i="2"/>
  <c r="C58" i="2"/>
  <c r="B58" i="2"/>
  <c r="H57" i="2"/>
  <c r="G57" i="2"/>
  <c r="C57" i="2"/>
  <c r="B57" i="2"/>
  <c r="H56" i="2"/>
  <c r="G56" i="2"/>
  <c r="C56" i="2"/>
  <c r="B56" i="2"/>
  <c r="H55" i="2"/>
  <c r="G55" i="2"/>
  <c r="C55" i="2"/>
  <c r="B55" i="2"/>
  <c r="H54" i="2"/>
  <c r="G54" i="2"/>
  <c r="C54" i="2"/>
  <c r="B54" i="2"/>
  <c r="H53" i="2"/>
  <c r="G53" i="2"/>
  <c r="C53" i="2"/>
  <c r="B53" i="2"/>
  <c r="H52" i="2"/>
  <c r="G52" i="2"/>
  <c r="C52" i="2"/>
  <c r="B52" i="2"/>
  <c r="H51" i="2"/>
  <c r="G51" i="2"/>
  <c r="C51" i="2"/>
  <c r="B51" i="2"/>
  <c r="H50" i="2"/>
  <c r="G50" i="2"/>
  <c r="C50" i="2"/>
  <c r="B50" i="2"/>
  <c r="H49" i="2"/>
  <c r="G49" i="2"/>
  <c r="C49" i="2"/>
  <c r="B49" i="2"/>
  <c r="H48" i="2"/>
  <c r="G48" i="2"/>
  <c r="C48" i="2"/>
  <c r="B48" i="2"/>
  <c r="H47" i="2"/>
  <c r="G47" i="2"/>
  <c r="C47" i="2"/>
  <c r="B47" i="2"/>
  <c r="H46" i="2"/>
  <c r="G46" i="2"/>
  <c r="C46" i="2"/>
  <c r="B46" i="2"/>
  <c r="H45" i="2"/>
  <c r="G45" i="2"/>
  <c r="C45" i="2"/>
  <c r="B45" i="2"/>
  <c r="H44" i="2"/>
  <c r="G44" i="2"/>
  <c r="C44" i="2"/>
  <c r="B44" i="2"/>
  <c r="H43" i="2"/>
  <c r="G43" i="2"/>
  <c r="C43" i="2"/>
  <c r="B43" i="2"/>
  <c r="H42" i="2"/>
  <c r="G42" i="2"/>
  <c r="C42" i="2"/>
  <c r="B42" i="2"/>
  <c r="H41" i="2"/>
  <c r="G41" i="2"/>
  <c r="C41" i="2"/>
  <c r="B41" i="2"/>
  <c r="H40" i="2"/>
  <c r="G40" i="2"/>
  <c r="C40" i="2"/>
  <c r="B40" i="2"/>
  <c r="H39" i="2"/>
  <c r="G39" i="2"/>
  <c r="C39" i="2"/>
  <c r="B39" i="2"/>
  <c r="H38" i="2"/>
  <c r="G38" i="2"/>
  <c r="C38" i="2"/>
  <c r="B38" i="2"/>
  <c r="H37" i="2"/>
  <c r="G37" i="2"/>
  <c r="C37" i="2"/>
  <c r="B37" i="2"/>
  <c r="H36" i="2"/>
  <c r="G36" i="2"/>
  <c r="C36" i="2"/>
  <c r="B36" i="2"/>
  <c r="H35" i="2"/>
  <c r="G35" i="2"/>
  <c r="C35" i="2"/>
  <c r="B35" i="2"/>
  <c r="H34" i="2"/>
  <c r="G34" i="2"/>
  <c r="C34" i="2"/>
  <c r="B34" i="2"/>
  <c r="H33" i="2"/>
  <c r="G33" i="2"/>
  <c r="C33" i="2"/>
  <c r="B33" i="2"/>
  <c r="H32" i="2"/>
  <c r="G32" i="2"/>
  <c r="C32" i="2"/>
  <c r="B32" i="2"/>
  <c r="H31" i="2"/>
  <c r="G31" i="2"/>
  <c r="C31" i="2"/>
  <c r="B31" i="2"/>
  <c r="H30" i="2"/>
  <c r="G30" i="2"/>
  <c r="C30" i="2"/>
  <c r="B30" i="2"/>
  <c r="H29" i="2"/>
  <c r="G29" i="2"/>
  <c r="C29" i="2"/>
  <c r="B29" i="2"/>
  <c r="H28" i="2"/>
  <c r="G28" i="2"/>
  <c r="C28" i="2"/>
  <c r="B28" i="2"/>
  <c r="H27" i="2"/>
  <c r="G27" i="2"/>
  <c r="C27" i="2"/>
  <c r="B27" i="2"/>
  <c r="H26" i="2"/>
  <c r="G26" i="2"/>
  <c r="C26" i="2"/>
  <c r="B26" i="2"/>
  <c r="H25" i="2"/>
  <c r="G25" i="2"/>
  <c r="C25" i="2"/>
  <c r="B25" i="2"/>
  <c r="H24" i="2"/>
  <c r="G24" i="2"/>
  <c r="C24" i="2"/>
  <c r="B24" i="2"/>
  <c r="H23" i="2"/>
  <c r="G23" i="2"/>
  <c r="C23" i="2"/>
  <c r="B23" i="2"/>
  <c r="H22" i="2"/>
  <c r="G22" i="2"/>
  <c r="C22" i="2"/>
  <c r="B22" i="2"/>
  <c r="H21" i="2"/>
  <c r="G21" i="2"/>
  <c r="C21" i="2"/>
  <c r="B21" i="2"/>
  <c r="H20" i="2"/>
  <c r="G20" i="2"/>
  <c r="C20" i="2"/>
  <c r="B20" i="2"/>
  <c r="H19" i="2"/>
  <c r="G19" i="2"/>
  <c r="C19" i="2"/>
  <c r="B19" i="2"/>
  <c r="H18" i="2"/>
  <c r="G18" i="2"/>
  <c r="C18" i="2"/>
  <c r="B18" i="2"/>
  <c r="H17" i="2"/>
  <c r="G17" i="2"/>
  <c r="C17" i="2"/>
  <c r="B17" i="2"/>
  <c r="H16" i="2"/>
  <c r="G16" i="2"/>
  <c r="C16" i="2"/>
  <c r="B16" i="2"/>
  <c r="H15" i="2"/>
  <c r="G15" i="2"/>
  <c r="C15" i="2"/>
  <c r="B15" i="2"/>
  <c r="H14" i="2"/>
  <c r="G14" i="2"/>
  <c r="C14" i="2"/>
  <c r="B14" i="2"/>
  <c r="H13" i="2"/>
  <c r="G13" i="2"/>
  <c r="C13" i="2"/>
  <c r="B13" i="2"/>
  <c r="H12" i="2"/>
  <c r="G12" i="2"/>
  <c r="C12" i="2"/>
  <c r="B12" i="2"/>
  <c r="H11" i="2"/>
  <c r="G11" i="2"/>
  <c r="C11" i="2"/>
  <c r="B11" i="2"/>
  <c r="H10" i="2"/>
  <c r="G10" i="2"/>
  <c r="C10" i="2"/>
  <c r="B10" i="2"/>
  <c r="H9" i="2"/>
  <c r="G9" i="2"/>
  <c r="C9" i="2"/>
  <c r="B9" i="2"/>
  <c r="H8" i="2"/>
  <c r="G8" i="2"/>
  <c r="C8" i="2"/>
  <c r="B8" i="2"/>
  <c r="H7" i="2"/>
  <c r="G7" i="2"/>
  <c r="C7" i="2"/>
  <c r="B7" i="2"/>
  <c r="G6" i="2"/>
  <c r="C6" i="2"/>
  <c r="B6" i="2"/>
  <c r="C26" i="1"/>
  <c r="B26" i="1"/>
  <c r="C25" i="1"/>
  <c r="B25" i="1"/>
  <c r="C24" i="1"/>
  <c r="B24" i="1"/>
  <c r="C23" i="1"/>
  <c r="B23" i="1"/>
  <c r="C22" i="1"/>
  <c r="B22" i="1"/>
  <c r="C21" i="1"/>
  <c r="B21" i="1"/>
  <c r="C20" i="1"/>
  <c r="B20" i="1"/>
  <c r="C19" i="1"/>
  <c r="B19" i="1"/>
  <c r="B18" i="1"/>
  <c r="C17" i="1"/>
  <c r="B17" i="1"/>
  <c r="C16" i="1"/>
  <c r="B16" i="1"/>
  <c r="C15" i="1"/>
  <c r="B15" i="1"/>
  <c r="C14" i="1"/>
  <c r="B14" i="1"/>
  <c r="C13" i="1"/>
  <c r="B13" i="1"/>
  <c r="C12" i="1"/>
  <c r="B12" i="1"/>
  <c r="C11" i="1"/>
  <c r="B11" i="1"/>
  <c r="C10" i="1"/>
  <c r="B10" i="1"/>
  <c r="C9" i="1"/>
  <c r="B9" i="1"/>
  <c r="C8" i="1"/>
  <c r="B8" i="1"/>
  <c r="G7" i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C7" i="1"/>
  <c r="B7" i="1"/>
  <c r="C6" i="1"/>
  <c r="B6" i="1"/>
  <c r="G26" i="8" l="1"/>
  <c r="M26" i="8" s="1"/>
  <c r="H7" i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I9" i="9"/>
  <c r="J9" i="9" s="1"/>
  <c r="I7" i="17"/>
  <c r="J7" i="17" s="1"/>
  <c r="F7" i="17"/>
  <c r="G7" i="17" s="1"/>
  <c r="A9" i="17"/>
  <c r="C8" i="17"/>
  <c r="H26" i="8" l="1"/>
  <c r="N26" i="8" s="1"/>
  <c r="K9" i="9"/>
  <c r="H7" i="17"/>
  <c r="I8" i="17"/>
  <c r="J8" i="17" s="1"/>
  <c r="F8" i="17"/>
  <c r="G8" i="17" s="1"/>
  <c r="C9" i="17"/>
  <c r="B9" i="17"/>
  <c r="A10" i="17"/>
  <c r="K7" i="17"/>
  <c r="I26" i="8" l="1"/>
  <c r="I10" i="9"/>
  <c r="J10" i="9" s="1"/>
  <c r="K10" i="9"/>
  <c r="I9" i="17"/>
  <c r="J9" i="17" s="1"/>
  <c r="F9" i="17"/>
  <c r="G9" i="17" s="1"/>
  <c r="H8" i="17"/>
  <c r="C10" i="17"/>
  <c r="B10" i="17"/>
  <c r="A11" i="17"/>
  <c r="I11" i="9" l="1"/>
  <c r="J11" i="9" s="1"/>
  <c r="F10" i="17"/>
  <c r="G10" i="17" s="1"/>
  <c r="I10" i="17"/>
  <c r="J10" i="17" s="1"/>
  <c r="C11" i="17"/>
  <c r="B11" i="17"/>
  <c r="A12" i="17"/>
  <c r="K9" i="17"/>
  <c r="H9" i="17"/>
  <c r="K11" i="9" l="1"/>
  <c r="I11" i="17"/>
  <c r="J11" i="17" s="1"/>
  <c r="F11" i="17"/>
  <c r="G11" i="17" s="1"/>
  <c r="H10" i="17"/>
  <c r="A13" i="17"/>
  <c r="C12" i="17"/>
  <c r="B12" i="17"/>
  <c r="K10" i="17"/>
  <c r="I12" i="9" l="1"/>
  <c r="J12" i="9" s="1"/>
  <c r="K12" i="9" s="1"/>
  <c r="I12" i="17"/>
  <c r="F12" i="17"/>
  <c r="G12" i="17" s="1"/>
  <c r="K11" i="17"/>
  <c r="C13" i="17"/>
  <c r="B13" i="17"/>
  <c r="A14" i="17"/>
  <c r="H11" i="17"/>
  <c r="I13" i="9" l="1"/>
  <c r="J13" i="9"/>
  <c r="I13" i="17"/>
  <c r="J13" i="17" s="1"/>
  <c r="F13" i="17"/>
  <c r="G13" i="17" s="1"/>
  <c r="H12" i="17"/>
  <c r="C14" i="17"/>
  <c r="B14" i="17"/>
  <c r="A15" i="17"/>
  <c r="K12" i="17"/>
  <c r="K13" i="9" l="1"/>
  <c r="F14" i="17"/>
  <c r="G14" i="17" s="1"/>
  <c r="I14" i="17"/>
  <c r="J14" i="17"/>
  <c r="K13" i="17"/>
  <c r="C15" i="17"/>
  <c r="B15" i="17"/>
  <c r="A16" i="17"/>
  <c r="H13" i="17"/>
  <c r="I14" i="9" l="1"/>
  <c r="J14" i="9" s="1"/>
  <c r="K14" i="9"/>
  <c r="I15" i="17"/>
  <c r="F15" i="17"/>
  <c r="G15" i="17" s="1"/>
  <c r="H14" i="17"/>
  <c r="K14" i="17"/>
  <c r="A17" i="17"/>
  <c r="C16" i="17"/>
  <c r="B16" i="17"/>
  <c r="J15" i="17"/>
  <c r="I15" i="9" l="1"/>
  <c r="J15" i="9"/>
  <c r="K15" i="9" s="1"/>
  <c r="I16" i="17"/>
  <c r="F16" i="17"/>
  <c r="G16" i="17" s="1"/>
  <c r="J16" i="17"/>
  <c r="K15" i="17"/>
  <c r="K16" i="17" s="1"/>
  <c r="C17" i="17"/>
  <c r="B17" i="17"/>
  <c r="A18" i="17"/>
  <c r="H15" i="17"/>
  <c r="I16" i="9" l="1"/>
  <c r="J16" i="9"/>
  <c r="I17" i="17"/>
  <c r="F17" i="17"/>
  <c r="G17" i="17" s="1"/>
  <c r="C18" i="17"/>
  <c r="B18" i="17"/>
  <c r="A19" i="17"/>
  <c r="H16" i="17"/>
  <c r="J17" i="17"/>
  <c r="K16" i="9" l="1"/>
  <c r="F18" i="17"/>
  <c r="G18" i="17" s="1"/>
  <c r="I18" i="17"/>
  <c r="H17" i="17"/>
  <c r="C19" i="17"/>
  <c r="B19" i="17"/>
  <c r="A20" i="17"/>
  <c r="J18" i="17"/>
  <c r="K17" i="17"/>
  <c r="K18" i="17" s="1"/>
  <c r="I17" i="9" l="1"/>
  <c r="J17" i="9" s="1"/>
  <c r="I19" i="17"/>
  <c r="F19" i="17"/>
  <c r="G19" i="17" s="1"/>
  <c r="A21" i="17"/>
  <c r="C20" i="17"/>
  <c r="B20" i="17"/>
  <c r="J19" i="17"/>
  <c r="H18" i="17"/>
  <c r="K17" i="9" l="1"/>
  <c r="I20" i="17"/>
  <c r="F20" i="17"/>
  <c r="G20" i="17" s="1"/>
  <c r="J20" i="17"/>
  <c r="K19" i="17"/>
  <c r="H19" i="17"/>
  <c r="C21" i="17"/>
  <c r="B21" i="17"/>
  <c r="A22" i="17"/>
  <c r="I18" i="9" l="1"/>
  <c r="J18" i="9" s="1"/>
  <c r="K18" i="9"/>
  <c r="I21" i="17"/>
  <c r="F21" i="17"/>
  <c r="G21" i="17" s="1"/>
  <c r="J21" i="17"/>
  <c r="C22" i="17"/>
  <c r="B22" i="17"/>
  <c r="A23" i="17"/>
  <c r="H20" i="17"/>
  <c r="K20" i="17"/>
  <c r="K21" i="17" s="1"/>
  <c r="I19" i="9" l="1"/>
  <c r="J19" i="9"/>
  <c r="K19" i="9" s="1"/>
  <c r="F22" i="17"/>
  <c r="G22" i="17" s="1"/>
  <c r="I22" i="17"/>
  <c r="C23" i="17"/>
  <c r="B23" i="17"/>
  <c r="A24" i="17"/>
  <c r="H21" i="17"/>
  <c r="J22" i="17"/>
  <c r="K22" i="17" s="1"/>
  <c r="I20" i="9" l="1"/>
  <c r="J20" i="9"/>
  <c r="I23" i="17"/>
  <c r="F23" i="17"/>
  <c r="G23" i="17" s="1"/>
  <c r="H22" i="17"/>
  <c r="A25" i="17"/>
  <c r="C24" i="17"/>
  <c r="B24" i="17"/>
  <c r="J23" i="17"/>
  <c r="K20" i="9" l="1"/>
  <c r="I24" i="17"/>
  <c r="F24" i="17"/>
  <c r="G24" i="17" s="1"/>
  <c r="J24" i="17"/>
  <c r="H23" i="17"/>
  <c r="C25" i="17"/>
  <c r="B25" i="17"/>
  <c r="A26" i="17"/>
  <c r="K23" i="17"/>
  <c r="K24" i="17" s="1"/>
  <c r="I21" i="9" l="1"/>
  <c r="J21" i="9" s="1"/>
  <c r="I25" i="17"/>
  <c r="F25" i="17"/>
  <c r="G25" i="17" s="1"/>
  <c r="C26" i="17"/>
  <c r="B26" i="17"/>
  <c r="A27" i="17"/>
  <c r="H24" i="17"/>
  <c r="J25" i="17"/>
  <c r="K21" i="9" l="1"/>
  <c r="F26" i="17"/>
  <c r="G26" i="17" s="1"/>
  <c r="J26" i="17"/>
  <c r="C27" i="17"/>
  <c r="B27" i="17"/>
  <c r="A28" i="17"/>
  <c r="H25" i="17"/>
  <c r="K25" i="17"/>
  <c r="I22" i="9" l="1"/>
  <c r="J22" i="9" s="1"/>
  <c r="K22" i="9"/>
  <c r="I27" i="17"/>
  <c r="J27" i="17" s="1"/>
  <c r="F27" i="17"/>
  <c r="G27" i="17" s="1"/>
  <c r="K26" i="17"/>
  <c r="A29" i="17"/>
  <c r="C28" i="17"/>
  <c r="B28" i="17"/>
  <c r="H26" i="17"/>
  <c r="I23" i="9" l="1"/>
  <c r="J23" i="9"/>
  <c r="I28" i="17"/>
  <c r="F28" i="17"/>
  <c r="G28" i="17" s="1"/>
  <c r="J28" i="17"/>
  <c r="H27" i="17"/>
  <c r="K27" i="17"/>
  <c r="K28" i="17" s="1"/>
  <c r="C29" i="17"/>
  <c r="B29" i="17"/>
  <c r="A30" i="17"/>
  <c r="K23" i="9" l="1"/>
  <c r="I29" i="17"/>
  <c r="F29" i="17"/>
  <c r="G29" i="17" s="1"/>
  <c r="C30" i="17"/>
  <c r="B30" i="17"/>
  <c r="A31" i="17"/>
  <c r="H28" i="17"/>
  <c r="J29" i="17"/>
  <c r="I24" i="9" l="1"/>
  <c r="J24" i="9" s="1"/>
  <c r="F30" i="17"/>
  <c r="G30" i="17" s="1"/>
  <c r="I30" i="17"/>
  <c r="C31" i="17"/>
  <c r="B31" i="17"/>
  <c r="A32" i="17"/>
  <c r="J30" i="17"/>
  <c r="H29" i="17"/>
  <c r="K29" i="17"/>
  <c r="K30" i="17" s="1"/>
  <c r="K24" i="9" l="1"/>
  <c r="I31" i="17"/>
  <c r="F31" i="17"/>
  <c r="G31" i="17" s="1"/>
  <c r="A33" i="17"/>
  <c r="C32" i="17"/>
  <c r="B32" i="17"/>
  <c r="H30" i="17"/>
  <c r="J31" i="17"/>
  <c r="K31" i="17" s="1"/>
  <c r="I25" i="9" l="1"/>
  <c r="J25" i="9" s="1"/>
  <c r="I32" i="17"/>
  <c r="F32" i="17"/>
  <c r="G32" i="17" s="1"/>
  <c r="J32" i="17"/>
  <c r="H31" i="17"/>
  <c r="C33" i="17"/>
  <c r="B33" i="17"/>
  <c r="A34" i="17"/>
  <c r="K25" i="9" l="1"/>
  <c r="I33" i="17"/>
  <c r="F33" i="17"/>
  <c r="G33" i="17" s="1"/>
  <c r="C34" i="17"/>
  <c r="B34" i="17"/>
  <c r="A35" i="17"/>
  <c r="J33" i="17"/>
  <c r="H32" i="17"/>
  <c r="K32" i="17"/>
  <c r="K33" i="17" s="1"/>
  <c r="I26" i="9" l="1"/>
  <c r="J26" i="9" s="1"/>
  <c r="K26" i="9"/>
  <c r="F34" i="17"/>
  <c r="G34" i="17" s="1"/>
  <c r="I34" i="17"/>
  <c r="H33" i="17"/>
  <c r="C35" i="17"/>
  <c r="B35" i="17"/>
  <c r="A36" i="17"/>
  <c r="J34" i="17"/>
  <c r="I27" i="9" l="1"/>
  <c r="J27" i="9"/>
  <c r="I35" i="17"/>
  <c r="F35" i="17"/>
  <c r="G35" i="17" s="1"/>
  <c r="J35" i="17"/>
  <c r="K34" i="17"/>
  <c r="K35" i="17" s="1"/>
  <c r="A37" i="17"/>
  <c r="C36" i="17"/>
  <c r="B36" i="17"/>
  <c r="H34" i="17"/>
  <c r="K27" i="9" l="1"/>
  <c r="I36" i="17"/>
  <c r="F36" i="17"/>
  <c r="G36" i="17" s="1"/>
  <c r="C37" i="17"/>
  <c r="B37" i="17"/>
  <c r="A38" i="17"/>
  <c r="H35" i="17"/>
  <c r="J36" i="17"/>
  <c r="I28" i="9" l="1"/>
  <c r="J28" i="9" s="1"/>
  <c r="K28" i="9"/>
  <c r="I37" i="17"/>
  <c r="F37" i="17"/>
  <c r="G37" i="17" s="1"/>
  <c r="J37" i="17"/>
  <c r="C38" i="17"/>
  <c r="B38" i="17"/>
  <c r="A39" i="17"/>
  <c r="H36" i="17"/>
  <c r="K36" i="17"/>
  <c r="K37" i="17" s="1"/>
  <c r="I29" i="9" l="1"/>
  <c r="J29" i="9"/>
  <c r="F38" i="17"/>
  <c r="G38" i="17" s="1"/>
  <c r="I38" i="17"/>
  <c r="H37" i="17"/>
  <c r="J38" i="17"/>
  <c r="K38" i="17"/>
  <c r="C39" i="17"/>
  <c r="B39" i="17"/>
  <c r="A40" i="17"/>
  <c r="K29" i="9" l="1"/>
  <c r="I39" i="17"/>
  <c r="F39" i="17"/>
  <c r="G39" i="17" s="1"/>
  <c r="A41" i="17"/>
  <c r="C40" i="17"/>
  <c r="B40" i="17"/>
  <c r="J39" i="17"/>
  <c r="K39" i="17" s="1"/>
  <c r="H38" i="17"/>
  <c r="I30" i="9" l="1"/>
  <c r="J30" i="9" s="1"/>
  <c r="K30" i="9"/>
  <c r="I40" i="17"/>
  <c r="F40" i="17"/>
  <c r="G40" i="17" s="1"/>
  <c r="H39" i="17"/>
  <c r="C41" i="17"/>
  <c r="B41" i="17"/>
  <c r="A42" i="17"/>
  <c r="J40" i="17"/>
  <c r="I31" i="9" l="1"/>
  <c r="J31" i="9"/>
  <c r="I41" i="17"/>
  <c r="F41" i="17"/>
  <c r="G41" i="17" s="1"/>
  <c r="J41" i="17"/>
  <c r="C42" i="17"/>
  <c r="B42" i="17"/>
  <c r="A43" i="17"/>
  <c r="H40" i="17"/>
  <c r="K40" i="17"/>
  <c r="K41" i="17" s="1"/>
  <c r="K31" i="9" l="1"/>
  <c r="F42" i="17"/>
  <c r="G42" i="17" s="1"/>
  <c r="I42" i="17"/>
  <c r="C43" i="17"/>
  <c r="B43" i="17"/>
  <c r="A44" i="17"/>
  <c r="J42" i="17"/>
  <c r="H41" i="17"/>
  <c r="I32" i="9" l="1"/>
  <c r="J32" i="9" s="1"/>
  <c r="I43" i="17"/>
  <c r="F43" i="17"/>
  <c r="G43" i="17" s="1"/>
  <c r="J43" i="17"/>
  <c r="A45" i="17"/>
  <c r="C44" i="17"/>
  <c r="B44" i="17"/>
  <c r="K42" i="17"/>
  <c r="K43" i="17" s="1"/>
  <c r="H42" i="17"/>
  <c r="K32" i="9" l="1"/>
  <c r="I44" i="17"/>
  <c r="F44" i="17"/>
  <c r="G44" i="17" s="1"/>
  <c r="H43" i="17"/>
  <c r="J44" i="17"/>
  <c r="C45" i="17"/>
  <c r="B45" i="17"/>
  <c r="A46" i="17"/>
  <c r="I33" i="9" l="1"/>
  <c r="J33" i="9" s="1"/>
  <c r="K33" i="9"/>
  <c r="I45" i="17"/>
  <c r="F45" i="17"/>
  <c r="G45" i="17" s="1"/>
  <c r="H44" i="17"/>
  <c r="C46" i="17"/>
  <c r="B46" i="17"/>
  <c r="A47" i="17"/>
  <c r="J45" i="17"/>
  <c r="K44" i="17"/>
  <c r="K45" i="17" s="1"/>
  <c r="I34" i="9" l="1"/>
  <c r="J34" i="9"/>
  <c r="F46" i="17"/>
  <c r="G46" i="17" s="1"/>
  <c r="I46" i="17"/>
  <c r="C47" i="17"/>
  <c r="B47" i="17"/>
  <c r="A48" i="17"/>
  <c r="H45" i="17"/>
  <c r="J46" i="17"/>
  <c r="K34" i="9" l="1"/>
  <c r="I47" i="17"/>
  <c r="F47" i="17"/>
  <c r="G47" i="17" s="1"/>
  <c r="J47" i="17"/>
  <c r="A49" i="17"/>
  <c r="C48" i="17"/>
  <c r="B48" i="17"/>
  <c r="H46" i="17"/>
  <c r="K46" i="17"/>
  <c r="K47" i="17" s="1"/>
  <c r="I35" i="9" l="1"/>
  <c r="J35" i="9" s="1"/>
  <c r="K35" i="9"/>
  <c r="I48" i="17"/>
  <c r="F48" i="17"/>
  <c r="G48" i="17" s="1"/>
  <c r="H47" i="17"/>
  <c r="C49" i="17"/>
  <c r="B49" i="17"/>
  <c r="A50" i="17"/>
  <c r="J48" i="17"/>
  <c r="I36" i="9" l="1"/>
  <c r="J36" i="9"/>
  <c r="I49" i="17"/>
  <c r="F49" i="17"/>
  <c r="G49" i="17" s="1"/>
  <c r="J49" i="17"/>
  <c r="C50" i="17"/>
  <c r="B50" i="17"/>
  <c r="A51" i="17"/>
  <c r="H48" i="17"/>
  <c r="K48" i="17"/>
  <c r="K49" i="17" s="1"/>
  <c r="K36" i="9" l="1"/>
  <c r="F50" i="17"/>
  <c r="G50" i="17" s="1"/>
  <c r="I50" i="17"/>
  <c r="C51" i="17"/>
  <c r="B51" i="17"/>
  <c r="A52" i="17"/>
  <c r="H49" i="17"/>
  <c r="J50" i="17"/>
  <c r="I37" i="9" l="1"/>
  <c r="J37" i="9" s="1"/>
  <c r="I51" i="17"/>
  <c r="F51" i="17"/>
  <c r="G51" i="17" s="1"/>
  <c r="J51" i="17"/>
  <c r="A53" i="17"/>
  <c r="C52" i="17"/>
  <c r="B52" i="17"/>
  <c r="H50" i="17"/>
  <c r="K50" i="17"/>
  <c r="K51" i="17" s="1"/>
  <c r="K37" i="9" l="1"/>
  <c r="I52" i="17"/>
  <c r="F52" i="17"/>
  <c r="G52" i="17" s="1"/>
  <c r="H51" i="17"/>
  <c r="J52" i="17"/>
  <c r="K52" i="17"/>
  <c r="C53" i="17"/>
  <c r="B53" i="17"/>
  <c r="A54" i="17"/>
  <c r="I38" i="9" l="1"/>
  <c r="J38" i="9" s="1"/>
  <c r="K38" i="9"/>
  <c r="I53" i="17"/>
  <c r="F53" i="17"/>
  <c r="G53" i="17" s="1"/>
  <c r="C54" i="17"/>
  <c r="B54" i="17"/>
  <c r="A55" i="17"/>
  <c r="H52" i="17"/>
  <c r="J53" i="17"/>
  <c r="I39" i="9" l="1"/>
  <c r="J39" i="9"/>
  <c r="F54" i="17"/>
  <c r="G54" i="17" s="1"/>
  <c r="I54" i="17"/>
  <c r="J54" i="17" s="1"/>
  <c r="H53" i="17"/>
  <c r="C55" i="17"/>
  <c r="B55" i="17"/>
  <c r="A56" i="17"/>
  <c r="K53" i="17"/>
  <c r="K39" i="9" l="1"/>
  <c r="I55" i="17"/>
  <c r="J55" i="17" s="1"/>
  <c r="F55" i="17"/>
  <c r="G55" i="17" s="1"/>
  <c r="K54" i="17"/>
  <c r="A57" i="17"/>
  <c r="C56" i="17"/>
  <c r="B56" i="17"/>
  <c r="H54" i="17"/>
  <c r="I40" i="9" l="1"/>
  <c r="J40" i="9" s="1"/>
  <c r="I56" i="17"/>
  <c r="F56" i="17"/>
  <c r="G56" i="17" s="1"/>
  <c r="J56" i="17"/>
  <c r="H55" i="17"/>
  <c r="K55" i="17"/>
  <c r="K56" i="17" s="1"/>
  <c r="C57" i="17"/>
  <c r="B57" i="17"/>
  <c r="A58" i="17"/>
  <c r="K40" i="9" l="1"/>
  <c r="I57" i="17"/>
  <c r="F57" i="17"/>
  <c r="G57" i="17" s="1"/>
  <c r="J57" i="17"/>
  <c r="K57" i="17" s="1"/>
  <c r="C58" i="17"/>
  <c r="B58" i="17"/>
  <c r="A59" i="17"/>
  <c r="H56" i="17"/>
  <c r="I41" i="9" l="1"/>
  <c r="J41" i="9" s="1"/>
  <c r="F58" i="17"/>
  <c r="G58" i="17" s="1"/>
  <c r="I58" i="17"/>
  <c r="H57" i="17"/>
  <c r="C59" i="17"/>
  <c r="B59" i="17"/>
  <c r="A60" i="17"/>
  <c r="J58" i="17"/>
  <c r="K41" i="9" l="1"/>
  <c r="I59" i="17"/>
  <c r="F59" i="17"/>
  <c r="G59" i="17" s="1"/>
  <c r="J59" i="17"/>
  <c r="H58" i="17"/>
  <c r="A61" i="17"/>
  <c r="C60" i="17"/>
  <c r="B60" i="17"/>
  <c r="K58" i="17"/>
  <c r="K59" i="17" s="1"/>
  <c r="I42" i="9" l="1"/>
  <c r="J42" i="9" s="1"/>
  <c r="K42" i="9"/>
  <c r="I60" i="17"/>
  <c r="F60" i="17"/>
  <c r="G60" i="17" s="1"/>
  <c r="C61" i="17"/>
  <c r="B61" i="17"/>
  <c r="A62" i="17"/>
  <c r="J60" i="17"/>
  <c r="K60" i="17" s="1"/>
  <c r="H59" i="17"/>
  <c r="I43" i="9" l="1"/>
  <c r="J43" i="9"/>
  <c r="I61" i="17"/>
  <c r="F61" i="17"/>
  <c r="G61" i="17" s="1"/>
  <c r="C62" i="17"/>
  <c r="B62" i="17"/>
  <c r="A63" i="17"/>
  <c r="H60" i="17"/>
  <c r="J61" i="17"/>
  <c r="K43" i="9" l="1"/>
  <c r="F62" i="17"/>
  <c r="G62" i="17" s="1"/>
  <c r="I62" i="17"/>
  <c r="C63" i="17"/>
  <c r="B63" i="17"/>
  <c r="A64" i="17"/>
  <c r="H61" i="17"/>
  <c r="J62" i="17"/>
  <c r="K61" i="17"/>
  <c r="K62" i="17" s="1"/>
  <c r="I44" i="9" l="1"/>
  <c r="J44" i="9" s="1"/>
  <c r="I63" i="17"/>
  <c r="F63" i="17"/>
  <c r="G63" i="17" s="1"/>
  <c r="H62" i="17"/>
  <c r="J63" i="17"/>
  <c r="A65" i="17"/>
  <c r="C64" i="17"/>
  <c r="B64" i="17"/>
  <c r="K44" i="9" l="1"/>
  <c r="I64" i="17"/>
  <c r="F64" i="17"/>
  <c r="G64" i="17" s="1"/>
  <c r="C65" i="17"/>
  <c r="B65" i="17"/>
  <c r="A66" i="17"/>
  <c r="H63" i="17"/>
  <c r="J64" i="17"/>
  <c r="K63" i="17"/>
  <c r="K64" i="17" s="1"/>
  <c r="I45" i="9" l="1"/>
  <c r="J45" i="9" s="1"/>
  <c r="I65" i="17"/>
  <c r="F65" i="17"/>
  <c r="G65" i="17" s="1"/>
  <c r="C66" i="17"/>
  <c r="B66" i="17"/>
  <c r="A67" i="17"/>
  <c r="J65" i="17"/>
  <c r="K65" i="17" s="1"/>
  <c r="H64" i="17"/>
  <c r="K45" i="9" l="1"/>
  <c r="F66" i="17"/>
  <c r="G66" i="17" s="1"/>
  <c r="I66" i="17"/>
  <c r="C67" i="17"/>
  <c r="B67" i="17"/>
  <c r="A68" i="17"/>
  <c r="H65" i="17"/>
  <c r="J66" i="17"/>
  <c r="I46" i="9" l="1"/>
  <c r="J46" i="9" s="1"/>
  <c r="K46" i="9"/>
  <c r="I67" i="17"/>
  <c r="F67" i="17"/>
  <c r="G67" i="17" s="1"/>
  <c r="J67" i="17"/>
  <c r="A69" i="17"/>
  <c r="C68" i="17"/>
  <c r="B68" i="17"/>
  <c r="H66" i="17"/>
  <c r="K66" i="17"/>
  <c r="K67" i="17" s="1"/>
  <c r="I47" i="9" l="1"/>
  <c r="J47" i="9"/>
  <c r="I68" i="17"/>
  <c r="F68" i="17"/>
  <c r="G68" i="17" s="1"/>
  <c r="H67" i="17"/>
  <c r="J68" i="17"/>
  <c r="K68" i="17"/>
  <c r="C69" i="17"/>
  <c r="B69" i="17"/>
  <c r="A70" i="17"/>
  <c r="K47" i="9" l="1"/>
  <c r="I69" i="17"/>
  <c r="F69" i="17"/>
  <c r="G69" i="17" s="1"/>
  <c r="H68" i="17"/>
  <c r="C70" i="17"/>
  <c r="B70" i="17"/>
  <c r="A71" i="17"/>
  <c r="K69" i="17"/>
  <c r="J69" i="17"/>
  <c r="I48" i="9" l="1"/>
  <c r="J48" i="9" s="1"/>
  <c r="F70" i="17"/>
  <c r="G70" i="17" s="1"/>
  <c r="I70" i="17"/>
  <c r="C71" i="17"/>
  <c r="B71" i="17"/>
  <c r="A72" i="17"/>
  <c r="H69" i="17"/>
  <c r="J70" i="17"/>
  <c r="K48" i="9" l="1"/>
  <c r="I71" i="17"/>
  <c r="F71" i="17"/>
  <c r="G71" i="17" s="1"/>
  <c r="J71" i="17"/>
  <c r="A73" i="17"/>
  <c r="C72" i="17"/>
  <c r="B72" i="17"/>
  <c r="K70" i="17"/>
  <c r="K71" i="17" s="1"/>
  <c r="H70" i="17"/>
  <c r="I49" i="9" l="1"/>
  <c r="J49" i="9" s="1"/>
  <c r="I72" i="17"/>
  <c r="F72" i="17"/>
  <c r="G72" i="17" s="1"/>
  <c r="H71" i="17"/>
  <c r="C73" i="17"/>
  <c r="B73" i="17"/>
  <c r="A74" i="17"/>
  <c r="J72" i="17"/>
  <c r="K49" i="9" l="1"/>
  <c r="I73" i="17"/>
  <c r="F73" i="17"/>
  <c r="G73" i="17" s="1"/>
  <c r="J73" i="17"/>
  <c r="C74" i="17"/>
  <c r="B74" i="17"/>
  <c r="A75" i="17"/>
  <c r="K72" i="17"/>
  <c r="K73" i="17" s="1"/>
  <c r="H72" i="17"/>
  <c r="I50" i="9" l="1"/>
  <c r="J50" i="9" s="1"/>
  <c r="K50" i="9"/>
  <c r="F74" i="17"/>
  <c r="G74" i="17" s="1"/>
  <c r="I74" i="17"/>
  <c r="J74" i="17"/>
  <c r="K74" i="17" s="1"/>
  <c r="H73" i="17"/>
  <c r="C75" i="17"/>
  <c r="B75" i="17"/>
  <c r="A76" i="17"/>
  <c r="I51" i="9" l="1"/>
  <c r="J51" i="9"/>
  <c r="I75" i="17"/>
  <c r="F75" i="17"/>
  <c r="G75" i="17" s="1"/>
  <c r="A77" i="17"/>
  <c r="C76" i="17"/>
  <c r="B76" i="17"/>
  <c r="H74" i="17"/>
  <c r="J75" i="17"/>
  <c r="K51" i="9" l="1"/>
  <c r="I76" i="17"/>
  <c r="F76" i="17"/>
  <c r="G76" i="17" s="1"/>
  <c r="J76" i="17"/>
  <c r="H75" i="17"/>
  <c r="C77" i="17"/>
  <c r="B77" i="17"/>
  <c r="A78" i="17"/>
  <c r="K75" i="17"/>
  <c r="K76" i="17" s="1"/>
  <c r="I52" i="9" l="1"/>
  <c r="J52" i="9" s="1"/>
  <c r="I77" i="17"/>
  <c r="F77" i="17"/>
  <c r="G77" i="17" s="1"/>
  <c r="C78" i="17"/>
  <c r="B78" i="17"/>
  <c r="A79" i="17"/>
  <c r="J77" i="17"/>
  <c r="K77" i="17" s="1"/>
  <c r="H76" i="17"/>
  <c r="K52" i="9" l="1"/>
  <c r="F78" i="17"/>
  <c r="G78" i="17" s="1"/>
  <c r="I78" i="17"/>
  <c r="H77" i="17"/>
  <c r="C79" i="17"/>
  <c r="B79" i="17"/>
  <c r="A80" i="17"/>
  <c r="J78" i="17"/>
  <c r="I53" i="9" l="1"/>
  <c r="J53" i="9" s="1"/>
  <c r="I79" i="17"/>
  <c r="F79" i="17"/>
  <c r="G79" i="17" s="1"/>
  <c r="J79" i="17"/>
  <c r="A81" i="17"/>
  <c r="C80" i="17"/>
  <c r="B80" i="17"/>
  <c r="H78" i="17"/>
  <c r="K78" i="17"/>
  <c r="K79" i="17" s="1"/>
  <c r="K53" i="9" l="1"/>
  <c r="I80" i="17"/>
  <c r="F80" i="17"/>
  <c r="G80" i="17" s="1"/>
  <c r="H79" i="17"/>
  <c r="J80" i="17"/>
  <c r="K80" i="17"/>
  <c r="C81" i="17"/>
  <c r="B81" i="17"/>
  <c r="A82" i="17"/>
  <c r="I54" i="9" l="1"/>
  <c r="J54" i="9" s="1"/>
  <c r="K54" i="9" s="1"/>
  <c r="I81" i="17"/>
  <c r="F81" i="17"/>
  <c r="G81" i="17" s="1"/>
  <c r="C82" i="17"/>
  <c r="B82" i="17"/>
  <c r="A83" i="17"/>
  <c r="J81" i="17"/>
  <c r="H80" i="17"/>
  <c r="I55" i="9" l="1"/>
  <c r="J55" i="9" s="1"/>
  <c r="F82" i="17"/>
  <c r="G82" i="17" s="1"/>
  <c r="I82" i="17"/>
  <c r="J82" i="17" s="1"/>
  <c r="K81" i="17"/>
  <c r="H81" i="17"/>
  <c r="C83" i="17"/>
  <c r="B83" i="17"/>
  <c r="A84" i="17"/>
  <c r="K55" i="9" l="1"/>
  <c r="I83" i="17"/>
  <c r="J83" i="17" s="1"/>
  <c r="F83" i="17"/>
  <c r="G83" i="17" s="1"/>
  <c r="A85" i="17"/>
  <c r="C84" i="17"/>
  <c r="B84" i="17"/>
  <c r="H82" i="17"/>
  <c r="K82" i="17"/>
  <c r="K56" i="9" l="1"/>
  <c r="I56" i="9"/>
  <c r="J56" i="9" s="1"/>
  <c r="I84" i="17"/>
  <c r="F84" i="17"/>
  <c r="G84" i="17" s="1"/>
  <c r="J84" i="17"/>
  <c r="H83" i="17"/>
  <c r="K83" i="17"/>
  <c r="K84" i="17" s="1"/>
  <c r="C85" i="17"/>
  <c r="B85" i="17"/>
  <c r="A86" i="17"/>
  <c r="I57" i="9" l="1"/>
  <c r="J57" i="9"/>
  <c r="I85" i="17"/>
  <c r="F85" i="17"/>
  <c r="G85" i="17" s="1"/>
  <c r="C86" i="17"/>
  <c r="B86" i="17"/>
  <c r="A87" i="17"/>
  <c r="J85" i="17"/>
  <c r="H84" i="17"/>
  <c r="K57" i="9" l="1"/>
  <c r="F86" i="17"/>
  <c r="G86" i="17" s="1"/>
  <c r="I86" i="17"/>
  <c r="H85" i="17"/>
  <c r="C87" i="17"/>
  <c r="B87" i="17"/>
  <c r="A88" i="17"/>
  <c r="J86" i="17"/>
  <c r="K85" i="17"/>
  <c r="K86" i="17" s="1"/>
  <c r="I58" i="9" l="1"/>
  <c r="J58" i="9" s="1"/>
  <c r="K58" i="9" s="1"/>
  <c r="I87" i="17"/>
  <c r="F87" i="17"/>
  <c r="G87" i="17" s="1"/>
  <c r="A89" i="17"/>
  <c r="C88" i="17"/>
  <c r="B88" i="17"/>
  <c r="J87" i="17"/>
  <c r="K87" i="17" s="1"/>
  <c r="H86" i="17"/>
  <c r="I59" i="9" l="1"/>
  <c r="J59" i="9"/>
  <c r="I88" i="17"/>
  <c r="F88" i="17"/>
  <c r="G88" i="17" s="1"/>
  <c r="H87" i="17"/>
  <c r="C89" i="17"/>
  <c r="B89" i="17"/>
  <c r="A90" i="17"/>
  <c r="J88" i="17"/>
  <c r="K59" i="9" l="1"/>
  <c r="I89" i="17"/>
  <c r="F89" i="17"/>
  <c r="G89" i="17" s="1"/>
  <c r="J89" i="17"/>
  <c r="C90" i="17"/>
  <c r="B90" i="17"/>
  <c r="A91" i="17"/>
  <c r="H88" i="17"/>
  <c r="K88" i="17"/>
  <c r="K89" i="17" s="1"/>
  <c r="I60" i="9" l="1"/>
  <c r="J60" i="9" s="1"/>
  <c r="K60" i="9"/>
  <c r="F90" i="17"/>
  <c r="G90" i="17" s="1"/>
  <c r="I90" i="17"/>
  <c r="J90" i="17" s="1"/>
  <c r="H89" i="17"/>
  <c r="C91" i="17"/>
  <c r="B91" i="17"/>
  <c r="A92" i="17"/>
  <c r="I61" i="9" l="1"/>
  <c r="J61" i="9"/>
  <c r="K90" i="17"/>
  <c r="I91" i="17"/>
  <c r="J91" i="17" s="1"/>
  <c r="F91" i="17"/>
  <c r="G91" i="17" s="1"/>
  <c r="A93" i="17"/>
  <c r="C92" i="17"/>
  <c r="B92" i="17"/>
  <c r="H90" i="17"/>
  <c r="K61" i="9" l="1"/>
  <c r="I92" i="17"/>
  <c r="F92" i="17"/>
  <c r="G92" i="17" s="1"/>
  <c r="J92" i="17"/>
  <c r="H91" i="17"/>
  <c r="A94" i="17"/>
  <c r="C93" i="17"/>
  <c r="B93" i="17"/>
  <c r="K91" i="17"/>
  <c r="K92" i="17" s="1"/>
  <c r="I62" i="9" l="1"/>
  <c r="J62" i="9" s="1"/>
  <c r="K62" i="9"/>
  <c r="I93" i="17"/>
  <c r="F93" i="17"/>
  <c r="G93" i="17" s="1"/>
  <c r="J93" i="17"/>
  <c r="A95" i="17"/>
  <c r="C94" i="17"/>
  <c r="B94" i="17"/>
  <c r="H92" i="17"/>
  <c r="I63" i="9" l="1"/>
  <c r="J63" i="9"/>
  <c r="F94" i="17"/>
  <c r="I94" i="17"/>
  <c r="G94" i="17"/>
  <c r="H93" i="17"/>
  <c r="H94" i="17" s="1"/>
  <c r="J94" i="17"/>
  <c r="C95" i="17"/>
  <c r="B95" i="17"/>
  <c r="A96" i="17"/>
  <c r="K93" i="17"/>
  <c r="K94" i="17" s="1"/>
  <c r="K63" i="9" l="1"/>
  <c r="C96" i="17"/>
  <c r="B96" i="17"/>
  <c r="A97" i="17"/>
  <c r="I95" i="17"/>
  <c r="J95" i="17" s="1"/>
  <c r="F95" i="17"/>
  <c r="G95" i="17" s="1"/>
  <c r="I64" i="9" l="1"/>
  <c r="J64" i="9" s="1"/>
  <c r="I96" i="17"/>
  <c r="F96" i="17"/>
  <c r="G96" i="17" s="1"/>
  <c r="H95" i="17"/>
  <c r="J96" i="17"/>
  <c r="K95" i="17"/>
  <c r="K96" i="17" s="1"/>
  <c r="A98" i="17"/>
  <c r="C97" i="17"/>
  <c r="B97" i="17"/>
  <c r="K64" i="9" l="1"/>
  <c r="I97" i="17"/>
  <c r="F97" i="17"/>
  <c r="G97" i="17" s="1"/>
  <c r="J97" i="17"/>
  <c r="B98" i="17"/>
  <c r="A99" i="17"/>
  <c r="C98" i="17"/>
  <c r="H96" i="17"/>
  <c r="I65" i="9" l="1"/>
  <c r="J65" i="9" s="1"/>
  <c r="F98" i="17"/>
  <c r="I98" i="17"/>
  <c r="G98" i="17"/>
  <c r="H97" i="17"/>
  <c r="H98" i="17" s="1"/>
  <c r="C99" i="17"/>
  <c r="B99" i="17"/>
  <c r="A100" i="17"/>
  <c r="J98" i="17"/>
  <c r="K97" i="17"/>
  <c r="K98" i="17" s="1"/>
  <c r="K65" i="9" l="1"/>
  <c r="C100" i="17"/>
  <c r="B100" i="17"/>
  <c r="A101" i="17"/>
  <c r="I99" i="17"/>
  <c r="J99" i="17" s="1"/>
  <c r="F99" i="17"/>
  <c r="G99" i="17" s="1"/>
  <c r="I66" i="9" l="1"/>
  <c r="J66" i="9" s="1"/>
  <c r="K66" i="9"/>
  <c r="I100" i="17"/>
  <c r="F100" i="17"/>
  <c r="G100" i="17" s="1"/>
  <c r="H99" i="17"/>
  <c r="J100" i="17"/>
  <c r="K99" i="17"/>
  <c r="K100" i="17" s="1"/>
  <c r="A102" i="17"/>
  <c r="C101" i="17"/>
  <c r="B101" i="17"/>
  <c r="I67" i="9" l="1"/>
  <c r="J67" i="9"/>
  <c r="I101" i="17"/>
  <c r="F101" i="17"/>
  <c r="G101" i="17" s="1"/>
  <c r="A103" i="17"/>
  <c r="C102" i="17"/>
  <c r="B102" i="17"/>
  <c r="H100" i="17"/>
  <c r="J101" i="17"/>
  <c r="K67" i="9" l="1"/>
  <c r="F102" i="17"/>
  <c r="I102" i="17"/>
  <c r="G102" i="17"/>
  <c r="H101" i="17"/>
  <c r="H102" i="17" s="1"/>
  <c r="J102" i="17"/>
  <c r="K101" i="17"/>
  <c r="K102" i="17" s="1"/>
  <c r="C103" i="17"/>
  <c r="B103" i="17"/>
  <c r="A104" i="17"/>
  <c r="I68" i="9" l="1"/>
  <c r="J68" i="9" s="1"/>
  <c r="C104" i="17"/>
  <c r="B104" i="17"/>
  <c r="A105" i="17"/>
  <c r="I103" i="17"/>
  <c r="J103" i="17" s="1"/>
  <c r="F103" i="17"/>
  <c r="G103" i="17" s="1"/>
  <c r="K68" i="9" l="1"/>
  <c r="I104" i="17"/>
  <c r="F104" i="17"/>
  <c r="G104" i="17" s="1"/>
  <c r="H103" i="17"/>
  <c r="J104" i="17"/>
  <c r="K103" i="17"/>
  <c r="K104" i="17" s="1"/>
  <c r="A106" i="17"/>
  <c r="C105" i="17"/>
  <c r="B105" i="17"/>
  <c r="I69" i="9" l="1"/>
  <c r="J69" i="9" s="1"/>
  <c r="K69" i="9"/>
  <c r="I105" i="17"/>
  <c r="F105" i="17"/>
  <c r="G105" i="17" s="1"/>
  <c r="B106" i="17"/>
  <c r="A107" i="17"/>
  <c r="C106" i="17"/>
  <c r="J105" i="17"/>
  <c r="K105" i="17"/>
  <c r="H104" i="17"/>
  <c r="I70" i="9" l="1"/>
  <c r="J70" i="9"/>
  <c r="F106" i="17"/>
  <c r="I106" i="17"/>
  <c r="G106" i="17"/>
  <c r="J106" i="17"/>
  <c r="H105" i="17"/>
  <c r="H106" i="17" s="1"/>
  <c r="C107" i="17"/>
  <c r="B107" i="17"/>
  <c r="A108" i="17"/>
  <c r="K70" i="9" l="1"/>
  <c r="C108" i="17"/>
  <c r="B108" i="17"/>
  <c r="A109" i="17"/>
  <c r="I107" i="17"/>
  <c r="F107" i="17"/>
  <c r="G107" i="17" s="1"/>
  <c r="J107" i="17"/>
  <c r="K106" i="17"/>
  <c r="K107" i="17" s="1"/>
  <c r="I71" i="9" l="1"/>
  <c r="J71" i="9" s="1"/>
  <c r="K71" i="9"/>
  <c r="I108" i="17"/>
  <c r="F108" i="17"/>
  <c r="G108" i="17" s="1"/>
  <c r="H107" i="17"/>
  <c r="J108" i="17"/>
  <c r="C109" i="17"/>
  <c r="A110" i="17"/>
  <c r="B109" i="17"/>
  <c r="I72" i="9" l="1"/>
  <c r="J72" i="9"/>
  <c r="I109" i="17"/>
  <c r="F109" i="17"/>
  <c r="G109" i="17" s="1"/>
  <c r="A111" i="17"/>
  <c r="C110" i="17"/>
  <c r="B110" i="17"/>
  <c r="H108" i="17"/>
  <c r="J109" i="17"/>
  <c r="K108" i="17"/>
  <c r="K109" i="17" s="1"/>
  <c r="K72" i="9" l="1"/>
  <c r="I110" i="17"/>
  <c r="F110" i="17"/>
  <c r="G110" i="17" s="1"/>
  <c r="J110" i="17"/>
  <c r="K110" i="17"/>
  <c r="H109" i="17"/>
  <c r="A112" i="17"/>
  <c r="C111" i="17"/>
  <c r="B111" i="17"/>
  <c r="I73" i="9" l="1"/>
  <c r="J73" i="9" s="1"/>
  <c r="I111" i="17"/>
  <c r="F111" i="17"/>
  <c r="G111" i="17"/>
  <c r="C112" i="17"/>
  <c r="B112" i="17"/>
  <c r="A113" i="17"/>
  <c r="H110" i="17"/>
  <c r="H111" i="17" s="1"/>
  <c r="J111" i="17"/>
  <c r="K111" i="17" s="1"/>
  <c r="K73" i="9" l="1"/>
  <c r="C113" i="17"/>
  <c r="B113" i="17"/>
  <c r="A114" i="17"/>
  <c r="I112" i="17"/>
  <c r="F112" i="17"/>
  <c r="G112" i="17" s="1"/>
  <c r="J112" i="17"/>
  <c r="I74" i="9" l="1"/>
  <c r="J74" i="9" s="1"/>
  <c r="K74" i="9" s="1"/>
  <c r="F113" i="17"/>
  <c r="G113" i="17" s="1"/>
  <c r="I113" i="17"/>
  <c r="H112" i="17"/>
  <c r="J113" i="17"/>
  <c r="A115" i="17"/>
  <c r="C114" i="17"/>
  <c r="B114" i="17"/>
  <c r="K112" i="17"/>
  <c r="K113" i="17" s="1"/>
  <c r="I75" i="9" l="1"/>
  <c r="J75" i="9"/>
  <c r="K75" i="9" s="1"/>
  <c r="I114" i="17"/>
  <c r="F114" i="17"/>
  <c r="G114" i="17" s="1"/>
  <c r="A116" i="17"/>
  <c r="C115" i="17"/>
  <c r="B115" i="17"/>
  <c r="H113" i="17"/>
  <c r="J114" i="17"/>
  <c r="K114" i="17" s="1"/>
  <c r="I76" i="9" l="1"/>
  <c r="J76" i="9"/>
  <c r="I115" i="17"/>
  <c r="F115" i="17"/>
  <c r="G115" i="17" s="1"/>
  <c r="H114" i="17"/>
  <c r="J115" i="17"/>
  <c r="C116" i="17"/>
  <c r="B116" i="17"/>
  <c r="A117" i="17"/>
  <c r="K76" i="9" l="1"/>
  <c r="I116" i="17"/>
  <c r="F116" i="17"/>
  <c r="G116" i="17" s="1"/>
  <c r="C117" i="17"/>
  <c r="B117" i="17"/>
  <c r="A118" i="17"/>
  <c r="J116" i="17"/>
  <c r="H115" i="17"/>
  <c r="K115" i="17"/>
  <c r="K116" i="17" s="1"/>
  <c r="I77" i="9" l="1"/>
  <c r="J77" i="9" s="1"/>
  <c r="F117" i="17"/>
  <c r="G117" i="17" s="1"/>
  <c r="I117" i="17"/>
  <c r="A119" i="17"/>
  <c r="C118" i="17"/>
  <c r="B118" i="17"/>
  <c r="H116" i="17"/>
  <c r="J117" i="17"/>
  <c r="K77" i="9" l="1"/>
  <c r="I118" i="17"/>
  <c r="F118" i="17"/>
  <c r="G118" i="17" s="1"/>
  <c r="H117" i="17"/>
  <c r="A120" i="17"/>
  <c r="C119" i="17"/>
  <c r="B119" i="17"/>
  <c r="J118" i="17"/>
  <c r="K117" i="17"/>
  <c r="K118" i="17" s="1"/>
  <c r="I78" i="9" l="1"/>
  <c r="J78" i="9" s="1"/>
  <c r="K78" i="9"/>
  <c r="I119" i="17"/>
  <c r="F119" i="17"/>
  <c r="G119" i="17" s="1"/>
  <c r="J119" i="17"/>
  <c r="C120" i="17"/>
  <c r="B120" i="17"/>
  <c r="A121" i="17"/>
  <c r="H118" i="17"/>
  <c r="I79" i="9" l="1"/>
  <c r="J79" i="9"/>
  <c r="I120" i="17"/>
  <c r="F120" i="17"/>
  <c r="G120" i="17" s="1"/>
  <c r="H119" i="17"/>
  <c r="C121" i="17"/>
  <c r="B121" i="17"/>
  <c r="A122" i="17"/>
  <c r="J120" i="17"/>
  <c r="K119" i="17"/>
  <c r="K120" i="17" s="1"/>
  <c r="K79" i="9" l="1"/>
  <c r="F121" i="17"/>
  <c r="G121" i="17" s="1"/>
  <c r="I121" i="17"/>
  <c r="B122" i="17"/>
  <c r="A123" i="17"/>
  <c r="C122" i="17"/>
  <c r="J121" i="17"/>
  <c r="K121" i="17" s="1"/>
  <c r="H120" i="17"/>
  <c r="I80" i="9" l="1"/>
  <c r="J80" i="9" s="1"/>
  <c r="I122" i="17"/>
  <c r="F122" i="17"/>
  <c r="G122" i="17" s="1"/>
  <c r="H121" i="17"/>
  <c r="A124" i="17"/>
  <c r="C123" i="17"/>
  <c r="B123" i="17"/>
  <c r="J122" i="17"/>
  <c r="K80" i="9" l="1"/>
  <c r="I123" i="17"/>
  <c r="F123" i="17"/>
  <c r="G123" i="17" s="1"/>
  <c r="J123" i="17"/>
  <c r="H122" i="17"/>
  <c r="C124" i="17"/>
  <c r="B124" i="17"/>
  <c r="A125" i="17"/>
  <c r="K122" i="17"/>
  <c r="K123" i="17" s="1"/>
  <c r="I81" i="9" l="1"/>
  <c r="J81" i="9" s="1"/>
  <c r="K81" i="9"/>
  <c r="I124" i="17"/>
  <c r="F124" i="17"/>
  <c r="G124" i="17" s="1"/>
  <c r="C125" i="17"/>
  <c r="B125" i="17"/>
  <c r="A126" i="17"/>
  <c r="J124" i="17"/>
  <c r="K124" i="17"/>
  <c r="H123" i="17"/>
  <c r="I82" i="9" l="1"/>
  <c r="J82" i="9"/>
  <c r="F125" i="17"/>
  <c r="G125" i="17" s="1"/>
  <c r="I125" i="17"/>
  <c r="H124" i="17"/>
  <c r="B126" i="17"/>
  <c r="C126" i="17"/>
  <c r="A127" i="17"/>
  <c r="J125" i="17"/>
  <c r="K125" i="17"/>
  <c r="K82" i="9" l="1"/>
  <c r="I126" i="17"/>
  <c r="F126" i="17"/>
  <c r="G126" i="17" s="1"/>
  <c r="A128" i="17"/>
  <c r="C127" i="17"/>
  <c r="B127" i="17"/>
  <c r="H125" i="17"/>
  <c r="J126" i="17"/>
  <c r="K126" i="17" s="1"/>
  <c r="I83" i="9" l="1"/>
  <c r="J83" i="9" s="1"/>
  <c r="K83" i="9"/>
  <c r="I127" i="17"/>
  <c r="F127" i="17"/>
  <c r="G127" i="17" s="1"/>
  <c r="H126" i="17"/>
  <c r="C128" i="17"/>
  <c r="B128" i="17"/>
  <c r="A129" i="17"/>
  <c r="J127" i="17"/>
  <c r="I84" i="9" l="1"/>
  <c r="J84" i="9"/>
  <c r="I128" i="17"/>
  <c r="F128" i="17"/>
  <c r="G128" i="17" s="1"/>
  <c r="J128" i="17"/>
  <c r="C129" i="17"/>
  <c r="B129" i="17"/>
  <c r="A130" i="17"/>
  <c r="H127" i="17"/>
  <c r="K127" i="17"/>
  <c r="K128" i="17" s="1"/>
  <c r="K84" i="9" l="1"/>
  <c r="F129" i="17"/>
  <c r="G129" i="17" s="1"/>
  <c r="I129" i="17"/>
  <c r="B130" i="17"/>
  <c r="A131" i="17"/>
  <c r="C130" i="17"/>
  <c r="H128" i="17"/>
  <c r="J129" i="17"/>
  <c r="K129" i="17"/>
  <c r="I85" i="9" l="1"/>
  <c r="J85" i="9" s="1"/>
  <c r="I130" i="17"/>
  <c r="F130" i="17"/>
  <c r="G130" i="17" s="1"/>
  <c r="H129" i="17"/>
  <c r="J130" i="17"/>
  <c r="A132" i="17"/>
  <c r="C131" i="17"/>
  <c r="B131" i="17"/>
  <c r="K85" i="9" l="1"/>
  <c r="I131" i="17"/>
  <c r="F131" i="17"/>
  <c r="G131" i="17" s="1"/>
  <c r="C132" i="17"/>
  <c r="B132" i="17"/>
  <c r="A133" i="17"/>
  <c r="J131" i="17"/>
  <c r="K130" i="17"/>
  <c r="K131" i="17" s="1"/>
  <c r="H130" i="17"/>
  <c r="I86" i="9" l="1"/>
  <c r="J86" i="9" s="1"/>
  <c r="K86" i="9"/>
  <c r="I132" i="17"/>
  <c r="F132" i="17"/>
  <c r="G132" i="17" s="1"/>
  <c r="C133" i="17"/>
  <c r="B133" i="17"/>
  <c r="A134" i="17"/>
  <c r="H131" i="17"/>
  <c r="J132" i="17"/>
  <c r="I87" i="9" l="1"/>
  <c r="J87" i="9"/>
  <c r="F133" i="17"/>
  <c r="G133" i="17" s="1"/>
  <c r="I133" i="17"/>
  <c r="B134" i="17"/>
  <c r="C134" i="17"/>
  <c r="A135" i="17"/>
  <c r="J133" i="17"/>
  <c r="K132" i="17"/>
  <c r="K133" i="17" s="1"/>
  <c r="H132" i="17"/>
  <c r="K87" i="9" l="1"/>
  <c r="I134" i="17"/>
  <c r="F134" i="17"/>
  <c r="G134" i="17" s="1"/>
  <c r="H133" i="17"/>
  <c r="A136" i="17"/>
  <c r="C135" i="17"/>
  <c r="B135" i="17"/>
  <c r="J134" i="17"/>
  <c r="I88" i="9" l="1"/>
  <c r="J88" i="9" s="1"/>
  <c r="K88" i="9"/>
  <c r="I135" i="17"/>
  <c r="G135" i="17"/>
  <c r="F135" i="17"/>
  <c r="C136" i="17"/>
  <c r="B136" i="17"/>
  <c r="A137" i="17"/>
  <c r="J135" i="17"/>
  <c r="K134" i="17"/>
  <c r="K135" i="17" s="1"/>
  <c r="H134" i="17"/>
  <c r="H135" i="17" s="1"/>
  <c r="I89" i="9" l="1"/>
  <c r="J89" i="9"/>
  <c r="C137" i="17"/>
  <c r="B137" i="17"/>
  <c r="A138" i="17"/>
  <c r="I136" i="17"/>
  <c r="F136" i="17"/>
  <c r="G136" i="17" s="1"/>
  <c r="J136" i="17"/>
  <c r="K89" i="9" l="1"/>
  <c r="F137" i="17"/>
  <c r="G137" i="17" s="1"/>
  <c r="I137" i="17"/>
  <c r="H136" i="17"/>
  <c r="J137" i="17"/>
  <c r="B138" i="17"/>
  <c r="A139" i="17"/>
  <c r="C138" i="17"/>
  <c r="K136" i="17"/>
  <c r="K137" i="17" s="1"/>
  <c r="I90" i="9" l="1"/>
  <c r="J90" i="9" s="1"/>
  <c r="K90" i="9"/>
  <c r="I138" i="17"/>
  <c r="F138" i="17"/>
  <c r="G138" i="17" s="1"/>
  <c r="H137" i="17"/>
  <c r="A140" i="17"/>
  <c r="C139" i="17"/>
  <c r="B139" i="17"/>
  <c r="J138" i="17"/>
  <c r="I91" i="9" l="1"/>
  <c r="J91" i="9"/>
  <c r="I139" i="17"/>
  <c r="F139" i="17"/>
  <c r="G139" i="17" s="1"/>
  <c r="J139" i="17"/>
  <c r="C140" i="17"/>
  <c r="B140" i="17"/>
  <c r="A141" i="17"/>
  <c r="K138" i="17"/>
  <c r="K139" i="17" s="1"/>
  <c r="H138" i="17"/>
  <c r="K91" i="9" l="1"/>
  <c r="I140" i="17"/>
  <c r="F140" i="17"/>
  <c r="G140" i="17" s="1"/>
  <c r="C141" i="17"/>
  <c r="B141" i="17"/>
  <c r="A142" i="17"/>
  <c r="J140" i="17"/>
  <c r="H139" i="17"/>
  <c r="I92" i="9" l="1"/>
  <c r="J92" i="9" s="1"/>
  <c r="F141" i="17"/>
  <c r="G141" i="17" s="1"/>
  <c r="I141" i="17"/>
  <c r="J141" i="17" s="1"/>
  <c r="B142" i="17"/>
  <c r="C142" i="17"/>
  <c r="A143" i="17"/>
  <c r="H140" i="17"/>
  <c r="K140" i="17"/>
  <c r="K92" i="9" l="1"/>
  <c r="I142" i="17"/>
  <c r="J142" i="17" s="1"/>
  <c r="F142" i="17"/>
  <c r="G142" i="17" s="1"/>
  <c r="A144" i="17"/>
  <c r="C143" i="17"/>
  <c r="B143" i="17"/>
  <c r="H141" i="17"/>
  <c r="K141" i="17"/>
  <c r="I93" i="9" l="1"/>
  <c r="J93" i="9" s="1"/>
  <c r="K93" i="9"/>
  <c r="I143" i="17"/>
  <c r="F143" i="17"/>
  <c r="G143" i="17" s="1"/>
  <c r="J143" i="17"/>
  <c r="H142" i="17"/>
  <c r="C144" i="17"/>
  <c r="B144" i="17"/>
  <c r="A145" i="17"/>
  <c r="K142" i="17"/>
  <c r="K143" i="17" s="1"/>
  <c r="I94" i="9" l="1"/>
  <c r="J94" i="9"/>
  <c r="I144" i="17"/>
  <c r="F144" i="17"/>
  <c r="G144" i="17" s="1"/>
  <c r="C145" i="17"/>
  <c r="B145" i="17"/>
  <c r="A146" i="17"/>
  <c r="J144" i="17"/>
  <c r="H143" i="17"/>
  <c r="K94" i="9" l="1"/>
  <c r="F145" i="17"/>
  <c r="G145" i="17" s="1"/>
  <c r="I145" i="17"/>
  <c r="J145" i="17" s="1"/>
  <c r="B146" i="17"/>
  <c r="A147" i="17"/>
  <c r="C146" i="17"/>
  <c r="K144" i="17"/>
  <c r="H144" i="17"/>
  <c r="I95" i="9" l="1"/>
  <c r="J95" i="9" s="1"/>
  <c r="K95" i="9"/>
  <c r="I146" i="17"/>
  <c r="J146" i="17" s="1"/>
  <c r="F146" i="17"/>
  <c r="G146" i="17" s="1"/>
  <c r="K145" i="17"/>
  <c r="H145" i="17"/>
  <c r="A148" i="17"/>
  <c r="C147" i="17"/>
  <c r="B147" i="17"/>
  <c r="I96" i="9" l="1"/>
  <c r="J96" i="9"/>
  <c r="I147" i="17"/>
  <c r="F147" i="17"/>
  <c r="G147" i="17" s="1"/>
  <c r="J147" i="17"/>
  <c r="H146" i="17"/>
  <c r="K146" i="17"/>
  <c r="K147" i="17" s="1"/>
  <c r="C148" i="17"/>
  <c r="B148" i="17"/>
  <c r="A149" i="17"/>
  <c r="K96" i="9" l="1"/>
  <c r="I148" i="17"/>
  <c r="F148" i="17"/>
  <c r="G148" i="17" s="1"/>
  <c r="C149" i="17"/>
  <c r="B149" i="17"/>
  <c r="A150" i="17"/>
  <c r="J148" i="17"/>
  <c r="K148" i="17" s="1"/>
  <c r="H147" i="17"/>
  <c r="I97" i="9" l="1"/>
  <c r="J97" i="9" s="1"/>
  <c r="F149" i="17"/>
  <c r="G149" i="17" s="1"/>
  <c r="I149" i="17"/>
  <c r="H148" i="17"/>
  <c r="B150" i="17"/>
  <c r="C150" i="17"/>
  <c r="A151" i="17"/>
  <c r="J149" i="17"/>
  <c r="K97" i="9" l="1"/>
  <c r="I150" i="17"/>
  <c r="F150" i="17"/>
  <c r="G150" i="17" s="1"/>
  <c r="A152" i="17"/>
  <c r="C151" i="17"/>
  <c r="B151" i="17"/>
  <c r="J150" i="17"/>
  <c r="H149" i="17"/>
  <c r="K149" i="17"/>
  <c r="K150" i="17" s="1"/>
  <c r="I98" i="9" l="1"/>
  <c r="J98" i="9" s="1"/>
  <c r="K98" i="9"/>
  <c r="I151" i="17"/>
  <c r="F151" i="17"/>
  <c r="G151" i="17" s="1"/>
  <c r="J151" i="17"/>
  <c r="K151" i="17"/>
  <c r="H150" i="17"/>
  <c r="C152" i="17"/>
  <c r="B152" i="17"/>
  <c r="A153" i="17"/>
  <c r="I99" i="9" l="1"/>
  <c r="J99" i="9"/>
  <c r="I152" i="17"/>
  <c r="F152" i="17"/>
  <c r="G152" i="17" s="1"/>
  <c r="C153" i="17"/>
  <c r="B153" i="17"/>
  <c r="A154" i="17"/>
  <c r="H151" i="17"/>
  <c r="J152" i="17"/>
  <c r="K152" i="17"/>
  <c r="K99" i="9" l="1"/>
  <c r="F153" i="17"/>
  <c r="G153" i="17" s="1"/>
  <c r="I153" i="17"/>
  <c r="H152" i="17"/>
  <c r="J153" i="17"/>
  <c r="B154" i="17"/>
  <c r="A155" i="17"/>
  <c r="C154" i="17"/>
  <c r="I100" i="9" l="1"/>
  <c r="J100" i="9" s="1"/>
  <c r="I154" i="17"/>
  <c r="F154" i="17"/>
  <c r="G154" i="17" s="1"/>
  <c r="H153" i="17"/>
  <c r="A156" i="17"/>
  <c r="C155" i="17"/>
  <c r="B155" i="17"/>
  <c r="J154" i="17"/>
  <c r="K153" i="17"/>
  <c r="K154" i="17" s="1"/>
  <c r="K100" i="9" l="1"/>
  <c r="I155" i="17"/>
  <c r="F155" i="17"/>
  <c r="G155" i="17" s="1"/>
  <c r="J155" i="17"/>
  <c r="C156" i="17"/>
  <c r="B156" i="17"/>
  <c r="A157" i="17"/>
  <c r="H154" i="17"/>
  <c r="I101" i="9" l="1"/>
  <c r="J101" i="9" s="1"/>
  <c r="I156" i="17"/>
  <c r="F156" i="17"/>
  <c r="G156" i="17" s="1"/>
  <c r="C157" i="17"/>
  <c r="B157" i="17"/>
  <c r="A158" i="17"/>
  <c r="J156" i="17"/>
  <c r="H155" i="17"/>
  <c r="K155" i="17"/>
  <c r="K156" i="17" s="1"/>
  <c r="K101" i="9" l="1"/>
  <c r="F157" i="17"/>
  <c r="G157" i="17" s="1"/>
  <c r="I157" i="17"/>
  <c r="J157" i="17" s="1"/>
  <c r="B158" i="17"/>
  <c r="C158" i="17"/>
  <c r="A159" i="17"/>
  <c r="H156" i="17"/>
  <c r="I102" i="9" l="1"/>
  <c r="J102" i="9" s="1"/>
  <c r="K102" i="9"/>
  <c r="K157" i="17"/>
  <c r="I158" i="17"/>
  <c r="J158" i="17" s="1"/>
  <c r="F158" i="17"/>
  <c r="G158" i="17" s="1"/>
  <c r="H157" i="17"/>
  <c r="A160" i="17"/>
  <c r="C159" i="17"/>
  <c r="B159" i="17"/>
  <c r="I103" i="9" l="1"/>
  <c r="J103" i="9"/>
  <c r="I159" i="17"/>
  <c r="F159" i="17"/>
  <c r="G159" i="17" s="1"/>
  <c r="J159" i="17"/>
  <c r="H158" i="17"/>
  <c r="C160" i="17"/>
  <c r="B160" i="17"/>
  <c r="A161" i="17"/>
  <c r="K158" i="17"/>
  <c r="K159" i="17" s="1"/>
  <c r="K103" i="9" l="1"/>
  <c r="I160" i="17"/>
  <c r="F160" i="17"/>
  <c r="G160" i="17" s="1"/>
  <c r="C161" i="17"/>
  <c r="B161" i="17"/>
  <c r="A162" i="17"/>
  <c r="J160" i="17"/>
  <c r="H159" i="17"/>
  <c r="I104" i="9" l="1"/>
  <c r="J104" i="9" s="1"/>
  <c r="F161" i="17"/>
  <c r="G161" i="17" s="1"/>
  <c r="I161" i="17"/>
  <c r="B162" i="17"/>
  <c r="A163" i="17"/>
  <c r="C162" i="17"/>
  <c r="J161" i="17"/>
  <c r="H160" i="17"/>
  <c r="K160" i="17"/>
  <c r="K161" i="17" s="1"/>
  <c r="K104" i="9" l="1"/>
  <c r="I162" i="17"/>
  <c r="F162" i="17"/>
  <c r="G162" i="17" s="1"/>
  <c r="A164" i="17"/>
  <c r="C163" i="17"/>
  <c r="B163" i="17"/>
  <c r="H161" i="17"/>
  <c r="J162" i="17"/>
  <c r="I105" i="9" l="1"/>
  <c r="J105" i="9" s="1"/>
  <c r="K105" i="9"/>
  <c r="I163" i="17"/>
  <c r="F163" i="17"/>
  <c r="G163" i="17" s="1"/>
  <c r="H162" i="17"/>
  <c r="J163" i="17"/>
  <c r="C164" i="17"/>
  <c r="B164" i="17"/>
  <c r="A165" i="17"/>
  <c r="K162" i="17"/>
  <c r="K163" i="17" s="1"/>
  <c r="I106" i="9" l="1"/>
  <c r="J106" i="9"/>
  <c r="I164" i="17"/>
  <c r="F164" i="17"/>
  <c r="G164" i="17" s="1"/>
  <c r="H163" i="17"/>
  <c r="C165" i="17"/>
  <c r="B165" i="17"/>
  <c r="A166" i="17"/>
  <c r="J164" i="17"/>
  <c r="K106" i="9" l="1"/>
  <c r="F165" i="17"/>
  <c r="G165" i="17" s="1"/>
  <c r="I165" i="17"/>
  <c r="B166" i="17"/>
  <c r="C166" i="17"/>
  <c r="A167" i="17"/>
  <c r="H164" i="17"/>
  <c r="J165" i="17"/>
  <c r="K164" i="17"/>
  <c r="I107" i="9" l="1"/>
  <c r="J107" i="9" s="1"/>
  <c r="K107" i="9"/>
  <c r="I166" i="17"/>
  <c r="F166" i="17"/>
  <c r="G166" i="17" s="1"/>
  <c r="J166" i="17"/>
  <c r="A168" i="17"/>
  <c r="C167" i="17"/>
  <c r="B167" i="17"/>
  <c r="H165" i="17"/>
  <c r="K165" i="17"/>
  <c r="K166" i="17" s="1"/>
  <c r="I108" i="9" l="1"/>
  <c r="J108" i="9" s="1"/>
  <c r="I167" i="17"/>
  <c r="F167" i="17"/>
  <c r="G167" i="17" s="1"/>
  <c r="H166" i="17"/>
  <c r="J167" i="17"/>
  <c r="K167" i="17" s="1"/>
  <c r="C168" i="17"/>
  <c r="B168" i="17"/>
  <c r="A169" i="17"/>
  <c r="K108" i="9" l="1"/>
  <c r="I168" i="17"/>
  <c r="F168" i="17"/>
  <c r="G168" i="17" s="1"/>
  <c r="H167" i="17"/>
  <c r="C169" i="17"/>
  <c r="B169" i="17"/>
  <c r="A170" i="17"/>
  <c r="J168" i="17"/>
  <c r="I109" i="9" l="1"/>
  <c r="J109" i="9" s="1"/>
  <c r="F169" i="17"/>
  <c r="G169" i="17" s="1"/>
  <c r="I169" i="17"/>
  <c r="J169" i="17" s="1"/>
  <c r="B170" i="17"/>
  <c r="A171" i="17"/>
  <c r="C170" i="17"/>
  <c r="H168" i="17"/>
  <c r="K168" i="17"/>
  <c r="K109" i="9" l="1"/>
  <c r="I170" i="17"/>
  <c r="J170" i="17" s="1"/>
  <c r="F170" i="17"/>
  <c r="G170" i="17" s="1"/>
  <c r="K169" i="17"/>
  <c r="H169" i="17"/>
  <c r="A172" i="17"/>
  <c r="C171" i="17"/>
  <c r="B171" i="17"/>
  <c r="I110" i="9" l="1"/>
  <c r="J110" i="9" s="1"/>
  <c r="K110" i="9"/>
  <c r="I171" i="17"/>
  <c r="F171" i="17"/>
  <c r="G171" i="17" s="1"/>
  <c r="J171" i="17"/>
  <c r="C172" i="17"/>
  <c r="B172" i="17"/>
  <c r="A173" i="17"/>
  <c r="K170" i="17"/>
  <c r="K171" i="17" s="1"/>
  <c r="H170" i="17"/>
  <c r="I111" i="9" l="1"/>
  <c r="J111" i="9"/>
  <c r="I172" i="17"/>
  <c r="F172" i="17"/>
  <c r="G172" i="17" s="1"/>
  <c r="H171" i="17"/>
  <c r="C173" i="17"/>
  <c r="B173" i="17"/>
  <c r="A174" i="17"/>
  <c r="J172" i="17"/>
  <c r="K111" i="9" l="1"/>
  <c r="F173" i="17"/>
  <c r="G173" i="17" s="1"/>
  <c r="I173" i="17"/>
  <c r="H172" i="17"/>
  <c r="J173" i="17"/>
  <c r="K172" i="17"/>
  <c r="B174" i="17"/>
  <c r="C174" i="17"/>
  <c r="A175" i="17"/>
  <c r="I112" i="9" l="1"/>
  <c r="J112" i="9" s="1"/>
  <c r="K112" i="9"/>
  <c r="I174" i="17"/>
  <c r="F174" i="17"/>
  <c r="G174" i="17" s="1"/>
  <c r="A176" i="17"/>
  <c r="C175" i="17"/>
  <c r="B175" i="17"/>
  <c r="J174" i="17"/>
  <c r="K173" i="17"/>
  <c r="K174" i="17" s="1"/>
  <c r="H173" i="17"/>
  <c r="I113" i="9" l="1"/>
  <c r="J113" i="9"/>
  <c r="I175" i="17"/>
  <c r="F175" i="17"/>
  <c r="G175" i="17" s="1"/>
  <c r="J175" i="17"/>
  <c r="H174" i="17"/>
  <c r="C176" i="17"/>
  <c r="B176" i="17"/>
  <c r="A177" i="17"/>
  <c r="K175" i="17"/>
  <c r="K113" i="9" l="1"/>
  <c r="I176" i="17"/>
  <c r="F176" i="17"/>
  <c r="G176" i="17" s="1"/>
  <c r="C177" i="17"/>
  <c r="B177" i="17"/>
  <c r="A178" i="17"/>
  <c r="J176" i="17"/>
  <c r="H175" i="17"/>
  <c r="I114" i="9" l="1"/>
  <c r="J114" i="9" s="1"/>
  <c r="K114" i="9"/>
  <c r="F177" i="17"/>
  <c r="G177" i="17" s="1"/>
  <c r="I177" i="17"/>
  <c r="J177" i="17" s="1"/>
  <c r="B178" i="17"/>
  <c r="A179" i="17"/>
  <c r="C178" i="17"/>
  <c r="H176" i="17"/>
  <c r="K176" i="17"/>
  <c r="I115" i="9" l="1"/>
  <c r="J115" i="9"/>
  <c r="I178" i="17"/>
  <c r="J178" i="17" s="1"/>
  <c r="F178" i="17"/>
  <c r="G178" i="17" s="1"/>
  <c r="H177" i="17"/>
  <c r="K177" i="17"/>
  <c r="A180" i="17"/>
  <c r="C179" i="17"/>
  <c r="B179" i="17"/>
  <c r="K115" i="9" l="1"/>
  <c r="I179" i="17"/>
  <c r="F179" i="17"/>
  <c r="G179" i="17" s="1"/>
  <c r="J179" i="17"/>
  <c r="K178" i="17"/>
  <c r="K179" i="17" s="1"/>
  <c r="C180" i="17"/>
  <c r="B180" i="17"/>
  <c r="A181" i="17"/>
  <c r="H178" i="17"/>
  <c r="I116" i="9" l="1"/>
  <c r="J116" i="9" s="1"/>
  <c r="K116" i="9"/>
  <c r="I180" i="17"/>
  <c r="F180" i="17"/>
  <c r="G180" i="17" s="1"/>
  <c r="J180" i="17"/>
  <c r="H179" i="17"/>
  <c r="C181" i="17"/>
  <c r="B181" i="17"/>
  <c r="A182" i="17"/>
  <c r="K180" i="17"/>
  <c r="I117" i="9" l="1"/>
  <c r="J117" i="9"/>
  <c r="F181" i="17"/>
  <c r="G181" i="17" s="1"/>
  <c r="I181" i="17"/>
  <c r="J181" i="17" s="1"/>
  <c r="B182" i="17"/>
  <c r="C182" i="17"/>
  <c r="A183" i="17"/>
  <c r="H180" i="17"/>
  <c r="K117" i="9" l="1"/>
  <c r="K181" i="17"/>
  <c r="I182" i="17"/>
  <c r="J182" i="17" s="1"/>
  <c r="F182" i="17"/>
  <c r="G182" i="17" s="1"/>
  <c r="H181" i="17"/>
  <c r="A184" i="17"/>
  <c r="C183" i="17"/>
  <c r="B183" i="17"/>
  <c r="I118" i="9" l="1"/>
  <c r="J118" i="9" s="1"/>
  <c r="K118" i="9" s="1"/>
  <c r="I183" i="17"/>
  <c r="F183" i="17"/>
  <c r="G183" i="17" s="1"/>
  <c r="J183" i="17"/>
  <c r="C184" i="17"/>
  <c r="B184" i="17"/>
  <c r="A185" i="17"/>
  <c r="H182" i="17"/>
  <c r="K182" i="17"/>
  <c r="K183" i="17" s="1"/>
  <c r="I119" i="9" l="1"/>
  <c r="J119" i="9"/>
  <c r="I184" i="17"/>
  <c r="F184" i="17"/>
  <c r="G184" i="17" s="1"/>
  <c r="C185" i="17"/>
  <c r="B185" i="17"/>
  <c r="A186" i="17"/>
  <c r="H183" i="17"/>
  <c r="J184" i="17"/>
  <c r="K119" i="9" l="1"/>
  <c r="F185" i="17"/>
  <c r="G185" i="17" s="1"/>
  <c r="I185" i="17"/>
  <c r="H184" i="17"/>
  <c r="B186" i="17"/>
  <c r="A187" i="17"/>
  <c r="C186" i="17"/>
  <c r="J185" i="17"/>
  <c r="K184" i="17"/>
  <c r="K185" i="17" s="1"/>
  <c r="I120" i="9" l="1"/>
  <c r="J120" i="9" s="1"/>
  <c r="I186" i="17"/>
  <c r="F186" i="17"/>
  <c r="G186" i="17" s="1"/>
  <c r="A188" i="17"/>
  <c r="C187" i="17"/>
  <c r="B187" i="17"/>
  <c r="J186" i="17"/>
  <c r="H185" i="17"/>
  <c r="K120" i="9" l="1"/>
  <c r="I187" i="17"/>
  <c r="F187" i="17"/>
  <c r="G187" i="17" s="1"/>
  <c r="J187" i="17"/>
  <c r="H186" i="17"/>
  <c r="K186" i="17"/>
  <c r="K187" i="17" s="1"/>
  <c r="C188" i="17"/>
  <c r="B188" i="17"/>
  <c r="A189" i="17"/>
  <c r="I121" i="9" l="1"/>
  <c r="J121" i="9" s="1"/>
  <c r="I188" i="17"/>
  <c r="F188" i="17"/>
  <c r="G188" i="17" s="1"/>
  <c r="C189" i="17"/>
  <c r="B189" i="17"/>
  <c r="A190" i="17"/>
  <c r="H187" i="17"/>
  <c r="J188" i="17"/>
  <c r="K121" i="9" l="1"/>
  <c r="F189" i="17"/>
  <c r="G189" i="17" s="1"/>
  <c r="I189" i="17"/>
  <c r="J189" i="17" s="1"/>
  <c r="B190" i="17"/>
  <c r="C190" i="17"/>
  <c r="A191" i="17"/>
  <c r="H188" i="17"/>
  <c r="K188" i="17"/>
  <c r="I122" i="9" l="1"/>
  <c r="J122" i="9" s="1"/>
  <c r="K122" i="9"/>
  <c r="I190" i="17"/>
  <c r="J190" i="17" s="1"/>
  <c r="F190" i="17"/>
  <c r="G190" i="17" s="1"/>
  <c r="K189" i="17"/>
  <c r="A192" i="17"/>
  <c r="C191" i="17"/>
  <c r="B191" i="17"/>
  <c r="H189" i="17"/>
  <c r="I123" i="9" l="1"/>
  <c r="J123" i="9"/>
  <c r="I191" i="17"/>
  <c r="F191" i="17"/>
  <c r="G191" i="17" s="1"/>
  <c r="J191" i="17"/>
  <c r="H190" i="17"/>
  <c r="K190" i="17"/>
  <c r="K191" i="17" s="1"/>
  <c r="C192" i="17"/>
  <c r="B192" i="17"/>
  <c r="A193" i="17"/>
  <c r="K123" i="9" l="1"/>
  <c r="I192" i="17"/>
  <c r="F192" i="17"/>
  <c r="G192" i="17" s="1"/>
  <c r="J192" i="17"/>
  <c r="K192" i="17" s="1"/>
  <c r="C193" i="17"/>
  <c r="B193" i="17"/>
  <c r="A194" i="17"/>
  <c r="H191" i="17"/>
  <c r="I124" i="9" l="1"/>
  <c r="J124" i="9" s="1"/>
  <c r="F193" i="17"/>
  <c r="G193" i="17" s="1"/>
  <c r="I193" i="17"/>
  <c r="H192" i="17"/>
  <c r="B194" i="17"/>
  <c r="A195" i="17"/>
  <c r="C194" i="17"/>
  <c r="J193" i="17"/>
  <c r="K124" i="9" l="1"/>
  <c r="I194" i="17"/>
  <c r="F194" i="17"/>
  <c r="G194" i="17" s="1"/>
  <c r="A196" i="17"/>
  <c r="C195" i="17"/>
  <c r="B195" i="17"/>
  <c r="J194" i="17"/>
  <c r="H193" i="17"/>
  <c r="K193" i="17"/>
  <c r="K194" i="17" s="1"/>
  <c r="I125" i="9" l="1"/>
  <c r="J125" i="9" s="1"/>
  <c r="K125" i="9"/>
  <c r="I195" i="17"/>
  <c r="F195" i="17"/>
  <c r="G195" i="17" s="1"/>
  <c r="J195" i="17"/>
  <c r="H194" i="17"/>
  <c r="K195" i="17"/>
  <c r="C196" i="17"/>
  <c r="B196" i="17"/>
  <c r="A197" i="17"/>
  <c r="I126" i="9" l="1"/>
  <c r="J126" i="9"/>
  <c r="I196" i="17"/>
  <c r="F196" i="17"/>
  <c r="G196" i="17" s="1"/>
  <c r="C197" i="17"/>
  <c r="B197" i="17"/>
  <c r="A198" i="17"/>
  <c r="J196" i="17"/>
  <c r="H195" i="17"/>
  <c r="K126" i="9" l="1"/>
  <c r="F197" i="17"/>
  <c r="G197" i="17" s="1"/>
  <c r="I197" i="17"/>
  <c r="H196" i="17"/>
  <c r="J197" i="17"/>
  <c r="B198" i="17"/>
  <c r="C198" i="17"/>
  <c r="A199" i="17"/>
  <c r="K196" i="17"/>
  <c r="K197" i="17" s="1"/>
  <c r="I127" i="9" l="1"/>
  <c r="J127" i="9" s="1"/>
  <c r="K127" i="9"/>
  <c r="I198" i="17"/>
  <c r="F198" i="17"/>
  <c r="G198" i="17" s="1"/>
  <c r="H197" i="17"/>
  <c r="A200" i="17"/>
  <c r="C199" i="17"/>
  <c r="B199" i="17"/>
  <c r="J198" i="17"/>
  <c r="I128" i="9" l="1"/>
  <c r="J128" i="9"/>
  <c r="I199" i="17"/>
  <c r="F199" i="17"/>
  <c r="G199" i="17" s="1"/>
  <c r="J199" i="17"/>
  <c r="C200" i="17"/>
  <c r="B200" i="17"/>
  <c r="A201" i="17"/>
  <c r="K198" i="17"/>
  <c r="K199" i="17" s="1"/>
  <c r="H198" i="17"/>
  <c r="K128" i="9" l="1"/>
  <c r="I200" i="17"/>
  <c r="F200" i="17"/>
  <c r="G200" i="17" s="1"/>
  <c r="C201" i="17"/>
  <c r="B201" i="17"/>
  <c r="A202" i="17"/>
  <c r="J200" i="17"/>
  <c r="K200" i="17" s="1"/>
  <c r="H199" i="17"/>
  <c r="I129" i="9" l="1"/>
  <c r="J129" i="9" s="1"/>
  <c r="K129" i="9"/>
  <c r="F201" i="17"/>
  <c r="G201" i="17" s="1"/>
  <c r="I201" i="17"/>
  <c r="H200" i="17"/>
  <c r="B202" i="17"/>
  <c r="A203" i="17"/>
  <c r="C202" i="17"/>
  <c r="J201" i="17"/>
  <c r="I130" i="9" l="1"/>
  <c r="J130" i="9"/>
  <c r="I202" i="17"/>
  <c r="F202" i="17"/>
  <c r="G202" i="17" s="1"/>
  <c r="A204" i="17"/>
  <c r="C203" i="17"/>
  <c r="B203" i="17"/>
  <c r="J202" i="17"/>
  <c r="H201" i="17"/>
  <c r="K201" i="17"/>
  <c r="K202" i="17" s="1"/>
  <c r="K130" i="9" l="1"/>
  <c r="I203" i="17"/>
  <c r="F203" i="17"/>
  <c r="G203" i="17" s="1"/>
  <c r="H202" i="17"/>
  <c r="C204" i="17"/>
  <c r="B204" i="17"/>
  <c r="A205" i="17"/>
  <c r="J203" i="17"/>
  <c r="I131" i="9" l="1"/>
  <c r="J131" i="9" s="1"/>
  <c r="K131" i="9"/>
  <c r="I204" i="17"/>
  <c r="F204" i="17"/>
  <c r="G204" i="17" s="1"/>
  <c r="J204" i="17"/>
  <c r="C205" i="17"/>
  <c r="B205" i="17"/>
  <c r="A206" i="17"/>
  <c r="K203" i="17"/>
  <c r="K204" i="17" s="1"/>
  <c r="H203" i="17"/>
  <c r="I132" i="9" l="1"/>
  <c r="J132" i="9"/>
  <c r="F205" i="17"/>
  <c r="G205" i="17" s="1"/>
  <c r="I205" i="17"/>
  <c r="H204" i="17"/>
  <c r="B206" i="17"/>
  <c r="C206" i="17"/>
  <c r="J205" i="17"/>
  <c r="K132" i="9" l="1"/>
  <c r="I206" i="17"/>
  <c r="F206" i="17"/>
  <c r="G206" i="17" s="1"/>
  <c r="J206" i="17"/>
  <c r="H205" i="17"/>
  <c r="K205" i="17"/>
  <c r="K206" i="17" s="1"/>
  <c r="I133" i="9" l="1"/>
  <c r="J133" i="9" s="1"/>
  <c r="H206" i="17"/>
  <c r="K133" i="9" l="1"/>
  <c r="I134" i="9" l="1"/>
  <c r="J134" i="9" s="1"/>
  <c r="K134" i="9"/>
  <c r="I135" i="9" l="1"/>
  <c r="J135" i="9"/>
  <c r="K135" i="9" l="1"/>
  <c r="I136" i="9" l="1"/>
  <c r="J136" i="9" s="1"/>
  <c r="K136" i="9"/>
  <c r="I137" i="9" l="1"/>
  <c r="J137" i="9"/>
  <c r="K137" i="9" l="1"/>
  <c r="I138" i="9" l="1"/>
  <c r="J138" i="9" s="1"/>
  <c r="K138" i="9"/>
  <c r="I139" i="9" l="1"/>
  <c r="J139" i="9"/>
  <c r="K139" i="9" l="1"/>
  <c r="I140" i="9" l="1"/>
  <c r="J140" i="9" s="1"/>
  <c r="K140" i="9" l="1"/>
  <c r="I141" i="9" l="1"/>
  <c r="J141" i="9" s="1"/>
  <c r="K141" i="9"/>
  <c r="I142" i="9" l="1"/>
  <c r="J142" i="9"/>
  <c r="K142" i="9" l="1"/>
  <c r="I143" i="9" l="1"/>
  <c r="J143" i="9" s="1"/>
  <c r="K143" i="9"/>
  <c r="I144" i="9" l="1"/>
  <c r="J144" i="9"/>
  <c r="K144" i="9" l="1"/>
  <c r="I145" i="9" l="1"/>
  <c r="J145" i="9" s="1"/>
  <c r="K145" i="9" l="1"/>
  <c r="I146" i="9" l="1"/>
  <c r="J146" i="9" s="1"/>
  <c r="K146" i="9"/>
  <c r="I147" i="9" l="1"/>
  <c r="J147" i="9"/>
  <c r="K147" i="9" l="1"/>
  <c r="I148" i="9" l="1"/>
  <c r="J148" i="9" s="1"/>
  <c r="K148" i="9" l="1"/>
  <c r="I149" i="9" l="1"/>
  <c r="J149" i="9" s="1"/>
  <c r="K149" i="9"/>
  <c r="I150" i="9" l="1"/>
  <c r="J150" i="9"/>
  <c r="K150" i="9" s="1"/>
  <c r="I151" i="9" l="1"/>
  <c r="J151" i="9"/>
  <c r="K151" i="9" l="1"/>
  <c r="I152" i="9" l="1"/>
  <c r="J152" i="9" s="1"/>
  <c r="K152" i="9" l="1"/>
  <c r="I153" i="9" l="1"/>
  <c r="J153" i="9" s="1"/>
  <c r="K153" i="9"/>
  <c r="I154" i="9" l="1"/>
  <c r="J154" i="9"/>
  <c r="K154" i="9" l="1"/>
  <c r="I155" i="9" l="1"/>
  <c r="J155" i="9" s="1"/>
  <c r="K155" i="9"/>
  <c r="I156" i="9" l="1"/>
  <c r="J156" i="9"/>
  <c r="K156" i="9" l="1"/>
  <c r="I157" i="9" l="1"/>
  <c r="J157" i="9" s="1"/>
  <c r="K157" i="9" l="1"/>
  <c r="I158" i="9" l="1"/>
  <c r="J158" i="9" s="1"/>
  <c r="K158" i="9"/>
  <c r="I159" i="9" l="1"/>
  <c r="J159" i="9"/>
  <c r="K159" i="9" l="1"/>
  <c r="I160" i="9" l="1"/>
  <c r="J160" i="9" s="1"/>
  <c r="K160" i="9" l="1"/>
  <c r="I161" i="9" l="1"/>
  <c r="J161" i="9" s="1"/>
  <c r="K161" i="9" l="1"/>
  <c r="I162" i="9" l="1"/>
  <c r="J162" i="9" s="1"/>
  <c r="K162" i="9"/>
  <c r="I163" i="9" l="1"/>
  <c r="J163" i="9"/>
  <c r="K163" i="9" l="1"/>
  <c r="I164" i="9" l="1"/>
  <c r="J164" i="9" s="1"/>
  <c r="K164" i="9" l="1"/>
  <c r="I165" i="9" l="1"/>
  <c r="J165" i="9" s="1"/>
  <c r="K165" i="9"/>
  <c r="I166" i="9" l="1"/>
  <c r="J166" i="9"/>
  <c r="K166" i="9" l="1"/>
  <c r="I167" i="9" l="1"/>
  <c r="J167" i="9" s="1"/>
  <c r="K167" i="9"/>
  <c r="I168" i="9" l="1"/>
  <c r="J168" i="9"/>
  <c r="K168" i="9" l="1"/>
  <c r="I169" i="9" l="1"/>
  <c r="J169" i="9" s="1"/>
  <c r="K169" i="9" l="1"/>
  <c r="I170" i="9" l="1"/>
  <c r="J170" i="9" s="1"/>
  <c r="K170" i="9"/>
  <c r="I171" i="9" l="1"/>
  <c r="J171" i="9"/>
  <c r="K171" i="9" l="1"/>
  <c r="I172" i="9" l="1"/>
  <c r="J172" i="9" s="1"/>
  <c r="K172" i="9" l="1"/>
  <c r="I173" i="9" l="1"/>
  <c r="J173" i="9" s="1"/>
  <c r="K173" i="9" l="1"/>
  <c r="I174" i="9" l="1"/>
  <c r="J174" i="9" s="1"/>
  <c r="K174" i="9"/>
  <c r="I175" i="9" l="1"/>
  <c r="J175" i="9"/>
  <c r="K175" i="9" l="1"/>
  <c r="I176" i="9" l="1"/>
  <c r="J176" i="9" s="1"/>
  <c r="K176" i="9" l="1"/>
  <c r="I177" i="9" l="1"/>
  <c r="J177" i="9" s="1"/>
  <c r="K177" i="9"/>
  <c r="I178" i="9" l="1"/>
  <c r="J178" i="9"/>
  <c r="K178" i="9" l="1"/>
  <c r="I179" i="9" l="1"/>
  <c r="J179" i="9" s="1"/>
  <c r="K179" i="9"/>
  <c r="I180" i="9" l="1"/>
  <c r="J180" i="9"/>
  <c r="K180" i="9" l="1"/>
  <c r="I181" i="9" l="1"/>
  <c r="J181" i="9" s="1"/>
  <c r="K181" i="9" l="1"/>
  <c r="I182" i="9" l="1"/>
  <c r="J182" i="9" s="1"/>
  <c r="K182" i="9"/>
  <c r="I183" i="9" l="1"/>
  <c r="J183" i="9"/>
  <c r="K183" i="9" l="1"/>
  <c r="I184" i="9" l="1"/>
  <c r="J184" i="9" s="1"/>
  <c r="K184" i="9" l="1"/>
  <c r="I185" i="9" l="1"/>
  <c r="J185" i="9" s="1"/>
  <c r="K185" i="9" l="1"/>
  <c r="I186" i="9" l="1"/>
  <c r="J186" i="9" s="1"/>
  <c r="K186" i="9"/>
  <c r="I187" i="9" l="1"/>
  <c r="J187" i="9"/>
  <c r="K187" i="9" l="1"/>
  <c r="I188" i="9" l="1"/>
  <c r="J188" i="9" s="1"/>
  <c r="K188" i="9" l="1"/>
  <c r="I189" i="9" l="1"/>
  <c r="J189" i="9" s="1"/>
  <c r="K189" i="9"/>
  <c r="I190" i="9" l="1"/>
  <c r="J190" i="9"/>
  <c r="K190" i="9" l="1"/>
  <c r="I191" i="9" l="1"/>
  <c r="J191" i="9" s="1"/>
  <c r="K191" i="9"/>
  <c r="I192" i="9" l="1"/>
  <c r="J192" i="9"/>
  <c r="K192" i="9" l="1"/>
  <c r="I193" i="9" l="1"/>
  <c r="J193" i="9" s="1"/>
  <c r="K193" i="9" l="1"/>
  <c r="I194" i="9" l="1"/>
  <c r="J194" i="9" s="1"/>
  <c r="K194" i="9"/>
  <c r="I195" i="9" l="1"/>
  <c r="J195" i="9"/>
  <c r="K195" i="9" l="1"/>
  <c r="I196" i="9" l="1"/>
  <c r="J196" i="9" s="1"/>
  <c r="K196" i="9" l="1"/>
  <c r="I197" i="9" l="1"/>
  <c r="J197" i="9" s="1"/>
  <c r="K197" i="9" l="1"/>
  <c r="I198" i="9" l="1"/>
  <c r="J198" i="9" s="1"/>
  <c r="K198" i="9"/>
  <c r="I199" i="9" l="1"/>
  <c r="J199" i="9"/>
  <c r="K199" i="9" l="1"/>
  <c r="I200" i="9" l="1"/>
  <c r="J200" i="9" s="1"/>
  <c r="K200" i="9" l="1"/>
  <c r="I201" i="9" l="1"/>
  <c r="J201" i="9" s="1"/>
  <c r="K201" i="9"/>
  <c r="I202" i="9" l="1"/>
  <c r="J202" i="9"/>
  <c r="K202" i="9" l="1"/>
  <c r="I203" i="9" l="1"/>
  <c r="J203" i="9" s="1"/>
  <c r="K203" i="9"/>
  <c r="I204" i="9" l="1"/>
  <c r="J204" i="9"/>
  <c r="K204" i="9" l="1"/>
  <c r="I205" i="9" l="1"/>
  <c r="J205" i="9" s="1"/>
  <c r="K205" i="9" l="1"/>
  <c r="I206" i="9" l="1"/>
  <c r="J206" i="9" s="1"/>
  <c r="K206" i="9"/>
  <c r="I207" i="9" l="1"/>
  <c r="J207" i="9"/>
  <c r="K207" i="9" l="1"/>
  <c r="I208" i="9" l="1"/>
  <c r="J208" i="9" s="1"/>
  <c r="K208" i="9" l="1"/>
  <c r="I209" i="9" l="1"/>
  <c r="J209" i="9" s="1"/>
  <c r="K209" i="9" l="1"/>
  <c r="I210" i="9" l="1"/>
  <c r="J210" i="9" s="1"/>
  <c r="K210" i="9"/>
  <c r="I211" i="9" l="1"/>
  <c r="J211" i="9"/>
  <c r="K211" i="9" l="1"/>
  <c r="I212" i="9" l="1"/>
  <c r="J212" i="9" s="1"/>
  <c r="K212" i="9"/>
  <c r="I213" i="9" l="1"/>
  <c r="J213" i="9"/>
  <c r="K213" i="9" l="1"/>
  <c r="I214" i="9" l="1"/>
  <c r="J214" i="9" s="1"/>
  <c r="K214" i="9"/>
  <c r="I215" i="9" l="1"/>
  <c r="J215" i="9"/>
  <c r="K215" i="9" l="1"/>
  <c r="I216" i="9" l="1"/>
  <c r="J216" i="9" s="1"/>
  <c r="K216" i="9" l="1"/>
  <c r="I217" i="9" l="1"/>
  <c r="J217" i="9" s="1"/>
  <c r="K217" i="9" l="1"/>
  <c r="I218" i="9" l="1"/>
  <c r="J218" i="9" s="1"/>
  <c r="K218" i="9"/>
  <c r="I219" i="9" l="1"/>
  <c r="J219" i="9"/>
  <c r="K219" i="9" l="1"/>
  <c r="I220" i="9" l="1"/>
  <c r="J220" i="9" s="1"/>
  <c r="K220" i="9" l="1"/>
  <c r="I221" i="9" l="1"/>
  <c r="J221" i="9" s="1"/>
  <c r="K221" i="9"/>
  <c r="I222" i="9" l="1"/>
  <c r="J222" i="9"/>
  <c r="K222" i="9" l="1"/>
  <c r="I223" i="9" l="1"/>
  <c r="J223" i="9" s="1"/>
  <c r="K223" i="9"/>
  <c r="I224" i="9" l="1"/>
  <c r="J224" i="9"/>
  <c r="K224" i="9" l="1"/>
  <c r="I225" i="9" l="1"/>
  <c r="J225" i="9" s="1"/>
  <c r="K225" i="9"/>
  <c r="I226" i="9" l="1"/>
  <c r="J226" i="9"/>
  <c r="K226" i="9" l="1"/>
  <c r="I227" i="9" l="1"/>
  <c r="J227" i="9" s="1"/>
  <c r="K227" i="9"/>
  <c r="I228" i="9" l="1"/>
  <c r="J228" i="9"/>
  <c r="K228" i="9" l="1"/>
  <c r="I229" i="9" l="1"/>
  <c r="J229" i="9" s="1"/>
  <c r="K229" i="9" l="1"/>
  <c r="I230" i="9" l="1"/>
  <c r="J230" i="9" s="1"/>
  <c r="K230" i="9"/>
  <c r="I231" i="9" l="1"/>
  <c r="J231" i="9"/>
  <c r="K231" i="9" l="1"/>
  <c r="I232" i="9" l="1"/>
  <c r="J232" i="9" s="1"/>
  <c r="K232" i="9"/>
  <c r="I233" i="9" l="1"/>
  <c r="J233" i="9"/>
  <c r="K233" i="9" l="1"/>
  <c r="I234" i="9" l="1"/>
  <c r="J234" i="9" s="1"/>
  <c r="K234" i="9"/>
  <c r="I235" i="9" l="1"/>
  <c r="J235" i="9"/>
  <c r="K235" i="9" l="1"/>
  <c r="I236" i="9" l="1"/>
  <c r="J236" i="9" s="1"/>
  <c r="K236" i="9"/>
  <c r="I237" i="9" l="1"/>
  <c r="J237" i="9"/>
  <c r="K237" i="9" l="1"/>
  <c r="I238" i="9" l="1"/>
  <c r="J238" i="9" s="1"/>
  <c r="K238" i="9"/>
  <c r="I239" i="9" l="1"/>
  <c r="J239" i="9"/>
  <c r="K239" i="9" l="1"/>
  <c r="I240" i="9" l="1"/>
  <c r="J240" i="9" s="1"/>
  <c r="K240" i="9" l="1"/>
  <c r="I241" i="9" l="1"/>
  <c r="J241" i="9" s="1"/>
  <c r="K241" i="9" l="1"/>
  <c r="I242" i="9" l="1"/>
  <c r="J242" i="9" s="1"/>
  <c r="K242" i="9"/>
  <c r="I243" i="9" l="1"/>
  <c r="J243" i="9"/>
  <c r="K243" i="9" l="1"/>
  <c r="I244" i="9" l="1"/>
  <c r="J244" i="9" s="1"/>
  <c r="K244" i="9" l="1"/>
  <c r="I245" i="9" l="1"/>
  <c r="J245" i="9" s="1"/>
  <c r="K245" i="9" l="1"/>
  <c r="I246" i="9" l="1"/>
  <c r="J246" i="9" s="1"/>
  <c r="K246" i="9"/>
  <c r="I247" i="9" l="1"/>
  <c r="J247" i="9"/>
  <c r="K247" i="9" l="1"/>
  <c r="I248" i="9" l="1"/>
  <c r="J248" i="9" s="1"/>
  <c r="K248" i="9" l="1"/>
  <c r="I249" i="9" l="1"/>
  <c r="J249" i="9" s="1"/>
  <c r="K249" i="9"/>
  <c r="I250" i="9" l="1"/>
  <c r="J250" i="9"/>
  <c r="K250" i="9" l="1"/>
  <c r="I251" i="9" l="1"/>
  <c r="J251" i="9" s="1"/>
  <c r="K251" i="9"/>
  <c r="I252" i="9" l="1"/>
  <c r="J252" i="9"/>
  <c r="K252" i="9" l="1"/>
  <c r="I253" i="9" l="1"/>
  <c r="J253" i="9" s="1"/>
  <c r="K253" i="9" l="1"/>
  <c r="I254" i="9" l="1"/>
  <c r="J254" i="9" s="1"/>
  <c r="K254" i="9" s="1"/>
  <c r="I255" i="9" l="1"/>
  <c r="J255" i="9"/>
  <c r="K255" i="9" l="1"/>
  <c r="I256" i="9" l="1"/>
  <c r="J256" i="9" s="1"/>
  <c r="K256" i="9"/>
  <c r="I257" i="9" l="1"/>
  <c r="J257" i="9"/>
  <c r="K257" i="9" l="1"/>
  <c r="I258" i="9" l="1"/>
  <c r="J258" i="9" s="1"/>
  <c r="K258" i="9"/>
  <c r="I259" i="9" l="1"/>
  <c r="J259" i="9"/>
  <c r="K259" i="9" l="1"/>
  <c r="I260" i="9" l="1"/>
  <c r="J260" i="9" s="1"/>
  <c r="K260" i="9"/>
  <c r="I261" i="9" l="1"/>
  <c r="J261" i="9"/>
  <c r="K261" i="9" l="1"/>
  <c r="I262" i="9" l="1"/>
  <c r="J262" i="9" s="1"/>
  <c r="K262" i="9"/>
  <c r="I263" i="9" l="1"/>
  <c r="J263" i="9"/>
  <c r="K263" i="9" l="1"/>
  <c r="I264" i="9" l="1"/>
  <c r="J264" i="9" s="1"/>
  <c r="K264" i="9" l="1"/>
  <c r="I265" i="9" l="1"/>
  <c r="J265" i="9" s="1"/>
  <c r="K265" i="9" l="1"/>
  <c r="I266" i="9" l="1"/>
  <c r="J266" i="9" s="1"/>
  <c r="K266" i="9" s="1"/>
  <c r="I267" i="9" l="1"/>
  <c r="J267" i="9"/>
  <c r="K267" i="9" l="1"/>
  <c r="I268" i="9" l="1"/>
  <c r="J268" i="9" s="1"/>
  <c r="K268" i="9" s="1"/>
  <c r="I269" i="9" l="1"/>
  <c r="J269" i="9" s="1"/>
  <c r="K269" i="9" l="1"/>
  <c r="I270" i="9" l="1"/>
  <c r="J270" i="9" s="1"/>
  <c r="K270" i="9"/>
  <c r="I271" i="9" l="1"/>
  <c r="J271" i="9"/>
  <c r="K271" i="9" l="1"/>
  <c r="I272" i="9" l="1"/>
  <c r="J272" i="9" s="1"/>
  <c r="K272" i="9" l="1"/>
  <c r="I273" i="9" l="1"/>
  <c r="J273" i="9" s="1"/>
  <c r="K273" i="9"/>
  <c r="I274" i="9" l="1"/>
  <c r="J274" i="9"/>
  <c r="K274" i="9" l="1"/>
  <c r="I275" i="9" l="1"/>
  <c r="J275" i="9" s="1"/>
  <c r="K275" i="9"/>
  <c r="I276" i="9" l="1"/>
  <c r="J276" i="9"/>
  <c r="K276" i="9" l="1"/>
  <c r="I277" i="9" l="1"/>
  <c r="J277" i="9" s="1"/>
  <c r="K277" i="9" l="1"/>
  <c r="I278" i="9" l="1"/>
  <c r="J278" i="9" s="1"/>
  <c r="K278" i="9" l="1"/>
  <c r="I279" i="9" l="1"/>
  <c r="J279" i="9" s="1"/>
  <c r="K279" i="9" l="1"/>
  <c r="I280" i="9" l="1"/>
  <c r="J280" i="9" s="1"/>
  <c r="K280" i="9" l="1"/>
  <c r="I281" i="9" l="1"/>
  <c r="J281" i="9" s="1"/>
  <c r="K281" i="9" l="1"/>
  <c r="I282" i="9" l="1"/>
  <c r="J282" i="9" s="1"/>
  <c r="K282" i="9" l="1"/>
  <c r="I283" i="9" l="1"/>
  <c r="J283" i="9" s="1"/>
  <c r="K283" i="9" l="1"/>
  <c r="I284" i="9" l="1"/>
  <c r="J284" i="9" s="1"/>
  <c r="K284" i="9" l="1"/>
  <c r="I285" i="9" l="1"/>
  <c r="J285" i="9" s="1"/>
  <c r="K285" i="9" l="1"/>
  <c r="I286" i="9" l="1"/>
  <c r="J286" i="9" s="1"/>
  <c r="K286" i="9" l="1"/>
  <c r="I287" i="9" l="1"/>
  <c r="J287" i="9" s="1"/>
  <c r="K287" i="9" l="1"/>
  <c r="I288" i="9" l="1"/>
  <c r="J288" i="9" s="1"/>
  <c r="K288" i="9" l="1"/>
  <c r="I289" i="9" l="1"/>
  <c r="J289" i="9" s="1"/>
  <c r="K289" i="9" l="1"/>
  <c r="I290" i="9" l="1"/>
  <c r="J290" i="9" s="1"/>
  <c r="K290" i="9" l="1"/>
  <c r="I291" i="9" l="1"/>
  <c r="J291" i="9" s="1"/>
  <c r="K291" i="9" l="1"/>
  <c r="I292" i="9" l="1"/>
  <c r="J292" i="9" s="1"/>
  <c r="K292" i="9" l="1"/>
  <c r="I293" i="9" l="1"/>
  <c r="J293" i="9" s="1"/>
  <c r="K293" i="9" l="1"/>
  <c r="I294" i="9" l="1"/>
  <c r="J294" i="9" s="1"/>
  <c r="K294" i="9" l="1"/>
  <c r="I295" i="9" l="1"/>
  <c r="J295" i="9" s="1"/>
  <c r="K295" i="9" l="1"/>
  <c r="I296" i="9" l="1"/>
  <c r="J296" i="9" s="1"/>
  <c r="K296" i="9" l="1"/>
  <c r="I297" i="9" l="1"/>
  <c r="J297" i="9" s="1"/>
  <c r="K297" i="9" l="1"/>
  <c r="I298" i="9" l="1"/>
  <c r="J298" i="9" s="1"/>
  <c r="K298" i="9" l="1"/>
  <c r="I299" i="9" l="1"/>
  <c r="J299" i="9" s="1"/>
  <c r="K299" i="9" l="1"/>
  <c r="I300" i="9" l="1"/>
  <c r="J300" i="9" s="1"/>
  <c r="K300" i="9" l="1"/>
  <c r="I301" i="9" l="1"/>
  <c r="J301" i="9" s="1"/>
  <c r="K301" i="9" l="1"/>
  <c r="I302" i="9" l="1"/>
  <c r="J302" i="9" s="1"/>
  <c r="K302" i="9" l="1"/>
  <c r="I303" i="9" l="1"/>
  <c r="J303" i="9" s="1"/>
  <c r="K303" i="9" l="1"/>
  <c r="I304" i="9" l="1"/>
  <c r="J304" i="9" s="1"/>
  <c r="K304" i="9" l="1"/>
  <c r="I305" i="9" l="1"/>
  <c r="J305" i="9" s="1"/>
  <c r="K305" i="9"/>
  <c r="I306" i="9" l="1"/>
  <c r="J306" i="9"/>
  <c r="K306" i="9" l="1"/>
  <c r="I307" i="9" l="1"/>
  <c r="J307" i="9" s="1"/>
  <c r="K307" i="9" l="1"/>
  <c r="I308" i="9" l="1"/>
  <c r="J308" i="9" s="1"/>
  <c r="K308" i="9" l="1"/>
  <c r="I309" i="9" l="1"/>
  <c r="J309" i="9" s="1"/>
  <c r="K309" i="9" l="1"/>
  <c r="I310" i="9" l="1"/>
  <c r="J310" i="9" s="1"/>
  <c r="K310" i="9" l="1"/>
  <c r="I311" i="9" l="1"/>
  <c r="J311" i="9" s="1"/>
  <c r="K311" i="9" l="1"/>
  <c r="I312" i="9" l="1"/>
  <c r="J312" i="9" s="1"/>
  <c r="K312" i="9" l="1"/>
  <c r="I313" i="9" l="1"/>
  <c r="J313" i="9" s="1"/>
  <c r="K313" i="9" l="1"/>
  <c r="I314" i="9" l="1"/>
  <c r="J314" i="9" s="1"/>
  <c r="K314" i="9" l="1"/>
  <c r="I315" i="9" l="1"/>
  <c r="J315" i="9" s="1"/>
  <c r="K315" i="9" l="1"/>
  <c r="I316" i="9" l="1"/>
  <c r="J316" i="9" s="1"/>
  <c r="K316" i="9" l="1"/>
  <c r="I317" i="9" l="1"/>
  <c r="J317" i="9" s="1"/>
  <c r="K317" i="9" l="1"/>
  <c r="I318" i="9" l="1"/>
  <c r="J318" i="9" s="1"/>
  <c r="K318" i="9" l="1"/>
  <c r="I319" i="9" l="1"/>
  <c r="J319" i="9" s="1"/>
  <c r="K319" i="9" l="1"/>
  <c r="I320" i="9" l="1"/>
  <c r="J320" i="9" s="1"/>
  <c r="K320" i="9" l="1"/>
  <c r="I321" i="9" l="1"/>
  <c r="J321" i="9" s="1"/>
  <c r="K321" i="9" l="1"/>
  <c r="I322" i="9" l="1"/>
  <c r="J322" i="9" s="1"/>
  <c r="K322" i="9" l="1"/>
  <c r="I323" i="9" l="1"/>
  <c r="J323" i="9" s="1"/>
  <c r="K323" i="9" l="1"/>
  <c r="I324" i="9" l="1"/>
  <c r="J324" i="9" s="1"/>
  <c r="K324" i="9" l="1"/>
  <c r="I325" i="9" l="1"/>
  <c r="J325" i="9" s="1"/>
  <c r="K325" i="9" l="1"/>
  <c r="I326" i="9" l="1"/>
  <c r="J326" i="9" s="1"/>
  <c r="K326" i="9" l="1"/>
  <c r="I327" i="9" l="1"/>
  <c r="J327" i="9" s="1"/>
  <c r="K327" i="9" l="1"/>
  <c r="I328" i="9" l="1"/>
  <c r="J328" i="9" s="1"/>
  <c r="K328" i="9" l="1"/>
  <c r="I329" i="9" l="1"/>
  <c r="J329" i="9" s="1"/>
  <c r="K329" i="9"/>
  <c r="I330" i="9" l="1"/>
  <c r="J330" i="9"/>
  <c r="K330" i="9" l="1"/>
  <c r="I331" i="9" l="1"/>
  <c r="J331" i="9" s="1"/>
  <c r="K331" i="9" l="1"/>
  <c r="I332" i="9" l="1"/>
  <c r="J332" i="9" s="1"/>
  <c r="K332" i="9" l="1"/>
  <c r="I333" i="9" l="1"/>
  <c r="J333" i="9" s="1"/>
  <c r="K333" i="9" l="1"/>
  <c r="I334" i="9" l="1"/>
  <c r="J334" i="9" s="1"/>
  <c r="K334" i="9" l="1"/>
  <c r="I335" i="9" l="1"/>
  <c r="J335" i="9" s="1"/>
  <c r="K335" i="9" l="1"/>
  <c r="I336" i="9" l="1"/>
  <c r="J336" i="9" s="1"/>
  <c r="K336" i="9" l="1"/>
  <c r="I337" i="9" l="1"/>
  <c r="J337" i="9" s="1"/>
  <c r="K337" i="9" l="1"/>
  <c r="I338" i="9" l="1"/>
  <c r="J338" i="9" s="1"/>
  <c r="K338" i="9" l="1"/>
  <c r="I339" i="9" l="1"/>
  <c r="J339" i="9" s="1"/>
  <c r="K339" i="9" l="1"/>
  <c r="I340" i="9" l="1"/>
  <c r="J340" i="9" s="1"/>
  <c r="K340" i="9" l="1"/>
  <c r="I341" i="9" l="1"/>
  <c r="J341" i="9" s="1"/>
  <c r="K341" i="9"/>
  <c r="I342" i="9" l="1"/>
  <c r="J342" i="9"/>
  <c r="K342" i="9" l="1"/>
  <c r="I343" i="9" l="1"/>
  <c r="J343" i="9" s="1"/>
  <c r="K343" i="9"/>
  <c r="I344" i="9" l="1"/>
  <c r="J344" i="9"/>
  <c r="K344" i="9" l="1"/>
  <c r="I345" i="9" l="1"/>
  <c r="J345" i="9" s="1"/>
  <c r="K345" i="9" l="1"/>
  <c r="I346" i="9" l="1"/>
  <c r="J346" i="9" s="1"/>
  <c r="K346" i="9" l="1"/>
  <c r="I347" i="9" l="1"/>
  <c r="J347" i="9" s="1"/>
  <c r="K347" i="9" l="1"/>
  <c r="I348" i="9" l="1"/>
  <c r="J348" i="9" s="1"/>
  <c r="K348" i="9"/>
  <c r="I349" i="9" l="1"/>
  <c r="J349" i="9"/>
  <c r="K349" i="9" l="1"/>
  <c r="I350" i="9" l="1"/>
  <c r="J350" i="9" s="1"/>
  <c r="K350" i="9" l="1"/>
  <c r="I351" i="9" l="1"/>
  <c r="J351" i="9" s="1"/>
  <c r="K351" i="9"/>
  <c r="I352" i="9" l="1"/>
  <c r="J352" i="9"/>
  <c r="K352" i="9" l="1"/>
  <c r="I353" i="9" l="1"/>
  <c r="J353" i="9" s="1"/>
  <c r="K353" i="9" l="1"/>
  <c r="I354" i="9" l="1"/>
  <c r="J354" i="9" s="1"/>
  <c r="K354" i="9" l="1"/>
  <c r="I355" i="9" l="1"/>
  <c r="J355" i="9" s="1"/>
  <c r="K355" i="9" l="1"/>
  <c r="I356" i="9" l="1"/>
  <c r="J356" i="9" s="1"/>
  <c r="K356" i="9" l="1"/>
  <c r="I357" i="9" l="1"/>
  <c r="J357" i="9" s="1"/>
  <c r="K357" i="9"/>
  <c r="I358" i="9" l="1"/>
  <c r="J358" i="9"/>
  <c r="K358" i="9" l="1"/>
  <c r="I359" i="9" l="1"/>
  <c r="J359" i="9" s="1"/>
  <c r="K359" i="9" l="1"/>
  <c r="I360" i="9" l="1"/>
  <c r="J360" i="9" s="1"/>
  <c r="K360" i="9" l="1"/>
  <c r="I361" i="9" l="1"/>
  <c r="J361" i="9" s="1"/>
  <c r="K361" i="9" l="1"/>
  <c r="I362" i="9" l="1"/>
  <c r="J362" i="9" s="1"/>
  <c r="K362" i="9" l="1"/>
  <c r="I363" i="9" l="1"/>
  <c r="J363" i="9" s="1"/>
  <c r="K363" i="9" l="1"/>
  <c r="I364" i="9" l="1"/>
  <c r="J364" i="9" s="1"/>
  <c r="K364" i="9" l="1"/>
  <c r="I365" i="9" l="1"/>
  <c r="J365" i="9" s="1"/>
  <c r="K365" i="9"/>
  <c r="I366" i="9" l="1"/>
  <c r="J366" i="9"/>
  <c r="K366" i="9" l="1"/>
  <c r="I367" i="9" l="1"/>
  <c r="J367" i="9" s="1"/>
  <c r="K367" i="9" l="1"/>
  <c r="I368" i="9" l="1"/>
  <c r="J368" i="9" s="1"/>
  <c r="K368" i="9"/>
  <c r="I369" i="9" l="1"/>
  <c r="J369" i="9"/>
  <c r="K369" i="9" l="1"/>
  <c r="I370" i="9" l="1"/>
  <c r="J370" i="9" s="1"/>
  <c r="K370" i="9" l="1"/>
  <c r="I371" i="9" l="1"/>
  <c r="J371" i="9" s="1"/>
  <c r="K371" i="9" l="1"/>
  <c r="I372" i="9" l="1"/>
  <c r="J372" i="9" s="1"/>
  <c r="K372" i="9"/>
  <c r="I373" i="9" l="1"/>
  <c r="J373" i="9"/>
  <c r="K373" i="9" l="1"/>
  <c r="I374" i="9" l="1"/>
  <c r="J374" i="9" s="1"/>
  <c r="K374" i="9" l="1"/>
  <c r="I375" i="9" l="1"/>
  <c r="J375" i="9" s="1"/>
  <c r="K375" i="9" l="1"/>
  <c r="I376" i="9" l="1"/>
  <c r="J376" i="9" s="1"/>
  <c r="K376" i="9" l="1"/>
  <c r="I377" i="9" l="1"/>
  <c r="J377" i="9" s="1"/>
  <c r="K377" i="9" l="1"/>
  <c r="I378" i="9" l="1"/>
  <c r="J378" i="9" s="1"/>
  <c r="K378" i="9" l="1"/>
  <c r="I379" i="9" l="1"/>
  <c r="J379" i="9" s="1"/>
  <c r="K379" i="9" l="1"/>
  <c r="I380" i="9" l="1"/>
  <c r="J380" i="9" s="1"/>
  <c r="K380" i="9" l="1"/>
  <c r="I381" i="9" l="1"/>
  <c r="J381" i="9" s="1"/>
  <c r="K381" i="9" l="1"/>
  <c r="I382" i="9" l="1"/>
  <c r="J382" i="9" s="1"/>
  <c r="K382" i="9" l="1"/>
  <c r="I383" i="9" l="1"/>
  <c r="J383" i="9" s="1"/>
  <c r="K383" i="9" l="1"/>
  <c r="I384" i="9" l="1"/>
  <c r="J384" i="9" s="1"/>
  <c r="K384" i="9"/>
  <c r="I385" i="9" l="1"/>
  <c r="J385" i="9"/>
  <c r="K385" i="9" l="1"/>
  <c r="I386" i="9" l="1"/>
  <c r="J386" i="9" s="1"/>
  <c r="K386" i="9" l="1"/>
  <c r="I387" i="9" l="1"/>
  <c r="J387" i="9" s="1"/>
  <c r="K387" i="9" l="1"/>
  <c r="I388" i="9" l="1"/>
  <c r="J388" i="9" s="1"/>
  <c r="K388" i="9" l="1"/>
  <c r="I389" i="9" l="1"/>
  <c r="J389" i="9" s="1"/>
  <c r="K389" i="9" l="1"/>
  <c r="I390" i="9" l="1"/>
  <c r="J390" i="9" s="1"/>
  <c r="K390" i="9"/>
  <c r="I391" i="9" l="1"/>
  <c r="J391" i="9"/>
  <c r="K391" i="9" l="1"/>
  <c r="I392" i="9" l="1"/>
  <c r="J392" i="9" s="1"/>
  <c r="K392" i="9" l="1"/>
  <c r="I393" i="9" l="1"/>
  <c r="J393" i="9" s="1"/>
  <c r="K393" i="9"/>
  <c r="I394" i="9" l="1"/>
  <c r="J394" i="9"/>
  <c r="K394" i="9" l="1"/>
  <c r="I395" i="9" l="1"/>
  <c r="J395" i="9" s="1"/>
  <c r="K395" i="9" l="1"/>
  <c r="I396" i="9" l="1"/>
  <c r="J396" i="9" s="1"/>
  <c r="K396" i="9" l="1"/>
  <c r="I397" i="9" l="1"/>
  <c r="J397" i="9" s="1"/>
  <c r="K397" i="9" l="1"/>
  <c r="I398" i="9" l="1"/>
  <c r="J398" i="9" s="1"/>
  <c r="K398" i="9"/>
  <c r="I399" i="9" l="1"/>
  <c r="J399" i="9"/>
  <c r="K399" i="9" l="1"/>
  <c r="I400" i="9" l="1"/>
  <c r="J400" i="9" s="1"/>
  <c r="K400" i="9" l="1"/>
  <c r="I401" i="9" l="1"/>
  <c r="J401" i="9" s="1"/>
  <c r="K401" i="9" l="1"/>
  <c r="I402" i="9" l="1"/>
  <c r="J402" i="9" s="1"/>
  <c r="K402" i="9" l="1"/>
  <c r="I403" i="9" l="1"/>
  <c r="J403" i="9" s="1"/>
  <c r="K403" i="9" l="1"/>
  <c r="I404" i="9" l="1"/>
  <c r="J404" i="9" s="1"/>
  <c r="K404" i="9" l="1"/>
  <c r="I405" i="9" l="1"/>
  <c r="J405" i="9" s="1"/>
  <c r="K405" i="9" l="1"/>
  <c r="I406" i="9" l="1"/>
  <c r="J406" i="9" s="1"/>
  <c r="K406" i="9" l="1"/>
  <c r="I407" i="9" l="1"/>
  <c r="J407" i="9" s="1"/>
  <c r="K407" i="9" l="1"/>
  <c r="I408" i="9" l="1"/>
  <c r="J408" i="9" s="1"/>
  <c r="K408" i="9" l="1"/>
  <c r="I409" i="9" l="1"/>
  <c r="J409" i="9" s="1"/>
  <c r="K409" i="9"/>
  <c r="I410" i="9" l="1"/>
  <c r="J410" i="9"/>
  <c r="K410" i="9" l="1"/>
  <c r="I411" i="9" l="1"/>
  <c r="J411" i="9" s="1"/>
  <c r="K411" i="9" l="1"/>
  <c r="I412" i="9" l="1"/>
  <c r="J412" i="9" s="1"/>
  <c r="K412" i="9" l="1"/>
  <c r="I413" i="9" l="1"/>
  <c r="J413" i="9" s="1"/>
  <c r="K413" i="9" l="1"/>
  <c r="I414" i="9" l="1"/>
  <c r="J414" i="9" s="1"/>
  <c r="K414" i="9" l="1"/>
  <c r="I415" i="9" l="1"/>
  <c r="J415" i="9" s="1"/>
  <c r="K415" i="9" l="1"/>
  <c r="I416" i="9" l="1"/>
  <c r="J416" i="9" s="1"/>
  <c r="K416" i="9"/>
  <c r="I417" i="9" l="1"/>
  <c r="J417" i="9"/>
  <c r="K417" i="9" l="1"/>
  <c r="I418" i="9" l="1"/>
  <c r="J418" i="9" s="1"/>
  <c r="K418" i="9" l="1"/>
  <c r="I419" i="9" l="1"/>
  <c r="J419" i="9" s="1"/>
  <c r="K419" i="9" l="1"/>
  <c r="I420" i="9" l="1"/>
  <c r="J420" i="9" s="1"/>
  <c r="K420" i="9"/>
  <c r="I421" i="9" l="1"/>
  <c r="J421" i="9"/>
  <c r="K421" i="9" l="1"/>
  <c r="I422" i="9" l="1"/>
  <c r="J422" i="9" s="1"/>
  <c r="K422" i="9" l="1"/>
  <c r="I423" i="9" l="1"/>
  <c r="J423" i="9" s="1"/>
  <c r="K423" i="9" l="1"/>
  <c r="I424" i="9" l="1"/>
  <c r="J424" i="9" s="1"/>
  <c r="K424" i="9" l="1"/>
  <c r="I425" i="9" l="1"/>
  <c r="J425" i="9" s="1"/>
  <c r="K425" i="9" l="1"/>
  <c r="I426" i="9" l="1"/>
  <c r="J426" i="9" s="1"/>
  <c r="K426" i="9"/>
  <c r="I427" i="9" l="1"/>
  <c r="J427" i="9"/>
  <c r="K427" i="9" l="1"/>
  <c r="I428" i="9" l="1"/>
  <c r="J428" i="9" s="1"/>
  <c r="K428" i="9" l="1"/>
  <c r="I429" i="9" l="1"/>
  <c r="J429" i="9" s="1"/>
  <c r="K429" i="9" l="1"/>
  <c r="I430" i="9" l="1"/>
  <c r="J430" i="9" s="1"/>
  <c r="K430" i="9" l="1"/>
  <c r="I431" i="9" l="1"/>
  <c r="J431" i="9" s="1"/>
  <c r="K431" i="9" l="1"/>
  <c r="I432" i="9" l="1"/>
  <c r="J432" i="9" s="1"/>
  <c r="K432" i="9"/>
  <c r="I433" i="9" l="1"/>
  <c r="J433" i="9"/>
  <c r="K433" i="9" l="1"/>
  <c r="I434" i="9" l="1"/>
  <c r="J434" i="9" s="1"/>
  <c r="K434" i="9" l="1"/>
  <c r="I435" i="9" l="1"/>
  <c r="J435" i="9" s="1"/>
  <c r="K435" i="9" l="1"/>
  <c r="I436" i="9" l="1"/>
  <c r="J436" i="9" s="1"/>
  <c r="K436" i="9" l="1"/>
  <c r="I437" i="9" l="1"/>
  <c r="J437" i="9" s="1"/>
  <c r="K437" i="9" l="1"/>
  <c r="I438" i="9" l="1"/>
  <c r="J438" i="9" s="1"/>
  <c r="K438" i="9" l="1"/>
  <c r="I439" i="9" l="1"/>
  <c r="J439" i="9" s="1"/>
  <c r="K439" i="9" l="1"/>
  <c r="I440" i="9" l="1"/>
  <c r="J440" i="9" s="1"/>
  <c r="K440" i="9" l="1"/>
  <c r="I441" i="9" l="1"/>
  <c r="J441" i="9" s="1"/>
  <c r="K441" i="9" l="1"/>
  <c r="I442" i="9" l="1"/>
  <c r="J442" i="9" s="1"/>
  <c r="K442" i="9" l="1"/>
  <c r="I443" i="9" l="1"/>
  <c r="J443" i="9" s="1"/>
  <c r="K443" i="9" l="1"/>
  <c r="I444" i="9" l="1"/>
  <c r="J444" i="9" s="1"/>
  <c r="K444" i="9" l="1"/>
  <c r="I445" i="9" l="1"/>
  <c r="J445" i="9" s="1"/>
  <c r="K445" i="9" l="1"/>
  <c r="I446" i="9" l="1"/>
  <c r="J446" i="9" s="1"/>
  <c r="K446" i="9"/>
  <c r="I447" i="9" l="1"/>
  <c r="J447" i="9"/>
  <c r="K447" i="9" l="1"/>
  <c r="I448" i="9" l="1"/>
  <c r="J448" i="9" s="1"/>
  <c r="K448" i="9"/>
  <c r="I449" i="9" l="1"/>
  <c r="J449" i="9"/>
  <c r="K449" i="9" l="1"/>
  <c r="I450" i="9" l="1"/>
  <c r="J450" i="9" s="1"/>
  <c r="K450" i="9" l="1"/>
  <c r="I451" i="9" l="1"/>
  <c r="J451" i="9" s="1"/>
  <c r="K451" i="9" l="1"/>
  <c r="I452" i="9" l="1"/>
  <c r="J452" i="9" s="1"/>
  <c r="K452" i="9"/>
  <c r="I453" i="9" l="1"/>
  <c r="J453" i="9"/>
  <c r="K453" i="9" l="1"/>
  <c r="I454" i="9" l="1"/>
  <c r="J454" i="9" s="1"/>
  <c r="K454" i="9" l="1"/>
  <c r="I455" i="9" l="1"/>
  <c r="J455" i="9" s="1"/>
  <c r="K455" i="9" l="1"/>
  <c r="I456" i="9" l="1"/>
  <c r="J456" i="9" s="1"/>
  <c r="K456" i="9" l="1"/>
  <c r="I457" i="9" l="1"/>
  <c r="J457" i="9" s="1"/>
  <c r="K457" i="9"/>
  <c r="I458" i="9" l="1"/>
  <c r="J458" i="9"/>
  <c r="K458" i="9" l="1"/>
  <c r="I459" i="9" l="1"/>
  <c r="J459" i="9" s="1"/>
  <c r="K459" i="9" l="1"/>
  <c r="I460" i="9" l="1"/>
  <c r="J460" i="9" s="1"/>
  <c r="K460" i="9" l="1"/>
  <c r="I461" i="9" l="1"/>
  <c r="J461" i="9" s="1"/>
  <c r="K461" i="9" l="1"/>
  <c r="I462" i="9" l="1"/>
  <c r="J462" i="9" s="1"/>
  <c r="K462" i="9"/>
  <c r="I463" i="9" l="1"/>
  <c r="J463" i="9"/>
  <c r="K463" i="9" l="1"/>
  <c r="I464" i="9" l="1"/>
  <c r="J464" i="9" s="1"/>
  <c r="K464" i="9" l="1"/>
  <c r="I465" i="9" l="1"/>
  <c r="J465" i="9" s="1"/>
  <c r="K465" i="9" l="1"/>
  <c r="I466" i="9" l="1"/>
  <c r="J466" i="9" s="1"/>
  <c r="K466" i="9" l="1"/>
  <c r="I467" i="9" l="1"/>
  <c r="J467" i="9" s="1"/>
  <c r="K467" i="9" l="1"/>
  <c r="I468" i="9" l="1"/>
  <c r="J468" i="9" s="1"/>
  <c r="K468" i="9"/>
  <c r="I469" i="9" l="1"/>
  <c r="J469" i="9"/>
  <c r="K469" i="9" l="1"/>
  <c r="I470" i="9" l="1"/>
  <c r="J470" i="9" s="1"/>
  <c r="K470" i="9" l="1"/>
  <c r="I471" i="9" l="1"/>
  <c r="J471" i="9" s="1"/>
  <c r="K471" i="9" l="1"/>
  <c r="I472" i="9" l="1"/>
  <c r="J472" i="9" s="1"/>
  <c r="K472" i="9" l="1"/>
  <c r="I473" i="9" l="1"/>
  <c r="J473" i="9" s="1"/>
  <c r="K473" i="9" l="1"/>
  <c r="I474" i="9" l="1"/>
  <c r="J474" i="9" s="1"/>
  <c r="K474" i="9"/>
  <c r="I475" i="9" l="1"/>
  <c r="J475" i="9"/>
  <c r="K475" i="9" l="1"/>
  <c r="I476" i="9" l="1"/>
  <c r="J476" i="9" s="1"/>
  <c r="K476" i="9" l="1"/>
  <c r="I477" i="9" l="1"/>
  <c r="J477" i="9" s="1"/>
  <c r="K477" i="9" l="1"/>
  <c r="I478" i="9" l="1"/>
  <c r="J478" i="9" s="1"/>
  <c r="K478" i="9"/>
  <c r="I479" i="9" l="1"/>
  <c r="J479" i="9"/>
  <c r="K479" i="9" l="1"/>
  <c r="I480" i="9" l="1"/>
  <c r="J480" i="9" s="1"/>
  <c r="K480" i="9"/>
  <c r="I481" i="9" l="1"/>
  <c r="J481" i="9"/>
  <c r="K481" i="9" l="1"/>
  <c r="I482" i="9" l="1"/>
  <c r="J482" i="9" s="1"/>
  <c r="K482" i="9" l="1"/>
  <c r="I483" i="9" l="1"/>
  <c r="J483" i="9" s="1"/>
  <c r="K483" i="9" l="1"/>
  <c r="I484" i="9" l="1"/>
  <c r="J484" i="9" s="1"/>
  <c r="K484" i="9" l="1"/>
  <c r="I485" i="9" l="1"/>
  <c r="J485" i="9" s="1"/>
  <c r="K485" i="9" l="1"/>
  <c r="I486" i="9" l="1"/>
  <c r="J486" i="9" s="1"/>
  <c r="K486" i="9" l="1"/>
  <c r="I487" i="9" l="1"/>
  <c r="J487" i="9" s="1"/>
  <c r="K487" i="9" l="1"/>
  <c r="I488" i="9" l="1"/>
  <c r="J488" i="9" s="1"/>
  <c r="K488" i="9" l="1"/>
  <c r="I489" i="9" l="1"/>
  <c r="J489" i="9" s="1"/>
  <c r="K489" i="9" l="1"/>
  <c r="I490" i="9" l="1"/>
  <c r="J490" i="9" s="1"/>
  <c r="K490" i="9" l="1"/>
  <c r="I491" i="9" l="1"/>
  <c r="J491" i="9" s="1"/>
  <c r="K491" i="9" l="1"/>
  <c r="I492" i="9" l="1"/>
  <c r="J492" i="9" s="1"/>
  <c r="K492" i="9" l="1"/>
  <c r="I493" i="9" l="1"/>
  <c r="J493" i="9" s="1"/>
  <c r="K493" i="9" l="1"/>
  <c r="I494" i="9" l="1"/>
  <c r="J494" i="9" s="1"/>
  <c r="K494" i="9"/>
  <c r="I495" i="9" l="1"/>
  <c r="J495" i="9"/>
  <c r="K495" i="9" l="1"/>
  <c r="I496" i="9" l="1"/>
  <c r="J496" i="9" s="1"/>
  <c r="K496" i="9" l="1"/>
  <c r="I497" i="9" l="1"/>
  <c r="J497" i="9" s="1"/>
  <c r="K497" i="9" l="1"/>
  <c r="I498" i="9" l="1"/>
  <c r="J498" i="9" s="1"/>
  <c r="K498" i="9" l="1"/>
  <c r="I499" i="9" l="1"/>
  <c r="J499" i="9" s="1"/>
  <c r="K499" i="9" l="1"/>
  <c r="I500" i="9" l="1"/>
  <c r="J500" i="9" s="1"/>
  <c r="K500" i="9" l="1"/>
  <c r="I501" i="9" l="1"/>
  <c r="J501" i="9" s="1"/>
  <c r="K501" i="9"/>
  <c r="I502" i="9" l="1"/>
  <c r="J502" i="9"/>
  <c r="K502" i="9" l="1"/>
  <c r="I503" i="9" l="1"/>
  <c r="J503" i="9" s="1"/>
  <c r="K503" i="9" l="1"/>
  <c r="I504" i="9" l="1"/>
  <c r="J504" i="9" s="1"/>
  <c r="K504" i="9"/>
  <c r="I505" i="9" l="1"/>
  <c r="J505" i="9"/>
  <c r="K505" i="9" l="1"/>
  <c r="I506" i="9" l="1"/>
  <c r="J506" i="9" s="1"/>
  <c r="K506" i="9"/>
  <c r="I507" i="9" l="1"/>
  <c r="J507" i="9"/>
  <c r="K507" i="9" l="1"/>
  <c r="I508" i="9" l="1"/>
  <c r="J508" i="9" s="1"/>
  <c r="K508" i="9" l="1"/>
  <c r="I509" i="9" l="1"/>
  <c r="J509" i="9" s="1"/>
  <c r="K509" i="9" l="1"/>
  <c r="I510" i="9" l="1"/>
  <c r="J510" i="9" s="1"/>
  <c r="K510" i="9"/>
  <c r="I511" i="9" l="1"/>
  <c r="J511" i="9"/>
  <c r="K511" i="9" l="1"/>
  <c r="I512" i="9" l="1"/>
  <c r="J512" i="9" s="1"/>
  <c r="K512" i="9" l="1"/>
  <c r="I513" i="9" l="1"/>
  <c r="J513" i="9" s="1"/>
  <c r="K513" i="9" l="1"/>
  <c r="I514" i="9" l="1"/>
  <c r="J514" i="9" s="1"/>
  <c r="K514" i="9" l="1"/>
  <c r="I515" i="9" l="1"/>
  <c r="J515" i="9" s="1"/>
  <c r="K515" i="9" l="1"/>
  <c r="I516" i="9" l="1"/>
  <c r="J516" i="9" s="1"/>
  <c r="K516" i="9"/>
  <c r="I517" i="9" l="1"/>
  <c r="J517" i="9"/>
  <c r="K517" i="9" l="1"/>
  <c r="I518" i="9" l="1"/>
  <c r="J518" i="9" s="1"/>
  <c r="K518" i="9" l="1"/>
  <c r="I519" i="9" l="1"/>
  <c r="J519" i="9" s="1"/>
  <c r="K519" i="9" l="1"/>
  <c r="I520" i="9" l="1"/>
  <c r="J520" i="9" s="1"/>
  <c r="K520" i="9"/>
  <c r="I521" i="9" l="1"/>
  <c r="J521" i="9"/>
  <c r="K521" i="9" l="1"/>
  <c r="I522" i="9" l="1"/>
  <c r="J522" i="9" s="1"/>
  <c r="K522" i="9" l="1"/>
  <c r="I523" i="9" l="1"/>
  <c r="J523" i="9" s="1"/>
  <c r="K523" i="9" l="1"/>
  <c r="I524" i="9" l="1"/>
  <c r="J524" i="9" s="1"/>
  <c r="K524" i="9" l="1"/>
  <c r="I525" i="9" l="1"/>
  <c r="J525" i="9" s="1"/>
  <c r="K525" i="9" l="1"/>
  <c r="I526" i="9" l="1"/>
  <c r="J526" i="9" s="1"/>
  <c r="K526" i="9" l="1"/>
  <c r="I527" i="9" l="1"/>
  <c r="J527" i="9" s="1"/>
  <c r="K527" i="9" l="1"/>
  <c r="I528" i="9" l="1"/>
  <c r="J528" i="9" s="1"/>
  <c r="K528" i="9"/>
  <c r="I529" i="9" l="1"/>
  <c r="J529" i="9"/>
  <c r="K529" i="9" l="1"/>
  <c r="I530" i="9" l="1"/>
  <c r="J530" i="9" s="1"/>
  <c r="K530" i="9"/>
  <c r="I531" i="9" l="1"/>
  <c r="J531" i="9"/>
  <c r="K531" i="9" l="1"/>
  <c r="I532" i="9" l="1"/>
  <c r="J532" i="9" s="1"/>
  <c r="K532" i="9" l="1"/>
  <c r="I533" i="9" l="1"/>
  <c r="J533" i="9" s="1"/>
  <c r="K533" i="9"/>
  <c r="I534" i="9" l="1"/>
  <c r="J534" i="9"/>
  <c r="K534" i="9" l="1"/>
  <c r="I535" i="9" l="1"/>
  <c r="J535" i="9" s="1"/>
  <c r="K535" i="9" l="1"/>
  <c r="I536" i="9" l="1"/>
  <c r="J536" i="9" s="1"/>
  <c r="K536" i="9" l="1"/>
  <c r="I537" i="9" l="1"/>
  <c r="J537" i="9" s="1"/>
  <c r="K537" i="9" l="1"/>
  <c r="I538" i="9" l="1"/>
  <c r="J538" i="9" s="1"/>
  <c r="K538" i="9" l="1"/>
  <c r="I539" i="9" l="1"/>
  <c r="J539" i="9" s="1"/>
  <c r="K539" i="9" l="1"/>
  <c r="I540" i="9" l="1"/>
  <c r="J540" i="9" s="1"/>
  <c r="K540" i="9" l="1"/>
  <c r="I541" i="9" l="1"/>
  <c r="J541" i="9" s="1"/>
  <c r="K541" i="9" l="1"/>
  <c r="I542" i="9" l="1"/>
  <c r="J542" i="9" s="1"/>
  <c r="K542" i="9"/>
  <c r="I543" i="9" l="1"/>
  <c r="J543" i="9"/>
  <c r="K543" i="9" l="1"/>
  <c r="I544" i="9" l="1"/>
  <c r="J544" i="9" s="1"/>
  <c r="K544" i="9" l="1"/>
  <c r="I545" i="9" l="1"/>
  <c r="J545" i="9" s="1"/>
  <c r="K545" i="9"/>
  <c r="I546" i="9" l="1"/>
  <c r="J546" i="9"/>
  <c r="K546" i="9" l="1"/>
  <c r="I547" i="9" l="1"/>
  <c r="J547" i="9" s="1"/>
  <c r="K547" i="9" l="1"/>
  <c r="I548" i="9" l="1"/>
  <c r="J548" i="9" s="1"/>
  <c r="K548" i="9" l="1"/>
  <c r="I549" i="9" l="1"/>
  <c r="J549" i="9" s="1"/>
  <c r="K549" i="9" l="1"/>
  <c r="I550" i="9" l="1"/>
  <c r="J550" i="9" s="1"/>
  <c r="K550" i="9" l="1"/>
  <c r="I551" i="9" l="1"/>
  <c r="J551" i="9" s="1"/>
  <c r="K551" i="9" l="1"/>
  <c r="I552" i="9" l="1"/>
  <c r="J552" i="9" s="1"/>
  <c r="K552" i="9"/>
  <c r="I553" i="9" l="1"/>
  <c r="J553" i="9"/>
  <c r="K553" i="9" l="1"/>
  <c r="I554" i="9" l="1"/>
  <c r="J554" i="9" s="1"/>
  <c r="K554" i="9"/>
  <c r="I555" i="9" l="1"/>
  <c r="J555" i="9"/>
  <c r="K555" i="9" l="1"/>
  <c r="I556" i="9" l="1"/>
  <c r="J556" i="9" s="1"/>
  <c r="K556" i="9"/>
  <c r="I557" i="9" l="1"/>
  <c r="J557" i="9"/>
  <c r="K557" i="9" l="1"/>
  <c r="I558" i="9" l="1"/>
  <c r="J558" i="9" s="1"/>
  <c r="K558" i="9" l="1"/>
  <c r="I559" i="9" l="1"/>
  <c r="J559" i="9" s="1"/>
  <c r="K559" i="9" l="1"/>
  <c r="I560" i="9" l="1"/>
  <c r="J560" i="9" s="1"/>
  <c r="K560" i="9" l="1"/>
  <c r="I561" i="9" l="1"/>
  <c r="J561" i="9" s="1"/>
  <c r="K561" i="9" l="1"/>
  <c r="I562" i="9" l="1"/>
  <c r="J562" i="9" s="1"/>
  <c r="K562" i="9" l="1"/>
  <c r="I563" i="9" l="1"/>
  <c r="J563" i="9" s="1"/>
  <c r="K563" i="9" l="1"/>
  <c r="I564" i="9" l="1"/>
  <c r="J564" i="9" s="1"/>
  <c r="K564" i="9"/>
  <c r="I565" i="9" l="1"/>
  <c r="J565" i="9"/>
  <c r="K565" i="9" l="1"/>
  <c r="I566" i="9" l="1"/>
  <c r="J566" i="9" s="1"/>
  <c r="K566" i="9" l="1"/>
  <c r="I567" i="9" l="1"/>
  <c r="J567" i="9" s="1"/>
  <c r="K567" i="9" l="1"/>
  <c r="I568" i="9" l="1"/>
  <c r="J568" i="9" s="1"/>
  <c r="K568" i="9" l="1"/>
  <c r="I569" i="9" l="1"/>
  <c r="J569" i="9" s="1"/>
  <c r="K569" i="9" l="1"/>
  <c r="I570" i="9" l="1"/>
  <c r="J570" i="9" s="1"/>
  <c r="K570" i="9" l="1"/>
  <c r="I571" i="9" l="1"/>
  <c r="J571" i="9" s="1"/>
  <c r="K571" i="9" l="1"/>
  <c r="I572" i="9" l="1"/>
  <c r="J572" i="9" s="1"/>
  <c r="K572" i="9" l="1"/>
  <c r="I573" i="9" l="1"/>
  <c r="J573" i="9" s="1"/>
  <c r="K573" i="9" l="1"/>
  <c r="I574" i="9" l="1"/>
  <c r="J574" i="9" s="1"/>
  <c r="K574" i="9" l="1"/>
  <c r="I575" i="9" l="1"/>
  <c r="J575" i="9" s="1"/>
  <c r="K575" i="9" l="1"/>
  <c r="I576" i="9" l="1"/>
  <c r="J576" i="9" s="1"/>
  <c r="K576" i="9"/>
  <c r="I577" i="9" l="1"/>
  <c r="J577" i="9"/>
  <c r="K577" i="9" l="1"/>
  <c r="I578" i="9" l="1"/>
  <c r="J578" i="9" s="1"/>
  <c r="K578" i="9"/>
  <c r="I579" i="9" l="1"/>
  <c r="J579" i="9"/>
  <c r="K579" i="9" l="1"/>
  <c r="I580" i="9" l="1"/>
  <c r="J580" i="9" s="1"/>
  <c r="K580" i="9" l="1"/>
  <c r="I581" i="9" l="1"/>
  <c r="J581" i="9" s="1"/>
  <c r="K581" i="9" l="1"/>
  <c r="I582" i="9" l="1"/>
  <c r="J582" i="9" s="1"/>
  <c r="K582" i="9"/>
  <c r="I583" i="9" l="1"/>
  <c r="J583" i="9"/>
  <c r="K583" i="9" l="1"/>
  <c r="I584" i="9" l="1"/>
  <c r="J584" i="9" s="1"/>
  <c r="K584" i="9" l="1"/>
  <c r="I585" i="9" l="1"/>
  <c r="J585" i="9" s="1"/>
  <c r="K585" i="9" l="1"/>
  <c r="I586" i="9" l="1"/>
  <c r="J586" i="9" s="1"/>
  <c r="K586" i="9" l="1"/>
  <c r="I587" i="9" l="1"/>
  <c r="J587" i="9" s="1"/>
  <c r="K587" i="9" l="1"/>
  <c r="I588" i="9" l="1"/>
  <c r="J588" i="9" s="1"/>
  <c r="K588" i="9" l="1"/>
  <c r="I589" i="9" l="1"/>
  <c r="J589" i="9" s="1"/>
  <c r="K589" i="9" l="1"/>
  <c r="I590" i="9" l="1"/>
  <c r="J590" i="9" s="1"/>
  <c r="K590" i="9" l="1"/>
  <c r="I591" i="9" l="1"/>
  <c r="J591" i="9" s="1"/>
  <c r="K591" i="9" l="1"/>
  <c r="I592" i="9" l="1"/>
  <c r="J592" i="9" s="1"/>
  <c r="K592" i="9"/>
  <c r="I593" i="9" l="1"/>
  <c r="J593" i="9"/>
  <c r="K593" i="9" l="1"/>
  <c r="I594" i="9" l="1"/>
  <c r="J594" i="9" s="1"/>
  <c r="K594" i="9"/>
  <c r="I595" i="9" l="1"/>
  <c r="J595" i="9"/>
  <c r="K595" i="9" l="1"/>
  <c r="I596" i="9" l="1"/>
  <c r="J596" i="9" s="1"/>
  <c r="K596" i="9" s="1"/>
  <c r="I597" i="9" l="1"/>
  <c r="J597" i="9"/>
  <c r="K597" i="9" l="1"/>
  <c r="I598" i="9" l="1"/>
  <c r="J598" i="9" s="1"/>
  <c r="K598" i="9" l="1"/>
  <c r="I599" i="9" l="1"/>
  <c r="J599" i="9" s="1"/>
  <c r="K599" i="9" l="1"/>
  <c r="I600" i="9" l="1"/>
  <c r="J600" i="9" s="1"/>
  <c r="K600" i="9" l="1"/>
  <c r="I601" i="9" l="1"/>
  <c r="J601" i="9" s="1"/>
  <c r="K601" i="9" l="1"/>
  <c r="I602" i="9" l="1"/>
  <c r="J602" i="9" s="1"/>
  <c r="K602" i="9" l="1"/>
  <c r="I603" i="9" l="1"/>
  <c r="J603" i="9" s="1"/>
  <c r="K603" i="9" l="1"/>
  <c r="I604" i="9" l="1"/>
  <c r="J604" i="9" s="1"/>
  <c r="K604" i="9"/>
  <c r="I605" i="9" l="1"/>
  <c r="J605" i="9"/>
  <c r="K605" i="9" l="1"/>
  <c r="I606" i="9" l="1"/>
  <c r="J606" i="9" s="1"/>
  <c r="K606" i="9" l="1"/>
  <c r="I607" i="9" l="1"/>
  <c r="J607" i="9" s="1"/>
  <c r="K607" i="9" l="1"/>
  <c r="I608" i="9" l="1"/>
  <c r="J608" i="9" s="1"/>
  <c r="K608" i="9" l="1"/>
  <c r="I609" i="9" l="1"/>
  <c r="J609" i="9" s="1"/>
  <c r="K609" i="9" l="1"/>
  <c r="I610" i="9" l="1"/>
  <c r="J610" i="9" s="1"/>
  <c r="K610" i="9" l="1"/>
  <c r="I611" i="9" l="1"/>
  <c r="J611" i="9" s="1"/>
  <c r="K611" i="9" l="1"/>
  <c r="I612" i="9" l="1"/>
  <c r="J612" i="9" s="1"/>
  <c r="K612" i="9" l="1"/>
  <c r="I613" i="9" l="1"/>
  <c r="J613" i="9" s="1"/>
  <c r="K613" i="9" l="1"/>
  <c r="I614" i="9" l="1"/>
  <c r="J614" i="9" s="1"/>
  <c r="K614" i="9" l="1"/>
  <c r="I615" i="9" l="1"/>
  <c r="J615" i="9" s="1"/>
  <c r="K615" i="9" l="1"/>
  <c r="I616" i="9" l="1"/>
  <c r="J616" i="9" s="1"/>
  <c r="K616" i="9"/>
  <c r="I617" i="9" l="1"/>
  <c r="J617" i="9"/>
  <c r="K617" i="9" l="1"/>
  <c r="I618" i="9" l="1"/>
  <c r="J618" i="9" s="1"/>
  <c r="K618" i="9" l="1"/>
  <c r="I619" i="9" l="1"/>
  <c r="J619" i="9" s="1"/>
  <c r="K619" i="9" l="1"/>
  <c r="I620" i="9" l="1"/>
  <c r="J620" i="9" s="1"/>
  <c r="K620" i="9" l="1"/>
  <c r="I621" i="9" l="1"/>
  <c r="J621" i="9" s="1"/>
  <c r="K621" i="9" l="1"/>
  <c r="I622" i="9" l="1"/>
  <c r="J622" i="9" s="1"/>
  <c r="K622" i="9" l="1"/>
  <c r="I623" i="9" l="1"/>
  <c r="J623" i="9" s="1"/>
  <c r="K623" i="9" l="1"/>
  <c r="I624" i="9" l="1"/>
  <c r="J624" i="9" s="1"/>
  <c r="K624" i="9" l="1"/>
  <c r="I625" i="9" l="1"/>
  <c r="J625" i="9" s="1"/>
  <c r="K625" i="9" l="1"/>
  <c r="I626" i="9" l="1"/>
  <c r="J626" i="9" s="1"/>
  <c r="K626" i="9" l="1"/>
  <c r="I627" i="9" l="1"/>
  <c r="J627" i="9" s="1"/>
  <c r="K627" i="9" l="1"/>
  <c r="I628" i="9" l="1"/>
  <c r="J628" i="9" s="1"/>
  <c r="K628" i="9" l="1"/>
  <c r="I629" i="9" l="1"/>
  <c r="J629" i="9" s="1"/>
  <c r="K629" i="9" l="1"/>
  <c r="I630" i="9" l="1"/>
  <c r="J630" i="9" s="1"/>
  <c r="K630" i="9"/>
  <c r="I631" i="9" l="1"/>
  <c r="J631" i="9" s="1"/>
  <c r="K631" i="9" l="1"/>
  <c r="I632" i="9" l="1"/>
  <c r="J632" i="9" s="1"/>
  <c r="K632" i="9" l="1"/>
  <c r="I633" i="9" l="1"/>
  <c r="J633" i="9" s="1"/>
  <c r="K633" i="9"/>
  <c r="I634" i="9" l="1"/>
  <c r="J634" i="9" s="1"/>
  <c r="K634" i="9" l="1"/>
  <c r="I635" i="9" l="1"/>
  <c r="J635" i="9" s="1"/>
  <c r="K635" i="9" l="1"/>
  <c r="I636" i="9" l="1"/>
  <c r="J636" i="9" s="1"/>
  <c r="K636" i="9"/>
  <c r="I637" i="9" l="1"/>
  <c r="J637" i="9"/>
  <c r="K637" i="9" l="1"/>
  <c r="I638" i="9" l="1"/>
  <c r="J638" i="9" s="1"/>
  <c r="K638" i="9" l="1"/>
  <c r="I639" i="9" l="1"/>
  <c r="J639" i="9" s="1"/>
  <c r="K639" i="9" l="1"/>
  <c r="I640" i="9" l="1"/>
  <c r="J640" i="9" s="1"/>
  <c r="K640" i="9" l="1"/>
  <c r="I641" i="9" l="1"/>
  <c r="J641" i="9" s="1"/>
  <c r="K641" i="9"/>
  <c r="I642" i="9" l="1"/>
  <c r="J642" i="9"/>
  <c r="K642" i="9" l="1"/>
  <c r="I643" i="9" l="1"/>
  <c r="J643" i="9" s="1"/>
  <c r="K643" i="9" l="1"/>
  <c r="I644" i="9" l="1"/>
  <c r="J644" i="9" s="1"/>
  <c r="K644" i="9"/>
  <c r="I645" i="9" l="1"/>
  <c r="J645" i="9"/>
  <c r="K645" i="9" l="1"/>
  <c r="I646" i="9" l="1"/>
  <c r="J646" i="9" s="1"/>
  <c r="K646" i="9" l="1"/>
  <c r="I647" i="9" l="1"/>
  <c r="J647" i="9" s="1"/>
  <c r="K647" i="9" l="1"/>
  <c r="I648" i="9" l="1"/>
  <c r="J648" i="9" s="1"/>
  <c r="K648" i="9"/>
  <c r="I649" i="9" l="1"/>
  <c r="J649" i="9"/>
  <c r="K649" i="9" l="1"/>
  <c r="I650" i="9" l="1"/>
  <c r="J650" i="9" s="1"/>
  <c r="K650" i="9" l="1"/>
  <c r="I651" i="9" l="1"/>
  <c r="J651" i="9" s="1"/>
  <c r="K651" i="9" l="1"/>
  <c r="I652" i="9" l="1"/>
  <c r="J652" i="9" s="1"/>
  <c r="K652" i="9"/>
  <c r="I653" i="9" l="1"/>
  <c r="J653" i="9"/>
  <c r="K653" i="9" s="1"/>
  <c r="I654" i="9" l="1"/>
  <c r="J654" i="9"/>
  <c r="K654" i="9" l="1"/>
  <c r="I655" i="9" l="1"/>
  <c r="J655" i="9" s="1"/>
  <c r="K655" i="9" l="1"/>
  <c r="I656" i="9" l="1"/>
  <c r="J656" i="9" s="1"/>
  <c r="K656" i="9" l="1"/>
  <c r="I657" i="9" l="1"/>
  <c r="J657" i="9" s="1"/>
  <c r="K657" i="9" l="1"/>
  <c r="I658" i="9" l="1"/>
  <c r="J658" i="9" s="1"/>
  <c r="K658" i="9" l="1"/>
  <c r="I659" i="9" l="1"/>
  <c r="J659" i="9" s="1"/>
  <c r="K659" i="9" l="1"/>
  <c r="I660" i="9" l="1"/>
  <c r="J660" i="9" s="1"/>
  <c r="K660" i="9" l="1"/>
  <c r="I661" i="9" l="1"/>
  <c r="J661" i="9" s="1"/>
  <c r="K661" i="9" l="1"/>
  <c r="I662" i="9" l="1"/>
  <c r="J662" i="9" s="1"/>
  <c r="K662" i="9" l="1"/>
  <c r="I663" i="9" l="1"/>
  <c r="J663" i="9" s="1"/>
  <c r="K663" i="9" l="1"/>
  <c r="I664" i="9" l="1"/>
  <c r="J664" i="9" s="1"/>
  <c r="K664" i="9"/>
  <c r="I665" i="9" l="1"/>
  <c r="J665" i="9"/>
  <c r="K665" i="9" l="1"/>
  <c r="I666" i="9" l="1"/>
  <c r="J666" i="9" s="1"/>
  <c r="K666" i="9" l="1"/>
  <c r="I667" i="9" l="1"/>
  <c r="J667" i="9" s="1"/>
  <c r="K667" i="9" l="1"/>
  <c r="I668" i="9" l="1"/>
  <c r="J668" i="9" s="1"/>
  <c r="K668" i="9" l="1"/>
  <c r="I669" i="9" l="1"/>
  <c r="J669" i="9" s="1"/>
  <c r="K669" i="9" l="1"/>
  <c r="I670" i="9" l="1"/>
  <c r="J670" i="9" s="1"/>
  <c r="K670" i="9" l="1"/>
  <c r="I671" i="9" l="1"/>
  <c r="J671" i="9" s="1"/>
  <c r="K671" i="9" l="1"/>
  <c r="I672" i="9" l="1"/>
  <c r="J672" i="9" s="1"/>
  <c r="K672" i="9" l="1"/>
  <c r="I673" i="9" l="1"/>
  <c r="J673" i="9" s="1"/>
  <c r="K673" i="9"/>
  <c r="I674" i="9" l="1"/>
  <c r="J674" i="9"/>
  <c r="K674" i="9" l="1"/>
  <c r="I675" i="9" l="1"/>
  <c r="J675" i="9" s="1"/>
  <c r="K675" i="9" l="1"/>
  <c r="I676" i="9" l="1"/>
  <c r="J676" i="9" s="1"/>
  <c r="K676" i="9" l="1"/>
  <c r="I677" i="9" l="1"/>
  <c r="J677" i="9" s="1"/>
  <c r="K677" i="9" l="1"/>
  <c r="I678" i="9" l="1"/>
  <c r="J678" i="9" s="1"/>
  <c r="K678" i="9"/>
  <c r="I679" i="9" l="1"/>
  <c r="J679" i="9"/>
  <c r="K679" i="9" l="1"/>
  <c r="I680" i="9" l="1"/>
  <c r="J680" i="9" s="1"/>
  <c r="K680" i="9" l="1"/>
  <c r="I681" i="9" l="1"/>
  <c r="J681" i="9" s="1"/>
  <c r="K681" i="9" l="1"/>
  <c r="I682" i="9" l="1"/>
  <c r="J682" i="9" s="1"/>
  <c r="K682" i="9" l="1"/>
  <c r="I683" i="9" l="1"/>
  <c r="J683" i="9" s="1"/>
  <c r="K683" i="9" l="1"/>
  <c r="I684" i="9" l="1"/>
  <c r="J684" i="9" s="1"/>
  <c r="K684" i="9" l="1"/>
  <c r="I685" i="9" l="1"/>
  <c r="J685" i="9" s="1"/>
  <c r="K685" i="9" l="1"/>
  <c r="I686" i="9" l="1"/>
  <c r="J686" i="9" s="1"/>
  <c r="K686" i="9" l="1"/>
  <c r="I687" i="9" l="1"/>
  <c r="J687" i="9" s="1"/>
  <c r="K687" i="9" l="1"/>
  <c r="I688" i="9" l="1"/>
  <c r="J688" i="9" s="1"/>
  <c r="K688" i="9"/>
  <c r="I689" i="9" l="1"/>
  <c r="J689" i="9"/>
  <c r="K689" i="9" l="1"/>
  <c r="I690" i="9" l="1"/>
  <c r="J690" i="9" s="1"/>
  <c r="K690" i="9"/>
  <c r="I691" i="9" l="1"/>
  <c r="J691" i="9"/>
  <c r="K691" i="9" l="1"/>
  <c r="I692" i="9" l="1"/>
  <c r="J692" i="9" s="1"/>
  <c r="K692" i="9" l="1"/>
  <c r="I693" i="9" l="1"/>
  <c r="J693" i="9" s="1"/>
  <c r="K693" i="9"/>
  <c r="I694" i="9" l="1"/>
  <c r="J694" i="9"/>
  <c r="K694" i="9" l="1"/>
  <c r="I695" i="9" l="1"/>
  <c r="J695" i="9" s="1"/>
  <c r="K695" i="9" l="1"/>
  <c r="I696" i="9" l="1"/>
  <c r="J696" i="9" s="1"/>
  <c r="K696" i="9" l="1"/>
  <c r="I697" i="9" l="1"/>
  <c r="J697" i="9" s="1"/>
  <c r="K697" i="9" l="1"/>
  <c r="I698" i="9" l="1"/>
  <c r="J698" i="9" s="1"/>
  <c r="K698" i="9" l="1"/>
  <c r="I699" i="9" l="1"/>
  <c r="J699" i="9" s="1"/>
  <c r="K699" i="9" l="1"/>
  <c r="I700" i="9" l="1"/>
  <c r="J700" i="9" s="1"/>
  <c r="K700" i="9"/>
  <c r="I701" i="9" l="1"/>
  <c r="J701" i="9"/>
  <c r="K701" i="9" l="1"/>
  <c r="I702" i="9" l="1"/>
  <c r="J702" i="9" s="1"/>
  <c r="K702" i="9" l="1"/>
  <c r="I703" i="9" l="1"/>
  <c r="J703" i="9" s="1"/>
  <c r="K703" i="9" l="1"/>
  <c r="I704" i="9" l="1"/>
  <c r="J704" i="9" s="1"/>
  <c r="K704" i="9"/>
  <c r="I705" i="9" l="1"/>
  <c r="J705" i="9"/>
  <c r="K705" i="9" s="1"/>
</calcChain>
</file>

<file path=xl/sharedStrings.xml><?xml version="1.0" encoding="utf-8"?>
<sst xmlns="http://schemas.openxmlformats.org/spreadsheetml/2006/main" count="342" uniqueCount="222">
  <si>
    <t>예제1-0: 중력장 포물선 운동</t>
    <phoneticPr fontId="1" type="noConversion"/>
  </si>
  <si>
    <t>v0(m/s)</t>
    <phoneticPr fontId="1" type="noConversion"/>
  </si>
  <si>
    <t>theta(deg)</t>
    <phoneticPr fontId="1" type="noConversion"/>
  </si>
  <si>
    <t>time</t>
    <phoneticPr fontId="1" type="noConversion"/>
  </si>
  <si>
    <t>x=v0cos(th)*t</t>
    <phoneticPr fontId="1" type="noConversion"/>
  </si>
  <si>
    <t>y1=v0sin(th)t-1/2gt^2</t>
    <phoneticPr fontId="1" type="noConversion"/>
  </si>
  <si>
    <t>y2"</t>
    <phoneticPr fontId="1" type="noConversion"/>
  </si>
  <si>
    <t>y2'</t>
    <phoneticPr fontId="1" type="noConversion"/>
  </si>
  <si>
    <t>y2</t>
    <phoneticPr fontId="1" type="noConversion"/>
  </si>
  <si>
    <t>학습내용: $사용, 미방기초, too sparse</t>
    <phoneticPr fontId="1" type="noConversion"/>
  </si>
  <si>
    <t>delta(y2')=y2"(t)*delta(t)</t>
    <phoneticPr fontId="1" type="noConversion"/>
  </si>
  <si>
    <t>delta(y2)=y2'(t)*delta(t)</t>
    <phoneticPr fontId="1" type="noConversion"/>
  </si>
  <si>
    <t>초기값</t>
    <phoneticPr fontId="1" type="noConversion"/>
  </si>
  <si>
    <t>prob: v(init_v)*delta(t=1)…</t>
    <phoneticPr fontId="1" type="noConversion"/>
  </si>
  <si>
    <t>초반에는 v(int_v)가 너무 작았던 것</t>
    <phoneticPr fontId="1" type="noConversion"/>
  </si>
  <si>
    <t>sheet2: delta(t) 줄였지만 그래도 부족</t>
    <phoneticPr fontId="1" type="noConversion"/>
  </si>
  <si>
    <t>sol) Runge-Kutta[룽게 쿠타]</t>
    <phoneticPr fontId="1" type="noConversion"/>
  </si>
  <si>
    <t>RK2nd order: v(init_v)와 v(final_v)의 평균으로 계산하면 오차 없어짐</t>
    <phoneticPr fontId="1" type="noConversion"/>
  </si>
  <si>
    <t>학습내용: 2변수</t>
    <phoneticPr fontId="1" type="noConversion"/>
  </si>
  <si>
    <t>ma=-mg-kv^2</t>
    <phoneticPr fontId="1" type="noConversion"/>
  </si>
  <si>
    <t>v0</t>
    <phoneticPr fontId="1" type="noConversion"/>
  </si>
  <si>
    <t>k/m</t>
    <phoneticPr fontId="1" type="noConversion"/>
  </si>
  <si>
    <t>angle</t>
    <phoneticPr fontId="1" type="noConversion"/>
  </si>
  <si>
    <t>kv^2 is in effect until v reaches to zero</t>
    <phoneticPr fontId="1" type="noConversion"/>
  </si>
  <si>
    <t>x2"=-k/m*(vx^2+vy^2)^(1/2)*vx</t>
    <phoneticPr fontId="1" type="noConversion"/>
  </si>
  <si>
    <t>x2'</t>
    <phoneticPr fontId="1" type="noConversion"/>
  </si>
  <si>
    <t>x2</t>
    <phoneticPr fontId="1" type="noConversion"/>
  </si>
  <si>
    <t>x1=v0cos(angle)t</t>
    <phoneticPr fontId="1" type="noConversion"/>
  </si>
  <si>
    <t>y"=-9.8-k/m*(vx^2+vy^2)^(1/2)*vy</t>
    <phoneticPr fontId="1" type="noConversion"/>
  </si>
  <si>
    <t>k25내용: y2 내용</t>
    <phoneticPr fontId="1" type="noConversion"/>
  </si>
  <si>
    <t>예제2: 용수철</t>
    <phoneticPr fontId="1" type="noConversion"/>
  </si>
  <si>
    <t>학습내용:2차미방, 띄엄띄엄하며 망함</t>
    <phoneticPr fontId="1" type="noConversion"/>
  </si>
  <si>
    <t>A</t>
    <phoneticPr fontId="1" type="noConversion"/>
  </si>
  <si>
    <t>0.1초간격으로</t>
    <phoneticPr fontId="1" type="noConversion"/>
  </si>
  <si>
    <t>x1=Acos(sqrt(k/m)*t)</t>
    <phoneticPr fontId="1" type="noConversion"/>
  </si>
  <si>
    <t>x2"</t>
    <phoneticPr fontId="1" type="noConversion"/>
  </si>
  <si>
    <t>ma=-kx</t>
    <phoneticPr fontId="1" type="noConversion"/>
  </si>
  <si>
    <t>a=-(k/m)x</t>
    <phoneticPr fontId="1" type="noConversion"/>
  </si>
  <si>
    <t>gamma/m</t>
    <phoneticPr fontId="1" type="noConversion"/>
  </si>
  <si>
    <t>예제2-2: 용수철 damping</t>
    <phoneticPr fontId="1" type="noConversion"/>
  </si>
  <si>
    <t>학습내용: 1차원 2차 미방</t>
    <phoneticPr fontId="1" type="noConversion"/>
  </si>
  <si>
    <t>x2'=z</t>
    <phoneticPr fontId="1" type="noConversion"/>
  </si>
  <si>
    <t>kz1</t>
    <phoneticPr fontId="1" type="noConversion"/>
  </si>
  <si>
    <t>kz2</t>
    <phoneticPr fontId="1" type="noConversion"/>
  </si>
  <si>
    <t>kz3</t>
    <phoneticPr fontId="1" type="noConversion"/>
  </si>
  <si>
    <t>kz4</t>
    <phoneticPr fontId="1" type="noConversion"/>
  </si>
  <si>
    <t>kx1</t>
    <phoneticPr fontId="1" type="noConversion"/>
  </si>
  <si>
    <t>kx2</t>
    <phoneticPr fontId="1" type="noConversion"/>
  </si>
  <si>
    <t>kx3</t>
    <phoneticPr fontId="1" type="noConversion"/>
  </si>
  <si>
    <t>kx4</t>
    <phoneticPr fontId="1" type="noConversion"/>
  </si>
  <si>
    <t>h</t>
    <phoneticPr fontId="1" type="noConversion"/>
  </si>
  <si>
    <t>H6~H26칸의 값(y2)이 1.H6+G7*(A7-A6)일 때와 2.H6+(G6+G7)/2*(A7-A6)일 때 비교</t>
    <phoneticPr fontId="1" type="noConversion"/>
  </si>
  <si>
    <t>1일 때 오차 발생</t>
    <phoneticPr fontId="1" type="noConversion"/>
  </si>
  <si>
    <t>2일 때 두 그래프 동일</t>
    <phoneticPr fontId="1" type="noConversion"/>
  </si>
  <si>
    <t>2: RK2</t>
    <phoneticPr fontId="1" type="noConversion"/>
  </si>
  <si>
    <t>초반에 헤맨 이유: D7=-$D$2*F7라고 함</t>
    <phoneticPr fontId="1" type="noConversion"/>
  </si>
  <si>
    <t>F7이 아닌 F6을 넣어야 함(t=0.1초일 때 x2'=E6+D7*(A7-A6)이고,</t>
    <phoneticPr fontId="1" type="noConversion"/>
  </si>
  <si>
    <t>x2=F6+E7*(A7-A6)이라서 "D7"과 "F7"이 순환참조하게 돼서 오류 발생.</t>
    <phoneticPr fontId="1" type="noConversion"/>
  </si>
  <si>
    <t>x가 무엇이든간에 일단 주먹구구식 해법이라서</t>
    <phoneticPr fontId="1" type="noConversion"/>
  </si>
  <si>
    <t>★★★★t는시간, delta(t)=t_f-t_i일 때, delta(x)==x(t_f)-x(t_i)=x'(t_f)*(t_f-t_i)</t>
    <phoneticPr fontId="1" type="noConversion"/>
  </si>
  <si>
    <t>x'=z=f(z)</t>
    <phoneticPr fontId="1" type="noConversion"/>
  </si>
  <si>
    <t>kx2=h*(z(t)+kz1/2)</t>
    <phoneticPr fontId="1" type="noConversion"/>
  </si>
  <si>
    <t>kx1=h*z(t)</t>
    <phoneticPr fontId="1" type="noConversion"/>
  </si>
  <si>
    <t>h=delta(t)</t>
    <phoneticPr fontId="1" type="noConversion"/>
  </si>
  <si>
    <t>kx3=h*(z(t)+kz2/2)</t>
    <phoneticPr fontId="1" type="noConversion"/>
  </si>
  <si>
    <t>kx4=h*(z(t)+kz3)</t>
    <phoneticPr fontId="1" type="noConversion"/>
  </si>
  <si>
    <t>kz1=-h*x(t)(k/m)-h*z(t)(gamma/m)</t>
    <phoneticPr fontId="1" type="noConversion"/>
  </si>
  <si>
    <t>kz3=-h*(k/m)(x(t)+kz3)-h*(gamma/m)(z(t)+kz3)</t>
    <phoneticPr fontId="1" type="noConversion"/>
  </si>
  <si>
    <t>kz2=-h*(k/m)(x(t)+kx2/2)-h*(gamma/m)(z(t)+kz2/2)</t>
    <phoneticPr fontId="1" type="noConversion"/>
  </si>
  <si>
    <t>kz2=-h*(k/m)(x(t)+kx1/2)-h*(gamma/m)(z(t)+kz1/2)</t>
    <phoneticPr fontId="1" type="noConversion"/>
  </si>
  <si>
    <t>예제2-2:용수철damping + RK4</t>
    <phoneticPr fontId="1" type="noConversion"/>
  </si>
  <si>
    <t>ma=-kx-gamma*x'</t>
    <phoneticPr fontId="1" type="noConversion"/>
  </si>
  <si>
    <t>a=-(k/m)x-(gamma/m)x'</t>
    <phoneticPr fontId="1" type="noConversion"/>
  </si>
  <si>
    <t>동그란 그래프는 극좌표계 사용해라</t>
    <phoneticPr fontId="1" type="noConversion"/>
  </si>
  <si>
    <t>예제3: 원운동과 극좌표계 (강제등속원운동)</t>
    <phoneticPr fontId="1" type="noConversion"/>
  </si>
  <si>
    <t>a=-omega0^2*r</t>
    <phoneticPr fontId="1" type="noConversion"/>
  </si>
  <si>
    <t>r(m)</t>
    <phoneticPr fontId="1" type="noConversion"/>
  </si>
  <si>
    <t>omega(/s)</t>
    <phoneticPr fontId="1" type="noConversion"/>
  </si>
  <si>
    <t>a_x=-omega0^2*x</t>
    <phoneticPr fontId="1" type="noConversion"/>
  </si>
  <si>
    <t>a_y=-omega0^2*y</t>
    <phoneticPr fontId="1" type="noConversion"/>
  </si>
  <si>
    <t>x1=rcos(omega*t)</t>
    <phoneticPr fontId="1" type="noConversion"/>
  </si>
  <si>
    <t>y1=rsin(omega*t)</t>
    <phoneticPr fontId="1" type="noConversion"/>
  </si>
  <si>
    <t>TC omega = 0.01, 0.3</t>
    <phoneticPr fontId="1" type="noConversion"/>
  </si>
  <si>
    <t>theta</t>
    <phoneticPr fontId="1" type="noConversion"/>
  </si>
  <si>
    <t>r=sin(theta)</t>
    <phoneticPr fontId="1" type="noConversion"/>
  </si>
  <si>
    <t>r=A+sin(theta*B)</t>
    <phoneticPr fontId="1" type="noConversion"/>
  </si>
  <si>
    <t>r2</t>
    <phoneticPr fontId="1" type="noConversion"/>
  </si>
  <si>
    <t>x</t>
    <phoneticPr fontId="1" type="noConversion"/>
  </si>
  <si>
    <t>y</t>
    <phoneticPr fontId="1" type="noConversion"/>
  </si>
  <si>
    <t>r1</t>
    <phoneticPr fontId="1" type="noConversion"/>
  </si>
  <si>
    <t>ex3-1: polar coordinatae</t>
    <phoneticPr fontId="1" type="noConversion"/>
  </si>
  <si>
    <t>B</t>
    <phoneticPr fontId="1" type="noConversion"/>
  </si>
  <si>
    <t>B가 꽃잎 개수인지 확인</t>
    <phoneticPr fontId="1" type="noConversion"/>
  </si>
  <si>
    <t>x=rcos(theta)</t>
    <phoneticPr fontId="1" type="noConversion"/>
  </si>
  <si>
    <t>y=rsin(theta)</t>
    <phoneticPr fontId="1" type="noConversion"/>
  </si>
  <si>
    <t>ex3-2-1. 강제 등속원운동</t>
    <phoneticPr fontId="1" type="noConversion"/>
  </si>
  <si>
    <t>v0 높여도 동그란지 확인</t>
    <phoneticPr fontId="1" type="noConversion"/>
  </si>
  <si>
    <t>r2''</t>
    <phoneticPr fontId="1" type="noConversion"/>
  </si>
  <si>
    <t>r2'</t>
    <phoneticPr fontId="1" type="noConversion"/>
  </si>
  <si>
    <t>theta2''</t>
    <phoneticPr fontId="1" type="noConversion"/>
  </si>
  <si>
    <t>theta2</t>
    <phoneticPr fontId="1" type="noConversion"/>
  </si>
  <si>
    <t>x2=r2cos(theta2)</t>
    <phoneticPr fontId="1" type="noConversion"/>
  </si>
  <si>
    <t>y2=r2sin(theta2)</t>
    <phoneticPr fontId="1" type="noConversion"/>
  </si>
  <si>
    <t>x1=rcos((v0/r)*t)</t>
    <phoneticPr fontId="1" type="noConversion"/>
  </si>
  <si>
    <t>y1=rsin((v0/r)*t)</t>
    <phoneticPr fontId="1" type="noConversion"/>
  </si>
  <si>
    <t>theta2'</t>
    <phoneticPr fontId="1" type="noConversion"/>
  </si>
  <si>
    <t>r''=0, r'=0, r=r0</t>
    <phoneticPr fontId="1" type="noConversion"/>
  </si>
  <si>
    <t>theta''=0, theta'=(v0/r0), theta=(v0/r0)*t</t>
    <phoneticPr fontId="1" type="noConversion"/>
  </si>
  <si>
    <t>theta=(v0/r0)*t</t>
    <phoneticPr fontId="1" type="noConversion"/>
  </si>
  <si>
    <t>ex3-2-1. (관성) 직선운동</t>
    <phoneticPr fontId="1" type="noConversion"/>
  </si>
  <si>
    <t>i.c.</t>
    <phoneticPr fontId="1" type="noConversion"/>
  </si>
  <si>
    <t>r''=r*theta'^2(원심력)</t>
    <phoneticPr fontId="1" type="noConversion"/>
  </si>
  <si>
    <t>r*theta''=-a*r'*theta'</t>
    <phoneticPr fontId="1" type="noConversion"/>
  </si>
  <si>
    <t>theta''=-2*r'*theta'/r</t>
    <phoneticPr fontId="1" type="noConversion"/>
  </si>
  <si>
    <t>v0=0.01, r=1 setting</t>
    <phoneticPr fontId="1" type="noConversion"/>
  </si>
  <si>
    <t>예제2-2: 용수철 + RK4</t>
    <phoneticPr fontId="1" type="noConversion"/>
  </si>
  <si>
    <t>ex1-2: 중력장 공기저항</t>
    <phoneticPr fontId="1" type="noConversion"/>
  </si>
  <si>
    <t>i.c</t>
    <phoneticPr fontId="1" type="noConversion"/>
  </si>
  <si>
    <t>a_r=0=r''-r*theta'^2</t>
    <phoneticPr fontId="1" type="noConversion"/>
  </si>
  <si>
    <t>a_theta=0=r*theta''+2*r'*theta'</t>
    <phoneticPr fontId="1" type="noConversion"/>
  </si>
  <si>
    <t>r'' -&gt; r' -&gt; r</t>
    <phoneticPr fontId="1" type="noConversion"/>
  </si>
  <si>
    <t>theta'' -&gt; theta' -&gt; theta</t>
    <phoneticPr fontId="1" type="noConversion"/>
  </si>
  <si>
    <t>ex3-3인공위성</t>
    <phoneticPr fontId="1" type="noConversion"/>
  </si>
  <si>
    <t>학습: 극좌표</t>
    <phoneticPr fontId="1" type="noConversion"/>
  </si>
  <si>
    <t>만유인력</t>
    <phoneticPr fontId="1" type="noConversion"/>
  </si>
  <si>
    <t>boost_v0r</t>
    <phoneticPr fontId="1" type="noConversion"/>
  </si>
  <si>
    <t>GM</t>
    <phoneticPr fontId="1" type="noConversion"/>
  </si>
  <si>
    <t>r0</t>
    <phoneticPr fontId="1" type="noConversion"/>
  </si>
  <si>
    <t>boost_v0theta</t>
    <phoneticPr fontId="1" type="noConversion"/>
  </si>
  <si>
    <t>central potential</t>
    <phoneticPr fontId="1" type="noConversion"/>
  </si>
  <si>
    <t>x1=r0cos(omega_0*t)</t>
    <phoneticPr fontId="1" type="noConversion"/>
  </si>
  <si>
    <t>y1=r0sin(omega_0*t)</t>
    <phoneticPr fontId="1" type="noConversion"/>
  </si>
  <si>
    <t>r''</t>
    <phoneticPr fontId="1" type="noConversion"/>
  </si>
  <si>
    <t>r'</t>
    <phoneticPr fontId="1" type="noConversion"/>
  </si>
  <si>
    <t>r</t>
    <phoneticPr fontId="1" type="noConversion"/>
  </si>
  <si>
    <t>theta''</t>
    <phoneticPr fontId="1" type="noConversion"/>
  </si>
  <si>
    <t>theta'</t>
    <phoneticPr fontId="1" type="noConversion"/>
  </si>
  <si>
    <t>탈출속도=sqrt(2GM/r0)</t>
    <phoneticPr fontId="1" type="noConversion"/>
  </si>
  <si>
    <t>r''=r*theta'^2-GM/r^2</t>
    <phoneticPr fontId="1" type="noConversion"/>
  </si>
  <si>
    <t>theta''=-2r'*theta' /r</t>
    <phoneticPr fontId="1" type="noConversion"/>
  </si>
  <si>
    <t>omega_0</t>
    <phoneticPr fontId="1" type="noConversion"/>
  </si>
  <si>
    <t>omega_0=sqrt(GM/r0^3)</t>
    <phoneticPr fontId="1" type="noConversion"/>
  </si>
  <si>
    <t>x2=rcos(theta)</t>
    <phoneticPr fontId="1" type="noConversion"/>
  </si>
  <si>
    <t>y2=rsin(theta)</t>
    <phoneticPr fontId="1" type="noConversion"/>
  </si>
  <si>
    <t>오메가 계산★mromega_0^2=GMm/r0^2 --&gt; i2에 계산값 활용</t>
    <phoneticPr fontId="1" type="noConversion"/>
  </si>
  <si>
    <t>boost_v0r=초기 r' == r'(0)</t>
    <phoneticPr fontId="1" type="noConversion"/>
  </si>
  <si>
    <t>boost_v0theta==초기 theta' == theta'(0)</t>
    <phoneticPr fontId="1" type="noConversion"/>
  </si>
  <si>
    <t>ex3-3인공위성RK4</t>
    <phoneticPr fontId="1" type="noConversion"/>
  </si>
  <si>
    <t>학습: 극좌표 D.E.</t>
    <phoneticPr fontId="1" type="noConversion"/>
  </si>
  <si>
    <t>kr1</t>
    <phoneticPr fontId="1" type="noConversion"/>
  </si>
  <si>
    <t>kr2</t>
    <phoneticPr fontId="1" type="noConversion"/>
  </si>
  <si>
    <t>kr3</t>
    <phoneticPr fontId="1" type="noConversion"/>
  </si>
  <si>
    <t>kr4</t>
    <phoneticPr fontId="1" type="noConversion"/>
  </si>
  <si>
    <t>r'=vr</t>
    <phoneticPr fontId="1" type="noConversion"/>
  </si>
  <si>
    <t>kvr1</t>
    <phoneticPr fontId="1" type="noConversion"/>
  </si>
  <si>
    <t>kvr2</t>
    <phoneticPr fontId="1" type="noConversion"/>
  </si>
  <si>
    <t>kvr3</t>
    <phoneticPr fontId="1" type="noConversion"/>
  </si>
  <si>
    <t>kvr4</t>
    <phoneticPr fontId="1" type="noConversion"/>
  </si>
  <si>
    <t>kth1</t>
    <phoneticPr fontId="1" type="noConversion"/>
  </si>
  <si>
    <t>kth2</t>
    <phoneticPr fontId="1" type="noConversion"/>
  </si>
  <si>
    <t>kth3</t>
    <phoneticPr fontId="1" type="noConversion"/>
  </si>
  <si>
    <t>kth4</t>
    <phoneticPr fontId="1" type="noConversion"/>
  </si>
  <si>
    <t>theta'=omega</t>
    <phoneticPr fontId="1" type="noConversion"/>
  </si>
  <si>
    <t>kom1</t>
    <phoneticPr fontId="1" type="noConversion"/>
  </si>
  <si>
    <t>kom2</t>
    <phoneticPr fontId="1" type="noConversion"/>
  </si>
  <si>
    <t>kom3</t>
    <phoneticPr fontId="1" type="noConversion"/>
  </si>
  <si>
    <t>kom4</t>
    <phoneticPr fontId="1" type="noConversion"/>
  </si>
  <si>
    <t>kr1=h*vr0</t>
    <phoneticPr fontId="1" type="noConversion"/>
  </si>
  <si>
    <t>kr3=h*(vr0+kvr2/2)</t>
    <phoneticPr fontId="1" type="noConversion"/>
  </si>
  <si>
    <t>kr4=h*(v0+kv3)</t>
    <phoneticPr fontId="1" type="noConversion"/>
  </si>
  <si>
    <t>r'=vr</t>
    <phoneticPr fontId="1" type="noConversion"/>
  </si>
  <si>
    <t>theta'=omega</t>
    <phoneticPr fontId="1" type="noConversion"/>
  </si>
  <si>
    <t>vr'=r*omega^2-GM/r^2</t>
    <phoneticPr fontId="1" type="noConversion"/>
  </si>
  <si>
    <t>omega'=-2*vr*omega/r</t>
    <phoneticPr fontId="1" type="noConversion"/>
  </si>
  <si>
    <t>h=delta(t)</t>
    <phoneticPr fontId="1" type="noConversion"/>
  </si>
  <si>
    <t>kr2=h*(vr0+kvr1)</t>
    <phoneticPr fontId="1" type="noConversion"/>
  </si>
  <si>
    <t>kvr2=h*((r0+kr1/2)*(omega0+kom1/2)^2-GM/(r0+kr1/2)^2)</t>
    <phoneticPr fontId="1" type="noConversion"/>
  </si>
  <si>
    <t>kvr3=h*((r0+kr2/2)*(omega0+kom2/2)^2-GM/(r0+kr2/2)^2)</t>
    <phoneticPr fontId="1" type="noConversion"/>
  </si>
  <si>
    <t>ktheta1=h*omega0</t>
    <phoneticPr fontId="1" type="noConversion"/>
  </si>
  <si>
    <t>kth2=h*(omega0+kom1/2)</t>
    <phoneticPr fontId="1" type="noConversion"/>
  </si>
  <si>
    <t>kth3=h*(omega0+kom2/2)</t>
    <phoneticPr fontId="1" type="noConversion"/>
  </si>
  <si>
    <t>kth4=h*(omega0+kom3)</t>
    <phoneticPr fontId="1" type="noConversion"/>
  </si>
  <si>
    <t>kom1=h*(-2*vr0*omega0/r0)</t>
    <phoneticPr fontId="1" type="noConversion"/>
  </si>
  <si>
    <t>kvr1=h*(r0*omega0^2-GM/r0^2)</t>
    <phoneticPr fontId="1" type="noConversion"/>
  </si>
  <si>
    <t>kvr4=h*((r0+kr3)*(omega0+kom3)^2-GM/(r0+kr3)^2)</t>
    <phoneticPr fontId="1" type="noConversion"/>
  </si>
  <si>
    <t>(GM,r0,v0r,v0th)</t>
    <phoneticPr fontId="1" type="noConversion"/>
  </si>
  <si>
    <t>boost=0일때 원인지 확인</t>
    <phoneticPr fontId="1" type="noConversion"/>
  </si>
  <si>
    <t>default setting: boost_v0r=0.1, boost_v0theta=0, GM=0.1, r0=1</t>
    <phoneticPr fontId="1" type="noConversion"/>
  </si>
  <si>
    <t>boost=0일 때 타원인지 확인</t>
    <phoneticPr fontId="1" type="noConversion"/>
  </si>
  <si>
    <t>boost=0.1, GM=1,r0=1 타원인지 확인</t>
    <phoneticPr fontId="1" type="noConversion"/>
  </si>
  <si>
    <t>vr'=r*omega^2-GM/r^2=r''</t>
    <phoneticPr fontId="1" type="noConversion"/>
  </si>
  <si>
    <t>omega'=-2*v*r*omega/r=theta''</t>
    <phoneticPr fontId="1" type="noConversion"/>
  </si>
  <si>
    <t>kom2=h*(-2*(vr0+kvr1/2)*(omega0+kom1/2)/(r0+kr1/2))</t>
    <phoneticPr fontId="1" type="noConversion"/>
  </si>
  <si>
    <t>kom3=h*(-2*(vr0+kvr2/2)*(omega0+kom2/2)/(r0+kr2/2))</t>
    <phoneticPr fontId="1" type="noConversion"/>
  </si>
  <si>
    <t>kom4=h*(-2*(vr0+kvr3)*(omega0+kom3)/(r0+kr3))</t>
    <phoneticPr fontId="1" type="noConversion"/>
  </si>
  <si>
    <t>x(t+h)=x(t)+(1/6)*(kx1+2*kx2+2*kx3+kx4)</t>
    <phoneticPr fontId="1" type="noConversion"/>
  </si>
  <si>
    <t>GM, r0는 "1"</t>
    <phoneticPr fontId="1" type="noConversion"/>
  </si>
  <si>
    <t>TC3: 강제회전정지 v0r=0, v0theta=-1 바로 낙하하는지 확인</t>
    <phoneticPr fontId="1" type="noConversion"/>
  </si>
  <si>
    <t>TC2: 착륙 v0r=0, v0theta=-0.1 &amp; 이탈v0r=0, v0theta=0.1</t>
    <phoneticPr fontId="1" type="noConversion"/>
  </si>
  <si>
    <t>ve(탈출속도)=sqrt(2*GM/r0)</t>
    <phoneticPr fontId="1" type="noConversion"/>
  </si>
  <si>
    <t>TC1: 탈출 v0r=sqrt2, 0.1, 0.5, 1.1, 4.2, v0theta=0  -&gt; 0.1, 0.5 fail</t>
    <phoneticPr fontId="1" type="noConversion"/>
  </si>
  <si>
    <t>※theta'(0)=omega_0+boost_v0theta</t>
    <phoneticPr fontId="1" type="noConversion"/>
  </si>
  <si>
    <r>
      <t>default: (0.1, 0.1, 0.1, 1)</t>
    </r>
    <r>
      <rPr>
        <b/>
        <sz val="11"/>
        <color theme="1"/>
        <rFont val="맑은 고딕"/>
        <family val="3"/>
        <charset val="129"/>
        <scheme val="minor"/>
      </rPr>
      <t>※v0r, v0th, GM, r0순</t>
    </r>
    <phoneticPr fontId="1" type="noConversion"/>
  </si>
  <si>
    <t>GM=0.1, r0=1, v0r=0.2, v0th=0.1 타원궤도 속도변화 확인</t>
    <phoneticPr fontId="1" type="noConversion"/>
  </si>
  <si>
    <t>점 듬성듬성(밀도) 확인: 근일점, 원일점0.05, 0.05, 0.1, 1</t>
    <phoneticPr fontId="1" type="noConversion"/>
  </si>
  <si>
    <t>TC4: v0theta=0 &amp;&amp; v0r=1(hyperbola), -0.95(parabola), 0.5(ellipsoid), 0.95(ellipsoid)</t>
    <phoneticPr fontId="1" type="noConversion"/>
  </si>
  <si>
    <t>ex4 넓이 구하기</t>
    <phoneticPr fontId="1" type="noConversion"/>
  </si>
  <si>
    <t>Gaussian function</t>
    <phoneticPr fontId="1" type="noConversion"/>
  </si>
  <si>
    <t>ydx-</t>
    <phoneticPr fontId="1" type="noConversion"/>
  </si>
  <si>
    <t>ydx+</t>
    <phoneticPr fontId="1" type="noConversion"/>
  </si>
  <si>
    <t>2*integral from x=0 to</t>
    <phoneticPr fontId="1" type="noConversion"/>
  </si>
  <si>
    <t>check: $H$3=1.3</t>
    <phoneticPr fontId="1" type="noConversion"/>
  </si>
  <si>
    <t>Erf</t>
    <phoneticPr fontId="1" type="noConversion"/>
  </si>
  <si>
    <t>sum-</t>
    <phoneticPr fontId="1" type="noConversion"/>
  </si>
  <si>
    <t>sum+</t>
    <phoneticPr fontId="1" type="noConversion"/>
  </si>
  <si>
    <t>sum+-</t>
    <phoneticPr fontId="1" type="noConversion"/>
  </si>
  <si>
    <t>sigma</t>
    <phoneticPr fontId="1" type="noConversion"/>
  </si>
  <si>
    <t>Error wrt Erf</t>
    <phoneticPr fontId="1" type="noConversion"/>
  </si>
  <si>
    <t>y=sqrt(1/(2*pi()))/sigma*exp(-x^2/sigma^2/2)</t>
    <phoneticPr fontId="1" type="noConversion"/>
  </si>
  <si>
    <t>f(x+h)=f(x)+1/6*(kx_1+2kx_2+2kx_3+kx4)</t>
  </si>
  <si>
    <t>z'=-(k/m)x-(gamma/m)z=g(z,x)</t>
    <phoneticPr fontId="1" type="noConversion"/>
  </si>
  <si>
    <t>x2'=z=f(z)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</si>
</sst>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rgb="FFFF0000"/>
      <name val="맑은 고딕"/>
      <family val="2"/>
      <scheme val="minor"/>
    </font>
    <font>
      <sz val="11"/>
      <color rgb="FFFF0000"/>
      <name val="맑은 고딕"/>
      <family val="3"/>
      <charset val="129"/>
      <scheme val="minor"/>
    </font>
    <font>
      <sz val="11"/>
      <color rgb="FF0070C0"/>
      <name val="맑은 고딕"/>
      <family val="2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C00000"/>
      <name val="맑은 고딕"/>
      <family val="3"/>
      <charset val="129"/>
      <scheme val="minor"/>
    </font>
    <font>
      <sz val="11"/>
      <color rgb="FFC00000"/>
      <name val="맑은 고딕"/>
      <family val="2"/>
      <scheme val="minor"/>
    </font>
    <font>
      <sz val="11"/>
      <color rgb="FF0070C0"/>
      <name val="맑은 고딕"/>
      <family val="3"/>
      <charset val="129"/>
      <scheme val="minor"/>
    </font>
    <font>
      <sz val="11"/>
      <color rgb="FF00B050"/>
      <name val="맑은 고딕"/>
      <family val="2"/>
      <scheme val="minor"/>
    </font>
    <font>
      <sz val="11"/>
      <color rgb="FF00B050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0" fillId="3" borderId="0" xfId="0" applyFill="1"/>
    <xf numFmtId="0" fontId="2" fillId="0" borderId="0" xfId="0" applyFont="1"/>
    <xf numFmtId="0" fontId="3" fillId="0" borderId="0" xfId="0" applyFont="1"/>
    <xf numFmtId="0" fontId="4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ex1_1_1!$B$6:$B$26</c:f>
              <c:numCache>
                <c:formatCode>General</c:formatCode>
                <c:ptCount val="21"/>
                <c:pt idx="0">
                  <c:v>0</c:v>
                </c:pt>
                <c:pt idx="1">
                  <c:v>70.710678118654755</c:v>
                </c:pt>
                <c:pt idx="2">
                  <c:v>141.42135623730951</c:v>
                </c:pt>
                <c:pt idx="3">
                  <c:v>212.13203435596427</c:v>
                </c:pt>
                <c:pt idx="4">
                  <c:v>282.84271247461902</c:v>
                </c:pt>
                <c:pt idx="5">
                  <c:v>353.55339059327378</c:v>
                </c:pt>
                <c:pt idx="6">
                  <c:v>424.26406871192853</c:v>
                </c:pt>
                <c:pt idx="7">
                  <c:v>494.97474683058329</c:v>
                </c:pt>
                <c:pt idx="8">
                  <c:v>565.68542494923804</c:v>
                </c:pt>
                <c:pt idx="9">
                  <c:v>636.3961030678928</c:v>
                </c:pt>
                <c:pt idx="10">
                  <c:v>707.10678118654755</c:v>
                </c:pt>
                <c:pt idx="11">
                  <c:v>777.81745930520231</c:v>
                </c:pt>
                <c:pt idx="12">
                  <c:v>848.52813742385706</c:v>
                </c:pt>
                <c:pt idx="13">
                  <c:v>919.23881554251182</c:v>
                </c:pt>
                <c:pt idx="14">
                  <c:v>989.94949366116657</c:v>
                </c:pt>
                <c:pt idx="15">
                  <c:v>1060.6601717798212</c:v>
                </c:pt>
                <c:pt idx="16">
                  <c:v>1131.3708498984761</c:v>
                </c:pt>
                <c:pt idx="17">
                  <c:v>1202.0815280171309</c:v>
                </c:pt>
                <c:pt idx="18">
                  <c:v>1272.7922061357856</c:v>
                </c:pt>
                <c:pt idx="19">
                  <c:v>1343.5028842544402</c:v>
                </c:pt>
                <c:pt idx="20">
                  <c:v>1414.2135623730951</c:v>
                </c:pt>
              </c:numCache>
            </c:numRef>
          </c:xVal>
          <c:yVal>
            <c:numRef>
              <c:f>ex1_1_1!$C$6:$C$26</c:f>
              <c:numCache>
                <c:formatCode>General</c:formatCode>
                <c:ptCount val="21"/>
                <c:pt idx="0">
                  <c:v>0</c:v>
                </c:pt>
                <c:pt idx="1">
                  <c:v>65.810678118654735</c:v>
                </c:pt>
                <c:pt idx="2">
                  <c:v>121.82135623730949</c:v>
                </c:pt>
                <c:pt idx="3">
                  <c:v>168.03203435596421</c:v>
                </c:pt>
                <c:pt idx="4">
                  <c:v>204.44271247461896</c:v>
                </c:pt>
                <c:pt idx="5">
                  <c:v>231.05339059327372</c:v>
                </c:pt>
                <c:pt idx="6">
                  <c:v>247.86406871192841</c:v>
                </c:pt>
                <c:pt idx="7">
                  <c:v>254.87474683058315</c:v>
                </c:pt>
                <c:pt idx="8">
                  <c:v>252.0854249492379</c:v>
                </c:pt>
                <c:pt idx="9">
                  <c:v>239.49610306789265</c:v>
                </c:pt>
                <c:pt idx="10">
                  <c:v>217.10678118654738</c:v>
                </c:pt>
                <c:pt idx="11">
                  <c:v>184.9174593052021</c:v>
                </c:pt>
                <c:pt idx="12">
                  <c:v>142.92813742385681</c:v>
                </c:pt>
                <c:pt idx="13">
                  <c:v>91.138815542511566</c:v>
                </c:pt>
                <c:pt idx="14">
                  <c:v>29.549493661166252</c:v>
                </c:pt>
                <c:pt idx="15">
                  <c:v>-41.839828220178788</c:v>
                </c:pt>
                <c:pt idx="16">
                  <c:v>-123.02915010152424</c:v>
                </c:pt>
                <c:pt idx="17">
                  <c:v>-214.01847198286964</c:v>
                </c:pt>
                <c:pt idx="18">
                  <c:v>-314.80779386421477</c:v>
                </c:pt>
                <c:pt idx="19">
                  <c:v>-425.39711574556009</c:v>
                </c:pt>
                <c:pt idx="20">
                  <c:v>-545.78643762690535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FD-42DA-ADC2-E5F98779E9B6}"/>
            </c:ext>
          </c:extLst>
        </c:ser>
        <c:ser>
          <c:idx val="1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ex1_1_1!$B$6:$B$26</c:f>
              <c:numCache>
                <c:formatCode>General</c:formatCode>
                <c:ptCount val="21"/>
                <c:pt idx="0">
                  <c:v>0</c:v>
                </c:pt>
                <c:pt idx="1">
                  <c:v>70.710678118654755</c:v>
                </c:pt>
                <c:pt idx="2">
                  <c:v>141.42135623730951</c:v>
                </c:pt>
                <c:pt idx="3">
                  <c:v>212.13203435596427</c:v>
                </c:pt>
                <c:pt idx="4">
                  <c:v>282.84271247461902</c:v>
                </c:pt>
                <c:pt idx="5">
                  <c:v>353.55339059327378</c:v>
                </c:pt>
                <c:pt idx="6">
                  <c:v>424.26406871192853</c:v>
                </c:pt>
                <c:pt idx="7">
                  <c:v>494.97474683058329</c:v>
                </c:pt>
                <c:pt idx="8">
                  <c:v>565.68542494923804</c:v>
                </c:pt>
                <c:pt idx="9">
                  <c:v>636.3961030678928</c:v>
                </c:pt>
                <c:pt idx="10">
                  <c:v>707.10678118654755</c:v>
                </c:pt>
                <c:pt idx="11">
                  <c:v>777.81745930520231</c:v>
                </c:pt>
                <c:pt idx="12">
                  <c:v>848.52813742385706</c:v>
                </c:pt>
                <c:pt idx="13">
                  <c:v>919.23881554251182</c:v>
                </c:pt>
                <c:pt idx="14">
                  <c:v>989.94949366116657</c:v>
                </c:pt>
                <c:pt idx="15">
                  <c:v>1060.6601717798212</c:v>
                </c:pt>
                <c:pt idx="16">
                  <c:v>1131.3708498984761</c:v>
                </c:pt>
                <c:pt idx="17">
                  <c:v>1202.0815280171309</c:v>
                </c:pt>
                <c:pt idx="18">
                  <c:v>1272.7922061357856</c:v>
                </c:pt>
                <c:pt idx="19">
                  <c:v>1343.5028842544402</c:v>
                </c:pt>
                <c:pt idx="20">
                  <c:v>1414.2135623730951</c:v>
                </c:pt>
              </c:numCache>
            </c:numRef>
          </c:xVal>
          <c:yVal>
            <c:numRef>
              <c:f>ex1_1_1!$H$6:$H$26</c:f>
              <c:numCache>
                <c:formatCode>General</c:formatCode>
                <c:ptCount val="21"/>
                <c:pt idx="0">
                  <c:v>0</c:v>
                </c:pt>
                <c:pt idx="1">
                  <c:v>65.810678118654749</c:v>
                </c:pt>
                <c:pt idx="2">
                  <c:v>121.82135623730949</c:v>
                </c:pt>
                <c:pt idx="3">
                  <c:v>168.03203435596424</c:v>
                </c:pt>
                <c:pt idx="4">
                  <c:v>204.44271247461899</c:v>
                </c:pt>
                <c:pt idx="5">
                  <c:v>231.05339059327372</c:v>
                </c:pt>
                <c:pt idx="6">
                  <c:v>247.86406871192847</c:v>
                </c:pt>
                <c:pt idx="7">
                  <c:v>254.87474683058321</c:v>
                </c:pt>
                <c:pt idx="8">
                  <c:v>252.08542494923796</c:v>
                </c:pt>
                <c:pt idx="9">
                  <c:v>239.4961030678927</c:v>
                </c:pt>
                <c:pt idx="10">
                  <c:v>217.10678118654744</c:v>
                </c:pt>
                <c:pt idx="11">
                  <c:v>184.91745930520219</c:v>
                </c:pt>
                <c:pt idx="12">
                  <c:v>142.92813742385692</c:v>
                </c:pt>
                <c:pt idx="13">
                  <c:v>91.138815542511679</c:v>
                </c:pt>
                <c:pt idx="14">
                  <c:v>29.54949366116643</c:v>
                </c:pt>
                <c:pt idx="15">
                  <c:v>-41.839828220178809</c:v>
                </c:pt>
                <c:pt idx="16">
                  <c:v>-123.02915010152407</c:v>
                </c:pt>
                <c:pt idx="17">
                  <c:v>-214.0184719828693</c:v>
                </c:pt>
                <c:pt idx="18">
                  <c:v>-314.80779386421455</c:v>
                </c:pt>
                <c:pt idx="19">
                  <c:v>-425.39711574555974</c:v>
                </c:pt>
                <c:pt idx="20">
                  <c:v>-545.78643762690501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6FD-42DA-ADC2-E5F98779E9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3722240"/>
        <c:axId val="473715040"/>
      </c:scatterChart>
      <c:valAx>
        <c:axId val="473722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73715040"/>
        <c:crosses val="autoZero"/>
        <c:crossBetween val="midCat"/>
      </c:valAx>
      <c:valAx>
        <c:axId val="47371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73722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ex3_2_1!$B$6:$B$366</c:f>
              <c:numCache>
                <c:formatCode>General</c:formatCode>
                <c:ptCount val="361"/>
                <c:pt idx="0">
                  <c:v>1</c:v>
                </c:pt>
                <c:pt idx="1">
                  <c:v>0.54030230586813977</c:v>
                </c:pt>
                <c:pt idx="2">
                  <c:v>-0.41614683654714241</c:v>
                </c:pt>
                <c:pt idx="3">
                  <c:v>-0.98999249660044542</c:v>
                </c:pt>
                <c:pt idx="4">
                  <c:v>-0.65364362086361194</c:v>
                </c:pt>
                <c:pt idx="5">
                  <c:v>0.28366218546322625</c:v>
                </c:pt>
                <c:pt idx="6">
                  <c:v>0.96017028665036597</c:v>
                </c:pt>
                <c:pt idx="7">
                  <c:v>0.7539022543433046</c:v>
                </c:pt>
                <c:pt idx="8">
                  <c:v>-0.14550003380861354</c:v>
                </c:pt>
                <c:pt idx="9">
                  <c:v>-0.91113026188467694</c:v>
                </c:pt>
                <c:pt idx="10">
                  <c:v>-0.83907152907645244</c:v>
                </c:pt>
                <c:pt idx="11">
                  <c:v>4.4256979880507854E-3</c:v>
                </c:pt>
                <c:pt idx="12">
                  <c:v>0.84385395873249214</c:v>
                </c:pt>
                <c:pt idx="13">
                  <c:v>0.90744678145019619</c:v>
                </c:pt>
                <c:pt idx="14">
                  <c:v>0.13673721820783361</c:v>
                </c:pt>
                <c:pt idx="15">
                  <c:v>-0.75968791285882131</c:v>
                </c:pt>
                <c:pt idx="16">
                  <c:v>-0.95765948032338466</c:v>
                </c:pt>
                <c:pt idx="17">
                  <c:v>-0.27516333805159693</c:v>
                </c:pt>
                <c:pt idx="18">
                  <c:v>0.66031670824408017</c:v>
                </c:pt>
                <c:pt idx="19">
                  <c:v>0.98870461818666922</c:v>
                </c:pt>
                <c:pt idx="20">
                  <c:v>0.40808206181339196</c:v>
                </c:pt>
                <c:pt idx="21">
                  <c:v>-0.54772926022426838</c:v>
                </c:pt>
                <c:pt idx="22">
                  <c:v>-0.99996082639463713</c:v>
                </c:pt>
                <c:pt idx="23">
                  <c:v>-0.53283302033339752</c:v>
                </c:pt>
                <c:pt idx="24">
                  <c:v>0.42417900733699698</c:v>
                </c:pt>
                <c:pt idx="25">
                  <c:v>0.99120281186347359</c:v>
                </c:pt>
                <c:pt idx="26">
                  <c:v>0.64691932232864036</c:v>
                </c:pt>
                <c:pt idx="27">
                  <c:v>-0.29213880873383619</c:v>
                </c:pt>
                <c:pt idx="28">
                  <c:v>-0.96260586631356659</c:v>
                </c:pt>
                <c:pt idx="29">
                  <c:v>-0.7480575296890003</c:v>
                </c:pt>
                <c:pt idx="30">
                  <c:v>0.15425144988758405</c:v>
                </c:pt>
                <c:pt idx="31">
                  <c:v>0.91474235780453128</c:v>
                </c:pt>
                <c:pt idx="32">
                  <c:v>0.83422336050651025</c:v>
                </c:pt>
                <c:pt idx="33">
                  <c:v>-1.3276747223059479E-2</c:v>
                </c:pt>
                <c:pt idx="34">
                  <c:v>-0.84857027478460523</c:v>
                </c:pt>
                <c:pt idx="35">
                  <c:v>-0.90369220509150672</c:v>
                </c:pt>
                <c:pt idx="36">
                  <c:v>-0.12796368962740468</c:v>
                </c:pt>
                <c:pt idx="37">
                  <c:v>0.7654140519453434</c:v>
                </c:pt>
                <c:pt idx="38">
                  <c:v>0.95507364404729489</c:v>
                </c:pt>
                <c:pt idx="39">
                  <c:v>0.26664293235993725</c:v>
                </c:pt>
                <c:pt idx="40">
                  <c:v>-0.66693806165226188</c:v>
                </c:pt>
                <c:pt idx="41">
                  <c:v>-0.98733927752382644</c:v>
                </c:pt>
                <c:pt idx="42">
                  <c:v>-0.39998531498835127</c:v>
                </c:pt>
                <c:pt idx="43">
                  <c:v>0.55511330152062566</c:v>
                </c:pt>
                <c:pt idx="44">
                  <c:v>0.99984330864769122</c:v>
                </c:pt>
                <c:pt idx="45">
                  <c:v>0.52532198881772973</c:v>
                </c:pt>
                <c:pt idx="46">
                  <c:v>-0.43217794488477829</c:v>
                </c:pt>
                <c:pt idx="47">
                  <c:v>-0.99233546915092874</c:v>
                </c:pt>
                <c:pt idx="48">
                  <c:v>-0.64014433946919969</c:v>
                </c:pt>
                <c:pt idx="49">
                  <c:v>0.30059254374363709</c:v>
                </c:pt>
                <c:pt idx="50">
                  <c:v>0.96496602849211333</c:v>
                </c:pt>
                <c:pt idx="51">
                  <c:v>0.74215419681378259</c:v>
                </c:pt>
                <c:pt idx="52">
                  <c:v>-0.16299078079570548</c:v>
                </c:pt>
                <c:pt idx="53">
                  <c:v>-0.9182827862121189</c:v>
                </c:pt>
                <c:pt idx="54">
                  <c:v>-0.82930983286315019</c:v>
                </c:pt>
                <c:pt idx="55">
                  <c:v>2.2126756261955732E-2</c:v>
                </c:pt>
                <c:pt idx="56">
                  <c:v>0.85322010772258416</c:v>
                </c:pt>
                <c:pt idx="57">
                  <c:v>0.89986682696919373</c:v>
                </c:pt>
                <c:pt idx="58">
                  <c:v>0.11918013544881928</c:v>
                </c:pt>
                <c:pt idx="59">
                  <c:v>-0.77108022297584522</c:v>
                </c:pt>
                <c:pt idx="60">
                  <c:v>-0.95241298041515632</c:v>
                </c:pt>
                <c:pt idx="61">
                  <c:v>-0.25810163593826746</c:v>
                </c:pt>
                <c:pt idx="62">
                  <c:v>0.67350716232358621</c:v>
                </c:pt>
                <c:pt idx="63">
                  <c:v>0.98589658158254967</c:v>
                </c:pt>
                <c:pt idx="64">
                  <c:v>0.39185723042955001</c:v>
                </c:pt>
                <c:pt idx="65">
                  <c:v>-0.56245385123817204</c:v>
                </c:pt>
                <c:pt idx="66">
                  <c:v>-0.99964745596634996</c:v>
                </c:pt>
                <c:pt idx="67">
                  <c:v>-0.5177697997895051</c:v>
                </c:pt>
                <c:pt idx="68">
                  <c:v>0.4401430224960407</c:v>
                </c:pt>
                <c:pt idx="69">
                  <c:v>0.99339037972227162</c:v>
                </c:pt>
                <c:pt idx="70">
                  <c:v>0.63331920308629985</c:v>
                </c:pt>
                <c:pt idx="71">
                  <c:v>-0.30902272816607068</c:v>
                </c:pt>
                <c:pt idx="72">
                  <c:v>-0.96725058827388244</c:v>
                </c:pt>
                <c:pt idx="73">
                  <c:v>-0.73619271822731591</c:v>
                </c:pt>
                <c:pt idx="74">
                  <c:v>0.17171734183077755</c:v>
                </c:pt>
                <c:pt idx="75">
                  <c:v>0.9217512697247493</c:v>
                </c:pt>
                <c:pt idx="76">
                  <c:v>0.82433133110755774</c:v>
                </c:pt>
                <c:pt idx="77">
                  <c:v>-3.0975031731216456E-2</c:v>
                </c:pt>
                <c:pt idx="78">
                  <c:v>-0.85780309324498782</c:v>
                </c:pt>
                <c:pt idx="79">
                  <c:v>-0.89597094679096312</c:v>
                </c:pt>
                <c:pt idx="80">
                  <c:v>-0.11038724383904756</c:v>
                </c:pt>
                <c:pt idx="81">
                  <c:v>0.77668598202163119</c:v>
                </c:pt>
                <c:pt idx="82">
                  <c:v>0.94967769788254319</c:v>
                </c:pt>
                <c:pt idx="83">
                  <c:v>0.24954011797333814</c:v>
                </c:pt>
                <c:pt idx="84">
                  <c:v>-0.68002349558733877</c:v>
                </c:pt>
                <c:pt idx="85">
                  <c:v>-0.98437664339404185</c:v>
                </c:pt>
                <c:pt idx="86">
                  <c:v>-0.38369844494974187</c:v>
                </c:pt>
                <c:pt idx="87">
                  <c:v>0.56975033426531196</c:v>
                </c:pt>
                <c:pt idx="88">
                  <c:v>0.99937328369512468</c:v>
                </c:pt>
                <c:pt idx="89">
                  <c:v>0.51017704494166893</c:v>
                </c:pt>
                <c:pt idx="90">
                  <c:v>-0.44807361612917013</c:v>
                </c:pt>
                <c:pt idx="91">
                  <c:v>-0.9943674609282015</c:v>
                </c:pt>
                <c:pt idx="92">
                  <c:v>-0.62644444791033904</c:v>
                </c:pt>
                <c:pt idx="93">
                  <c:v>0.31742870151970165</c:v>
                </c:pt>
                <c:pt idx="94">
                  <c:v>0.96945936666998755</c:v>
                </c:pt>
                <c:pt idx="95">
                  <c:v>0.73017356099481967</c:v>
                </c:pt>
                <c:pt idx="96">
                  <c:v>-0.18043044929108396</c:v>
                </c:pt>
                <c:pt idx="97">
                  <c:v>-0.92514753659641391</c:v>
                </c:pt>
                <c:pt idx="98">
                  <c:v>-0.81928824529145927</c:v>
                </c:pt>
                <c:pt idx="99">
                  <c:v>3.9820880393138899E-2</c:v>
                </c:pt>
                <c:pt idx="100">
                  <c:v>0.86231887228768389</c:v>
                </c:pt>
                <c:pt idx="101">
                  <c:v>0.89200486978816018</c:v>
                </c:pt>
                <c:pt idx="102">
                  <c:v>0.10158570369662134</c:v>
                </c:pt>
                <c:pt idx="103">
                  <c:v>-0.78223088988711587</c:v>
                </c:pt>
                <c:pt idx="104">
                  <c:v>-0.94686801075121252</c:v>
                </c:pt>
                <c:pt idx="105">
                  <c:v>-0.24095904923620143</c:v>
                </c:pt>
                <c:pt idx="106">
                  <c:v>0.68648655090698407</c:v>
                </c:pt>
                <c:pt idx="107">
                  <c:v>0.98277958204122062</c:v>
                </c:pt>
                <c:pt idx="108">
                  <c:v>0.37550959776701209</c:v>
                </c:pt>
                <c:pt idx="109">
                  <c:v>-0.57700217894295203</c:v>
                </c:pt>
                <c:pt idx="110">
                  <c:v>-0.99902081331464798</c:v>
                </c:pt>
                <c:pt idx="111">
                  <c:v>-0.50254431914538522</c:v>
                </c:pt>
                <c:pt idx="112">
                  <c:v>0.45596910444427607</c:v>
                </c:pt>
                <c:pt idx="113">
                  <c:v>0.9952666362171313</c:v>
                </c:pt>
                <c:pt idx="114">
                  <c:v>0.61952061255920987</c:v>
                </c:pt>
                <c:pt idx="115">
                  <c:v>-0.32580980521996422</c:v>
                </c:pt>
                <c:pt idx="116">
                  <c:v>-0.9715921906288022</c:v>
                </c:pt>
                <c:pt idx="117">
                  <c:v>-0.72409719670047379</c:v>
                </c:pt>
                <c:pt idx="118">
                  <c:v>0.1891294205289584</c:v>
                </c:pt>
                <c:pt idx="119">
                  <c:v>0.92847132073907634</c:v>
                </c:pt>
                <c:pt idx="120">
                  <c:v>0.8141809705265618</c:v>
                </c:pt>
                <c:pt idx="121">
                  <c:v>-4.866360920015389E-2</c:v>
                </c:pt>
                <c:pt idx="122">
                  <c:v>-0.86676709105198013</c:v>
                </c:pt>
                <c:pt idx="123">
                  <c:v>-0.88796890669185546</c:v>
                </c:pt>
                <c:pt idx="124">
                  <c:v>-9.277620459766088E-2</c:v>
                </c:pt>
                <c:pt idx="125">
                  <c:v>0.78771451214423449</c:v>
                </c:pt>
                <c:pt idx="126">
                  <c:v>0.94398413915231416</c:v>
                </c:pt>
                <c:pt idx="127">
                  <c:v>0.23235910202965793</c:v>
                </c:pt>
                <c:pt idx="128">
                  <c:v>-0.69289582192016508</c:v>
                </c:pt>
                <c:pt idx="129">
                  <c:v>-0.98110552264938811</c:v>
                </c:pt>
                <c:pt idx="130">
                  <c:v>-0.36729133045469647</c:v>
                </c:pt>
                <c:pt idx="131">
                  <c:v>0.58420881710928929</c:v>
                </c:pt>
                <c:pt idx="132">
                  <c:v>0.99859007243999121</c:v>
                </c:pt>
                <c:pt idx="133">
                  <c:v>0.49487222040343049</c:v>
                </c:pt>
                <c:pt idx="134">
                  <c:v>-0.46382886885187169</c:v>
                </c:pt>
                <c:pt idx="135">
                  <c:v>-0.99608783514118493</c:v>
                </c:pt>
                <c:pt idx="136">
                  <c:v>-0.6125482394960996</c:v>
                </c:pt>
                <c:pt idx="137">
                  <c:v>0.33416538263076073</c:v>
                </c:pt>
                <c:pt idx="138">
                  <c:v>0.97364889304951807</c:v>
                </c:pt>
                <c:pt idx="139">
                  <c:v>0.71796410141047196</c:v>
                </c:pt>
                <c:pt idx="140">
                  <c:v>-0.19781357400426822</c:v>
                </c:pt>
                <c:pt idx="141">
                  <c:v>-0.93172236174352008</c:v>
                </c:pt>
                <c:pt idx="142">
                  <c:v>-0.80900990695359754</c:v>
                </c:pt>
                <c:pt idx="143">
                  <c:v>5.7502525349124207E-2</c:v>
                </c:pt>
                <c:pt idx="144">
                  <c:v>0.87114740103234345</c:v>
                </c:pt>
                <c:pt idx="145">
                  <c:v>0.88386337370850021</c:v>
                </c:pt>
                <c:pt idx="146">
                  <c:v>8.395943674184847E-2</c:v>
                </c:pt>
                <c:pt idx="147">
                  <c:v>-0.79313641916647837</c:v>
                </c:pt>
                <c:pt idx="148">
                  <c:v>-0.94102630902914375</c:v>
                </c:pt>
                <c:pt idx="149">
                  <c:v>-0.22374095013558368</c:v>
                </c:pt>
                <c:pt idx="150">
                  <c:v>0.69925080647837512</c:v>
                </c:pt>
                <c:pt idx="151">
                  <c:v>0.97935459637642852</c:v>
                </c:pt>
                <c:pt idx="152">
                  <c:v>0.35904428689111606</c:v>
                </c:pt>
                <c:pt idx="153">
                  <c:v>-0.59136968414432467</c:v>
                </c:pt>
                <c:pt idx="154">
                  <c:v>-0.99808109481850027</c:v>
                </c:pt>
                <c:pt idx="155">
                  <c:v>-0.48716134980334147</c:v>
                </c:pt>
                <c:pt idx="156">
                  <c:v>0.47165229356133864</c:v>
                </c:pt>
                <c:pt idx="157">
                  <c:v>0.99683099336171754</c:v>
                </c:pt>
                <c:pt idx="158">
                  <c:v>0.60552787498698979</c:v>
                </c:pt>
                <c:pt idx="159">
                  <c:v>-0.34249477911590703</c:v>
                </c:pt>
                <c:pt idx="160">
                  <c:v>-0.97562931279523735</c:v>
                </c:pt>
                <c:pt idx="161">
                  <c:v>-0.71177475563572357</c:v>
                </c:pt>
                <c:pt idx="162">
                  <c:v>0.2064822293378111</c:v>
                </c:pt>
                <c:pt idx="163">
                  <c:v>0.93490040489975035</c:v>
                </c:pt>
                <c:pt idx="164">
                  <c:v>0.80377545971097397</c:v>
                </c:pt>
                <c:pt idx="165">
                  <c:v>-6.6336936335623722E-2</c:v>
                </c:pt>
                <c:pt idx="166">
                  <c:v>-0.87545945904370503</c:v>
                </c:pt>
                <c:pt idx="167">
                  <c:v>-0.8796885924951523</c:v>
                </c:pt>
                <c:pt idx="168">
                  <c:v>-7.5136090898353228E-2</c:v>
                </c:pt>
                <c:pt idx="169">
                  <c:v>0.79849618616255558</c:v>
                </c:pt>
                <c:pt idx="170">
                  <c:v>0.9379947521194415</c:v>
                </c:pt>
                <c:pt idx="171">
                  <c:v>0.21510526876214117</c:v>
                </c:pt>
                <c:pt idx="172">
                  <c:v>-0.70555100668629989</c:v>
                </c:pt>
                <c:pt idx="173">
                  <c:v>-0.9775269404025313</c:v>
                </c:pt>
                <c:pt idx="174">
                  <c:v>-0.35076911320913068</c:v>
                </c:pt>
                <c:pt idx="175">
                  <c:v>0.59848421901409965</c:v>
                </c:pt>
                <c:pt idx="176">
                  <c:v>0.99749392032715223</c:v>
                </c:pt>
                <c:pt idx="177">
                  <c:v>0.47941231147032193</c:v>
                </c:pt>
                <c:pt idx="178">
                  <c:v>-0.4794387656291727</c:v>
                </c:pt>
                <c:pt idx="179">
                  <c:v>-0.99749605265435515</c:v>
                </c:pt>
                <c:pt idx="180">
                  <c:v>-0.59846006905785809</c:v>
                </c:pt>
                <c:pt idx="181">
                  <c:v>0.3507973420904214</c:v>
                </c:pt>
                <c:pt idx="182">
                  <c:v>0.9775332947055968</c:v>
                </c:pt>
                <c:pt idx="183">
                  <c:v>0.70552964429420606</c:v>
                </c:pt>
                <c:pt idx="184">
                  <c:v>-0.21513470736462095</c:v>
                </c:pt>
                <c:pt idx="185">
                  <c:v>-0.9380052012169503</c:v>
                </c:pt>
                <c:pt idx="186">
                  <c:v>-0.79847803890303237</c:v>
                </c:pt>
                <c:pt idx="187">
                  <c:v>7.5166150008193267E-2</c:v>
                </c:pt>
                <c:pt idx="188">
                  <c:v>0.87970292724834698</c:v>
                </c:pt>
                <c:pt idx="189">
                  <c:v>0.87544489013427518</c:v>
                </c:pt>
                <c:pt idx="190">
                  <c:v>6.6306858351711268E-2</c:v>
                </c:pt>
                <c:pt idx="191">
                  <c:v>-0.80379339320967169</c:v>
                </c:pt>
                <c:pt idx="192">
                  <c:v>-0.93488970593723519</c:v>
                </c:pt>
                <c:pt idx="193">
                  <c:v>-0.20645273449087875</c:v>
                </c:pt>
                <c:pt idx="194">
                  <c:v>0.71179592894082599</c:v>
                </c:pt>
                <c:pt idx="195">
                  <c:v>0.97562269791944434</c:v>
                </c:pt>
                <c:pt idx="196">
                  <c:v>0.34246645774551659</c:v>
                </c:pt>
                <c:pt idx="197">
                  <c:v>-0.60555186431465136</c:v>
                </c:pt>
                <c:pt idx="198">
                  <c:v>-0.99682859496943066</c:v>
                </c:pt>
                <c:pt idx="199">
                  <c:v>-0.47162571251991114</c:v>
                </c:pt>
                <c:pt idx="200">
                  <c:v>0.48718767500700588</c:v>
                </c:pt>
                <c:pt idx="201">
                  <c:v>0.99808296091355742</c:v>
                </c:pt>
                <c:pt idx="202">
                  <c:v>0.59134537545158505</c:v>
                </c:pt>
                <c:pt idx="203">
                  <c:v>-0.35907242107165305</c:v>
                </c:pt>
                <c:pt idx="204">
                  <c:v>-0.97936068960892453</c:v>
                </c:pt>
                <c:pt idx="205">
                  <c:v>-0.69922925667297375</c:v>
                </c:pt>
                <c:pt idx="206">
                  <c:v>0.22377033018717848</c:v>
                </c:pt>
                <c:pt idx="207">
                  <c:v>0.94103650744298872</c:v>
                </c:pt>
                <c:pt idx="208">
                  <c:v>0.79311805956791681</c:v>
                </c:pt>
                <c:pt idx="209">
                  <c:v>-8.3989474622568672E-2</c:v>
                </c:pt>
                <c:pt idx="210">
                  <c:v>-0.88387747318237175</c:v>
                </c:pt>
                <c:pt idx="211">
                  <c:v>-0.87113259910811192</c:v>
                </c:pt>
                <c:pt idx="212">
                  <c:v>-5.7472430847665464E-2</c:v>
                </c:pt>
                <c:pt idx="213">
                  <c:v>0.80902762528643013</c:v>
                </c:pt>
                <c:pt idx="214">
                  <c:v>0.9317114137542325</c:v>
                </c:pt>
                <c:pt idx="215">
                  <c:v>0.19778402522372224</c:v>
                </c:pt>
                <c:pt idx="216">
                  <c:v>-0.71798508396971361</c:v>
                </c:pt>
                <c:pt idx="217">
                  <c:v>-0.97364201811925466</c:v>
                </c:pt>
                <c:pt idx="218">
                  <c:v>-0.33413697099017109</c:v>
                </c:pt>
                <c:pt idx="219">
                  <c:v>0.61257206631568439</c:v>
                </c:pt>
                <c:pt idx="220">
                  <c:v>0.99608517087172155</c:v>
                </c:pt>
                <c:pt idx="221">
                  <c:v>0.46380216301041788</c:v>
                </c:pt>
                <c:pt idx="222">
                  <c:v>-0.49489841458940237</c:v>
                </c:pt>
                <c:pt idx="223">
                  <c:v>-0.99859167215669931</c:v>
                </c:pt>
                <c:pt idx="224">
                  <c:v>-0.58418435158456972</c:v>
                </c:pt>
                <c:pt idx="225">
                  <c:v>0.36731936773024515</c:v>
                </c:pt>
                <c:pt idx="226">
                  <c:v>0.98111135433392693</c:v>
                </c:pt>
                <c:pt idx="227">
                  <c:v>0.69287408638982317</c:v>
                </c:pt>
                <c:pt idx="228">
                  <c:v>-0.23238842122852266</c:v>
                </c:pt>
                <c:pt idx="229">
                  <c:v>-0.9439940860834779</c:v>
                </c:pt>
                <c:pt idx="230">
                  <c:v>-0.78769594164505796</c:v>
                </c:pt>
                <c:pt idx="231">
                  <c:v>9.2806218895877063E-2</c:v>
                </c:pt>
                <c:pt idx="232">
                  <c:v>0.88798276978174939</c:v>
                </c:pt>
                <c:pt idx="233">
                  <c:v>0.86675205727263616</c:v>
                </c:pt>
                <c:pt idx="234">
                  <c:v>4.8633500538969116E-2</c:v>
                </c:pt>
                <c:pt idx="235">
                  <c:v>-0.81419847230534736</c:v>
                </c:pt>
                <c:pt idx="236">
                  <c:v>-0.92846012458076077</c:v>
                </c:pt>
                <c:pt idx="237">
                  <c:v>-0.18909982012986337</c:v>
                </c:pt>
                <c:pt idx="238">
                  <c:v>0.72411798686992956</c:v>
                </c:pt>
                <c:pt idx="239">
                  <c:v>0.97158505618269986</c:v>
                </c:pt>
                <c:pt idx="240">
                  <c:v>0.32578130553514811</c:v>
                </c:pt>
                <c:pt idx="241">
                  <c:v>-0.61954427500395293</c:v>
                </c:pt>
                <c:pt idx="242">
                  <c:v>-0.99526370627922944</c:v>
                </c:pt>
                <c:pt idx="243">
                  <c:v>-0.4559422758951242</c:v>
                </c:pt>
                <c:pt idx="244">
                  <c:v>0.50257038026142309</c:v>
                </c:pt>
                <c:pt idx="245">
                  <c:v>0.99902214652767363</c:v>
                </c:pt>
                <c:pt idx="246">
                  <c:v>0.5769775585030581</c:v>
                </c:pt>
                <c:pt idx="247">
                  <c:v>-0.37553753594093009</c:v>
                </c:pt>
                <c:pt idx="248">
                  <c:v>-0.98278515172090597</c:v>
                </c:pt>
                <c:pt idx="249">
                  <c:v>-0.68646463135461999</c:v>
                </c:pt>
                <c:pt idx="250">
                  <c:v>0.24098830528525864</c:v>
                </c:pt>
                <c:pt idx="251">
                  <c:v>0.94687770542038086</c:v>
                </c:pt>
                <c:pt idx="252">
                  <c:v>0.78221210994227119</c:v>
                </c:pt>
                <c:pt idx="253">
                  <c:v>-0.10161569206079697</c:v>
                </c:pt>
                <c:pt idx="254">
                  <c:v>-0.89201849540794198</c:v>
                </c:pt>
                <c:pt idx="255">
                  <c:v>-0.8623036078310824</c:v>
                </c:pt>
                <c:pt idx="256">
                  <c:v>-3.9790759931157715E-2</c:v>
                </c:pt>
                <c:pt idx="257">
                  <c:v>0.81930552914498223</c:v>
                </c:pt>
                <c:pt idx="258">
                  <c:v>0.92513609314625822</c:v>
                </c:pt>
                <c:pt idx="259">
                  <c:v>0.18040079959254857</c:v>
                </c:pt>
                <c:pt idx="260">
                  <c:v>-0.73019415714563785</c:v>
                </c:pt>
                <c:pt idx="261">
                  <c:v>-0.96945197326701038</c:v>
                </c:pt>
                <c:pt idx="262">
                  <c:v>-0.31740011602352985</c:v>
                </c:pt>
                <c:pt idx="263">
                  <c:v>0.62646794412635387</c:v>
                </c:pt>
                <c:pt idx="264">
                  <c:v>0.99436426555141366</c:v>
                </c:pt>
                <c:pt idx="265">
                  <c:v>0.44804666697426215</c:v>
                </c:pt>
                <c:pt idx="266">
                  <c:v>-0.51020297094595701</c:v>
                </c:pt>
                <c:pt idx="267">
                  <c:v>-0.99937435030001431</c:v>
                </c:pt>
                <c:pt idx="268">
                  <c:v>-0.56972556083918646</c:v>
                </c:pt>
                <c:pt idx="269">
                  <c:v>0.38372628183315122</c:v>
                </c:pt>
                <c:pt idx="270">
                  <c:v>0.98438195063250489</c:v>
                </c:pt>
                <c:pt idx="271">
                  <c:v>0.68000139373028823</c:v>
                </c:pt>
                <c:pt idx="272">
                  <c:v>-0.24956930858045798</c:v>
                </c:pt>
                <c:pt idx="273">
                  <c:v>-0.9496871395301657</c:v>
                </c:pt>
                <c:pt idx="274">
                  <c:v>-0.77666699410247453</c:v>
                </c:pt>
                <c:pt idx="275">
                  <c:v>0.11041720391967795</c:v>
                </c:pt>
                <c:pt idx="276">
                  <c:v>0.89598433387310372</c:v>
                </c:pt>
                <c:pt idx="277">
                  <c:v>0.85778759930705628</c:v>
                </c:pt>
                <c:pt idx="278">
                  <c:v>3.0944901828293046E-2</c:v>
                </c:pt>
                <c:pt idx="279">
                  <c:v>-0.82434839568167639</c:v>
                </c:pt>
                <c:pt idx="280">
                  <c:v>-0.92173957987931576</c:v>
                </c:pt>
                <c:pt idx="281">
                  <c:v>-0.17168764515577301</c:v>
                </c:pt>
                <c:pt idx="282">
                  <c:v>0.73621311874584561</c:v>
                </c:pt>
                <c:pt idx="283">
                  <c:v>0.96724293649328286</c:v>
                </c:pt>
                <c:pt idx="284">
                  <c:v>0.3089940590981371</c:v>
                </c:pt>
                <c:pt idx="285">
                  <c:v>-0.63334253123272344</c:v>
                </c:pt>
                <c:pt idx="286">
                  <c:v>-0.99338691915694666</c:v>
                </c:pt>
                <c:pt idx="287">
                  <c:v>-0.44011595484676774</c:v>
                </c:pt>
                <c:pt idx="288">
                  <c:v>0.51779558865081332</c:v>
                </c:pt>
                <c:pt idx="289">
                  <c:v>0.99964825587953809</c:v>
                </c:pt>
                <c:pt idx="290">
                  <c:v>0.56242892676674383</c:v>
                </c:pt>
                <c:pt idx="291">
                  <c:v>-0.3918849638415085</c:v>
                </c:pt>
                <c:pt idx="292">
                  <c:v>-0.98590162596398312</c:v>
                </c:pt>
                <c:pt idx="293">
                  <c:v>-0.67348487989346806</c:v>
                </c:pt>
                <c:pt idx="294">
                  <c:v>0.25813075881644731</c:v>
                </c:pt>
                <c:pt idx="295">
                  <c:v>0.95242216830150628</c:v>
                </c:pt>
                <c:pt idx="296">
                  <c:v>0.77106102857002723</c:v>
                </c:pt>
                <c:pt idx="297">
                  <c:v>-0.11921006489861569</c:v>
                </c:pt>
                <c:pt idx="298">
                  <c:v>-0.89987997446485257</c:v>
                </c:pt>
                <c:pt idx="299">
                  <c:v>-0.85320438551722932</c:v>
                </c:pt>
                <c:pt idx="300">
                  <c:v>-2.2096619278683949E-2</c:v>
                </c:pt>
                <c:pt idx="301">
                  <c:v>0.82932667682090266</c:v>
                </c:pt>
                <c:pt idx="302">
                  <c:v>0.91827085088727434</c:v>
                </c:pt>
                <c:pt idx="303">
                  <c:v>0.16296103947088339</c:v>
                </c:pt>
                <c:pt idx="304">
                  <c:v>-0.74217440010169988</c:v>
                </c:pt>
                <c:pt idx="305">
                  <c:v>-0.9649581189333869</c:v>
                </c:pt>
                <c:pt idx="306">
                  <c:v>-0.30056379335008321</c:v>
                </c:pt>
                <c:pt idx="307">
                  <c:v>0.64016749771833692</c:v>
                </c:pt>
                <c:pt idx="308">
                  <c:v>0.99233174366819221</c:v>
                </c:pt>
                <c:pt idx="309">
                  <c:v>0.43215076086181514</c:v>
                </c:pt>
                <c:pt idx="310">
                  <c:v>-0.52534763851557276</c:v>
                </c:pt>
                <c:pt idx="311">
                  <c:v>-0.99984384180650687</c:v>
                </c:pt>
                <c:pt idx="312">
                  <c:v>-0.55508822795665769</c:v>
                </c:pt>
                <c:pt idx="313">
                  <c:v>0.4000129427560235</c:v>
                </c:pt>
                <c:pt idx="314">
                  <c:v>0.987344058653017</c:v>
                </c:pt>
                <c:pt idx="315">
                  <c:v>0.66691560039484221</c:v>
                </c:pt>
                <c:pt idx="316">
                  <c:v>-0.26667198522748081</c:v>
                </c:pt>
                <c:pt idx="317">
                  <c:v>-0.955082577452527</c:v>
                </c:pt>
                <c:pt idx="318">
                  <c:v>-0.76539465255669215</c:v>
                </c:pt>
                <c:pt idx="319">
                  <c:v>0.12799358610147818</c:v>
                </c:pt>
                <c:pt idx="320">
                  <c:v>0.90370511197061398</c:v>
                </c:pt>
                <c:pt idx="321">
                  <c:v>0.84855432554361809</c:v>
                </c:pt>
                <c:pt idx="322">
                  <c:v>1.3246605520587896E-2</c:v>
                </c:pt>
                <c:pt idx="323">
                  <c:v>-0.83423998252821963</c:v>
                </c:pt>
                <c:pt idx="324">
                  <c:v>-0.91473017793537514</c:v>
                </c:pt>
                <c:pt idx="325">
                  <c:v>-0.1542216662430943</c:v>
                </c:pt>
                <c:pt idx="326">
                  <c:v>0.74807753416343414</c:v>
                </c:pt>
                <c:pt idx="327">
                  <c:v>0.9625976995964054</c:v>
                </c:pt>
                <c:pt idx="328">
                  <c:v>0.29210997926717525</c:v>
                </c:pt>
                <c:pt idx="329">
                  <c:v>-0.64694230886610693</c:v>
                </c:pt>
                <c:pt idx="330">
                  <c:v>-0.99119882175520679</c:v>
                </c:pt>
                <c:pt idx="331">
                  <c:v>-0.424151709070136</c:v>
                </c:pt>
                <c:pt idx="332">
                  <c:v>0.53285852885819307</c:v>
                </c:pt>
                <c:pt idx="333">
                  <c:v>0.99996109275730882</c:v>
                </c:pt>
                <c:pt idx="334">
                  <c:v>0.54770403953220437</c:v>
                </c:pt>
                <c:pt idx="335">
                  <c:v>-0.40810958177221934</c:v>
                </c:pt>
                <c:pt idx="336">
                  <c:v>-0.98870913568902885</c:v>
                </c:pt>
                <c:pt idx="337">
                  <c:v>-0.66029406991913597</c:v>
                </c:pt>
                <c:pt idx="338">
                  <c:v>0.27519231863229304</c:v>
                </c:pt>
                <c:pt idx="339">
                  <c:v>0.95766815854759157</c:v>
                </c:pt>
                <c:pt idx="340">
                  <c:v>0.75966831000722479</c:v>
                </c:pt>
                <c:pt idx="341">
                  <c:v>-0.13676707936387883</c:v>
                </c:pt>
                <c:pt idx="342">
                  <c:v>-0.907459446701534</c:v>
                </c:pt>
                <c:pt idx="343">
                  <c:v>-0.84383778370545126</c:v>
                </c:pt>
                <c:pt idx="344">
                  <c:v>-4.395553927897723E-3</c:v>
                </c:pt>
                <c:pt idx="345">
                  <c:v>0.83908792785982955</c:v>
                </c:pt>
                <c:pt idx="346">
                  <c:v>0.91111783842546801</c:v>
                </c:pt>
                <c:pt idx="347">
                  <c:v>0.14547021017792156</c:v>
                </c:pt>
                <c:pt idx="348">
                  <c:v>-0.75392205843696014</c:v>
                </c:pt>
                <c:pt idx="349">
                  <c:v>-0.96016186341460941</c:v>
                </c:pt>
                <c:pt idx="350">
                  <c:v>-0.28363327918216646</c:v>
                </c:pt>
                <c:pt idx="351">
                  <c:v>0.65366643388847667</c:v>
                </c:pt>
                <c:pt idx="352">
                  <c:v>0.98998824217926218</c:v>
                </c:pt>
                <c:pt idx="353">
                  <c:v>0.41611942617512671</c:v>
                </c:pt>
                <c:pt idx="354">
                  <c:v>-0.54032767122136605</c:v>
                </c:pt>
                <c:pt idx="355">
                  <c:v>-0.99999999954565899</c:v>
                </c:pt>
                <c:pt idx="356">
                  <c:v>-0.54027694002395044</c:v>
                </c:pt>
                <c:pt idx="357">
                  <c:v>0.41617424654101293</c:v>
                </c:pt>
                <c:pt idx="358">
                  <c:v>0.98999675012204036</c:v>
                </c:pt>
                <c:pt idx="359">
                  <c:v>0.65362080724479288</c:v>
                </c:pt>
                <c:pt idx="360">
                  <c:v>-0.28369109148652732</c:v>
                </c:pt>
              </c:numCache>
            </c:numRef>
          </c:xVal>
          <c:yVal>
            <c:numRef>
              <c:f>ex3_2_1!$C$6:$C$366</c:f>
              <c:numCache>
                <c:formatCode>General</c:formatCode>
                <c:ptCount val="361"/>
                <c:pt idx="0">
                  <c:v>0</c:v>
                </c:pt>
                <c:pt idx="1">
                  <c:v>0.8414709848078965</c:v>
                </c:pt>
                <c:pt idx="2">
                  <c:v>0.90929742682568171</c:v>
                </c:pt>
                <c:pt idx="3">
                  <c:v>0.14112000805986721</c:v>
                </c:pt>
                <c:pt idx="4">
                  <c:v>-0.7568024953079282</c:v>
                </c:pt>
                <c:pt idx="5">
                  <c:v>-0.95892427466313845</c:v>
                </c:pt>
                <c:pt idx="6">
                  <c:v>-0.27941549819892586</c:v>
                </c:pt>
                <c:pt idx="7">
                  <c:v>0.65698659871878906</c:v>
                </c:pt>
                <c:pt idx="8">
                  <c:v>0.98935824662338179</c:v>
                </c:pt>
                <c:pt idx="9">
                  <c:v>0.41211848524175659</c:v>
                </c:pt>
                <c:pt idx="10">
                  <c:v>-0.54402111088936977</c:v>
                </c:pt>
                <c:pt idx="11">
                  <c:v>-0.99999020655070348</c:v>
                </c:pt>
                <c:pt idx="12">
                  <c:v>-0.53657291800043494</c:v>
                </c:pt>
                <c:pt idx="13">
                  <c:v>0.42016703682664092</c:v>
                </c:pt>
                <c:pt idx="14">
                  <c:v>0.99060735569487035</c:v>
                </c:pt>
                <c:pt idx="15">
                  <c:v>0.65028784015711683</c:v>
                </c:pt>
                <c:pt idx="16">
                  <c:v>-0.2879033166650653</c:v>
                </c:pt>
                <c:pt idx="17">
                  <c:v>-0.96139749187955681</c:v>
                </c:pt>
                <c:pt idx="18">
                  <c:v>-0.75098724677167605</c:v>
                </c:pt>
                <c:pt idx="19">
                  <c:v>0.14987720966295234</c:v>
                </c:pt>
                <c:pt idx="20">
                  <c:v>0.91294525072762767</c:v>
                </c:pt>
                <c:pt idx="21">
                  <c:v>0.83665563853605607</c:v>
                </c:pt>
                <c:pt idx="22">
                  <c:v>-8.8513092904038762E-3</c:v>
                </c:pt>
                <c:pt idx="23">
                  <c:v>-0.84622040417517064</c:v>
                </c:pt>
                <c:pt idx="24">
                  <c:v>-0.90557836200662389</c:v>
                </c:pt>
                <c:pt idx="25">
                  <c:v>-0.13235175009777303</c:v>
                </c:pt>
                <c:pt idx="26">
                  <c:v>0.76255845047960269</c:v>
                </c:pt>
                <c:pt idx="27">
                  <c:v>0.95637592840450303</c:v>
                </c:pt>
                <c:pt idx="28">
                  <c:v>0.27090578830786904</c:v>
                </c:pt>
                <c:pt idx="29">
                  <c:v>-0.66363388421296754</c:v>
                </c:pt>
                <c:pt idx="30">
                  <c:v>-0.98803162409286183</c:v>
                </c:pt>
                <c:pt idx="31">
                  <c:v>-0.40403764532306502</c:v>
                </c:pt>
                <c:pt idx="32">
                  <c:v>0.55142668124169059</c:v>
                </c:pt>
                <c:pt idx="33">
                  <c:v>0.99991186010726718</c:v>
                </c:pt>
                <c:pt idx="34">
                  <c:v>0.52908268612002385</c:v>
                </c:pt>
                <c:pt idx="35">
                  <c:v>-0.42818266949615102</c:v>
                </c:pt>
                <c:pt idx="36">
                  <c:v>-0.99177885344311578</c:v>
                </c:pt>
                <c:pt idx="37">
                  <c:v>-0.6435381333569995</c:v>
                </c:pt>
                <c:pt idx="38">
                  <c:v>0.29636857870938532</c:v>
                </c:pt>
                <c:pt idx="39">
                  <c:v>0.96379538628408779</c:v>
                </c:pt>
                <c:pt idx="40">
                  <c:v>0.74511316047934883</c:v>
                </c:pt>
                <c:pt idx="41">
                  <c:v>-0.15862266880470899</c:v>
                </c:pt>
                <c:pt idx="42">
                  <c:v>-0.91652154791563378</c:v>
                </c:pt>
                <c:pt idx="43">
                  <c:v>-0.8317747426285983</c:v>
                </c:pt>
                <c:pt idx="44">
                  <c:v>1.7701925105413577E-2</c:v>
                </c:pt>
                <c:pt idx="45">
                  <c:v>0.85090352453411844</c:v>
                </c:pt>
                <c:pt idx="46">
                  <c:v>0.90178834764880922</c:v>
                </c:pt>
                <c:pt idx="47">
                  <c:v>0.123573122745224</c:v>
                </c:pt>
                <c:pt idx="48">
                  <c:v>-0.76825466132366682</c:v>
                </c:pt>
                <c:pt idx="49">
                  <c:v>-0.95375265275947185</c:v>
                </c:pt>
                <c:pt idx="50">
                  <c:v>-0.26237485370392877</c:v>
                </c:pt>
                <c:pt idx="51">
                  <c:v>0.67022917584337471</c:v>
                </c:pt>
                <c:pt idx="52">
                  <c:v>0.98662759204048534</c:v>
                </c:pt>
                <c:pt idx="53">
                  <c:v>0.39592515018183416</c:v>
                </c:pt>
                <c:pt idx="54">
                  <c:v>-0.55878904885161629</c:v>
                </c:pt>
                <c:pt idx="55">
                  <c:v>-0.99975517335861985</c:v>
                </c:pt>
                <c:pt idx="56">
                  <c:v>-0.52155100208691185</c:v>
                </c:pt>
                <c:pt idx="57">
                  <c:v>0.43616475524782494</c:v>
                </c:pt>
                <c:pt idx="58">
                  <c:v>0.99287264808453712</c:v>
                </c:pt>
                <c:pt idx="59">
                  <c:v>0.63673800713913786</c:v>
                </c:pt>
                <c:pt idx="60">
                  <c:v>-0.30481062110221668</c:v>
                </c:pt>
                <c:pt idx="61">
                  <c:v>-0.96611777000839294</c:v>
                </c:pt>
                <c:pt idx="62">
                  <c:v>-0.73918069664922281</c:v>
                </c:pt>
                <c:pt idx="63">
                  <c:v>0.16735570030280691</c:v>
                </c:pt>
                <c:pt idx="64">
                  <c:v>0.92002603819679063</c:v>
                </c:pt>
                <c:pt idx="65">
                  <c:v>0.82682867949010341</c:v>
                </c:pt>
                <c:pt idx="66">
                  <c:v>-2.6551154023966794E-2</c:v>
                </c:pt>
                <c:pt idx="67">
                  <c:v>-0.85551997897532228</c:v>
                </c:pt>
                <c:pt idx="68">
                  <c:v>-0.8979276806892913</c:v>
                </c:pt>
                <c:pt idx="69">
                  <c:v>-0.11478481378318722</c:v>
                </c:pt>
                <c:pt idx="70">
                  <c:v>0.77389068155788909</c:v>
                </c:pt>
                <c:pt idx="71">
                  <c:v>0.95105465325437466</c:v>
                </c:pt>
                <c:pt idx="72">
                  <c:v>0.25382336276203626</c:v>
                </c:pt>
                <c:pt idx="73">
                  <c:v>-0.67677195688730762</c:v>
                </c:pt>
                <c:pt idx="74">
                  <c:v>-0.98514626046824738</c:v>
                </c:pt>
                <c:pt idx="75">
                  <c:v>-0.38778163540943045</c:v>
                </c:pt>
                <c:pt idx="76">
                  <c:v>0.56610763689818033</c:v>
                </c:pt>
                <c:pt idx="77">
                  <c:v>0.99952015858073129</c:v>
                </c:pt>
                <c:pt idx="78">
                  <c:v>0.51397845598753522</c:v>
                </c:pt>
                <c:pt idx="79">
                  <c:v>-0.44411266870750837</c:v>
                </c:pt>
                <c:pt idx="80">
                  <c:v>-0.99388865392337522</c:v>
                </c:pt>
                <c:pt idx="81">
                  <c:v>-0.62988799427445386</c:v>
                </c:pt>
                <c:pt idx="82">
                  <c:v>0.31322878243308516</c:v>
                </c:pt>
                <c:pt idx="83">
                  <c:v>0.96836446110018537</c:v>
                </c:pt>
                <c:pt idx="84">
                  <c:v>0.73319032007329221</c:v>
                </c:pt>
                <c:pt idx="85">
                  <c:v>-0.17607561994858709</c:v>
                </c:pt>
                <c:pt idx="86">
                  <c:v>-0.92345844700405977</c:v>
                </c:pt>
                <c:pt idx="87">
                  <c:v>-0.82181783663082253</c:v>
                </c:pt>
                <c:pt idx="88">
                  <c:v>3.539830273366068E-2</c:v>
                </c:pt>
                <c:pt idx="89">
                  <c:v>0.86006940581245328</c:v>
                </c:pt>
                <c:pt idx="90">
                  <c:v>0.89399666360055785</c:v>
                </c:pt>
                <c:pt idx="91">
                  <c:v>0.10598751175115685</c:v>
                </c:pt>
                <c:pt idx="92">
                  <c:v>-0.77946606961580467</c:v>
                </c:pt>
                <c:pt idx="93">
                  <c:v>-0.94828214126994725</c:v>
                </c:pt>
                <c:pt idx="94">
                  <c:v>-0.24525198546765434</c:v>
                </c:pt>
                <c:pt idx="95">
                  <c:v>0.68326171473612096</c:v>
                </c:pt>
                <c:pt idx="96">
                  <c:v>0.98358774543434491</c:v>
                </c:pt>
                <c:pt idx="97">
                  <c:v>0.37960773902752171</c:v>
                </c:pt>
                <c:pt idx="98">
                  <c:v>-0.5733818719904229</c:v>
                </c:pt>
                <c:pt idx="99">
                  <c:v>-0.9992068341863537</c:v>
                </c:pt>
                <c:pt idx="100">
                  <c:v>-0.50636564110975879</c:v>
                </c:pt>
                <c:pt idx="101">
                  <c:v>0.45202578717835057</c:v>
                </c:pt>
                <c:pt idx="102">
                  <c:v>0.99482679135840635</c:v>
                </c:pt>
                <c:pt idx="103">
                  <c:v>0.62298863144234884</c:v>
                </c:pt>
                <c:pt idx="104">
                  <c:v>-0.32162240316253093</c:v>
                </c:pt>
                <c:pt idx="105">
                  <c:v>-0.97053528353748475</c:v>
                </c:pt>
                <c:pt idx="106">
                  <c:v>-0.72714250008085257</c:v>
                </c:pt>
                <c:pt idx="107">
                  <c:v>0.18478174456066745</c:v>
                </c:pt>
                <c:pt idx="108">
                  <c:v>0.92681850541778499</c:v>
                </c:pt>
                <c:pt idx="109">
                  <c:v>0.81674260663631693</c:v>
                </c:pt>
                <c:pt idx="110">
                  <c:v>-4.4242678085070965E-2</c:v>
                </c:pt>
                <c:pt idx="111">
                  <c:v>-0.86455144861060829</c:v>
                </c:pt>
                <c:pt idx="112">
                  <c:v>-0.88999560436683334</c:v>
                </c:pt>
                <c:pt idx="113">
                  <c:v>-9.718190589320902E-2</c:v>
                </c:pt>
                <c:pt idx="114">
                  <c:v>0.78498038868131048</c:v>
                </c:pt>
                <c:pt idx="115">
                  <c:v>0.94543533402477031</c:v>
                </c:pt>
                <c:pt idx="116">
                  <c:v>0.23666139336428604</c:v>
                </c:pt>
                <c:pt idx="117">
                  <c:v>-0.68969794093538905</c:v>
                </c:pt>
                <c:pt idx="118">
                  <c:v>-0.98195216904408356</c:v>
                </c:pt>
                <c:pt idx="119">
                  <c:v>-0.37140410143809022</c:v>
                </c:pt>
                <c:pt idx="120">
                  <c:v>0.58061118421231428</c:v>
                </c:pt>
                <c:pt idx="121">
                  <c:v>0.99881522472357953</c:v>
                </c:pt>
                <c:pt idx="122">
                  <c:v>0.49871315389639409</c:v>
                </c:pt>
                <c:pt idx="123">
                  <c:v>-0.45990349068959124</c:v>
                </c:pt>
                <c:pt idx="124">
                  <c:v>-0.99568698688917945</c:v>
                </c:pt>
                <c:pt idx="125">
                  <c:v>-0.61604045918865646</c:v>
                </c:pt>
                <c:pt idx="126">
                  <c:v>0.32999082567378202</c:v>
                </c:pt>
                <c:pt idx="127">
                  <c:v>0.97263006724240797</c:v>
                </c:pt>
                <c:pt idx="128">
                  <c:v>0.7210377105017316</c:v>
                </c:pt>
                <c:pt idx="129">
                  <c:v>-0.19347339203846847</c:v>
                </c:pt>
                <c:pt idx="130">
                  <c:v>-0.93010595018676179</c:v>
                </c:pt>
                <c:pt idx="131">
                  <c:v>-0.81160338713670044</c:v>
                </c:pt>
                <c:pt idx="132">
                  <c:v>5.3083587146058243E-2</c:v>
                </c:pt>
                <c:pt idx="133">
                  <c:v>0.86896575621423566</c:v>
                </c:pt>
                <c:pt idx="134">
                  <c:v>0.88592481645994836</c:v>
                </c:pt>
                <c:pt idx="135">
                  <c:v>8.8368686104001434E-2</c:v>
                </c:pt>
                <c:pt idx="136">
                  <c:v>-0.79043320672288875</c:v>
                </c:pt>
                <c:pt idx="137">
                  <c:v>-0.94251445455825089</c:v>
                </c:pt>
                <c:pt idx="138">
                  <c:v>-0.22805225950086119</c:v>
                </c:pt>
                <c:pt idx="139">
                  <c:v>0.69608013122474155</c:v>
                </c:pt>
                <c:pt idx="140">
                  <c:v>0.98023965944031155</c:v>
                </c:pt>
                <c:pt idx="141">
                  <c:v>0.363171365373259</c:v>
                </c:pt>
                <c:pt idx="142">
                  <c:v>-0.58779500716740651</c:v>
                </c:pt>
                <c:pt idx="143">
                  <c:v>-0.9983453608739179</c:v>
                </c:pt>
                <c:pt idx="144">
                  <c:v>-0.49102159389846933</c:v>
                </c:pt>
                <c:pt idx="145">
                  <c:v>0.46774516204513333</c:v>
                </c:pt>
                <c:pt idx="146">
                  <c:v>0.99646917312177374</c:v>
                </c:pt>
                <c:pt idx="147">
                  <c:v>0.60904402188329243</c:v>
                </c:pt>
                <c:pt idx="148">
                  <c:v>-0.3383333943242765</c:v>
                </c:pt>
                <c:pt idx="149">
                  <c:v>-0.9746486480944947</c:v>
                </c:pt>
                <c:pt idx="150">
                  <c:v>-0.71487642962916464</c:v>
                </c:pt>
                <c:pt idx="151">
                  <c:v>0.2021498814156536</c:v>
                </c:pt>
                <c:pt idx="152">
                  <c:v>0.93332052374886199</c:v>
                </c:pt>
                <c:pt idx="153">
                  <c:v>0.80640058077548626</c:v>
                </c:pt>
                <c:pt idx="154">
                  <c:v>-6.1920337256057306E-2</c:v>
                </c:pt>
                <c:pt idx="155">
                  <c:v>-0.87331198277464761</c:v>
                </c:pt>
                <c:pt idx="156">
                  <c:v>-0.8817846188147811</c:v>
                </c:pt>
                <c:pt idx="157">
                  <c:v>-7.95485428747221E-2</c:v>
                </c:pt>
                <c:pt idx="158">
                  <c:v>0.79582409652745523</c:v>
                </c:pt>
                <c:pt idx="159">
                  <c:v>0.93951973171314829</c:v>
                </c:pt>
                <c:pt idx="160">
                  <c:v>0.21942525837900473</c:v>
                </c:pt>
                <c:pt idx="161">
                  <c:v>-0.70240778557737105</c:v>
                </c:pt>
                <c:pt idx="162">
                  <c:v>-0.97845035079337961</c:v>
                </c:pt>
                <c:pt idx="163">
                  <c:v>-0.35491017584493534</c:v>
                </c:pt>
                <c:pt idx="164">
                  <c:v>0.59493277802320854</c:v>
                </c:pt>
                <c:pt idx="165">
                  <c:v>0.99779727944989072</c:v>
                </c:pt>
                <c:pt idx="166">
                  <c:v>0.48329156372825655</c:v>
                </c:pt>
                <c:pt idx="167">
                  <c:v>-0.47555018687189876</c:v>
                </c:pt>
                <c:pt idx="168">
                  <c:v>-0.99717328877407985</c:v>
                </c:pt>
                <c:pt idx="169">
                  <c:v>-0.60199986767760461</c:v>
                </c:pt>
                <c:pt idx="170">
                  <c:v>0.3466494554970303</c:v>
                </c:pt>
                <c:pt idx="171">
                  <c:v>0.97659086794356575</c:v>
                </c:pt>
                <c:pt idx="172">
                  <c:v>0.70865914018232268</c:v>
                </c:pt>
                <c:pt idx="173">
                  <c:v>-0.21081053291348131</c:v>
                </c:pt>
                <c:pt idx="174">
                  <c:v>-0.93646197425121325</c:v>
                </c:pt>
                <c:pt idx="175">
                  <c:v>-0.80113459517804075</c:v>
                </c:pt>
                <c:pt idx="176">
                  <c:v>7.0752236080345171E-2</c:v>
                </c:pt>
                <c:pt idx="177">
                  <c:v>0.87758978777711572</c:v>
                </c:pt>
                <c:pt idx="178">
                  <c:v>0.87757533580426883</c:v>
                </c:pt>
                <c:pt idx="179">
                  <c:v>7.0722167238991246E-2</c:v>
                </c:pt>
                <c:pt idx="180">
                  <c:v>-0.80115263573383044</c:v>
                </c:pt>
                <c:pt idx="181">
                  <c:v>-0.93645140011764405</c:v>
                </c:pt>
                <c:pt idx="182">
                  <c:v>-0.21078106590019152</c:v>
                </c:pt>
                <c:pt idx="183">
                  <c:v>0.70868040823920841</c:v>
                </c:pt>
                <c:pt idx="184">
                  <c:v>0.97658438329062935</c:v>
                </c:pt>
                <c:pt idx="185">
                  <c:v>0.346621180094276</c:v>
                </c:pt>
                <c:pt idx="186">
                  <c:v>-0.60202393755528327</c:v>
                </c:pt>
                <c:pt idx="187">
                  <c:v>-0.99717102339214903</c:v>
                </c:pt>
                <c:pt idx="188">
                  <c:v>-0.47552366901205834</c:v>
                </c:pt>
                <c:pt idx="189">
                  <c:v>0.48331795366796265</c:v>
                </c:pt>
                <c:pt idx="190">
                  <c:v>0.99779927868060025</c:v>
                </c:pt>
                <c:pt idx="191">
                  <c:v>0.59490854846142704</c:v>
                </c:pt>
                <c:pt idx="192">
                  <c:v>-0.35493835765184628</c:v>
                </c:pt>
                <c:pt idx="193">
                  <c:v>-0.97845657462211311</c:v>
                </c:pt>
                <c:pt idx="194">
                  <c:v>-0.70238632926849209</c:v>
                </c:pt>
                <c:pt idx="195">
                  <c:v>0.2194546679940636</c:v>
                </c:pt>
                <c:pt idx="196">
                  <c:v>0.9395300555699313</c:v>
                </c:pt>
                <c:pt idx="197">
                  <c:v>0.79580584291964707</c:v>
                </c:pt>
                <c:pt idx="198">
                  <c:v>-7.9578591664283521E-2</c:v>
                </c:pt>
                <c:pt idx="199">
                  <c:v>-0.88179883606755016</c:v>
                </c:pt>
                <c:pt idx="200">
                  <c:v>-0.87329729721399463</c:v>
                </c:pt>
                <c:pt idx="201">
                  <c:v>-6.189025071872073E-2</c:v>
                </c:pt>
                <c:pt idx="202">
                  <c:v>0.80641840686583033</c:v>
                </c:pt>
                <c:pt idx="203">
                  <c:v>0.93330970016696035</c:v>
                </c:pt>
                <c:pt idx="204">
                  <c:v>0.20212035931279121</c:v>
                </c:pt>
                <c:pt idx="205">
                  <c:v>-0.71489750776776428</c:v>
                </c:pt>
                <c:pt idx="206">
                  <c:v>-0.97464190312540999</c:v>
                </c:pt>
                <c:pt idx="207">
                  <c:v>-0.3383050275409778</c:v>
                </c:pt>
                <c:pt idx="208">
                  <c:v>0.60906793019106031</c:v>
                </c:pt>
                <c:pt idx="209">
                  <c:v>0.99646664176610789</c:v>
                </c:pt>
                <c:pt idx="210">
                  <c:v>0.46771851834275896</c:v>
                </c:pt>
                <c:pt idx="211">
                  <c:v>-0.49104785385046301</c:v>
                </c:pt>
                <c:pt idx="212">
                  <c:v>-0.99834709379677178</c:v>
                </c:pt>
                <c:pt idx="213">
                  <c:v>-0.58777061981984058</c:v>
                </c:pt>
                <c:pt idx="214">
                  <c:v>0.36319945137636067</c:v>
                </c:pt>
                <c:pt idx="215">
                  <c:v>0.98024562195722253</c:v>
                </c:pt>
                <c:pt idx="216">
                  <c:v>0.69605848834491146</c:v>
                </c:pt>
                <c:pt idx="217">
                  <c:v>-0.22808160941352784</c:v>
                </c:pt>
                <c:pt idx="218">
                  <c:v>-0.94252452732940251</c:v>
                </c:pt>
                <c:pt idx="219">
                  <c:v>-0.79041474149318147</c:v>
                </c:pt>
                <c:pt idx="220">
                  <c:v>8.8398712487531492E-2</c:v>
                </c:pt>
                <c:pt idx="221">
                  <c:v>0.8859387978787574</c:v>
                </c:pt>
                <c:pt idx="222">
                  <c:v>0.86895083821634933</c:v>
                </c:pt>
                <c:pt idx="223">
                  <c:v>5.3053485269935287E-2</c:v>
                </c:pt>
                <c:pt idx="224">
                  <c:v>-0.81162099736497439</c:v>
                </c:pt>
                <c:pt idx="225">
                  <c:v>-0.93009487800452539</c:v>
                </c:pt>
                <c:pt idx="226">
                  <c:v>-0.19344381715900788</c:v>
                </c:pt>
                <c:pt idx="227">
                  <c:v>0.7210585970706318</c:v>
                </c:pt>
                <c:pt idx="228">
                  <c:v>0.97262306248562436</c:v>
                </c:pt>
                <c:pt idx="229">
                  <c:v>0.32996236973239734</c:v>
                </c:pt>
                <c:pt idx="230">
                  <c:v>-0.61606420405336448</c:v>
                </c:pt>
                <c:pt idx="231">
                  <c:v>-0.99568418975810324</c:v>
                </c:pt>
                <c:pt idx="232">
                  <c:v>-0.45987672323214268</c:v>
                </c:pt>
                <c:pt idx="233">
                  <c:v>0.49873928180328125</c:v>
                </c:pt>
                <c:pt idx="234">
                  <c:v>0.99881669120280825</c:v>
                </c:pt>
                <c:pt idx="235">
                  <c:v>0.58058664098964474</c:v>
                </c:pt>
                <c:pt idx="236">
                  <c:v>-0.37143208943692263</c:v>
                </c:pt>
                <c:pt idx="237">
                  <c:v>-0.98195786978202548</c:v>
                </c:pt>
                <c:pt idx="238">
                  <c:v>-0.68967611318026711</c:v>
                </c:pt>
                <c:pt idx="239">
                  <c:v>0.2366906812750767</c:v>
                </c:pt>
                <c:pt idx="240">
                  <c:v>0.9454451549211168</c:v>
                </c:pt>
                <c:pt idx="241">
                  <c:v>0.78496171327640329</c:v>
                </c:pt>
                <c:pt idx="242">
                  <c:v>-9.7211907518224325E-2</c:v>
                </c:pt>
                <c:pt idx="243">
                  <c:v>-0.89000934885627714</c:v>
                </c:pt>
                <c:pt idx="244">
                  <c:v>-0.8645362993442719</c:v>
                </c:pt>
                <c:pt idx="245">
                  <c:v>-4.4212563228559668E-2</c:v>
                </c:pt>
                <c:pt idx="246">
                  <c:v>0.81675999962280854</c:v>
                </c:pt>
                <c:pt idx="247">
                  <c:v>0.92680718550268837</c:v>
                </c:pt>
                <c:pt idx="248">
                  <c:v>0.184752119221718</c:v>
                </c:pt>
                <c:pt idx="249">
                  <c:v>-0.72716319344364899</c:v>
                </c:pt>
                <c:pt idx="250">
                  <c:v>-0.97052801954180534</c:v>
                </c:pt>
                <c:pt idx="251">
                  <c:v>-0.32159386029250381</c:v>
                </c:pt>
                <c:pt idx="252">
                  <c:v>0.623012211003653</c:v>
                </c:pt>
                <c:pt idx="253">
                  <c:v>0.99482372867106728</c:v>
                </c:pt>
                <c:pt idx="254">
                  <c:v>0.45199889806298343</c:v>
                </c:pt>
                <c:pt idx="255">
                  <c:v>-0.50639163492449091</c:v>
                </c:pt>
                <c:pt idx="256">
                  <c:v>-0.99920803410706271</c:v>
                </c:pt>
                <c:pt idx="257">
                  <c:v>-0.5733571748155426</c:v>
                </c:pt>
                <c:pt idx="258">
                  <c:v>0.37963562682930313</c:v>
                </c:pt>
                <c:pt idx="259">
                  <c:v>0.98359318394668083</c:v>
                </c:pt>
                <c:pt idx="260">
                  <c:v>0.68323970381585075</c:v>
                </c:pt>
                <c:pt idx="261">
                  <c:v>-0.24528120908194284</c:v>
                </c:pt>
                <c:pt idx="262">
                  <c:v>-0.94829170952204878</c:v>
                </c:pt>
                <c:pt idx="263">
                  <c:v>-0.77944718549886338</c:v>
                </c:pt>
                <c:pt idx="264">
                  <c:v>0.10601748626711377</c:v>
                </c:pt>
                <c:pt idx="265">
                  <c:v>0.89401017008379424</c:v>
                </c:pt>
                <c:pt idx="266">
                  <c:v>0.86005402646456974</c:v>
                </c:pt>
                <c:pt idx="267">
                  <c:v>3.5368177256176046E-2</c:v>
                </c:pt>
                <c:pt idx="268">
                  <c:v>-0.82183501101283973</c:v>
                </c:pt>
                <c:pt idx="269">
                  <c:v>-0.92344688024298671</c:v>
                </c:pt>
                <c:pt idx="270">
                  <c:v>-0.17604594647121141</c:v>
                </c:pt>
                <c:pt idx="271">
                  <c:v>0.73321081860871751</c:v>
                </c:pt>
                <c:pt idx="272">
                  <c:v>0.96835693843472415</c:v>
                </c:pt>
                <c:pt idx="273">
                  <c:v>0.31320015487066988</c:v>
                </c:pt>
                <c:pt idx="274">
                  <c:v>-0.62991140668496137</c:v>
                </c:pt>
                <c:pt idx="275">
                  <c:v>-0.99388532591972611</c:v>
                </c:pt>
                <c:pt idx="276">
                  <c:v>-0.44408566004090988</c:v>
                </c:pt>
                <c:pt idx="277">
                  <c:v>0.51400431367356936</c:v>
                </c:pt>
                <c:pt idx="278">
                  <c:v>0.99952109184891003</c:v>
                </c:pt>
                <c:pt idx="279">
                  <c:v>0.56608278770604425</c:v>
                </c:pt>
                <c:pt idx="280">
                  <c:v>-0.38780942082922948</c:v>
                </c:pt>
                <c:pt idx="281">
                  <c:v>-0.98515143632888513</c:v>
                </c:pt>
                <c:pt idx="282">
                  <c:v>-0.67674976452638347</c:v>
                </c:pt>
                <c:pt idx="283">
                  <c:v>0.25385251979023399</c:v>
                </c:pt>
                <c:pt idx="284">
                  <c:v>0.95106396811258542</c:v>
                </c:pt>
                <c:pt idx="285">
                  <c:v>0.77387159020843166</c:v>
                </c:pt>
                <c:pt idx="286">
                  <c:v>-0.11481475884166603</c:v>
                </c:pt>
                <c:pt idx="287">
                  <c:v>-0.89794094810812475</c:v>
                </c:pt>
                <c:pt idx="288">
                  <c:v>-0.85550437075082075</c:v>
                </c:pt>
                <c:pt idx="289">
                  <c:v>-2.6521020285755956E-2</c:v>
                </c:pt>
                <c:pt idx="290">
                  <c:v>0.82684563392208144</c:v>
                </c:pt>
                <c:pt idx="291">
                  <c:v>0.92001422549596457</c:v>
                </c:pt>
                <c:pt idx="292">
                  <c:v>0.16732598101183924</c:v>
                </c:pt>
                <c:pt idx="293">
                  <c:v>-0.73920099875127399</c:v>
                </c:pt>
                <c:pt idx="294">
                  <c:v>-0.96610998926252967</c:v>
                </c:pt>
                <c:pt idx="295">
                  <c:v>-0.30478191109030295</c:v>
                </c:pt>
                <c:pt idx="296">
                  <c:v>0.63676125056455157</c:v>
                </c:pt>
                <c:pt idx="297">
                  <c:v>0.99286905502531797</c:v>
                </c:pt>
                <c:pt idx="298">
                  <c:v>0.43613762914604876</c:v>
                </c:pt>
                <c:pt idx="299">
                  <c:v>-0.52157672161837043</c:v>
                </c:pt>
                <c:pt idx="300">
                  <c:v>-0.99975583990114947</c:v>
                </c:pt>
                <c:pt idx="301">
                  <c:v>-0.5587640495890891</c:v>
                </c:pt>
                <c:pt idx="302">
                  <c:v>0.39595283104274065</c:v>
                </c:pt>
                <c:pt idx="303">
                  <c:v>0.98663250484391052</c:v>
                </c:pt>
                <c:pt idx="304">
                  <c:v>0.67020680378050612</c:v>
                </c:pt>
                <c:pt idx="305">
                  <c:v>-0.26240394186166388</c:v>
                </c:pt>
                <c:pt idx="306">
                  <c:v>-0.95376171349399874</c:v>
                </c:pt>
                <c:pt idx="307">
                  <c:v>-0.7682353642374472</c:v>
                </c:pt>
                <c:pt idx="308">
                  <c:v>0.1236030360001129</c:v>
                </c:pt>
                <c:pt idx="309">
                  <c:v>0.90180137496377455</c:v>
                </c:pt>
                <c:pt idx="310">
                  <c:v>0.85088768865585962</c:v>
                </c:pt>
                <c:pt idx="311">
                  <c:v>1.7671785467370877E-2</c:v>
                </c:pt>
                <c:pt idx="312">
                  <c:v>-0.83179147578220447</c:v>
                </c:pt>
                <c:pt idx="313">
                  <c:v>-0.91650949020054684</c:v>
                </c:pt>
                <c:pt idx="314">
                  <c:v>-0.15859290602857282</c:v>
                </c:pt>
                <c:pt idx="315">
                  <c:v>0.74513326455741269</c:v>
                </c:pt>
                <c:pt idx="316">
                  <c:v>0.96378734806742206</c:v>
                </c:pt>
                <c:pt idx="317">
                  <c:v>0.2963397884973224</c:v>
                </c:pt>
                <c:pt idx="318">
                  <c:v>-0.64356120597626187</c:v>
                </c:pt>
                <c:pt idx="319">
                  <c:v>-0.99177499560983262</c:v>
                </c:pt>
                <c:pt idx="320">
                  <c:v>-0.42815542808445156</c:v>
                </c:pt>
                <c:pt idx="321">
                  <c:v>0.5291082654818533</c:v>
                </c:pt>
                <c:pt idx="322">
                  <c:v>0.99991225987192589</c:v>
                </c:pt>
                <c:pt idx="323">
                  <c:v>0.55140153386739499</c:v>
                </c:pt>
                <c:pt idx="324">
                  <c:v>-0.4040652194563607</c:v>
                </c:pt>
                <c:pt idx="325">
                  <c:v>-0.98803627345417011</c:v>
                </c:pt>
                <c:pt idx="326">
                  <c:v>-0.6636113342009432</c:v>
                </c:pt>
                <c:pt idx="327">
                  <c:v>0.27093480531616548</c:v>
                </c:pt>
                <c:pt idx="328">
                  <c:v>0.95638473430546267</c:v>
                </c:pt>
                <c:pt idx="329">
                  <c:v>0.76253894916849385</c:v>
                </c:pt>
                <c:pt idx="330">
                  <c:v>-0.13238162920545193</c:v>
                </c:pt>
                <c:pt idx="331">
                  <c:v>-0.90559114819706732</c:v>
                </c:pt>
                <c:pt idx="332">
                  <c:v>-0.84620434188385152</c:v>
                </c:pt>
                <c:pt idx="333">
                  <c:v>-8.8211661138858817E-3</c:v>
                </c:pt>
                <c:pt idx="334">
                  <c:v>0.83667214910029464</c:v>
                </c:pt>
                <c:pt idx="335">
                  <c:v>0.91293294894296817</c:v>
                </c:pt>
                <c:pt idx="336">
                  <c:v>0.14984740573347818</c:v>
                </c:pt>
                <c:pt idx="337">
                  <c:v>-0.75100715125065431</c:v>
                </c:pt>
                <c:pt idx="338">
                  <c:v>-0.96138919682186075</c:v>
                </c:pt>
                <c:pt idx="339">
                  <c:v>-0.28787444850848609</c:v>
                </c:pt>
                <c:pt idx="340">
                  <c:v>0.65031074016255253</c:v>
                </c:pt>
                <c:pt idx="341">
                  <c:v>0.99060323338977374</c:v>
                </c:pt>
                <c:pt idx="342">
                  <c:v>0.42013968223930687</c:v>
                </c:pt>
                <c:pt idx="343">
                  <c:v>-0.53659835518856369</c:v>
                </c:pt>
                <c:pt idx="344">
                  <c:v>-0.99999033950617089</c:v>
                </c:pt>
                <c:pt idx="345">
                  <c:v>-0.54399581737353231</c:v>
                </c:pt>
                <c:pt idx="346">
                  <c:v>0.41214595048708502</c:v>
                </c:pt>
                <c:pt idx="347">
                  <c:v>0.98936263217830867</c:v>
                </c:pt>
                <c:pt idx="348">
                  <c:v>0.65696387252433974</c:v>
                </c:pt>
                <c:pt idx="349">
                  <c:v>-0.27944444178438199</c:v>
                </c:pt>
                <c:pt idx="350">
                  <c:v>-0.95893282504061317</c:v>
                </c:pt>
                <c:pt idx="351">
                  <c:v>-0.7567827912998033</c:v>
                </c:pt>
                <c:pt idx="352">
                  <c:v>0.14114985067939137</c:v>
                </c:pt>
                <c:pt idx="353">
                  <c:v>0.90930997088984089</c:v>
                </c:pt>
                <c:pt idx="354">
                  <c:v>0.84145469736195266</c:v>
                </c:pt>
                <c:pt idx="355">
                  <c:v>-3.0144353359482782E-5</c:v>
                </c:pt>
                <c:pt idx="356">
                  <c:v>-0.84148727148921076</c:v>
                </c:pt>
                <c:pt idx="357">
                  <c:v>-0.90928488193526025</c:v>
                </c:pt>
                <c:pt idx="358">
                  <c:v>-0.14109016531210986</c:v>
                </c:pt>
                <c:pt idx="359">
                  <c:v>0.75682219862836031</c:v>
                </c:pt>
                <c:pt idx="360">
                  <c:v>0.95891572341430653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E3-4A39-8B3B-418425169F5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ex3_2_1!$J$6:$J$366</c:f>
              <c:numCache>
                <c:formatCode>General</c:formatCode>
                <c:ptCount val="361"/>
                <c:pt idx="0">
                  <c:v>1</c:v>
                </c:pt>
                <c:pt idx="1">
                  <c:v>0.54030230586813977</c:v>
                </c:pt>
                <c:pt idx="2">
                  <c:v>-0.41614683654714241</c:v>
                </c:pt>
                <c:pt idx="3">
                  <c:v>-0.98999249660044542</c:v>
                </c:pt>
                <c:pt idx="4">
                  <c:v>-0.65364362086361194</c:v>
                </c:pt>
                <c:pt idx="5">
                  <c:v>0.28366218546322625</c:v>
                </c:pt>
                <c:pt idx="6">
                  <c:v>0.96017028665036597</c:v>
                </c:pt>
                <c:pt idx="7">
                  <c:v>0.7539022543433046</c:v>
                </c:pt>
                <c:pt idx="8">
                  <c:v>-0.14550003380861354</c:v>
                </c:pt>
                <c:pt idx="9">
                  <c:v>-0.91113026188467694</c:v>
                </c:pt>
                <c:pt idx="10">
                  <c:v>-0.83907152907645244</c:v>
                </c:pt>
                <c:pt idx="11">
                  <c:v>4.4256979880507854E-3</c:v>
                </c:pt>
                <c:pt idx="12">
                  <c:v>0.84385395873249214</c:v>
                </c:pt>
                <c:pt idx="13">
                  <c:v>0.90744678145019619</c:v>
                </c:pt>
                <c:pt idx="14">
                  <c:v>0.13673721820783361</c:v>
                </c:pt>
                <c:pt idx="15">
                  <c:v>-0.75968791285882131</c:v>
                </c:pt>
                <c:pt idx="16">
                  <c:v>-0.95765948032338466</c:v>
                </c:pt>
                <c:pt idx="17">
                  <c:v>-0.27516333805159693</c:v>
                </c:pt>
                <c:pt idx="18">
                  <c:v>0.66031670824408017</c:v>
                </c:pt>
                <c:pt idx="19">
                  <c:v>0.98870461818666922</c:v>
                </c:pt>
                <c:pt idx="20">
                  <c:v>0.40808206181339196</c:v>
                </c:pt>
                <c:pt idx="21">
                  <c:v>-0.54772926022426838</c:v>
                </c:pt>
                <c:pt idx="22">
                  <c:v>-0.99996082639463713</c:v>
                </c:pt>
                <c:pt idx="23">
                  <c:v>-0.53283302033339752</c:v>
                </c:pt>
                <c:pt idx="24">
                  <c:v>0.42417900733699698</c:v>
                </c:pt>
                <c:pt idx="25">
                  <c:v>0.99120281186347359</c:v>
                </c:pt>
                <c:pt idx="26">
                  <c:v>0.64691932232864036</c:v>
                </c:pt>
                <c:pt idx="27">
                  <c:v>-0.29213880873383619</c:v>
                </c:pt>
                <c:pt idx="28">
                  <c:v>-0.96260586631356659</c:v>
                </c:pt>
                <c:pt idx="29">
                  <c:v>-0.7480575296890003</c:v>
                </c:pt>
                <c:pt idx="30">
                  <c:v>0.15425144988758405</c:v>
                </c:pt>
                <c:pt idx="31">
                  <c:v>0.91474235780453128</c:v>
                </c:pt>
                <c:pt idx="32">
                  <c:v>0.83422336050651025</c:v>
                </c:pt>
                <c:pt idx="33">
                  <c:v>-1.3276747223059479E-2</c:v>
                </c:pt>
                <c:pt idx="34">
                  <c:v>-0.84857027478460523</c:v>
                </c:pt>
                <c:pt idx="35">
                  <c:v>-0.90369220509150672</c:v>
                </c:pt>
                <c:pt idx="36">
                  <c:v>-0.12796368962740468</c:v>
                </c:pt>
                <c:pt idx="37">
                  <c:v>0.7654140519453434</c:v>
                </c:pt>
                <c:pt idx="38">
                  <c:v>0.95507364404729489</c:v>
                </c:pt>
                <c:pt idx="39">
                  <c:v>0.26664293235993725</c:v>
                </c:pt>
                <c:pt idx="40">
                  <c:v>-0.66693806165226188</c:v>
                </c:pt>
                <c:pt idx="41">
                  <c:v>-0.98733927752382644</c:v>
                </c:pt>
                <c:pt idx="42">
                  <c:v>-0.39998531498835127</c:v>
                </c:pt>
                <c:pt idx="43">
                  <c:v>0.55511330152062566</c:v>
                </c:pt>
                <c:pt idx="44">
                  <c:v>0.99984330864769122</c:v>
                </c:pt>
                <c:pt idx="45">
                  <c:v>0.52532198881772973</c:v>
                </c:pt>
                <c:pt idx="46">
                  <c:v>-0.43217794488477829</c:v>
                </c:pt>
                <c:pt idx="47">
                  <c:v>-0.99233546915092874</c:v>
                </c:pt>
                <c:pt idx="48">
                  <c:v>-0.64014433946919969</c:v>
                </c:pt>
                <c:pt idx="49">
                  <c:v>0.30059254374363709</c:v>
                </c:pt>
                <c:pt idx="50">
                  <c:v>0.96496602849211333</c:v>
                </c:pt>
                <c:pt idx="51">
                  <c:v>0.74215419681378259</c:v>
                </c:pt>
                <c:pt idx="52">
                  <c:v>-0.16299078079570548</c:v>
                </c:pt>
                <c:pt idx="53">
                  <c:v>-0.9182827862121189</c:v>
                </c:pt>
                <c:pt idx="54">
                  <c:v>-0.82930983286315019</c:v>
                </c:pt>
                <c:pt idx="55">
                  <c:v>2.2126756261955732E-2</c:v>
                </c:pt>
                <c:pt idx="56">
                  <c:v>0.85322010772258416</c:v>
                </c:pt>
                <c:pt idx="57">
                  <c:v>0.89986682696919373</c:v>
                </c:pt>
                <c:pt idx="58">
                  <c:v>0.11918013544881928</c:v>
                </c:pt>
                <c:pt idx="59">
                  <c:v>-0.77108022297584522</c:v>
                </c:pt>
                <c:pt idx="60">
                  <c:v>-0.95241298041515632</c:v>
                </c:pt>
                <c:pt idx="61">
                  <c:v>-0.25810163593826746</c:v>
                </c:pt>
                <c:pt idx="62">
                  <c:v>0.67350716232358621</c:v>
                </c:pt>
                <c:pt idx="63">
                  <c:v>0.98589658158254967</c:v>
                </c:pt>
                <c:pt idx="64">
                  <c:v>0.39185723042955001</c:v>
                </c:pt>
                <c:pt idx="65">
                  <c:v>-0.56245385123817204</c:v>
                </c:pt>
                <c:pt idx="66">
                  <c:v>-0.99964745596634996</c:v>
                </c:pt>
                <c:pt idx="67">
                  <c:v>-0.5177697997895051</c:v>
                </c:pt>
                <c:pt idx="68">
                  <c:v>0.4401430224960407</c:v>
                </c:pt>
                <c:pt idx="69">
                  <c:v>0.99339037972227162</c:v>
                </c:pt>
                <c:pt idx="70">
                  <c:v>0.63331920308629985</c:v>
                </c:pt>
                <c:pt idx="71">
                  <c:v>-0.30902272816607068</c:v>
                </c:pt>
                <c:pt idx="72">
                  <c:v>-0.96725058827388244</c:v>
                </c:pt>
                <c:pt idx="73">
                  <c:v>-0.73619271822731591</c:v>
                </c:pt>
                <c:pt idx="74">
                  <c:v>0.17171734183077755</c:v>
                </c:pt>
                <c:pt idx="75">
                  <c:v>0.9217512697247493</c:v>
                </c:pt>
                <c:pt idx="76">
                  <c:v>0.82433133110755774</c:v>
                </c:pt>
                <c:pt idx="77">
                  <c:v>-3.0975031731216456E-2</c:v>
                </c:pt>
                <c:pt idx="78">
                  <c:v>-0.85780309324498782</c:v>
                </c:pt>
                <c:pt idx="79">
                  <c:v>-0.89597094679096312</c:v>
                </c:pt>
                <c:pt idx="80">
                  <c:v>-0.11038724383904756</c:v>
                </c:pt>
                <c:pt idx="81">
                  <c:v>0.77668598202163119</c:v>
                </c:pt>
                <c:pt idx="82">
                  <c:v>0.94967769788254319</c:v>
                </c:pt>
                <c:pt idx="83">
                  <c:v>0.24954011797333814</c:v>
                </c:pt>
                <c:pt idx="84">
                  <c:v>-0.68002349558733877</c:v>
                </c:pt>
                <c:pt idx="85">
                  <c:v>-0.98437664339404185</c:v>
                </c:pt>
                <c:pt idx="86">
                  <c:v>-0.38369844494974187</c:v>
                </c:pt>
                <c:pt idx="87">
                  <c:v>0.56975033426531196</c:v>
                </c:pt>
                <c:pt idx="88">
                  <c:v>0.99937328369512468</c:v>
                </c:pt>
                <c:pt idx="89">
                  <c:v>0.51017704494166893</c:v>
                </c:pt>
                <c:pt idx="90">
                  <c:v>-0.44807361612917013</c:v>
                </c:pt>
                <c:pt idx="91">
                  <c:v>-0.9943674609282015</c:v>
                </c:pt>
                <c:pt idx="92">
                  <c:v>-0.62644444791033904</c:v>
                </c:pt>
                <c:pt idx="93">
                  <c:v>0.31742870151970165</c:v>
                </c:pt>
                <c:pt idx="94">
                  <c:v>0.96945936666998755</c:v>
                </c:pt>
                <c:pt idx="95">
                  <c:v>0.73017356099481967</c:v>
                </c:pt>
                <c:pt idx="96">
                  <c:v>-0.18043044929108396</c:v>
                </c:pt>
                <c:pt idx="97">
                  <c:v>-0.92514753659641391</c:v>
                </c:pt>
                <c:pt idx="98">
                  <c:v>-0.81928824529145927</c:v>
                </c:pt>
                <c:pt idx="99">
                  <c:v>3.9820880393138899E-2</c:v>
                </c:pt>
                <c:pt idx="100">
                  <c:v>0.86231887228768389</c:v>
                </c:pt>
                <c:pt idx="101">
                  <c:v>0.89200486978816018</c:v>
                </c:pt>
                <c:pt idx="102">
                  <c:v>0.10158570369662134</c:v>
                </c:pt>
                <c:pt idx="103">
                  <c:v>-0.78223088988711587</c:v>
                </c:pt>
                <c:pt idx="104">
                  <c:v>-0.94686801075121252</c:v>
                </c:pt>
                <c:pt idx="105">
                  <c:v>-0.24095904923620143</c:v>
                </c:pt>
                <c:pt idx="106">
                  <c:v>0.68648655090698407</c:v>
                </c:pt>
                <c:pt idx="107">
                  <c:v>0.98277958204122062</c:v>
                </c:pt>
                <c:pt idx="108">
                  <c:v>0.37550959776701209</c:v>
                </c:pt>
                <c:pt idx="109">
                  <c:v>-0.57700217894295203</c:v>
                </c:pt>
                <c:pt idx="110">
                  <c:v>-0.99902081331464798</c:v>
                </c:pt>
                <c:pt idx="111">
                  <c:v>-0.50254431914538522</c:v>
                </c:pt>
                <c:pt idx="112">
                  <c:v>0.45596910444427607</c:v>
                </c:pt>
                <c:pt idx="113">
                  <c:v>0.9952666362171313</c:v>
                </c:pt>
                <c:pt idx="114">
                  <c:v>0.61952061255920987</c:v>
                </c:pt>
                <c:pt idx="115">
                  <c:v>-0.32580980521996422</c:v>
                </c:pt>
                <c:pt idx="116">
                  <c:v>-0.9715921906288022</c:v>
                </c:pt>
                <c:pt idx="117">
                  <c:v>-0.72409719670047379</c:v>
                </c:pt>
                <c:pt idx="118">
                  <c:v>0.1891294205289584</c:v>
                </c:pt>
                <c:pt idx="119">
                  <c:v>0.92847132073907634</c:v>
                </c:pt>
                <c:pt idx="120">
                  <c:v>0.8141809705265618</c:v>
                </c:pt>
                <c:pt idx="121">
                  <c:v>-4.866360920015389E-2</c:v>
                </c:pt>
                <c:pt idx="122">
                  <c:v>-0.86676709105198013</c:v>
                </c:pt>
                <c:pt idx="123">
                  <c:v>-0.88796890669185546</c:v>
                </c:pt>
                <c:pt idx="124">
                  <c:v>-9.277620459766088E-2</c:v>
                </c:pt>
                <c:pt idx="125">
                  <c:v>0.78771451214423449</c:v>
                </c:pt>
                <c:pt idx="126">
                  <c:v>0.94398413915231416</c:v>
                </c:pt>
                <c:pt idx="127">
                  <c:v>0.23235910202965793</c:v>
                </c:pt>
                <c:pt idx="128">
                  <c:v>-0.69289582192016508</c:v>
                </c:pt>
                <c:pt idx="129">
                  <c:v>-0.98110552264938811</c:v>
                </c:pt>
                <c:pt idx="130">
                  <c:v>-0.36729133045469647</c:v>
                </c:pt>
                <c:pt idx="131">
                  <c:v>0.58420881710928929</c:v>
                </c:pt>
                <c:pt idx="132">
                  <c:v>0.99859007243999121</c:v>
                </c:pt>
                <c:pt idx="133">
                  <c:v>0.49487222040343049</c:v>
                </c:pt>
                <c:pt idx="134">
                  <c:v>-0.46382886885187169</c:v>
                </c:pt>
                <c:pt idx="135">
                  <c:v>-0.99608783514118493</c:v>
                </c:pt>
                <c:pt idx="136">
                  <c:v>-0.6125482394960996</c:v>
                </c:pt>
                <c:pt idx="137">
                  <c:v>0.33416538263076073</c:v>
                </c:pt>
                <c:pt idx="138">
                  <c:v>0.97364889304951807</c:v>
                </c:pt>
                <c:pt idx="139">
                  <c:v>0.71796410141047196</c:v>
                </c:pt>
                <c:pt idx="140">
                  <c:v>-0.19781357400426822</c:v>
                </c:pt>
                <c:pt idx="141">
                  <c:v>-0.93172236174352008</c:v>
                </c:pt>
                <c:pt idx="142">
                  <c:v>-0.80900990695359754</c:v>
                </c:pt>
                <c:pt idx="143">
                  <c:v>5.7502525349124207E-2</c:v>
                </c:pt>
                <c:pt idx="144">
                  <c:v>0.87114740103234345</c:v>
                </c:pt>
                <c:pt idx="145">
                  <c:v>0.88386337370850021</c:v>
                </c:pt>
                <c:pt idx="146">
                  <c:v>8.395943674184847E-2</c:v>
                </c:pt>
                <c:pt idx="147">
                  <c:v>-0.79313641916647837</c:v>
                </c:pt>
                <c:pt idx="148">
                  <c:v>-0.94102630902914375</c:v>
                </c:pt>
                <c:pt idx="149">
                  <c:v>-0.22374095013558368</c:v>
                </c:pt>
                <c:pt idx="150">
                  <c:v>0.69925080647837512</c:v>
                </c:pt>
                <c:pt idx="151">
                  <c:v>0.97935459637642852</c:v>
                </c:pt>
                <c:pt idx="152">
                  <c:v>0.35904428689111606</c:v>
                </c:pt>
                <c:pt idx="153">
                  <c:v>-0.59136968414432467</c:v>
                </c:pt>
                <c:pt idx="154">
                  <c:v>-0.99808109481850027</c:v>
                </c:pt>
                <c:pt idx="155">
                  <c:v>-0.48716134980334147</c:v>
                </c:pt>
                <c:pt idx="156">
                  <c:v>0.47165229356133864</c:v>
                </c:pt>
                <c:pt idx="157">
                  <c:v>0.99683099336171754</c:v>
                </c:pt>
                <c:pt idx="158">
                  <c:v>0.60552787498698979</c:v>
                </c:pt>
                <c:pt idx="159">
                  <c:v>-0.34249477911590703</c:v>
                </c:pt>
                <c:pt idx="160">
                  <c:v>-0.97562931279523735</c:v>
                </c:pt>
                <c:pt idx="161">
                  <c:v>-0.71177475563572357</c:v>
                </c:pt>
                <c:pt idx="162">
                  <c:v>0.2064822293378111</c:v>
                </c:pt>
                <c:pt idx="163">
                  <c:v>0.93490040489975035</c:v>
                </c:pt>
                <c:pt idx="164">
                  <c:v>0.80377545971097397</c:v>
                </c:pt>
                <c:pt idx="165">
                  <c:v>-6.6336936335623722E-2</c:v>
                </c:pt>
                <c:pt idx="166">
                  <c:v>-0.87545945904370503</c:v>
                </c:pt>
                <c:pt idx="167">
                  <c:v>-0.8796885924951523</c:v>
                </c:pt>
                <c:pt idx="168">
                  <c:v>-7.5136090898353228E-2</c:v>
                </c:pt>
                <c:pt idx="169">
                  <c:v>0.79849618616255558</c:v>
                </c:pt>
                <c:pt idx="170">
                  <c:v>0.9379947521194415</c:v>
                </c:pt>
                <c:pt idx="171">
                  <c:v>0.21510526876214117</c:v>
                </c:pt>
                <c:pt idx="172">
                  <c:v>-0.70555100668629989</c:v>
                </c:pt>
                <c:pt idx="173">
                  <c:v>-0.9775269404025313</c:v>
                </c:pt>
                <c:pt idx="174">
                  <c:v>-0.35076911320913068</c:v>
                </c:pt>
                <c:pt idx="175">
                  <c:v>0.59848421901409965</c:v>
                </c:pt>
                <c:pt idx="176">
                  <c:v>0.99749392032715223</c:v>
                </c:pt>
                <c:pt idx="177">
                  <c:v>0.47941231147032193</c:v>
                </c:pt>
                <c:pt idx="178">
                  <c:v>-0.4794387656291727</c:v>
                </c:pt>
                <c:pt idx="179">
                  <c:v>-0.99749605265435515</c:v>
                </c:pt>
                <c:pt idx="180">
                  <c:v>-0.59846006905785809</c:v>
                </c:pt>
                <c:pt idx="181">
                  <c:v>0.3507973420904214</c:v>
                </c:pt>
                <c:pt idx="182">
                  <c:v>0.9775332947055968</c:v>
                </c:pt>
                <c:pt idx="183">
                  <c:v>0.70552964429420606</c:v>
                </c:pt>
                <c:pt idx="184">
                  <c:v>-0.21513470736462095</c:v>
                </c:pt>
                <c:pt idx="185">
                  <c:v>-0.9380052012169503</c:v>
                </c:pt>
                <c:pt idx="186">
                  <c:v>-0.79847803890303237</c:v>
                </c:pt>
                <c:pt idx="187">
                  <c:v>7.5166150008193267E-2</c:v>
                </c:pt>
                <c:pt idx="188">
                  <c:v>0.87970292724834698</c:v>
                </c:pt>
                <c:pt idx="189">
                  <c:v>0.87544489013427518</c:v>
                </c:pt>
                <c:pt idx="190">
                  <c:v>6.6306858351711268E-2</c:v>
                </c:pt>
                <c:pt idx="191">
                  <c:v>-0.80379339320967169</c:v>
                </c:pt>
                <c:pt idx="192">
                  <c:v>-0.93488970593723519</c:v>
                </c:pt>
                <c:pt idx="193">
                  <c:v>-0.20645273449087875</c:v>
                </c:pt>
                <c:pt idx="194">
                  <c:v>0.71179592894082599</c:v>
                </c:pt>
                <c:pt idx="195">
                  <c:v>0.97562269791944434</c:v>
                </c:pt>
                <c:pt idx="196">
                  <c:v>0.34246645774551659</c:v>
                </c:pt>
                <c:pt idx="197">
                  <c:v>-0.60555186431465136</c:v>
                </c:pt>
                <c:pt idx="198">
                  <c:v>-0.99682859496943066</c:v>
                </c:pt>
                <c:pt idx="199">
                  <c:v>-0.47162571251991114</c:v>
                </c:pt>
                <c:pt idx="200">
                  <c:v>0.48718767500700588</c:v>
                </c:pt>
                <c:pt idx="201">
                  <c:v>0.99808296091355742</c:v>
                </c:pt>
                <c:pt idx="202">
                  <c:v>0.59134537545158505</c:v>
                </c:pt>
                <c:pt idx="203">
                  <c:v>-0.35907242107165305</c:v>
                </c:pt>
                <c:pt idx="204">
                  <c:v>-0.97936068960892453</c:v>
                </c:pt>
                <c:pt idx="205">
                  <c:v>-0.69922925667297375</c:v>
                </c:pt>
                <c:pt idx="206">
                  <c:v>0.22377033018717848</c:v>
                </c:pt>
                <c:pt idx="207">
                  <c:v>0.94103650744298872</c:v>
                </c:pt>
                <c:pt idx="208">
                  <c:v>0.79311805956791681</c:v>
                </c:pt>
                <c:pt idx="209">
                  <c:v>-8.3989474622568672E-2</c:v>
                </c:pt>
                <c:pt idx="210">
                  <c:v>-0.88387747318237175</c:v>
                </c:pt>
                <c:pt idx="211">
                  <c:v>-0.87113259910811192</c:v>
                </c:pt>
                <c:pt idx="212">
                  <c:v>-5.7472430847665464E-2</c:v>
                </c:pt>
                <c:pt idx="213">
                  <c:v>0.80902762528643013</c:v>
                </c:pt>
                <c:pt idx="214">
                  <c:v>0.9317114137542325</c:v>
                </c:pt>
                <c:pt idx="215">
                  <c:v>0.19778402522372224</c:v>
                </c:pt>
                <c:pt idx="216">
                  <c:v>-0.71798508396971361</c:v>
                </c:pt>
                <c:pt idx="217">
                  <c:v>-0.97364201811925466</c:v>
                </c:pt>
                <c:pt idx="218">
                  <c:v>-0.33413697099017109</c:v>
                </c:pt>
                <c:pt idx="219">
                  <c:v>0.61257206631568439</c:v>
                </c:pt>
                <c:pt idx="220">
                  <c:v>0.99608517087172155</c:v>
                </c:pt>
                <c:pt idx="221">
                  <c:v>0.46380216301041788</c:v>
                </c:pt>
                <c:pt idx="222">
                  <c:v>-0.49489841458940237</c:v>
                </c:pt>
                <c:pt idx="223">
                  <c:v>-0.99859167215669931</c:v>
                </c:pt>
                <c:pt idx="224">
                  <c:v>-0.58418435158456972</c:v>
                </c:pt>
                <c:pt idx="225">
                  <c:v>0.36731936773024515</c:v>
                </c:pt>
                <c:pt idx="226">
                  <c:v>0.98111135433392693</c:v>
                </c:pt>
                <c:pt idx="227">
                  <c:v>0.69287408638982317</c:v>
                </c:pt>
                <c:pt idx="228">
                  <c:v>-0.23238842122852266</c:v>
                </c:pt>
                <c:pt idx="229">
                  <c:v>-0.9439940860834779</c:v>
                </c:pt>
                <c:pt idx="230">
                  <c:v>-0.78769594164505796</c:v>
                </c:pt>
                <c:pt idx="231">
                  <c:v>9.2806218895877063E-2</c:v>
                </c:pt>
                <c:pt idx="232">
                  <c:v>0.88798276978174939</c:v>
                </c:pt>
                <c:pt idx="233">
                  <c:v>0.86675205727263616</c:v>
                </c:pt>
                <c:pt idx="234">
                  <c:v>4.8633500538969116E-2</c:v>
                </c:pt>
                <c:pt idx="235">
                  <c:v>-0.81419847230534736</c:v>
                </c:pt>
                <c:pt idx="236">
                  <c:v>-0.92846012458076077</c:v>
                </c:pt>
                <c:pt idx="237">
                  <c:v>-0.18909982012986337</c:v>
                </c:pt>
                <c:pt idx="238">
                  <c:v>0.72411798686992956</c:v>
                </c:pt>
                <c:pt idx="239">
                  <c:v>0.97158505618269986</c:v>
                </c:pt>
                <c:pt idx="240">
                  <c:v>0.32578130553514811</c:v>
                </c:pt>
                <c:pt idx="241">
                  <c:v>-0.61954427500395293</c:v>
                </c:pt>
                <c:pt idx="242">
                  <c:v>-0.99526370627922944</c:v>
                </c:pt>
                <c:pt idx="243">
                  <c:v>-0.4559422758951242</c:v>
                </c:pt>
                <c:pt idx="244">
                  <c:v>0.50257038026142309</c:v>
                </c:pt>
                <c:pt idx="245">
                  <c:v>0.99902214652767363</c:v>
                </c:pt>
                <c:pt idx="246">
                  <c:v>0.5769775585030581</c:v>
                </c:pt>
                <c:pt idx="247">
                  <c:v>-0.37553753594093009</c:v>
                </c:pt>
                <c:pt idx="248">
                  <c:v>-0.98278515172090597</c:v>
                </c:pt>
                <c:pt idx="249">
                  <c:v>-0.68646463135461999</c:v>
                </c:pt>
                <c:pt idx="250">
                  <c:v>0.24098830528525864</c:v>
                </c:pt>
                <c:pt idx="251">
                  <c:v>0.94687770542038086</c:v>
                </c:pt>
                <c:pt idx="252">
                  <c:v>0.78221210994227119</c:v>
                </c:pt>
                <c:pt idx="253">
                  <c:v>-0.10161569206079697</c:v>
                </c:pt>
                <c:pt idx="254">
                  <c:v>-0.89201849540794198</c:v>
                </c:pt>
                <c:pt idx="255">
                  <c:v>-0.8623036078310824</c:v>
                </c:pt>
                <c:pt idx="256">
                  <c:v>-3.9790759931157715E-2</c:v>
                </c:pt>
                <c:pt idx="257">
                  <c:v>0.81930552914498223</c:v>
                </c:pt>
                <c:pt idx="258">
                  <c:v>0.92513609314625822</c:v>
                </c:pt>
                <c:pt idx="259">
                  <c:v>0.18040079959254857</c:v>
                </c:pt>
                <c:pt idx="260">
                  <c:v>-0.73019415714563785</c:v>
                </c:pt>
                <c:pt idx="261">
                  <c:v>-0.96945197326701038</c:v>
                </c:pt>
                <c:pt idx="262">
                  <c:v>-0.31740011602352985</c:v>
                </c:pt>
                <c:pt idx="263">
                  <c:v>0.62646794412635387</c:v>
                </c:pt>
                <c:pt idx="264">
                  <c:v>0.99436426555141366</c:v>
                </c:pt>
                <c:pt idx="265">
                  <c:v>0.44804666697426215</c:v>
                </c:pt>
                <c:pt idx="266">
                  <c:v>-0.51020297094595701</c:v>
                </c:pt>
                <c:pt idx="267">
                  <c:v>-0.99937435030001431</c:v>
                </c:pt>
                <c:pt idx="268">
                  <c:v>-0.56972556083918646</c:v>
                </c:pt>
                <c:pt idx="269">
                  <c:v>0.38372628183315122</c:v>
                </c:pt>
                <c:pt idx="270">
                  <c:v>0.98438195063250489</c:v>
                </c:pt>
                <c:pt idx="271">
                  <c:v>0.68000139373028823</c:v>
                </c:pt>
                <c:pt idx="272">
                  <c:v>-0.24956930858045798</c:v>
                </c:pt>
                <c:pt idx="273">
                  <c:v>-0.9496871395301657</c:v>
                </c:pt>
                <c:pt idx="274">
                  <c:v>-0.77666699410247453</c:v>
                </c:pt>
                <c:pt idx="275">
                  <c:v>0.11041720391967795</c:v>
                </c:pt>
                <c:pt idx="276">
                  <c:v>0.89598433387310372</c:v>
                </c:pt>
                <c:pt idx="277">
                  <c:v>0.85778759930705628</c:v>
                </c:pt>
                <c:pt idx="278">
                  <c:v>3.0944901828293046E-2</c:v>
                </c:pt>
                <c:pt idx="279">
                  <c:v>-0.82434839568167639</c:v>
                </c:pt>
                <c:pt idx="280">
                  <c:v>-0.92173957987931576</c:v>
                </c:pt>
                <c:pt idx="281">
                  <c:v>-0.17168764515577301</c:v>
                </c:pt>
                <c:pt idx="282">
                  <c:v>0.73621311874584561</c:v>
                </c:pt>
                <c:pt idx="283">
                  <c:v>0.96724293649328286</c:v>
                </c:pt>
                <c:pt idx="284">
                  <c:v>0.3089940590981371</c:v>
                </c:pt>
                <c:pt idx="285">
                  <c:v>-0.63334253123272344</c:v>
                </c:pt>
                <c:pt idx="286">
                  <c:v>-0.99338691915694666</c:v>
                </c:pt>
                <c:pt idx="287">
                  <c:v>-0.44011595484676774</c:v>
                </c:pt>
                <c:pt idx="288">
                  <c:v>0.51779558865081332</c:v>
                </c:pt>
                <c:pt idx="289">
                  <c:v>0.99964825587953809</c:v>
                </c:pt>
                <c:pt idx="290">
                  <c:v>0.56242892676674383</c:v>
                </c:pt>
                <c:pt idx="291">
                  <c:v>-0.3918849638415085</c:v>
                </c:pt>
                <c:pt idx="292">
                  <c:v>-0.98590162596398312</c:v>
                </c:pt>
                <c:pt idx="293">
                  <c:v>-0.67348487989346806</c:v>
                </c:pt>
                <c:pt idx="294">
                  <c:v>0.25813075881644731</c:v>
                </c:pt>
                <c:pt idx="295">
                  <c:v>0.95242216830150628</c:v>
                </c:pt>
                <c:pt idx="296">
                  <c:v>0.77106102857002723</c:v>
                </c:pt>
                <c:pt idx="297">
                  <c:v>-0.11921006489861569</c:v>
                </c:pt>
                <c:pt idx="298">
                  <c:v>-0.89987997446485257</c:v>
                </c:pt>
                <c:pt idx="299">
                  <c:v>-0.85320438551722932</c:v>
                </c:pt>
                <c:pt idx="300">
                  <c:v>-2.2096619278683949E-2</c:v>
                </c:pt>
                <c:pt idx="301">
                  <c:v>0.82932667682090266</c:v>
                </c:pt>
                <c:pt idx="302">
                  <c:v>0.91827085088727434</c:v>
                </c:pt>
                <c:pt idx="303">
                  <c:v>0.16296103947088339</c:v>
                </c:pt>
                <c:pt idx="304">
                  <c:v>-0.74217440010169988</c:v>
                </c:pt>
                <c:pt idx="305">
                  <c:v>-0.9649581189333869</c:v>
                </c:pt>
                <c:pt idx="306">
                  <c:v>-0.30056379335008321</c:v>
                </c:pt>
                <c:pt idx="307">
                  <c:v>0.64016749771833692</c:v>
                </c:pt>
                <c:pt idx="308">
                  <c:v>0.99233174366819221</c:v>
                </c:pt>
                <c:pt idx="309">
                  <c:v>0.43215076086181514</c:v>
                </c:pt>
                <c:pt idx="310">
                  <c:v>-0.52534763851557276</c:v>
                </c:pt>
                <c:pt idx="311">
                  <c:v>-0.99984384180650687</c:v>
                </c:pt>
                <c:pt idx="312">
                  <c:v>-0.55508822795665769</c:v>
                </c:pt>
                <c:pt idx="313">
                  <c:v>0.4000129427560235</c:v>
                </c:pt>
                <c:pt idx="314">
                  <c:v>0.987344058653017</c:v>
                </c:pt>
                <c:pt idx="315">
                  <c:v>0.66691560039484221</c:v>
                </c:pt>
                <c:pt idx="316">
                  <c:v>-0.26667198522748081</c:v>
                </c:pt>
                <c:pt idx="317">
                  <c:v>-0.955082577452527</c:v>
                </c:pt>
                <c:pt idx="318">
                  <c:v>-0.76539465255669215</c:v>
                </c:pt>
                <c:pt idx="319">
                  <c:v>0.12799358610147818</c:v>
                </c:pt>
                <c:pt idx="320">
                  <c:v>0.90370511197061398</c:v>
                </c:pt>
                <c:pt idx="321">
                  <c:v>0.84855432554361809</c:v>
                </c:pt>
                <c:pt idx="322">
                  <c:v>1.3246605520587896E-2</c:v>
                </c:pt>
                <c:pt idx="323">
                  <c:v>-0.83423998252821963</c:v>
                </c:pt>
                <c:pt idx="324">
                  <c:v>-0.91473017793537514</c:v>
                </c:pt>
                <c:pt idx="325">
                  <c:v>-0.1542216662430943</c:v>
                </c:pt>
                <c:pt idx="326">
                  <c:v>0.74807753416343414</c:v>
                </c:pt>
                <c:pt idx="327">
                  <c:v>0.9625976995964054</c:v>
                </c:pt>
                <c:pt idx="328">
                  <c:v>0.29210997926717525</c:v>
                </c:pt>
                <c:pt idx="329">
                  <c:v>-0.64694230886610693</c:v>
                </c:pt>
                <c:pt idx="330">
                  <c:v>-0.99119882175520679</c:v>
                </c:pt>
                <c:pt idx="331">
                  <c:v>-0.424151709070136</c:v>
                </c:pt>
                <c:pt idx="332">
                  <c:v>0.53285852885819307</c:v>
                </c:pt>
                <c:pt idx="333">
                  <c:v>0.99996109275730882</c:v>
                </c:pt>
                <c:pt idx="334">
                  <c:v>0.54770403953220437</c:v>
                </c:pt>
                <c:pt idx="335">
                  <c:v>-0.40810958177221934</c:v>
                </c:pt>
                <c:pt idx="336">
                  <c:v>-0.98870913568902885</c:v>
                </c:pt>
                <c:pt idx="337">
                  <c:v>-0.66029406991913597</c:v>
                </c:pt>
                <c:pt idx="338">
                  <c:v>0.27519231863229304</c:v>
                </c:pt>
                <c:pt idx="339">
                  <c:v>0.95766815854759157</c:v>
                </c:pt>
                <c:pt idx="340">
                  <c:v>0.75966831000722479</c:v>
                </c:pt>
                <c:pt idx="341">
                  <c:v>-0.13676707936387883</c:v>
                </c:pt>
                <c:pt idx="342">
                  <c:v>-0.907459446701534</c:v>
                </c:pt>
                <c:pt idx="343">
                  <c:v>-0.84383778370545126</c:v>
                </c:pt>
                <c:pt idx="344">
                  <c:v>-4.395553927897723E-3</c:v>
                </c:pt>
                <c:pt idx="345">
                  <c:v>0.83908792785982955</c:v>
                </c:pt>
                <c:pt idx="346">
                  <c:v>0.91111783842546801</c:v>
                </c:pt>
                <c:pt idx="347">
                  <c:v>0.14547021017792156</c:v>
                </c:pt>
                <c:pt idx="348">
                  <c:v>-0.75392205843696014</c:v>
                </c:pt>
                <c:pt idx="349">
                  <c:v>-0.96016186341460941</c:v>
                </c:pt>
                <c:pt idx="350">
                  <c:v>-0.28363327918216646</c:v>
                </c:pt>
                <c:pt idx="351">
                  <c:v>0.65366643388847667</c:v>
                </c:pt>
                <c:pt idx="352">
                  <c:v>0.98998824217926218</c:v>
                </c:pt>
                <c:pt idx="353">
                  <c:v>0.41611942617512671</c:v>
                </c:pt>
                <c:pt idx="354">
                  <c:v>-0.54032767122136605</c:v>
                </c:pt>
                <c:pt idx="355">
                  <c:v>-0.99999999954565899</c:v>
                </c:pt>
                <c:pt idx="356">
                  <c:v>-0.54027694002395044</c:v>
                </c:pt>
                <c:pt idx="357">
                  <c:v>0.41617424654101293</c:v>
                </c:pt>
                <c:pt idx="358">
                  <c:v>0.98999675012204036</c:v>
                </c:pt>
                <c:pt idx="359">
                  <c:v>0.65362080724479288</c:v>
                </c:pt>
                <c:pt idx="360">
                  <c:v>-0.28369109148652732</c:v>
                </c:pt>
              </c:numCache>
            </c:numRef>
          </c:xVal>
          <c:yVal>
            <c:numRef>
              <c:f>ex3_2_1!$K$6:$K$366</c:f>
              <c:numCache>
                <c:formatCode>General</c:formatCode>
                <c:ptCount val="361"/>
                <c:pt idx="0">
                  <c:v>0</c:v>
                </c:pt>
                <c:pt idx="1">
                  <c:v>0.8414709848078965</c:v>
                </c:pt>
                <c:pt idx="2">
                  <c:v>0.90929742682568171</c:v>
                </c:pt>
                <c:pt idx="3">
                  <c:v>0.14112000805986721</c:v>
                </c:pt>
                <c:pt idx="4">
                  <c:v>-0.7568024953079282</c:v>
                </c:pt>
                <c:pt idx="5">
                  <c:v>-0.95892427466313845</c:v>
                </c:pt>
                <c:pt idx="6">
                  <c:v>-0.27941549819892586</c:v>
                </c:pt>
                <c:pt idx="7">
                  <c:v>0.65698659871878906</c:v>
                </c:pt>
                <c:pt idx="8">
                  <c:v>0.98935824662338179</c:v>
                </c:pt>
                <c:pt idx="9">
                  <c:v>0.41211848524175659</c:v>
                </c:pt>
                <c:pt idx="10">
                  <c:v>-0.54402111088936977</c:v>
                </c:pt>
                <c:pt idx="11">
                  <c:v>-0.99999020655070348</c:v>
                </c:pt>
                <c:pt idx="12">
                  <c:v>-0.53657291800043494</c:v>
                </c:pt>
                <c:pt idx="13">
                  <c:v>0.42016703682664092</c:v>
                </c:pt>
                <c:pt idx="14">
                  <c:v>0.99060735569487035</c:v>
                </c:pt>
                <c:pt idx="15">
                  <c:v>0.65028784015711683</c:v>
                </c:pt>
                <c:pt idx="16">
                  <c:v>-0.2879033166650653</c:v>
                </c:pt>
                <c:pt idx="17">
                  <c:v>-0.96139749187955681</c:v>
                </c:pt>
                <c:pt idx="18">
                  <c:v>-0.75098724677167605</c:v>
                </c:pt>
                <c:pt idx="19">
                  <c:v>0.14987720966295234</c:v>
                </c:pt>
                <c:pt idx="20">
                  <c:v>0.91294525072762767</c:v>
                </c:pt>
                <c:pt idx="21">
                  <c:v>0.83665563853605607</c:v>
                </c:pt>
                <c:pt idx="22">
                  <c:v>-8.8513092904038762E-3</c:v>
                </c:pt>
                <c:pt idx="23">
                  <c:v>-0.84622040417517064</c:v>
                </c:pt>
                <c:pt idx="24">
                  <c:v>-0.90557836200662389</c:v>
                </c:pt>
                <c:pt idx="25">
                  <c:v>-0.13235175009777303</c:v>
                </c:pt>
                <c:pt idx="26">
                  <c:v>0.76255845047960269</c:v>
                </c:pt>
                <c:pt idx="27">
                  <c:v>0.95637592840450303</c:v>
                </c:pt>
                <c:pt idx="28">
                  <c:v>0.27090578830786904</c:v>
                </c:pt>
                <c:pt idx="29">
                  <c:v>-0.66363388421296754</c:v>
                </c:pt>
                <c:pt idx="30">
                  <c:v>-0.98803162409286183</c:v>
                </c:pt>
                <c:pt idx="31">
                  <c:v>-0.40403764532306502</c:v>
                </c:pt>
                <c:pt idx="32">
                  <c:v>0.55142668124169059</c:v>
                </c:pt>
                <c:pt idx="33">
                  <c:v>0.99991186010726718</c:v>
                </c:pt>
                <c:pt idx="34">
                  <c:v>0.52908268612002385</c:v>
                </c:pt>
                <c:pt idx="35">
                  <c:v>-0.42818266949615102</c:v>
                </c:pt>
                <c:pt idx="36">
                  <c:v>-0.99177885344311578</c:v>
                </c:pt>
                <c:pt idx="37">
                  <c:v>-0.6435381333569995</c:v>
                </c:pt>
                <c:pt idx="38">
                  <c:v>0.29636857870938532</c:v>
                </c:pt>
                <c:pt idx="39">
                  <c:v>0.96379538628408779</c:v>
                </c:pt>
                <c:pt idx="40">
                  <c:v>0.74511316047934883</c:v>
                </c:pt>
                <c:pt idx="41">
                  <c:v>-0.15862266880470899</c:v>
                </c:pt>
                <c:pt idx="42">
                  <c:v>-0.91652154791563378</c:v>
                </c:pt>
                <c:pt idx="43">
                  <c:v>-0.8317747426285983</c:v>
                </c:pt>
                <c:pt idx="44">
                  <c:v>1.7701925105413577E-2</c:v>
                </c:pt>
                <c:pt idx="45">
                  <c:v>0.85090352453411844</c:v>
                </c:pt>
                <c:pt idx="46">
                  <c:v>0.90178834764880922</c:v>
                </c:pt>
                <c:pt idx="47">
                  <c:v>0.123573122745224</c:v>
                </c:pt>
                <c:pt idx="48">
                  <c:v>-0.76825466132366682</c:v>
                </c:pt>
                <c:pt idx="49">
                  <c:v>-0.95375265275947185</c:v>
                </c:pt>
                <c:pt idx="50">
                  <c:v>-0.26237485370392877</c:v>
                </c:pt>
                <c:pt idx="51">
                  <c:v>0.67022917584337471</c:v>
                </c:pt>
                <c:pt idx="52">
                  <c:v>0.98662759204048534</c:v>
                </c:pt>
                <c:pt idx="53">
                  <c:v>0.39592515018183416</c:v>
                </c:pt>
                <c:pt idx="54">
                  <c:v>-0.55878904885161629</c:v>
                </c:pt>
                <c:pt idx="55">
                  <c:v>-0.99975517335861985</c:v>
                </c:pt>
                <c:pt idx="56">
                  <c:v>-0.52155100208691185</c:v>
                </c:pt>
                <c:pt idx="57">
                  <c:v>0.43616475524782494</c:v>
                </c:pt>
                <c:pt idx="58">
                  <c:v>0.99287264808453712</c:v>
                </c:pt>
                <c:pt idx="59">
                  <c:v>0.63673800713913786</c:v>
                </c:pt>
                <c:pt idx="60">
                  <c:v>-0.30481062110221668</c:v>
                </c:pt>
                <c:pt idx="61">
                  <c:v>-0.96611777000839294</c:v>
                </c:pt>
                <c:pt idx="62">
                  <c:v>-0.73918069664922281</c:v>
                </c:pt>
                <c:pt idx="63">
                  <c:v>0.16735570030280691</c:v>
                </c:pt>
                <c:pt idx="64">
                  <c:v>0.92002603819679063</c:v>
                </c:pt>
                <c:pt idx="65">
                  <c:v>0.82682867949010341</c:v>
                </c:pt>
                <c:pt idx="66">
                  <c:v>-2.6551154023966794E-2</c:v>
                </c:pt>
                <c:pt idx="67">
                  <c:v>-0.85551997897532228</c:v>
                </c:pt>
                <c:pt idx="68">
                  <c:v>-0.8979276806892913</c:v>
                </c:pt>
                <c:pt idx="69">
                  <c:v>-0.11478481378318722</c:v>
                </c:pt>
                <c:pt idx="70">
                  <c:v>0.77389068155788909</c:v>
                </c:pt>
                <c:pt idx="71">
                  <c:v>0.95105465325437466</c:v>
                </c:pt>
                <c:pt idx="72">
                  <c:v>0.25382336276203626</c:v>
                </c:pt>
                <c:pt idx="73">
                  <c:v>-0.67677195688730762</c:v>
                </c:pt>
                <c:pt idx="74">
                  <c:v>-0.98514626046824738</c:v>
                </c:pt>
                <c:pt idx="75">
                  <c:v>-0.38778163540943045</c:v>
                </c:pt>
                <c:pt idx="76">
                  <c:v>0.56610763689818033</c:v>
                </c:pt>
                <c:pt idx="77">
                  <c:v>0.99952015858073129</c:v>
                </c:pt>
                <c:pt idx="78">
                  <c:v>0.51397845598753522</c:v>
                </c:pt>
                <c:pt idx="79">
                  <c:v>-0.44411266870750837</c:v>
                </c:pt>
                <c:pt idx="80">
                  <c:v>-0.99388865392337522</c:v>
                </c:pt>
                <c:pt idx="81">
                  <c:v>-0.62988799427445386</c:v>
                </c:pt>
                <c:pt idx="82">
                  <c:v>0.31322878243308516</c:v>
                </c:pt>
                <c:pt idx="83">
                  <c:v>0.96836446110018537</c:v>
                </c:pt>
                <c:pt idx="84">
                  <c:v>0.73319032007329221</c:v>
                </c:pt>
                <c:pt idx="85">
                  <c:v>-0.17607561994858709</c:v>
                </c:pt>
                <c:pt idx="86">
                  <c:v>-0.92345844700405977</c:v>
                </c:pt>
                <c:pt idx="87">
                  <c:v>-0.82181783663082253</c:v>
                </c:pt>
                <c:pt idx="88">
                  <c:v>3.539830273366068E-2</c:v>
                </c:pt>
                <c:pt idx="89">
                  <c:v>0.86006940581245328</c:v>
                </c:pt>
                <c:pt idx="90">
                  <c:v>0.89399666360055785</c:v>
                </c:pt>
                <c:pt idx="91">
                  <c:v>0.10598751175115685</c:v>
                </c:pt>
                <c:pt idx="92">
                  <c:v>-0.77946606961580467</c:v>
                </c:pt>
                <c:pt idx="93">
                  <c:v>-0.94828214126994725</c:v>
                </c:pt>
                <c:pt idx="94">
                  <c:v>-0.24525198546765434</c:v>
                </c:pt>
                <c:pt idx="95">
                  <c:v>0.68326171473612096</c:v>
                </c:pt>
                <c:pt idx="96">
                  <c:v>0.98358774543434491</c:v>
                </c:pt>
                <c:pt idx="97">
                  <c:v>0.37960773902752171</c:v>
                </c:pt>
                <c:pt idx="98">
                  <c:v>-0.5733818719904229</c:v>
                </c:pt>
                <c:pt idx="99">
                  <c:v>-0.9992068341863537</c:v>
                </c:pt>
                <c:pt idx="100">
                  <c:v>-0.50636564110975879</c:v>
                </c:pt>
                <c:pt idx="101">
                  <c:v>0.45202578717835057</c:v>
                </c:pt>
                <c:pt idx="102">
                  <c:v>0.99482679135840635</c:v>
                </c:pt>
                <c:pt idx="103">
                  <c:v>0.62298863144234884</c:v>
                </c:pt>
                <c:pt idx="104">
                  <c:v>-0.32162240316253093</c:v>
                </c:pt>
                <c:pt idx="105">
                  <c:v>-0.97053528353748475</c:v>
                </c:pt>
                <c:pt idx="106">
                  <c:v>-0.72714250008085257</c:v>
                </c:pt>
                <c:pt idx="107">
                  <c:v>0.18478174456066745</c:v>
                </c:pt>
                <c:pt idx="108">
                  <c:v>0.92681850541778499</c:v>
                </c:pt>
                <c:pt idx="109">
                  <c:v>0.81674260663631693</c:v>
                </c:pt>
                <c:pt idx="110">
                  <c:v>-4.4242678085070965E-2</c:v>
                </c:pt>
                <c:pt idx="111">
                  <c:v>-0.86455144861060829</c:v>
                </c:pt>
                <c:pt idx="112">
                  <c:v>-0.88999560436683334</c:v>
                </c:pt>
                <c:pt idx="113">
                  <c:v>-9.718190589320902E-2</c:v>
                </c:pt>
                <c:pt idx="114">
                  <c:v>0.78498038868131048</c:v>
                </c:pt>
                <c:pt idx="115">
                  <c:v>0.94543533402477031</c:v>
                </c:pt>
                <c:pt idx="116">
                  <c:v>0.23666139336428604</c:v>
                </c:pt>
                <c:pt idx="117">
                  <c:v>-0.68969794093538905</c:v>
                </c:pt>
                <c:pt idx="118">
                  <c:v>-0.98195216904408356</c:v>
                </c:pt>
                <c:pt idx="119">
                  <c:v>-0.37140410143809022</c:v>
                </c:pt>
                <c:pt idx="120">
                  <c:v>0.58061118421231428</c:v>
                </c:pt>
                <c:pt idx="121">
                  <c:v>0.99881522472357953</c:v>
                </c:pt>
                <c:pt idx="122">
                  <c:v>0.49871315389639409</c:v>
                </c:pt>
                <c:pt idx="123">
                  <c:v>-0.45990349068959124</c:v>
                </c:pt>
                <c:pt idx="124">
                  <c:v>-0.99568698688917945</c:v>
                </c:pt>
                <c:pt idx="125">
                  <c:v>-0.61604045918865646</c:v>
                </c:pt>
                <c:pt idx="126">
                  <c:v>0.32999082567378202</c:v>
                </c:pt>
                <c:pt idx="127">
                  <c:v>0.97263006724240797</c:v>
                </c:pt>
                <c:pt idx="128">
                  <c:v>0.7210377105017316</c:v>
                </c:pt>
                <c:pt idx="129">
                  <c:v>-0.19347339203846847</c:v>
                </c:pt>
                <c:pt idx="130">
                  <c:v>-0.93010595018676179</c:v>
                </c:pt>
                <c:pt idx="131">
                  <c:v>-0.81160338713670044</c:v>
                </c:pt>
                <c:pt idx="132">
                  <c:v>5.3083587146058243E-2</c:v>
                </c:pt>
                <c:pt idx="133">
                  <c:v>0.86896575621423566</c:v>
                </c:pt>
                <c:pt idx="134">
                  <c:v>0.88592481645994836</c:v>
                </c:pt>
                <c:pt idx="135">
                  <c:v>8.8368686104001434E-2</c:v>
                </c:pt>
                <c:pt idx="136">
                  <c:v>-0.79043320672288875</c:v>
                </c:pt>
                <c:pt idx="137">
                  <c:v>-0.94251445455825089</c:v>
                </c:pt>
                <c:pt idx="138">
                  <c:v>-0.22805225950086119</c:v>
                </c:pt>
                <c:pt idx="139">
                  <c:v>0.69608013122474155</c:v>
                </c:pt>
                <c:pt idx="140">
                  <c:v>0.98023965944031155</c:v>
                </c:pt>
                <c:pt idx="141">
                  <c:v>0.363171365373259</c:v>
                </c:pt>
                <c:pt idx="142">
                  <c:v>-0.58779500716740651</c:v>
                </c:pt>
                <c:pt idx="143">
                  <c:v>-0.9983453608739179</c:v>
                </c:pt>
                <c:pt idx="144">
                  <c:v>-0.49102159389846933</c:v>
                </c:pt>
                <c:pt idx="145">
                  <c:v>0.46774516204513333</c:v>
                </c:pt>
                <c:pt idx="146">
                  <c:v>0.99646917312177374</c:v>
                </c:pt>
                <c:pt idx="147">
                  <c:v>0.60904402188329243</c:v>
                </c:pt>
                <c:pt idx="148">
                  <c:v>-0.3383333943242765</c:v>
                </c:pt>
                <c:pt idx="149">
                  <c:v>-0.9746486480944947</c:v>
                </c:pt>
                <c:pt idx="150">
                  <c:v>-0.71487642962916464</c:v>
                </c:pt>
                <c:pt idx="151">
                  <c:v>0.2021498814156536</c:v>
                </c:pt>
                <c:pt idx="152">
                  <c:v>0.93332052374886199</c:v>
                </c:pt>
                <c:pt idx="153">
                  <c:v>0.80640058077548626</c:v>
                </c:pt>
                <c:pt idx="154">
                  <c:v>-6.1920337256057306E-2</c:v>
                </c:pt>
                <c:pt idx="155">
                  <c:v>-0.87331198277464761</c:v>
                </c:pt>
                <c:pt idx="156">
                  <c:v>-0.8817846188147811</c:v>
                </c:pt>
                <c:pt idx="157">
                  <c:v>-7.95485428747221E-2</c:v>
                </c:pt>
                <c:pt idx="158">
                  <c:v>0.79582409652745523</c:v>
                </c:pt>
                <c:pt idx="159">
                  <c:v>0.93951973171314829</c:v>
                </c:pt>
                <c:pt idx="160">
                  <c:v>0.21942525837900473</c:v>
                </c:pt>
                <c:pt idx="161">
                  <c:v>-0.70240778557737105</c:v>
                </c:pt>
                <c:pt idx="162">
                  <c:v>-0.97845035079337961</c:v>
                </c:pt>
                <c:pt idx="163">
                  <c:v>-0.35491017584493534</c:v>
                </c:pt>
                <c:pt idx="164">
                  <c:v>0.59493277802320854</c:v>
                </c:pt>
                <c:pt idx="165">
                  <c:v>0.99779727944989072</c:v>
                </c:pt>
                <c:pt idx="166">
                  <c:v>0.48329156372825655</c:v>
                </c:pt>
                <c:pt idx="167">
                  <c:v>-0.47555018687189876</c:v>
                </c:pt>
                <c:pt idx="168">
                  <c:v>-0.99717328877407985</c:v>
                </c:pt>
                <c:pt idx="169">
                  <c:v>-0.60199986767760461</c:v>
                </c:pt>
                <c:pt idx="170">
                  <c:v>0.3466494554970303</c:v>
                </c:pt>
                <c:pt idx="171">
                  <c:v>0.97659086794356575</c:v>
                </c:pt>
                <c:pt idx="172">
                  <c:v>0.70865914018232268</c:v>
                </c:pt>
                <c:pt idx="173">
                  <c:v>-0.21081053291348131</c:v>
                </c:pt>
                <c:pt idx="174">
                  <c:v>-0.93646197425121325</c:v>
                </c:pt>
                <c:pt idx="175">
                  <c:v>-0.80113459517804075</c:v>
                </c:pt>
                <c:pt idx="176">
                  <c:v>7.0752236080345171E-2</c:v>
                </c:pt>
                <c:pt idx="177">
                  <c:v>0.87758978777711572</c:v>
                </c:pt>
                <c:pt idx="178">
                  <c:v>0.87757533580426883</c:v>
                </c:pt>
                <c:pt idx="179">
                  <c:v>7.0722167238991246E-2</c:v>
                </c:pt>
                <c:pt idx="180">
                  <c:v>-0.80115263573383044</c:v>
                </c:pt>
                <c:pt idx="181">
                  <c:v>-0.93645140011764405</c:v>
                </c:pt>
                <c:pt idx="182">
                  <c:v>-0.21078106590019152</c:v>
                </c:pt>
                <c:pt idx="183">
                  <c:v>0.70868040823920841</c:v>
                </c:pt>
                <c:pt idx="184">
                  <c:v>0.97658438329062935</c:v>
                </c:pt>
                <c:pt idx="185">
                  <c:v>0.346621180094276</c:v>
                </c:pt>
                <c:pt idx="186">
                  <c:v>-0.60202393755528327</c:v>
                </c:pt>
                <c:pt idx="187">
                  <c:v>-0.99717102339214903</c:v>
                </c:pt>
                <c:pt idx="188">
                  <c:v>-0.47552366901205834</c:v>
                </c:pt>
                <c:pt idx="189">
                  <c:v>0.48331795366796265</c:v>
                </c:pt>
                <c:pt idx="190">
                  <c:v>0.99779927868060025</c:v>
                </c:pt>
                <c:pt idx="191">
                  <c:v>0.59490854846142704</c:v>
                </c:pt>
                <c:pt idx="192">
                  <c:v>-0.35493835765184628</c:v>
                </c:pt>
                <c:pt idx="193">
                  <c:v>-0.97845657462211311</c:v>
                </c:pt>
                <c:pt idx="194">
                  <c:v>-0.70238632926849209</c:v>
                </c:pt>
                <c:pt idx="195">
                  <c:v>0.2194546679940636</c:v>
                </c:pt>
                <c:pt idx="196">
                  <c:v>0.9395300555699313</c:v>
                </c:pt>
                <c:pt idx="197">
                  <c:v>0.79580584291964707</c:v>
                </c:pt>
                <c:pt idx="198">
                  <c:v>-7.9578591664283521E-2</c:v>
                </c:pt>
                <c:pt idx="199">
                  <c:v>-0.88179883606755016</c:v>
                </c:pt>
                <c:pt idx="200">
                  <c:v>-0.87329729721399463</c:v>
                </c:pt>
                <c:pt idx="201">
                  <c:v>-6.189025071872073E-2</c:v>
                </c:pt>
                <c:pt idx="202">
                  <c:v>0.80641840686583033</c:v>
                </c:pt>
                <c:pt idx="203">
                  <c:v>0.93330970016696035</c:v>
                </c:pt>
                <c:pt idx="204">
                  <c:v>0.20212035931279121</c:v>
                </c:pt>
                <c:pt idx="205">
                  <c:v>-0.71489750776776428</c:v>
                </c:pt>
                <c:pt idx="206">
                  <c:v>-0.97464190312540999</c:v>
                </c:pt>
                <c:pt idx="207">
                  <c:v>-0.3383050275409778</c:v>
                </c:pt>
                <c:pt idx="208">
                  <c:v>0.60906793019106031</c:v>
                </c:pt>
                <c:pt idx="209">
                  <c:v>0.99646664176610789</c:v>
                </c:pt>
                <c:pt idx="210">
                  <c:v>0.46771851834275896</c:v>
                </c:pt>
                <c:pt idx="211">
                  <c:v>-0.49104785385046301</c:v>
                </c:pt>
                <c:pt idx="212">
                  <c:v>-0.99834709379677178</c:v>
                </c:pt>
                <c:pt idx="213">
                  <c:v>-0.58777061981984058</c:v>
                </c:pt>
                <c:pt idx="214">
                  <c:v>0.36319945137636067</c:v>
                </c:pt>
                <c:pt idx="215">
                  <c:v>0.98024562195722253</c:v>
                </c:pt>
                <c:pt idx="216">
                  <c:v>0.69605848834491146</c:v>
                </c:pt>
                <c:pt idx="217">
                  <c:v>-0.22808160941352784</c:v>
                </c:pt>
                <c:pt idx="218">
                  <c:v>-0.94252452732940251</c:v>
                </c:pt>
                <c:pt idx="219">
                  <c:v>-0.79041474149318147</c:v>
                </c:pt>
                <c:pt idx="220">
                  <c:v>8.8398712487531492E-2</c:v>
                </c:pt>
                <c:pt idx="221">
                  <c:v>0.8859387978787574</c:v>
                </c:pt>
                <c:pt idx="222">
                  <c:v>0.86895083821634933</c:v>
                </c:pt>
                <c:pt idx="223">
                  <c:v>5.3053485269935287E-2</c:v>
                </c:pt>
                <c:pt idx="224">
                  <c:v>-0.81162099736497439</c:v>
                </c:pt>
                <c:pt idx="225">
                  <c:v>-0.93009487800452539</c:v>
                </c:pt>
                <c:pt idx="226">
                  <c:v>-0.19344381715900788</c:v>
                </c:pt>
                <c:pt idx="227">
                  <c:v>0.7210585970706318</c:v>
                </c:pt>
                <c:pt idx="228">
                  <c:v>0.97262306248562436</c:v>
                </c:pt>
                <c:pt idx="229">
                  <c:v>0.32996236973239734</c:v>
                </c:pt>
                <c:pt idx="230">
                  <c:v>-0.61606420405336448</c:v>
                </c:pt>
                <c:pt idx="231">
                  <c:v>-0.99568418975810324</c:v>
                </c:pt>
                <c:pt idx="232">
                  <c:v>-0.45987672323214268</c:v>
                </c:pt>
                <c:pt idx="233">
                  <c:v>0.49873928180328125</c:v>
                </c:pt>
                <c:pt idx="234">
                  <c:v>0.99881669120280825</c:v>
                </c:pt>
                <c:pt idx="235">
                  <c:v>0.58058664098964474</c:v>
                </c:pt>
                <c:pt idx="236">
                  <c:v>-0.37143208943692263</c:v>
                </c:pt>
                <c:pt idx="237">
                  <c:v>-0.98195786978202548</c:v>
                </c:pt>
                <c:pt idx="238">
                  <c:v>-0.68967611318026711</c:v>
                </c:pt>
                <c:pt idx="239">
                  <c:v>0.2366906812750767</c:v>
                </c:pt>
                <c:pt idx="240">
                  <c:v>0.9454451549211168</c:v>
                </c:pt>
                <c:pt idx="241">
                  <c:v>0.78496171327640329</c:v>
                </c:pt>
                <c:pt idx="242">
                  <c:v>-9.7211907518224325E-2</c:v>
                </c:pt>
                <c:pt idx="243">
                  <c:v>-0.89000934885627714</c:v>
                </c:pt>
                <c:pt idx="244">
                  <c:v>-0.8645362993442719</c:v>
                </c:pt>
                <c:pt idx="245">
                  <c:v>-4.4212563228559668E-2</c:v>
                </c:pt>
                <c:pt idx="246">
                  <c:v>0.81675999962280854</c:v>
                </c:pt>
                <c:pt idx="247">
                  <c:v>0.92680718550268837</c:v>
                </c:pt>
                <c:pt idx="248">
                  <c:v>0.184752119221718</c:v>
                </c:pt>
                <c:pt idx="249">
                  <c:v>-0.72716319344364899</c:v>
                </c:pt>
                <c:pt idx="250">
                  <c:v>-0.97052801954180534</c:v>
                </c:pt>
                <c:pt idx="251">
                  <c:v>-0.32159386029250381</c:v>
                </c:pt>
                <c:pt idx="252">
                  <c:v>0.623012211003653</c:v>
                </c:pt>
                <c:pt idx="253">
                  <c:v>0.99482372867106728</c:v>
                </c:pt>
                <c:pt idx="254">
                  <c:v>0.45199889806298343</c:v>
                </c:pt>
                <c:pt idx="255">
                  <c:v>-0.50639163492449091</c:v>
                </c:pt>
                <c:pt idx="256">
                  <c:v>-0.99920803410706271</c:v>
                </c:pt>
                <c:pt idx="257">
                  <c:v>-0.5733571748155426</c:v>
                </c:pt>
                <c:pt idx="258">
                  <c:v>0.37963562682930313</c:v>
                </c:pt>
                <c:pt idx="259">
                  <c:v>0.98359318394668083</c:v>
                </c:pt>
                <c:pt idx="260">
                  <c:v>0.68323970381585075</c:v>
                </c:pt>
                <c:pt idx="261">
                  <c:v>-0.24528120908194284</c:v>
                </c:pt>
                <c:pt idx="262">
                  <c:v>-0.94829170952204878</c:v>
                </c:pt>
                <c:pt idx="263">
                  <c:v>-0.77944718549886338</c:v>
                </c:pt>
                <c:pt idx="264">
                  <c:v>0.10601748626711377</c:v>
                </c:pt>
                <c:pt idx="265">
                  <c:v>0.89401017008379424</c:v>
                </c:pt>
                <c:pt idx="266">
                  <c:v>0.86005402646456974</c:v>
                </c:pt>
                <c:pt idx="267">
                  <c:v>3.5368177256176046E-2</c:v>
                </c:pt>
                <c:pt idx="268">
                  <c:v>-0.82183501101283973</c:v>
                </c:pt>
                <c:pt idx="269">
                  <c:v>-0.92344688024298671</c:v>
                </c:pt>
                <c:pt idx="270">
                  <c:v>-0.17604594647121141</c:v>
                </c:pt>
                <c:pt idx="271">
                  <c:v>0.73321081860871751</c:v>
                </c:pt>
                <c:pt idx="272">
                  <c:v>0.96835693843472415</c:v>
                </c:pt>
                <c:pt idx="273">
                  <c:v>0.31320015487066988</c:v>
                </c:pt>
                <c:pt idx="274">
                  <c:v>-0.62991140668496137</c:v>
                </c:pt>
                <c:pt idx="275">
                  <c:v>-0.99388532591972611</c:v>
                </c:pt>
                <c:pt idx="276">
                  <c:v>-0.44408566004090988</c:v>
                </c:pt>
                <c:pt idx="277">
                  <c:v>0.51400431367356936</c:v>
                </c:pt>
                <c:pt idx="278">
                  <c:v>0.99952109184891003</c:v>
                </c:pt>
                <c:pt idx="279">
                  <c:v>0.56608278770604425</c:v>
                </c:pt>
                <c:pt idx="280">
                  <c:v>-0.38780942082922948</c:v>
                </c:pt>
                <c:pt idx="281">
                  <c:v>-0.98515143632888513</c:v>
                </c:pt>
                <c:pt idx="282">
                  <c:v>-0.67674976452638347</c:v>
                </c:pt>
                <c:pt idx="283">
                  <c:v>0.25385251979023399</c:v>
                </c:pt>
                <c:pt idx="284">
                  <c:v>0.95106396811258542</c:v>
                </c:pt>
                <c:pt idx="285">
                  <c:v>0.77387159020843166</c:v>
                </c:pt>
                <c:pt idx="286">
                  <c:v>-0.11481475884166603</c:v>
                </c:pt>
                <c:pt idx="287">
                  <c:v>-0.89794094810812475</c:v>
                </c:pt>
                <c:pt idx="288">
                  <c:v>-0.85550437075082075</c:v>
                </c:pt>
                <c:pt idx="289">
                  <c:v>-2.6521020285755956E-2</c:v>
                </c:pt>
                <c:pt idx="290">
                  <c:v>0.82684563392208144</c:v>
                </c:pt>
                <c:pt idx="291">
                  <c:v>0.92001422549596457</c:v>
                </c:pt>
                <c:pt idx="292">
                  <c:v>0.16732598101183924</c:v>
                </c:pt>
                <c:pt idx="293">
                  <c:v>-0.73920099875127399</c:v>
                </c:pt>
                <c:pt idx="294">
                  <c:v>-0.96610998926252967</c:v>
                </c:pt>
                <c:pt idx="295">
                  <c:v>-0.30478191109030295</c:v>
                </c:pt>
                <c:pt idx="296">
                  <c:v>0.63676125056455157</c:v>
                </c:pt>
                <c:pt idx="297">
                  <c:v>0.99286905502531797</c:v>
                </c:pt>
                <c:pt idx="298">
                  <c:v>0.43613762914604876</c:v>
                </c:pt>
                <c:pt idx="299">
                  <c:v>-0.52157672161837043</c:v>
                </c:pt>
                <c:pt idx="300">
                  <c:v>-0.99975583990114947</c:v>
                </c:pt>
                <c:pt idx="301">
                  <c:v>-0.5587640495890891</c:v>
                </c:pt>
                <c:pt idx="302">
                  <c:v>0.39595283104274065</c:v>
                </c:pt>
                <c:pt idx="303">
                  <c:v>0.98663250484391052</c:v>
                </c:pt>
                <c:pt idx="304">
                  <c:v>0.67020680378050612</c:v>
                </c:pt>
                <c:pt idx="305">
                  <c:v>-0.26240394186166388</c:v>
                </c:pt>
                <c:pt idx="306">
                  <c:v>-0.95376171349399874</c:v>
                </c:pt>
                <c:pt idx="307">
                  <c:v>-0.7682353642374472</c:v>
                </c:pt>
                <c:pt idx="308">
                  <c:v>0.1236030360001129</c:v>
                </c:pt>
                <c:pt idx="309">
                  <c:v>0.90180137496377455</c:v>
                </c:pt>
                <c:pt idx="310">
                  <c:v>0.85088768865585962</c:v>
                </c:pt>
                <c:pt idx="311">
                  <c:v>1.7671785467370877E-2</c:v>
                </c:pt>
                <c:pt idx="312">
                  <c:v>-0.83179147578220447</c:v>
                </c:pt>
                <c:pt idx="313">
                  <c:v>-0.91650949020054684</c:v>
                </c:pt>
                <c:pt idx="314">
                  <c:v>-0.15859290602857282</c:v>
                </c:pt>
                <c:pt idx="315">
                  <c:v>0.74513326455741269</c:v>
                </c:pt>
                <c:pt idx="316">
                  <c:v>0.96378734806742206</c:v>
                </c:pt>
                <c:pt idx="317">
                  <c:v>0.2963397884973224</c:v>
                </c:pt>
                <c:pt idx="318">
                  <c:v>-0.64356120597626187</c:v>
                </c:pt>
                <c:pt idx="319">
                  <c:v>-0.99177499560983262</c:v>
                </c:pt>
                <c:pt idx="320">
                  <c:v>-0.42815542808445156</c:v>
                </c:pt>
                <c:pt idx="321">
                  <c:v>0.5291082654818533</c:v>
                </c:pt>
                <c:pt idx="322">
                  <c:v>0.99991225987192589</c:v>
                </c:pt>
                <c:pt idx="323">
                  <c:v>0.55140153386739499</c:v>
                </c:pt>
                <c:pt idx="324">
                  <c:v>-0.4040652194563607</c:v>
                </c:pt>
                <c:pt idx="325">
                  <c:v>-0.98803627345417011</c:v>
                </c:pt>
                <c:pt idx="326">
                  <c:v>-0.6636113342009432</c:v>
                </c:pt>
                <c:pt idx="327">
                  <c:v>0.27093480531616548</c:v>
                </c:pt>
                <c:pt idx="328">
                  <c:v>0.95638473430546267</c:v>
                </c:pt>
                <c:pt idx="329">
                  <c:v>0.76253894916849385</c:v>
                </c:pt>
                <c:pt idx="330">
                  <c:v>-0.13238162920545193</c:v>
                </c:pt>
                <c:pt idx="331">
                  <c:v>-0.90559114819706732</c:v>
                </c:pt>
                <c:pt idx="332">
                  <c:v>-0.84620434188385152</c:v>
                </c:pt>
                <c:pt idx="333">
                  <c:v>-8.8211661138858817E-3</c:v>
                </c:pt>
                <c:pt idx="334">
                  <c:v>0.83667214910029464</c:v>
                </c:pt>
                <c:pt idx="335">
                  <c:v>0.91293294894296817</c:v>
                </c:pt>
                <c:pt idx="336">
                  <c:v>0.14984740573347818</c:v>
                </c:pt>
                <c:pt idx="337">
                  <c:v>-0.75100715125065431</c:v>
                </c:pt>
                <c:pt idx="338">
                  <c:v>-0.96138919682186075</c:v>
                </c:pt>
                <c:pt idx="339">
                  <c:v>-0.28787444850848609</c:v>
                </c:pt>
                <c:pt idx="340">
                  <c:v>0.65031074016255253</c:v>
                </c:pt>
                <c:pt idx="341">
                  <c:v>0.99060323338977374</c:v>
                </c:pt>
                <c:pt idx="342">
                  <c:v>0.42013968223930687</c:v>
                </c:pt>
                <c:pt idx="343">
                  <c:v>-0.53659835518856369</c:v>
                </c:pt>
                <c:pt idx="344">
                  <c:v>-0.99999033950617089</c:v>
                </c:pt>
                <c:pt idx="345">
                  <c:v>-0.54399581737353231</c:v>
                </c:pt>
                <c:pt idx="346">
                  <c:v>0.41214595048708502</c:v>
                </c:pt>
                <c:pt idx="347">
                  <c:v>0.98936263217830867</c:v>
                </c:pt>
                <c:pt idx="348">
                  <c:v>0.65696387252433974</c:v>
                </c:pt>
                <c:pt idx="349">
                  <c:v>-0.27944444178438199</c:v>
                </c:pt>
                <c:pt idx="350">
                  <c:v>-0.95893282504061317</c:v>
                </c:pt>
                <c:pt idx="351">
                  <c:v>-0.7567827912998033</c:v>
                </c:pt>
                <c:pt idx="352">
                  <c:v>0.14114985067939137</c:v>
                </c:pt>
                <c:pt idx="353">
                  <c:v>0.90930997088984089</c:v>
                </c:pt>
                <c:pt idx="354">
                  <c:v>0.84145469736195266</c:v>
                </c:pt>
                <c:pt idx="355">
                  <c:v>-3.0144353359482782E-5</c:v>
                </c:pt>
                <c:pt idx="356">
                  <c:v>-0.84148727148921076</c:v>
                </c:pt>
                <c:pt idx="357">
                  <c:v>-0.90928488193526025</c:v>
                </c:pt>
                <c:pt idx="358">
                  <c:v>-0.14109016531210986</c:v>
                </c:pt>
                <c:pt idx="359">
                  <c:v>0.75682219862836031</c:v>
                </c:pt>
                <c:pt idx="360">
                  <c:v>0.95891572341430653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E3-4A39-8B3B-418425169F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071008"/>
        <c:axId val="363071368"/>
      </c:scatterChart>
      <c:valAx>
        <c:axId val="363071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63071368"/>
        <c:crosses val="autoZero"/>
        <c:crossBetween val="midCat"/>
      </c:valAx>
      <c:valAx>
        <c:axId val="363071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63071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ex3_2_2!$B$6:$B$725</c:f>
              <c:numCache>
                <c:formatCode>General</c:formatCode>
                <c:ptCount val="720"/>
                <c:pt idx="0">
                  <c:v>1</c:v>
                </c:pt>
                <c:pt idx="1">
                  <c:v>0.99995000041666526</c:v>
                </c:pt>
                <c:pt idx="2">
                  <c:v>0.99980000666657776</c:v>
                </c:pt>
                <c:pt idx="3">
                  <c:v>0.99955003374898754</c:v>
                </c:pt>
                <c:pt idx="4">
                  <c:v>0.99920010666097792</c:v>
                </c:pt>
                <c:pt idx="5">
                  <c:v>0.99875026039496628</c:v>
                </c:pt>
                <c:pt idx="6">
                  <c:v>0.99820053993520419</c:v>
                </c:pt>
                <c:pt idx="7">
                  <c:v>0.99755100025327959</c:v>
                </c:pt>
                <c:pt idx="8">
                  <c:v>0.99680170630261944</c:v>
                </c:pt>
                <c:pt idx="9">
                  <c:v>0.99595273301199427</c:v>
                </c:pt>
                <c:pt idx="10">
                  <c:v>0.99500416527802582</c:v>
                </c:pt>
                <c:pt idx="11">
                  <c:v>0.99395609795669682</c:v>
                </c:pt>
                <c:pt idx="12">
                  <c:v>0.99280863585386625</c:v>
                </c:pt>
                <c:pt idx="13">
                  <c:v>0.99156189371478809</c:v>
                </c:pt>
                <c:pt idx="14">
                  <c:v>0.99021599621263712</c:v>
                </c:pt>
                <c:pt idx="15">
                  <c:v>0.98877107793604224</c:v>
                </c:pt>
                <c:pt idx="16">
                  <c:v>0.98722728337562693</c:v>
                </c:pt>
                <c:pt idx="17">
                  <c:v>0.98558476690956076</c:v>
                </c:pt>
                <c:pt idx="18">
                  <c:v>0.98384369278812145</c:v>
                </c:pt>
                <c:pt idx="19">
                  <c:v>0.98200423511727031</c:v>
                </c:pt>
                <c:pt idx="20">
                  <c:v>0.98006657784124163</c:v>
                </c:pt>
                <c:pt idx="21">
                  <c:v>0.97803091472414827</c:v>
                </c:pt>
                <c:pt idx="22">
                  <c:v>0.97589744933060552</c:v>
                </c:pt>
                <c:pt idx="23">
                  <c:v>0.97366639500537489</c:v>
                </c:pt>
                <c:pt idx="24">
                  <c:v>0.97133797485202966</c:v>
                </c:pt>
                <c:pt idx="25">
                  <c:v>0.96891242171064473</c:v>
                </c:pt>
                <c:pt idx="26">
                  <c:v>0.96638997813451322</c:v>
                </c:pt>
                <c:pt idx="27">
                  <c:v>0.96377089636589053</c:v>
                </c:pt>
                <c:pt idx="28">
                  <c:v>0.96105543831077089</c:v>
                </c:pt>
                <c:pt idx="29">
                  <c:v>0.95824387551269719</c:v>
                </c:pt>
                <c:pt idx="30">
                  <c:v>0.95533648912560598</c:v>
                </c:pt>
                <c:pt idx="31">
                  <c:v>0.95233356988571338</c:v>
                </c:pt>
                <c:pt idx="32">
                  <c:v>0.94923541808244083</c:v>
                </c:pt>
                <c:pt idx="33">
                  <c:v>0.94604234352838701</c:v>
                </c:pt>
                <c:pt idx="34">
                  <c:v>0.94275466552834619</c:v>
                </c:pt>
                <c:pt idx="35">
                  <c:v>0.93937271284737889</c:v>
                </c:pt>
                <c:pt idx="36">
                  <c:v>0.93589682367793481</c:v>
                </c:pt>
                <c:pt idx="37">
                  <c:v>0.93232734560603447</c:v>
                </c:pt>
                <c:pt idx="38">
                  <c:v>0.92866463557651024</c:v>
                </c:pt>
                <c:pt idx="39">
                  <c:v>0.92490905985731309</c:v>
                </c:pt>
                <c:pt idx="40">
                  <c:v>0.9210609940028851</c:v>
                </c:pt>
                <c:pt idx="41">
                  <c:v>0.91712082281660512</c:v>
                </c:pt>
                <c:pt idx="42">
                  <c:v>0.91308894031230825</c:v>
                </c:pt>
                <c:pt idx="43">
                  <c:v>0.90896574967488508</c:v>
                </c:pt>
                <c:pt idx="44">
                  <c:v>0.90475166321996336</c:v>
                </c:pt>
                <c:pt idx="45">
                  <c:v>0.90044710235267689</c:v>
                </c:pt>
                <c:pt idx="46">
                  <c:v>0.89605249752552518</c:v>
                </c:pt>
                <c:pt idx="47">
                  <c:v>0.89156828819532896</c:v>
                </c:pt>
                <c:pt idx="48">
                  <c:v>0.88699492277928416</c:v>
                </c:pt>
                <c:pt idx="49">
                  <c:v>0.88233285861012145</c:v>
                </c:pt>
                <c:pt idx="50">
                  <c:v>0.87758256189037276</c:v>
                </c:pt>
                <c:pt idx="51">
                  <c:v>0.87274450764575129</c:v>
                </c:pt>
                <c:pt idx="52">
                  <c:v>0.86781917967764988</c:v>
                </c:pt>
                <c:pt idx="53">
                  <c:v>0.86280707051476102</c:v>
                </c:pt>
                <c:pt idx="54">
                  <c:v>0.85770868136382417</c:v>
                </c:pt>
                <c:pt idx="55">
                  <c:v>0.85252452205950568</c:v>
                </c:pt>
                <c:pt idx="56">
                  <c:v>0.84725511101341611</c:v>
                </c:pt>
                <c:pt idx="57">
                  <c:v>0.84190097516226869</c:v>
                </c:pt>
                <c:pt idx="58">
                  <c:v>0.83646264991518693</c:v>
                </c:pt>
                <c:pt idx="59">
                  <c:v>0.83094067910016356</c:v>
                </c:pt>
                <c:pt idx="60">
                  <c:v>0.82533561490967833</c:v>
                </c:pt>
                <c:pt idx="61">
                  <c:v>0.81964801784547947</c:v>
                </c:pt>
                <c:pt idx="62">
                  <c:v>0.81387845666253389</c:v>
                </c:pt>
                <c:pt idx="63">
                  <c:v>0.80802750831215187</c:v>
                </c:pt>
                <c:pt idx="64">
                  <c:v>0.80209575788429266</c:v>
                </c:pt>
                <c:pt idx="65">
                  <c:v>0.79608379854905587</c:v>
                </c:pt>
                <c:pt idx="66">
                  <c:v>0.78999223149736508</c:v>
                </c:pt>
                <c:pt idx="67">
                  <c:v>0.78382166588084923</c:v>
                </c:pt>
                <c:pt idx="68">
                  <c:v>0.77757271875092793</c:v>
                </c:pt>
                <c:pt idx="69">
                  <c:v>0.77124601499710654</c:v>
                </c:pt>
                <c:pt idx="70">
                  <c:v>0.76484218728448838</c:v>
                </c:pt>
                <c:pt idx="71">
                  <c:v>0.75836187599050819</c:v>
                </c:pt>
                <c:pt idx="72">
                  <c:v>0.75180572914089505</c:v>
                </c:pt>
                <c:pt idx="73">
                  <c:v>0.74517440234487042</c:v>
                </c:pt>
                <c:pt idx="74">
                  <c:v>0.73846855872958794</c:v>
                </c:pt>
                <c:pt idx="75">
                  <c:v>0.7316888688738209</c:v>
                </c:pt>
                <c:pt idx="76">
                  <c:v>0.7248360107409052</c:v>
                </c:pt>
                <c:pt idx="77">
                  <c:v>0.7179106696109433</c:v>
                </c:pt>
                <c:pt idx="78">
                  <c:v>0.7109135380122773</c:v>
                </c:pt>
                <c:pt idx="79">
                  <c:v>0.70384531565223607</c:v>
                </c:pt>
                <c:pt idx="80">
                  <c:v>0.69670670934716539</c:v>
                </c:pt>
                <c:pt idx="81">
                  <c:v>0.68949843295174695</c:v>
                </c:pt>
                <c:pt idx="82">
                  <c:v>0.68222120728761348</c:v>
                </c:pt>
                <c:pt idx="83">
                  <c:v>0.67487576007126704</c:v>
                </c:pt>
                <c:pt idx="84">
                  <c:v>0.66746282584130812</c:v>
                </c:pt>
                <c:pt idx="85">
                  <c:v>0.65998314588498219</c:v>
                </c:pt>
                <c:pt idx="86">
                  <c:v>0.6524374681640519</c:v>
                </c:pt>
                <c:pt idx="87">
                  <c:v>0.64482654724000121</c:v>
                </c:pt>
                <c:pt idx="88">
                  <c:v>0.63715114419858021</c:v>
                </c:pt>
                <c:pt idx="89">
                  <c:v>0.62941202657369688</c:v>
                </c:pt>
                <c:pt idx="90">
                  <c:v>0.62160996827066439</c:v>
                </c:pt>
                <c:pt idx="91">
                  <c:v>0.61374574948881155</c:v>
                </c:pt>
                <c:pt idx="92">
                  <c:v>0.60582015664346278</c:v>
                </c:pt>
                <c:pt idx="93">
                  <c:v>0.59783398228729823</c:v>
                </c:pt>
                <c:pt idx="94">
                  <c:v>0.58978802503109817</c:v>
                </c:pt>
                <c:pt idx="95">
                  <c:v>0.58168308946388347</c:v>
                </c:pt>
                <c:pt idx="96">
                  <c:v>0.57351998607245669</c:v>
                </c:pt>
                <c:pt idx="97">
                  <c:v>0.56529953116035436</c:v>
                </c:pt>
                <c:pt idx="98">
                  <c:v>0.55702254676621732</c:v>
                </c:pt>
                <c:pt idx="99">
                  <c:v>0.54868986058158753</c:v>
                </c:pt>
                <c:pt idx="100">
                  <c:v>0.54030230586813977</c:v>
                </c:pt>
                <c:pt idx="101">
                  <c:v>0.53186072137435547</c:v>
                </c:pt>
                <c:pt idx="102">
                  <c:v>0.52336595125164953</c:v>
                </c:pt>
                <c:pt idx="103">
                  <c:v>0.51481884496995534</c:v>
                </c:pt>
                <c:pt idx="104">
                  <c:v>0.50622025723277841</c:v>
                </c:pt>
                <c:pt idx="105">
                  <c:v>0.49757104789172696</c:v>
                </c:pt>
                <c:pt idx="106">
                  <c:v>0.4888720818605275</c:v>
                </c:pt>
                <c:pt idx="107">
                  <c:v>0.48012422902853408</c:v>
                </c:pt>
                <c:pt idx="108">
                  <c:v>0.47132836417373997</c:v>
                </c:pt>
                <c:pt idx="109">
                  <c:v>0.46248536687530079</c:v>
                </c:pt>
                <c:pt idx="110">
                  <c:v>0.45359612142557731</c:v>
                </c:pt>
                <c:pt idx="111">
                  <c:v>0.44466151674170679</c:v>
                </c:pt>
                <c:pt idx="112">
                  <c:v>0.4356824462767121</c:v>
                </c:pt>
                <c:pt idx="113">
                  <c:v>0.42665980793015723</c:v>
                </c:pt>
                <c:pt idx="114">
                  <c:v>0.41759450395835795</c:v>
                </c:pt>
                <c:pt idx="115">
                  <c:v>0.40848744088415717</c:v>
                </c:pt>
                <c:pt idx="116">
                  <c:v>0.39933952940627321</c:v>
                </c:pt>
                <c:pt idx="117">
                  <c:v>0.39015168430823027</c:v>
                </c:pt>
                <c:pt idx="118">
                  <c:v>0.38092482436688185</c:v>
                </c:pt>
                <c:pt idx="119">
                  <c:v>0.37165987226053299</c:v>
                </c:pt>
                <c:pt idx="120">
                  <c:v>0.36235775447667362</c:v>
                </c:pt>
                <c:pt idx="121">
                  <c:v>0.3530194012193304</c:v>
                </c:pt>
                <c:pt idx="122">
                  <c:v>0.34364574631604705</c:v>
                </c:pt>
                <c:pt idx="123">
                  <c:v>0.33423772712450261</c:v>
                </c:pt>
                <c:pt idx="124">
                  <c:v>0.32479628443877623</c:v>
                </c:pt>
                <c:pt idx="125">
                  <c:v>0.31532236239526867</c:v>
                </c:pt>
                <c:pt idx="126">
                  <c:v>0.30581690837828934</c:v>
                </c:pt>
                <c:pt idx="127">
                  <c:v>0.29628087292531874</c:v>
                </c:pt>
                <c:pt idx="128">
                  <c:v>0.28671520963195551</c:v>
                </c:pt>
                <c:pt idx="129">
                  <c:v>0.27712087505655758</c:v>
                </c:pt>
                <c:pt idx="130">
                  <c:v>0.26749882862458735</c:v>
                </c:pt>
                <c:pt idx="131">
                  <c:v>0.25785003253266964</c:v>
                </c:pt>
                <c:pt idx="132">
                  <c:v>0.2481754516523729</c:v>
                </c:pt>
                <c:pt idx="133">
                  <c:v>0.23847605343372313</c:v>
                </c:pt>
                <c:pt idx="134">
                  <c:v>0.22875280780845939</c:v>
                </c:pt>
                <c:pt idx="135">
                  <c:v>0.2190066870930415</c:v>
                </c:pt>
                <c:pt idx="136">
                  <c:v>0.20923866589141926</c:v>
                </c:pt>
                <c:pt idx="137">
                  <c:v>0.19944972099757285</c:v>
                </c:pt>
                <c:pt idx="138">
                  <c:v>0.18964083129783424</c:v>
                </c:pt>
                <c:pt idx="139">
                  <c:v>0.17981297767299936</c:v>
                </c:pt>
                <c:pt idx="140">
                  <c:v>0.16996714290024081</c:v>
                </c:pt>
                <c:pt idx="141">
                  <c:v>0.16010431155483126</c:v>
                </c:pt>
                <c:pt idx="142">
                  <c:v>0.15022546991168584</c:v>
                </c:pt>
                <c:pt idx="143">
                  <c:v>0.14033160584673673</c:v>
                </c:pt>
                <c:pt idx="144">
                  <c:v>0.13042370873814554</c:v>
                </c:pt>
                <c:pt idx="145">
                  <c:v>0.12050276936736662</c:v>
                </c:pt>
                <c:pt idx="146">
                  <c:v>0.11056977982006959</c:v>
                </c:pt>
                <c:pt idx="147">
                  <c:v>0.10062573338693173</c:v>
                </c:pt>
                <c:pt idx="148">
                  <c:v>9.067162446430968E-2</c:v>
                </c:pt>
                <c:pt idx="149">
                  <c:v>8.070844845480063E-2</c:v>
                </c:pt>
                <c:pt idx="150">
                  <c:v>7.0737201667702906E-2</c:v>
                </c:pt>
                <c:pt idx="151">
                  <c:v>6.0758881219385899E-2</c:v>
                </c:pt>
                <c:pt idx="152">
                  <c:v>5.0774484933579181E-2</c:v>
                </c:pt>
                <c:pt idx="153">
                  <c:v>4.0785011241591035E-2</c:v>
                </c:pt>
                <c:pt idx="154">
                  <c:v>3.0791459082466121E-2</c:v>
                </c:pt>
                <c:pt idx="155">
                  <c:v>2.0794827803092428E-2</c:v>
                </c:pt>
                <c:pt idx="156">
                  <c:v>1.0796117058267392E-2</c:v>
                </c:pt>
                <c:pt idx="157">
                  <c:v>7.9632671073326335E-4</c:v>
                </c:pt>
                <c:pt idx="158">
                  <c:v>-9.2035432688083365E-3</c:v>
                </c:pt>
                <c:pt idx="159">
                  <c:v>-1.9202492901692649E-2</c:v>
                </c:pt>
                <c:pt idx="160">
                  <c:v>-2.9199522301288815E-2</c:v>
                </c:pt>
                <c:pt idx="161">
                  <c:v>-3.9193631772987708E-2</c:v>
                </c:pt>
                <c:pt idx="162">
                  <c:v>-4.9183821914170554E-2</c:v>
                </c:pt>
                <c:pt idx="163">
                  <c:v>-5.9169093714148357E-2</c:v>
                </c:pt>
                <c:pt idx="164">
                  <c:v>-6.9148448654062167E-2</c:v>
                </c:pt>
                <c:pt idx="165">
                  <c:v>-7.9120888806734083E-2</c:v>
                </c:pt>
                <c:pt idx="166">
                  <c:v>-8.9085416936459189E-2</c:v>
                </c:pt>
                <c:pt idx="167">
                  <c:v>-9.9041036598728011E-2</c:v>
                </c:pt>
                <c:pt idx="168">
                  <c:v>-0.10898675223987112</c:v>
                </c:pt>
                <c:pt idx="169">
                  <c:v>-0.11892156929661223</c:v>
                </c:pt>
                <c:pt idx="170">
                  <c:v>-0.12884449429552464</c:v>
                </c:pt>
                <c:pt idx="171">
                  <c:v>-0.13875453495237755</c:v>
                </c:pt>
                <c:pt idx="172">
                  <c:v>-0.14865070027136365</c:v>
                </c:pt>
                <c:pt idx="173">
                  <c:v>-0.15853200064419776</c:v>
                </c:pt>
                <c:pt idx="174">
                  <c:v>-0.16839744794907702</c:v>
                </c:pt>
                <c:pt idx="175">
                  <c:v>-0.17824605564949209</c:v>
                </c:pt>
                <c:pt idx="176">
                  <c:v>-0.1880768388928801</c:v>
                </c:pt>
                <c:pt idx="177">
                  <c:v>-0.19788881460910901</c:v>
                </c:pt>
                <c:pt idx="178">
                  <c:v>-0.20768100160878381</c:v>
                </c:pt>
                <c:pt idx="179">
                  <c:v>-0.21745242068136464</c:v>
                </c:pt>
                <c:pt idx="180">
                  <c:v>-0.22720209469308711</c:v>
                </c:pt>
                <c:pt idx="181">
                  <c:v>-0.23692904868467468</c:v>
                </c:pt>
                <c:pt idx="182">
                  <c:v>-0.24663230996883403</c:v>
                </c:pt>
                <c:pt idx="183">
                  <c:v>-0.25631090822752273</c:v>
                </c:pt>
                <c:pt idx="184">
                  <c:v>-0.26596387560898038</c:v>
                </c:pt>
                <c:pt idx="185">
                  <c:v>-0.27559024682451294</c:v>
                </c:pt>
                <c:pt idx="186">
                  <c:v>-0.28518905924502086</c:v>
                </c:pt>
                <c:pt idx="187">
                  <c:v>-0.29475935299726103</c:v>
                </c:pt>
                <c:pt idx="188">
                  <c:v>-0.30430017105983342</c:v>
                </c:pt>
                <c:pt idx="189">
                  <c:v>-0.31381055935888247</c:v>
                </c:pt>
                <c:pt idx="190">
                  <c:v>-0.32328956686350357</c:v>
                </c:pt>
                <c:pt idx="191">
                  <c:v>-0.33273624568084537</c:v>
                </c:pt>
                <c:pt idx="192">
                  <c:v>-0.34214965115089818</c:v>
                </c:pt>
                <c:pt idx="193">
                  <c:v>-0.35152884194095985</c:v>
                </c:pt>
                <c:pt idx="194">
                  <c:v>-0.36087288013976715</c:v>
                </c:pt>
                <c:pt idx="195">
                  <c:v>-0.37018083135128688</c:v>
                </c:pt>
                <c:pt idx="196">
                  <c:v>-0.37945176478815451</c:v>
                </c:pt>
                <c:pt idx="197">
                  <c:v>-0.388684753364752</c:v>
                </c:pt>
                <c:pt idx="198">
                  <c:v>-0.39787887378991599</c:v>
                </c:pt>
                <c:pt idx="199">
                  <c:v>-0.40703320665926551</c:v>
                </c:pt>
                <c:pt idx="200">
                  <c:v>-0.41614683654714241</c:v>
                </c:pt>
                <c:pt idx="201">
                  <c:v>-0.42521885209815258</c:v>
                </c:pt>
                <c:pt idx="202">
                  <c:v>-0.43424834611830049</c:v>
                </c:pt>
                <c:pt idx="203">
                  <c:v>-0.44323441566570931</c:v>
                </c:pt>
                <c:pt idx="204">
                  <c:v>-0.45217616214091194</c:v>
                </c:pt>
                <c:pt idx="205">
                  <c:v>-0.46107269137671275</c:v>
                </c:pt>
                <c:pt idx="206">
                  <c:v>-0.4699231137276022</c:v>
                </c:pt>
                <c:pt idx="207">
                  <c:v>-0.47872654415871979</c:v>
                </c:pt>
                <c:pt idx="208">
                  <c:v>-0.4874821023343594</c:v>
                </c:pt>
                <c:pt idx="209">
                  <c:v>-0.49618891270599885</c:v>
                </c:pt>
                <c:pt idx="210">
                  <c:v>-0.50484610459985757</c:v>
                </c:pt>
                <c:pt idx="211">
                  <c:v>-0.51345281230395945</c:v>
                </c:pt>
                <c:pt idx="212">
                  <c:v>-0.52200817515470732</c:v>
                </c:pt>
                <c:pt idx="213">
                  <c:v>-0.53051133762294478</c:v>
                </c:pt>
                <c:pt idx="214">
                  <c:v>-0.53896144939951152</c:v>
                </c:pt>
                <c:pt idx="215">
                  <c:v>-0.54735766548027098</c:v>
                </c:pt>
                <c:pt idx="216">
                  <c:v>-0.55569914625061267</c:v>
                </c:pt>
                <c:pt idx="217">
                  <c:v>-0.56398505756941009</c:v>
                </c:pt>
                <c:pt idx="218">
                  <c:v>-0.57221457085243688</c:v>
                </c:pt>
                <c:pt idx="219">
                  <c:v>-0.58038686315522192</c:v>
                </c:pt>
                <c:pt idx="220">
                  <c:v>-0.58850111725534582</c:v>
                </c:pt>
                <c:pt idx="221">
                  <c:v>-0.59655652173415985</c:v>
                </c:pt>
                <c:pt idx="222">
                  <c:v>-0.60455227105792964</c:v>
                </c:pt>
                <c:pt idx="223">
                  <c:v>-0.61248756565838514</c:v>
                </c:pt>
                <c:pt idx="224">
                  <c:v>-0.62036161201267981</c:v>
                </c:pt>
                <c:pt idx="225">
                  <c:v>-0.62817362272273913</c:v>
                </c:pt>
                <c:pt idx="226">
                  <c:v>-0.63592281659400274</c:v>
                </c:pt>
                <c:pt idx="227">
                  <c:v>-0.64360841871354058</c:v>
                </c:pt>
                <c:pt idx="228">
                  <c:v>-0.65122966052754594</c:v>
                </c:pt>
                <c:pt idx="229">
                  <c:v>-0.65878577991818776</c:v>
                </c:pt>
                <c:pt idx="230">
                  <c:v>-0.66627602127982444</c:v>
                </c:pt>
                <c:pt idx="231">
                  <c:v>-0.67369963559456092</c:v>
                </c:pt>
                <c:pt idx="232">
                  <c:v>-0.68105588050715249</c:v>
                </c:pt>
                <c:pt idx="233">
                  <c:v>-0.68834402039923837</c:v>
                </c:pt>
                <c:pt idx="234">
                  <c:v>-0.69556332646290209</c:v>
                </c:pt>
                <c:pt idx="235">
                  <c:v>-0.70271307677355399</c:v>
                </c:pt>
                <c:pt idx="236">
                  <c:v>-0.70979255636212046</c:v>
                </c:pt>
                <c:pt idx="237">
                  <c:v>-0.71680105728654286</c:v>
                </c:pt>
                <c:pt idx="238">
                  <c:v>-0.72373787870256856</c:v>
                </c:pt>
                <c:pt idx="239">
                  <c:v>-0.7306023269338372</c:v>
                </c:pt>
                <c:pt idx="240">
                  <c:v>-0.73739371554124544</c:v>
                </c:pt>
                <c:pt idx="241">
                  <c:v>-0.74411136539159251</c:v>
                </c:pt>
                <c:pt idx="242">
                  <c:v>-0.75075460472549094</c:v>
                </c:pt>
                <c:pt idx="243">
                  <c:v>-0.75732276922454378</c:v>
                </c:pt>
                <c:pt idx="244">
                  <c:v>-0.76381520207777409</c:v>
                </c:pt>
                <c:pt idx="245">
                  <c:v>-0.77023125404730741</c:v>
                </c:pt>
                <c:pt idx="246">
                  <c:v>-0.77657028353329305</c:v>
                </c:pt>
                <c:pt idx="247">
                  <c:v>-0.78283165663806531</c:v>
                </c:pt>
                <c:pt idx="248">
                  <c:v>-0.78901474722953113</c:v>
                </c:pt>
                <c:pt idx="249">
                  <c:v>-0.79511893700378433</c:v>
                </c:pt>
                <c:pt idx="250">
                  <c:v>-0.8011436155469337</c:v>
                </c:pt>
                <c:pt idx="251">
                  <c:v>-0.80708818039614616</c:v>
                </c:pt>
                <c:pt idx="252">
                  <c:v>-0.81295203709988995</c:v>
                </c:pt>
                <c:pt idx="253">
                  <c:v>-0.8187345992773819</c:v>
                </c:pt>
                <c:pt idx="254">
                  <c:v>-0.82443528867722227</c:v>
                </c:pt>
                <c:pt idx="255">
                  <c:v>-0.83005353523522241</c:v>
                </c:pt>
                <c:pt idx="256">
                  <c:v>-0.83558877713140767</c:v>
                </c:pt>
                <c:pt idx="257">
                  <c:v>-0.84104046084620143</c:v>
                </c:pt>
                <c:pt idx="258">
                  <c:v>-0.84640804121577562</c:v>
                </c:pt>
                <c:pt idx="259">
                  <c:v>-0.85169098148656563</c:v>
                </c:pt>
                <c:pt idx="260">
                  <c:v>-0.85688875336894732</c:v>
                </c:pt>
                <c:pt idx="261">
                  <c:v>-0.86200083709006348</c:v>
                </c:pt>
                <c:pt idx="262">
                  <c:v>-0.8670267214458024</c:v>
                </c:pt>
                <c:pt idx="263">
                  <c:v>-0.87196590385191652</c:v>
                </c:pt>
                <c:pt idx="264">
                  <c:v>-0.87681789039428149</c:v>
                </c:pt>
                <c:pt idx="265">
                  <c:v>-0.8815821958782859</c:v>
                </c:pt>
                <c:pt idx="266">
                  <c:v>-0.88625834387735203</c:v>
                </c:pt>
                <c:pt idx="267">
                  <c:v>-0.89084586678057642</c:v>
                </c:pt>
                <c:pt idx="268">
                  <c:v>-0.89534430583949209</c:v>
                </c:pt>
                <c:pt idx="269">
                  <c:v>-0.89975321121394136</c:v>
                </c:pt>
                <c:pt idx="270">
                  <c:v>-0.90407214201706121</c:v>
                </c:pt>
                <c:pt idx="271">
                  <c:v>-0.90830066635937012</c:v>
                </c:pt>
                <c:pt idx="272">
                  <c:v>-0.912438361391958</c:v>
                </c:pt>
                <c:pt idx="273">
                  <c:v>-0.9164848133487693</c:v>
                </c:pt>
                <c:pt idx="274">
                  <c:v>-0.92043961758798065</c:v>
                </c:pt>
                <c:pt idx="275">
                  <c:v>-0.92430237863246356</c:v>
                </c:pt>
                <c:pt idx="276">
                  <c:v>-0.92807271020933269</c:v>
                </c:pt>
                <c:pt idx="277">
                  <c:v>-0.93175023528857215</c:v>
                </c:pt>
                <c:pt idx="278">
                  <c:v>-0.93533458612073883</c:v>
                </c:pt>
                <c:pt idx="279">
                  <c:v>-0.93882540427373617</c:v>
                </c:pt>
                <c:pt idx="280">
                  <c:v>-0.94222234066865829</c:v>
                </c:pt>
                <c:pt idx="281">
                  <c:v>-0.94552505561469591</c:v>
                </c:pt>
                <c:pt idx="282">
                  <c:v>-0.94873321884310702</c:v>
                </c:pt>
                <c:pt idx="283">
                  <c:v>-0.95184650954024241</c:v>
                </c:pt>
                <c:pt idx="284">
                  <c:v>-0.95486461637962639</c:v>
                </c:pt>
                <c:pt idx="285">
                  <c:v>-0.95778723755309036</c:v>
                </c:pt>
                <c:pt idx="286">
                  <c:v>-0.96061408080095223</c:v>
                </c:pt>
                <c:pt idx="287">
                  <c:v>-0.96334486344124326</c:v>
                </c:pt>
                <c:pt idx="288">
                  <c:v>-0.96597931239797474</c:v>
                </c:pt>
                <c:pt idx="289">
                  <c:v>-0.96851716422844658</c:v>
                </c:pt>
                <c:pt idx="290">
                  <c:v>-0.97095816514959055</c:v>
                </c:pt>
                <c:pt idx="291">
                  <c:v>-0.97330207106334865</c:v>
                </c:pt>
                <c:pt idx="292">
                  <c:v>-0.97554864758108262</c:v>
                </c:pt>
                <c:pt idx="293">
                  <c:v>-0.97769767004701325</c:v>
                </c:pt>
                <c:pt idx="294">
                  <c:v>-0.97974892356068422</c:v>
                </c:pt>
                <c:pt idx="295">
                  <c:v>-0.98170220299845412</c:v>
                </c:pt>
                <c:pt idx="296">
                  <c:v>-0.9835573130340064</c:v>
                </c:pt>
                <c:pt idx="297">
                  <c:v>-0.9853140681578838</c:v>
                </c:pt>
                <c:pt idx="298">
                  <c:v>-0.98697229269603759</c:v>
                </c:pt>
                <c:pt idx="299">
                  <c:v>-0.98853182082739599</c:v>
                </c:pt>
                <c:pt idx="300">
                  <c:v>-0.98999249660044542</c:v>
                </c:pt>
                <c:pt idx="301">
                  <c:v>-0.99135417394882586</c:v>
                </c:pt>
                <c:pt idx="302">
                  <c:v>-0.9926167167059371</c:v>
                </c:pt>
                <c:pt idx="303">
                  <c:v>-0.99377999861855559</c:v>
                </c:pt>
                <c:pt idx="304">
                  <c:v>-0.99484390335945949</c:v>
                </c:pt>
                <c:pt idx="305">
                  <c:v>-0.99580832453906121</c:v>
                </c:pt>
                <c:pt idx="306">
                  <c:v>-0.99667316571604658</c:v>
                </c:pt>
                <c:pt idx="307">
                  <c:v>-0.99743834040701851</c:v>
                </c:pt>
                <c:pt idx="308">
                  <c:v>-0.99810377209514567</c:v>
                </c:pt>
                <c:pt idx="309">
                  <c:v>-0.99866939423781353</c:v>
                </c:pt>
                <c:pt idx="310">
                  <c:v>-0.99913515027327948</c:v>
                </c:pt>
                <c:pt idx="311">
                  <c:v>-0.99950099362632783</c:v>
                </c:pt>
                <c:pt idx="312">
                  <c:v>-0.99976688771292832</c:v>
                </c:pt>
                <c:pt idx="313">
                  <c:v>-0.99993280594389389</c:v>
                </c:pt>
                <c:pt idx="314">
                  <c:v>-0.9999987317275395</c:v>
                </c:pt>
                <c:pt idx="315">
                  <c:v>-0.99996465847134197</c:v>
                </c:pt>
                <c:pt idx="316">
                  <c:v>-0.99983058958259829</c:v>
                </c:pt>
                <c:pt idx="317">
                  <c:v>-0.99959653846808583</c:v>
                </c:pt>
                <c:pt idx="318">
                  <c:v>-0.99926252853272091</c:v>
                </c:pt>
                <c:pt idx="319">
                  <c:v>-0.99882859317721862</c:v>
                </c:pt>
                <c:pt idx="320">
                  <c:v>-0.99829477579475312</c:v>
                </c:pt>
                <c:pt idx="321">
                  <c:v>-0.99766112976661758</c:v>
                </c:pt>
                <c:pt idx="322">
                  <c:v>-0.99692771845688688</c:v>
                </c:pt>
                <c:pt idx="323">
                  <c:v>-0.99609461520608089</c:v>
                </c:pt>
                <c:pt idx="324">
                  <c:v>-0.99516190332383037</c:v>
                </c:pt>
                <c:pt idx="325">
                  <c:v>-0.99412967608054625</c:v>
                </c:pt>
                <c:pt idx="326">
                  <c:v>-0.99299803669809261</c:v>
                </c:pt>
                <c:pt idx="327">
                  <c:v>-0.99176709833946497</c:v>
                </c:pt>
                <c:pt idx="328">
                  <c:v>-0.99043698409747305</c:v>
                </c:pt>
                <c:pt idx="329">
                  <c:v>-0.98900782698243284</c:v>
                </c:pt>
                <c:pt idx="330">
                  <c:v>-0.98747976990886488</c:v>
                </c:pt>
                <c:pt idx="331">
                  <c:v>-0.98585296568120306</c:v>
                </c:pt>
                <c:pt idx="332">
                  <c:v>-0.9841275769785145</c:v>
                </c:pt>
                <c:pt idx="333">
                  <c:v>-0.98230377633823174</c:v>
                </c:pt>
                <c:pt idx="334">
                  <c:v>-0.98038174613889884</c:v>
                </c:pt>
                <c:pt idx="335">
                  <c:v>-0.97836167858193412</c:v>
                </c:pt>
                <c:pt idx="336">
                  <c:v>-0.97624377567240994</c:v>
                </c:pt>
                <c:pt idx="337">
                  <c:v>-0.97402824919885211</c:v>
                </c:pt>
                <c:pt idx="338">
                  <c:v>-0.97171532071206212</c:v>
                </c:pt>
                <c:pt idx="339">
                  <c:v>-0.96930522150296083</c:v>
                </c:pt>
                <c:pt idx="340">
                  <c:v>-0.96679819257946109</c:v>
                </c:pt>
                <c:pt idx="341">
                  <c:v>-0.96419448464236568</c:v>
                </c:pt>
                <c:pt idx="342">
                  <c:v>-0.96149435806029881</c:v>
                </c:pt>
                <c:pt idx="343">
                  <c:v>-0.95869808284366853</c:v>
                </c:pt>
                <c:pt idx="344">
                  <c:v>-0.95580593861766638</c:v>
                </c:pt>
                <c:pt idx="345">
                  <c:v>-0.95281821459430471</c:v>
                </c:pt>
                <c:pt idx="346">
                  <c:v>-0.94973520954349622</c:v>
                </c:pt>
                <c:pt idx="347">
                  <c:v>-0.94655723176317652</c:v>
                </c:pt>
                <c:pt idx="348">
                  <c:v>-0.94328459904847584</c:v>
                </c:pt>
                <c:pt idx="349">
                  <c:v>-0.93991763865993794</c:v>
                </c:pt>
                <c:pt idx="350">
                  <c:v>-0.93645668729079634</c:v>
                </c:pt>
                <c:pt idx="351">
                  <c:v>-0.93290209103330346</c:v>
                </c:pt>
                <c:pt idx="352">
                  <c:v>-0.92925420534412329</c:v>
                </c:pt>
                <c:pt idx="353">
                  <c:v>-0.92551339500878438</c:v>
                </c:pt>
                <c:pt idx="354">
                  <c:v>-0.92168003410520338</c:v>
                </c:pt>
                <c:pt idx="355">
                  <c:v>-0.91775450596627584</c:v>
                </c:pt>
                <c:pt idx="356">
                  <c:v>-0.91373720314154472</c:v>
                </c:pt>
                <c:pt idx="357">
                  <c:v>-0.90962852735794431</c:v>
                </c:pt>
                <c:pt idx="358">
                  <c:v>-0.90542888947962963</c:v>
                </c:pt>
                <c:pt idx="359">
                  <c:v>-0.90113870946688857</c:v>
                </c:pt>
                <c:pt idx="360">
                  <c:v>-0.89675841633414699</c:v>
                </c:pt>
                <c:pt idx="361">
                  <c:v>-0.89228844810706842</c:v>
                </c:pt>
                <c:pt idx="362">
                  <c:v>-0.88772925177875006</c:v>
                </c:pt>
                <c:pt idx="363">
                  <c:v>-0.88308128326502611</c:v>
                </c:pt>
                <c:pt idx="364">
                  <c:v>-0.878345007358874</c:v>
                </c:pt>
                <c:pt idx="365">
                  <c:v>-0.87352089768393792</c:v>
                </c:pt>
                <c:pt idx="366">
                  <c:v>-0.86860943664716483</c:v>
                </c:pt>
                <c:pt idx="367">
                  <c:v>-0.86361111539056612</c:v>
                </c:pt>
                <c:pt idx="368">
                  <c:v>-0.85852643374210169</c:v>
                </c:pt>
                <c:pt idx="369">
                  <c:v>-0.85335590016569951</c:v>
                </c:pt>
                <c:pt idx="370">
                  <c:v>-0.84810003171040804</c:v>
                </c:pt>
                <c:pt idx="371">
                  <c:v>-0.8427593539586935</c:v>
                </c:pt>
                <c:pt idx="372">
                  <c:v>-0.83733440097388001</c:v>
                </c:pt>
                <c:pt idx="373">
                  <c:v>-0.83182571524674565</c:v>
                </c:pt>
                <c:pt idx="374">
                  <c:v>-0.82623384764127217</c:v>
                </c:pt>
                <c:pt idx="375">
                  <c:v>-0.82055935733956076</c:v>
                </c:pt>
                <c:pt idx="376">
                  <c:v>-0.8148028117859123</c:v>
                </c:pt>
                <c:pt idx="377">
                  <c:v>-0.80896478663008553</c:v>
                </c:pt>
                <c:pt idx="378">
                  <c:v>-0.80304586566973057</c:v>
                </c:pt>
                <c:pt idx="379">
                  <c:v>-0.79704664079201171</c:v>
                </c:pt>
                <c:pt idx="380">
                  <c:v>-0.7909677119144165</c:v>
                </c:pt>
                <c:pt idx="381">
                  <c:v>-0.78480968692476782</c:v>
                </c:pt>
                <c:pt idx="382">
                  <c:v>-0.77857318162043221</c:v>
                </c:pt>
                <c:pt idx="383">
                  <c:v>-0.7722588196467437</c:v>
                </c:pt>
                <c:pt idx="384">
                  <c:v>-0.76586723243463739</c:v>
                </c:pt>
                <c:pt idx="385">
                  <c:v>-0.75939905913750783</c:v>
                </c:pt>
                <c:pt idx="386">
                  <c:v>-0.75285494656729535</c:v>
                </c:pt>
                <c:pt idx="387">
                  <c:v>-0.74623554912980283</c:v>
                </c:pt>
                <c:pt idx="388">
                  <c:v>-0.73954152875925849</c:v>
                </c:pt>
                <c:pt idx="389">
                  <c:v>-0.73277355485212048</c:v>
                </c:pt>
                <c:pt idx="390">
                  <c:v>-0.72593230420014021</c:v>
                </c:pt>
                <c:pt idx="391">
                  <c:v>-0.71901846092268118</c:v>
                </c:pt>
                <c:pt idx="392">
                  <c:v>-0.71203271639831012</c:v>
                </c:pt>
                <c:pt idx="393">
                  <c:v>-0.70497576919565763</c:v>
                </c:pt>
                <c:pt idx="394">
                  <c:v>-0.69784832500356375</c:v>
                </c:pt>
                <c:pt idx="395">
                  <c:v>-0.6906510965605076</c:v>
                </c:pt>
                <c:pt idx="396">
                  <c:v>-0.6833848035833362</c:v>
                </c:pt>
                <c:pt idx="397">
                  <c:v>-0.67605017269529177</c:v>
                </c:pt>
                <c:pt idx="398">
                  <c:v>-0.66864793735335126</c:v>
                </c:pt>
                <c:pt idx="399">
                  <c:v>-0.66117883777487996</c:v>
                </c:pt>
                <c:pt idx="400">
                  <c:v>-0.65364362086361194</c:v>
                </c:pt>
                <c:pt idx="401">
                  <c:v>-0.64604304013495872</c:v>
                </c:pt>
                <c:pt idx="402">
                  <c:v>-0.63837785564065885</c:v>
                </c:pt>
                <c:pt idx="403">
                  <c:v>-0.63064883389277526</c:v>
                </c:pt>
                <c:pt idx="404">
                  <c:v>-0.62285674778704148</c:v>
                </c:pt>
                <c:pt idx="405">
                  <c:v>-0.61500237652557443</c:v>
                </c:pt>
                <c:pt idx="406">
                  <c:v>-0.60708650553895449</c:v>
                </c:pt>
                <c:pt idx="407">
                  <c:v>-0.59910992640768501</c:v>
                </c:pt>
                <c:pt idx="408">
                  <c:v>-0.59107343678303137</c:v>
                </c:pt>
                <c:pt idx="409">
                  <c:v>-0.58297784030725908</c:v>
                </c:pt>
                <c:pt idx="410">
                  <c:v>-0.57482394653326918</c:v>
                </c:pt>
                <c:pt idx="411">
                  <c:v>-0.56661257084364369</c:v>
                </c:pt>
                <c:pt idx="412">
                  <c:v>-0.55834453436911002</c:v>
                </c:pt>
                <c:pt idx="413">
                  <c:v>-0.55002066390642512</c:v>
                </c:pt>
                <c:pt idx="414">
                  <c:v>-0.5416417918356986</c:v>
                </c:pt>
                <c:pt idx="415">
                  <c:v>-0.53320875603715434</c:v>
                </c:pt>
                <c:pt idx="416">
                  <c:v>-0.52472239980734636</c:v>
                </c:pt>
                <c:pt idx="417">
                  <c:v>-0.51618357177482477</c:v>
                </c:pt>
                <c:pt idx="418">
                  <c:v>-0.50759312581527727</c:v>
                </c:pt>
                <c:pt idx="419">
                  <c:v>-0.49895192096614033</c:v>
                </c:pt>
                <c:pt idx="420">
                  <c:v>-0.49026082134069943</c:v>
                </c:pt>
                <c:pt idx="421">
                  <c:v>-0.4815206960416738</c:v>
                </c:pt>
                <c:pt idx="422">
                  <c:v>-0.47273241907430985</c:v>
                </c:pt>
                <c:pt idx="423">
                  <c:v>-0.4638968692589801</c:v>
                </c:pt>
                <c:pt idx="424">
                  <c:v>-0.45501493014330469</c:v>
                </c:pt>
                <c:pt idx="425">
                  <c:v>-0.44608748991379282</c:v>
                </c:pt>
                <c:pt idx="426">
                  <c:v>-0.43711544130702784</c:v>
                </c:pt>
                <c:pt idx="427">
                  <c:v>-0.42809968152039307</c:v>
                </c:pt>
                <c:pt idx="428">
                  <c:v>-0.41904111212235556</c:v>
                </c:pt>
                <c:pt idx="429">
                  <c:v>-0.40994063896230559</c:v>
                </c:pt>
                <c:pt idx="430">
                  <c:v>-0.40079917207997545</c:v>
                </c:pt>
                <c:pt idx="431">
                  <c:v>-0.39161762561443469</c:v>
                </c:pt>
                <c:pt idx="432">
                  <c:v>-0.38239691771268025</c:v>
                </c:pt>
                <c:pt idx="433">
                  <c:v>-0.3731379704378176</c:v>
                </c:pt>
                <c:pt idx="434">
                  <c:v>-0.36384170967685842</c:v>
                </c:pt>
                <c:pt idx="435">
                  <c:v>-0.35450906504813112</c:v>
                </c:pt>
                <c:pt idx="436">
                  <c:v>-0.34514096980832309</c:v>
                </c:pt>
                <c:pt idx="437">
                  <c:v>-0.33573836075915076</c:v>
                </c:pt>
                <c:pt idx="438">
                  <c:v>-0.32630217815368351</c:v>
                </c:pt>
                <c:pt idx="439">
                  <c:v>-0.31683336560231851</c:v>
                </c:pt>
                <c:pt idx="440">
                  <c:v>-0.30733286997841935</c:v>
                </c:pt>
                <c:pt idx="441">
                  <c:v>-0.29780164132363307</c:v>
                </c:pt>
                <c:pt idx="442">
                  <c:v>-0.28824063275288159</c:v>
                </c:pt>
                <c:pt idx="443">
                  <c:v>-0.2786508003590546</c:v>
                </c:pt>
                <c:pt idx="444">
                  <c:v>-0.26903310311739903</c:v>
                </c:pt>
                <c:pt idx="445">
                  <c:v>-0.25938850278962611</c:v>
                </c:pt>
                <c:pt idx="446">
                  <c:v>-0.24971796382773062</c:v>
                </c:pt>
                <c:pt idx="447">
                  <c:v>-0.24002245327754992</c:v>
                </c:pt>
                <c:pt idx="448">
                  <c:v>-0.23030294068205867</c:v>
                </c:pt>
                <c:pt idx="449">
                  <c:v>-0.22056039798441854</c:v>
                </c:pt>
                <c:pt idx="450">
                  <c:v>-0.2107957994307797</c:v>
                </c:pt>
                <c:pt idx="451">
                  <c:v>-0.20101012147286038</c:v>
                </c:pt>
                <c:pt idx="452">
                  <c:v>-0.19120434267030076</c:v>
                </c:pt>
                <c:pt idx="453">
                  <c:v>-0.18137944359281138</c:v>
                </c:pt>
                <c:pt idx="454">
                  <c:v>-0.17153640672211179</c:v>
                </c:pt>
                <c:pt idx="455">
                  <c:v>-0.16167621635368651</c:v>
                </c:pt>
                <c:pt idx="456">
                  <c:v>-0.1517998584983547</c:v>
                </c:pt>
                <c:pt idx="457">
                  <c:v>-0.14190832078367338</c:v>
                </c:pt>
                <c:pt idx="458">
                  <c:v>-0.13200259235517026</c:v>
                </c:pt>
                <c:pt idx="459">
                  <c:v>-0.12208366377743342</c:v>
                </c:pt>
                <c:pt idx="460">
                  <c:v>-0.11215252693505398</c:v>
                </c:pt>
                <c:pt idx="461">
                  <c:v>-0.10221017493344206</c:v>
                </c:pt>
                <c:pt idx="462">
                  <c:v>-9.2257601999511663E-2</c:v>
                </c:pt>
                <c:pt idx="463">
                  <c:v>-8.2295803382262375E-2</c:v>
                </c:pt>
                <c:pt idx="464">
                  <c:v>-7.2325775253254482E-2</c:v>
                </c:pt>
                <c:pt idx="465">
                  <c:v>-6.2348514606991659E-2</c:v>
                </c:pt>
                <c:pt idx="466">
                  <c:v>-5.2365019161225934E-2</c:v>
                </c:pt>
                <c:pt idx="467">
                  <c:v>-4.2376287257181462E-2</c:v>
                </c:pt>
                <c:pt idx="468">
                  <c:v>-3.2383317759724729E-2</c:v>
                </c:pt>
                <c:pt idx="469">
                  <c:v>-2.2387109957477145E-2</c:v>
                </c:pt>
                <c:pt idx="470">
                  <c:v>-1.238866346289056E-2</c:v>
                </c:pt>
                <c:pt idx="471">
                  <c:v>-2.3889781122815386E-3</c:v>
                </c:pt>
                <c:pt idx="472">
                  <c:v>7.6109461341479024E-3</c:v>
                </c:pt>
                <c:pt idx="473">
                  <c:v>1.761010929230725E-2</c:v>
                </c:pt>
                <c:pt idx="474">
                  <c:v>2.760751145421152E-2</c:v>
                </c:pt>
                <c:pt idx="475">
                  <c:v>3.7602152887976553E-2</c:v>
                </c:pt>
                <c:pt idx="476">
                  <c:v>4.7593034137787815E-2</c:v>
                </c:pt>
                <c:pt idx="477">
                  <c:v>5.7579156123846911E-2</c:v>
                </c:pt>
                <c:pt idx="478">
                  <c:v>6.7559520242275198E-2</c:v>
                </c:pt>
                <c:pt idx="479">
                  <c:v>7.7533128464978687E-2</c:v>
                </c:pt>
                <c:pt idx="480">
                  <c:v>8.7498983439446398E-2</c:v>
                </c:pt>
                <c:pt idx="481">
                  <c:v>9.7456088588486617E-2</c:v>
                </c:pt>
                <c:pt idx="482">
                  <c:v>0.10740344820988024</c:v>
                </c:pt>
                <c:pt idx="483">
                  <c:v>0.11734006757595546</c:v>
                </c:pt>
                <c:pt idx="484">
                  <c:v>0.12726495303305616</c:v>
                </c:pt>
                <c:pt idx="485">
                  <c:v>0.13717711210090816</c:v>
                </c:pt>
                <c:pt idx="486">
                  <c:v>0.14707555357186311</c:v>
                </c:pt>
                <c:pt idx="487">
                  <c:v>0.15695928761002342</c:v>
                </c:pt>
                <c:pt idx="488">
                  <c:v>0.1668273258502217</c:v>
                </c:pt>
                <c:pt idx="489">
                  <c:v>0.17667868149685725</c:v>
                </c:pt>
                <c:pt idx="490">
                  <c:v>0.18651236942257576</c:v>
                </c:pt>
                <c:pt idx="491">
                  <c:v>0.19632740626677758</c:v>
                </c:pt>
                <c:pt idx="492">
                  <c:v>0.20612281053395834</c:v>
                </c:pt>
                <c:pt idx="493">
                  <c:v>0.21589760269185415</c:v>
                </c:pt>
                <c:pt idx="494">
                  <c:v>0.22565080526939571</c:v>
                </c:pt>
                <c:pt idx="495">
                  <c:v>0.23538144295445118</c:v>
                </c:pt>
                <c:pt idx="496">
                  <c:v>0.24508854269136174</c:v>
                </c:pt>
                <c:pt idx="497">
                  <c:v>0.25477113377824295</c:v>
                </c:pt>
                <c:pt idx="498">
                  <c:v>0.26442824796405578</c:v>
                </c:pt>
                <c:pt idx="499">
                  <c:v>0.27405891954542744</c:v>
                </c:pt>
                <c:pt idx="500">
                  <c:v>0.28366218546322625</c:v>
                </c:pt>
                <c:pt idx="501">
                  <c:v>0.29323708539886312</c:v>
                </c:pt>
                <c:pt idx="502">
                  <c:v>0.30278266187032438</c:v>
                </c:pt>
                <c:pt idx="503">
                  <c:v>0.31229796032791579</c:v>
                </c:pt>
                <c:pt idx="504">
                  <c:v>0.32178202924972182</c:v>
                </c:pt>
                <c:pt idx="505">
                  <c:v>0.33123392023675369</c:v>
                </c:pt>
                <c:pt idx="506">
                  <c:v>0.34065268810779009</c:v>
                </c:pt>
                <c:pt idx="507">
                  <c:v>0.35003739099389114</c:v>
                </c:pt>
                <c:pt idx="508">
                  <c:v>0.35938709043258971</c:v>
                </c:pt>
                <c:pt idx="509">
                  <c:v>0.3687008514617332</c:v>
                </c:pt>
                <c:pt idx="510">
                  <c:v>0.37797774271298107</c:v>
                </c:pt>
                <c:pt idx="511">
                  <c:v>0.38721683650493721</c:v>
                </c:pt>
                <c:pt idx="512">
                  <c:v>0.39641720893592247</c:v>
                </c:pt>
                <c:pt idx="513">
                  <c:v>0.40557793997636071</c:v>
                </c:pt>
                <c:pt idx="514">
                  <c:v>0.41469811356078179</c:v>
                </c:pt>
                <c:pt idx="515">
                  <c:v>0.42377681767942821</c:v>
                </c:pt>
                <c:pt idx="516">
                  <c:v>0.43281314446945207</c:v>
                </c:pt>
                <c:pt idx="517">
                  <c:v>0.44180619030570545</c:v>
                </c:pt>
                <c:pt idx="518">
                  <c:v>0.45075505589109877</c:v>
                </c:pt>
                <c:pt idx="519">
                  <c:v>0.45965884634653181</c:v>
                </c:pt>
                <c:pt idx="520">
                  <c:v>0.46851667130037711</c:v>
                </c:pt>
                <c:pt idx="521">
                  <c:v>0.47732764497752167</c:v>
                </c:pt>
                <c:pt idx="522">
                  <c:v>0.48609088628794017</c:v>
                </c:pt>
                <c:pt idx="523">
                  <c:v>0.49480551891480506</c:v>
                </c:pt>
                <c:pt idx="524">
                  <c:v>0.50347067140211421</c:v>
                </c:pt>
                <c:pt idx="525">
                  <c:v>0.51208547724184073</c:v>
                </c:pt>
                <c:pt idx="526">
                  <c:v>0.52064907496057944</c:v>
                </c:pt>
                <c:pt idx="527">
                  <c:v>0.52916060820569566</c:v>
                </c:pt>
                <c:pt idx="528">
                  <c:v>0.53761922583095634</c:v>
                </c:pt>
                <c:pt idx="529">
                  <c:v>0.54602408198164831</c:v>
                </c:pt>
                <c:pt idx="530">
                  <c:v>0.55437433617916076</c:v>
                </c:pt>
                <c:pt idx="531">
                  <c:v>0.5626691534050331</c:v>
                </c:pt>
                <c:pt idx="532">
                  <c:v>0.57090770418445358</c:v>
                </c:pt>
                <c:pt idx="533">
                  <c:v>0.57908916466921045</c:v>
                </c:pt>
                <c:pt idx="534">
                  <c:v>0.58721271672007314</c:v>
                </c:pt>
                <c:pt idx="535">
                  <c:v>0.59527754798860677</c:v>
                </c:pt>
                <c:pt idx="536">
                  <c:v>0.60328285199840392</c:v>
                </c:pt>
                <c:pt idx="537">
                  <c:v>0.61122782822573518</c:v>
                </c:pt>
                <c:pt idx="538">
                  <c:v>0.61911168217959867</c:v>
                </c:pt>
                <c:pt idx="539">
                  <c:v>0.62693362548116893</c:v>
                </c:pt>
                <c:pt idx="540">
                  <c:v>0.63469287594263468</c:v>
                </c:pt>
                <c:pt idx="541">
                  <c:v>0.64238865764541442</c:v>
                </c:pt>
                <c:pt idx="542">
                  <c:v>0.65002020101775171</c:v>
                </c:pt>
                <c:pt idx="543">
                  <c:v>0.65758674291166896</c:v>
                </c:pt>
                <c:pt idx="544">
                  <c:v>0.66508752667928284</c:v>
                </c:pt>
                <c:pt idx="545">
                  <c:v>0.67252180224846592</c:v>
                </c:pt>
                <c:pt idx="546">
                  <c:v>0.67988882619785707</c:v>
                </c:pt>
                <c:pt idx="547">
                  <c:v>0.68718786183120062</c:v>
                </c:pt>
                <c:pt idx="548">
                  <c:v>0.69441817925101623</c:v>
                </c:pt>
                <c:pt idx="549">
                  <c:v>0.70157905543158605</c:v>
                </c:pt>
                <c:pt idx="550">
                  <c:v>0.70866977429125999</c:v>
                </c:pt>
                <c:pt idx="551">
                  <c:v>0.715689626764061</c:v>
                </c:pt>
                <c:pt idx="552">
                  <c:v>0.72263791087059226</c:v>
                </c:pt>
                <c:pt idx="553">
                  <c:v>0.72951393178823198</c:v>
                </c:pt>
                <c:pt idx="554">
                  <c:v>0.73631700192061922</c:v>
                </c:pt>
                <c:pt idx="555">
                  <c:v>0.74304644096640993</c:v>
                </c:pt>
                <c:pt idx="556">
                  <c:v>0.7497015759873078</c:v>
                </c:pt>
                <c:pt idx="557">
                  <c:v>0.75628174147535554</c:v>
                </c:pt>
                <c:pt idx="558">
                  <c:v>0.76278627941948851</c:v>
                </c:pt>
                <c:pt idx="559">
                  <c:v>0.76921453937133266</c:v>
                </c:pt>
                <c:pt idx="560">
                  <c:v>0.77556587851025016</c:v>
                </c:pt>
                <c:pt idx="561">
                  <c:v>0.78183966170761876</c:v>
                </c:pt>
                <c:pt idx="562">
                  <c:v>0.78803526159034765</c:v>
                </c:pt>
                <c:pt idx="563">
                  <c:v>0.79415205860361127</c:v>
                </c:pt>
                <c:pt idx="564">
                  <c:v>0.80018944107280565</c:v>
                </c:pt>
                <c:pt idx="565">
                  <c:v>0.80614680526471572</c:v>
                </c:pt>
                <c:pt idx="566">
                  <c:v>0.81202355544788551</c:v>
                </c:pt>
                <c:pt idx="567">
                  <c:v>0.81781910395219448</c:v>
                </c:pt>
                <c:pt idx="568">
                  <c:v>0.82353287122762198</c:v>
                </c:pt>
                <c:pt idx="569">
                  <c:v>0.82916428590220226</c:v>
                </c:pt>
                <c:pt idx="570">
                  <c:v>0.83471278483915978</c:v>
                </c:pt>
                <c:pt idx="571">
                  <c:v>0.84017781319322504</c:v>
                </c:pt>
                <c:pt idx="572">
                  <c:v>0.84555882446611685</c:v>
                </c:pt>
                <c:pt idx="573">
                  <c:v>0.85085528056119253</c:v>
                </c:pt>
                <c:pt idx="574">
                  <c:v>0.85606665183725528</c:v>
                </c:pt>
                <c:pt idx="575">
                  <c:v>0.86119241716152084</c:v>
                </c:pt>
                <c:pt idx="576">
                  <c:v>0.86623206396172825</c:v>
                </c:pt>
                <c:pt idx="577">
                  <c:v>0.87118508827739749</c:v>
                </c:pt>
                <c:pt idx="578">
                  <c:v>0.87605099481022375</c:v>
                </c:pt>
                <c:pt idx="579">
                  <c:v>0.88082929697360901</c:v>
                </c:pt>
                <c:pt idx="580">
                  <c:v>0.88551951694131892</c:v>
                </c:pt>
                <c:pt idx="581">
                  <c:v>0.89012118569526555</c:v>
                </c:pt>
                <c:pt idx="582">
                  <c:v>0.89463384307240745</c:v>
                </c:pt>
                <c:pt idx="583">
                  <c:v>0.89905703781076785</c:v>
                </c:pt>
                <c:pt idx="584">
                  <c:v>0.90339032759455884</c:v>
                </c:pt>
                <c:pt idx="585">
                  <c:v>0.90763327909841351</c:v>
                </c:pt>
                <c:pt idx="586">
                  <c:v>0.91178546803071658</c:v>
                </c:pt>
                <c:pt idx="587">
                  <c:v>0.91584647917603523</c:v>
                </c:pt>
                <c:pt idx="588">
                  <c:v>0.91981590643663913</c:v>
                </c:pt>
                <c:pt idx="589">
                  <c:v>0.92369335287311005</c:v>
                </c:pt>
                <c:pt idx="590">
                  <c:v>0.92747843074403591</c:v>
                </c:pt>
                <c:pt idx="591">
                  <c:v>0.93117076154478307</c:v>
                </c:pt>
                <c:pt idx="592">
                  <c:v>0.93476997604534895</c:v>
                </c:pt>
                <c:pt idx="593">
                  <c:v>0.93827571432728252</c:v>
                </c:pt>
                <c:pt idx="594">
                  <c:v>0.94168762581967758</c:v>
                </c:pt>
                <c:pt idx="595">
                  <c:v>0.94500536933422752</c:v>
                </c:pt>
                <c:pt idx="596">
                  <c:v>0.94822861309934581</c:v>
                </c:pt>
                <c:pt idx="597">
                  <c:v>0.95135703479334199</c:v>
                </c:pt>
                <c:pt idx="598">
                  <c:v>0.95439032157665404</c:v>
                </c:pt>
                <c:pt idx="599">
                  <c:v>0.95732817012313076</c:v>
                </c:pt>
                <c:pt idx="600">
                  <c:v>0.96017028665036597</c:v>
                </c:pt>
                <c:pt idx="601">
                  <c:v>0.96291638694907544</c:v>
                </c:pt>
                <c:pt idx="602">
                  <c:v>0.96556619641151786</c:v>
                </c:pt>
                <c:pt idx="603">
                  <c:v>0.96811945005895472</c:v>
                </c:pt>
                <c:pt idx="604">
                  <c:v>0.97057589256814925</c:v>
                </c:pt>
                <c:pt idx="605">
                  <c:v>0.97293527829689741</c:v>
                </c:pt>
                <c:pt idx="606">
                  <c:v>0.97519737130859285</c:v>
                </c:pt>
                <c:pt idx="607">
                  <c:v>0.977361945395819</c:v>
                </c:pt>
                <c:pt idx="608">
                  <c:v>0.97942878410297107</c:v>
                </c:pt>
                <c:pt idx="609">
                  <c:v>0.9813976807479009</c:v>
                </c:pt>
                <c:pt idx="610">
                  <c:v>0.98326843844258471</c:v>
                </c:pt>
                <c:pt idx="611">
                  <c:v>0.98504087011281172</c:v>
                </c:pt>
                <c:pt idx="612">
                  <c:v>0.98671479851689214</c:v>
                </c:pt>
                <c:pt idx="613">
                  <c:v>0.9882900562633804</c:v>
                </c:pt>
                <c:pt idx="614">
                  <c:v>0.98976648582781479</c:v>
                </c:pt>
                <c:pt idx="615">
                  <c:v>0.99114393956846902</c:v>
                </c:pt>
                <c:pt idx="616">
                  <c:v>0.99242227974111685</c:v>
                </c:pt>
                <c:pt idx="617">
                  <c:v>0.99360137851280639</c:v>
                </c:pt>
                <c:pt idx="618">
                  <c:v>0.99468111797464298</c:v>
                </c:pt>
                <c:pt idx="619">
                  <c:v>0.99566139015358046</c:v>
                </c:pt>
                <c:pt idx="620">
                  <c:v>0.9965420970232175</c:v>
                </c:pt>
                <c:pt idx="621">
                  <c:v>0.99732315051360121</c:v>
                </c:pt>
                <c:pt idx="622">
                  <c:v>0.99800447252003344</c:v>
                </c:pt>
                <c:pt idx="623">
                  <c:v>0.99858599491088129</c:v>
                </c:pt>
                <c:pt idx="624">
                  <c:v>0.99906765953439025</c:v>
                </c:pt>
                <c:pt idx="625">
                  <c:v>0.9994494182244994</c:v>
                </c:pt>
                <c:pt idx="626">
                  <c:v>0.99973123280565779</c:v>
                </c:pt>
                <c:pt idx="627">
                  <c:v>0.99991307509664229</c:v>
                </c:pt>
                <c:pt idx="628">
                  <c:v>0.99999492691337521</c:v>
                </c:pt>
                <c:pt idx="629">
                  <c:v>0.99997678007074309</c:v>
                </c:pt>
                <c:pt idx="630">
                  <c:v>0.9998586363834151</c:v>
                </c:pt>
                <c:pt idx="631">
                  <c:v>0.99964050766566159</c:v>
                </c:pt>
                <c:pt idx="632">
                  <c:v>0.99932241573017244</c:v>
                </c:pt>
                <c:pt idx="633">
                  <c:v>0.99890439238587614</c:v>
                </c:pt>
                <c:pt idx="634">
                  <c:v>0.99838647943475889</c:v>
                </c:pt>
                <c:pt idx="635">
                  <c:v>0.99776872866768407</c:v>
                </c:pt>
                <c:pt idx="636">
                  <c:v>0.9970512018592137</c:v>
                </c:pt>
                <c:pt idx="637">
                  <c:v>0.99623397076143061</c:v>
                </c:pt>
                <c:pt idx="638">
                  <c:v>0.99531711709676352</c:v>
                </c:pt>
                <c:pt idx="639">
                  <c:v>0.99430073254981499</c:v>
                </c:pt>
                <c:pt idx="640">
                  <c:v>0.99318491875819259</c:v>
                </c:pt>
                <c:pt idx="641">
                  <c:v>0.99196978730234586</c:v>
                </c:pt>
                <c:pt idx="642">
                  <c:v>0.99065545969440749</c:v>
                </c:pt>
                <c:pt idx="643">
                  <c:v>0.98924206736604325</c:v>
                </c:pt>
                <c:pt idx="644">
                  <c:v>0.98772975165530785</c:v>
                </c:pt>
                <c:pt idx="645">
                  <c:v>0.98611866379251256</c:v>
                </c:pt>
                <c:pt idx="646">
                  <c:v>0.98440896488510066</c:v>
                </c:pt>
                <c:pt idx="647">
                  <c:v>0.98260082590153841</c:v>
                </c:pt>
                <c:pt idx="648">
                  <c:v>0.98069442765421722</c:v>
                </c:pt>
                <c:pt idx="649">
                  <c:v>0.97868996078137327</c:v>
                </c:pt>
                <c:pt idx="650">
                  <c:v>0.97658762572802349</c:v>
                </c:pt>
                <c:pt idx="651">
                  <c:v>0.97438763272592122</c:v>
                </c:pt>
                <c:pt idx="652">
                  <c:v>0.97209020177253314</c:v>
                </c:pt>
                <c:pt idx="653">
                  <c:v>0.96969556260904044</c:v>
                </c:pt>
                <c:pt idx="654">
                  <c:v>0.96720395469736387</c:v>
                </c:pt>
                <c:pt idx="655">
                  <c:v>0.96461562719621807</c:v>
                </c:pt>
                <c:pt idx="656">
                  <c:v>0.96193083893619624</c:v>
                </c:pt>
                <c:pt idx="657">
                  <c:v>0.95914985839388722</c:v>
                </c:pt>
                <c:pt idx="658">
                  <c:v>0.95627296366502779</c:v>
                </c:pt>
                <c:pt idx="659">
                  <c:v>0.95330044243669332</c:v>
                </c:pt>
                <c:pt idx="660">
                  <c:v>0.95023259195852927</c:v>
                </c:pt>
                <c:pt idx="661">
                  <c:v>0.9470697190130275</c:v>
                </c:pt>
                <c:pt idx="662">
                  <c:v>0.94381213988484669</c:v>
                </c:pt>
                <c:pt idx="663">
                  <c:v>0.94046018032918477</c:v>
                </c:pt>
                <c:pt idx="664">
                  <c:v>0.93701417553920385</c:v>
                </c:pt>
                <c:pt idx="665">
                  <c:v>0.93347447011251183</c:v>
                </c:pt>
                <c:pt idx="666">
                  <c:v>0.92984141801670139</c:v>
                </c:pt>
                <c:pt idx="667">
                  <c:v>0.92611538255395454</c:v>
                </c:pt>
                <c:pt idx="668">
                  <c:v>0.92229673632471254</c:v>
                </c:pt>
                <c:pt idx="669">
                  <c:v>0.91838586119041576</c:v>
                </c:pt>
                <c:pt idx="670">
                  <c:v>0.91438314823531941</c:v>
                </c:pt>
                <c:pt idx="671">
                  <c:v>0.91028899772738281</c:v>
                </c:pt>
                <c:pt idx="672">
                  <c:v>0.90610381907824511</c:v>
                </c:pt>
                <c:pt idx="673">
                  <c:v>0.90182803080228324</c:v>
                </c:pt>
                <c:pt idx="674">
                  <c:v>0.8974620604747624</c:v>
                </c:pt>
                <c:pt idx="675">
                  <c:v>0.89300634468907669</c:v>
                </c:pt>
                <c:pt idx="676">
                  <c:v>0.88846132901309149</c:v>
                </c:pt>
                <c:pt idx="677">
                  <c:v>0.88382746794458655</c:v>
                </c:pt>
                <c:pt idx="678">
                  <c:v>0.879105224865808</c:v>
                </c:pt>
                <c:pt idx="679">
                  <c:v>0.87429507199712808</c:v>
                </c:pt>
                <c:pt idx="680">
                  <c:v>0.86939749034982527</c:v>
                </c:pt>
                <c:pt idx="681">
                  <c:v>0.86441296967798253</c:v>
                </c:pt>
                <c:pt idx="682">
                  <c:v>0.85934200842951414</c:v>
                </c:pt>
                <c:pt idx="683">
                  <c:v>0.85418511369631878</c:v>
                </c:pt>
                <c:pt idx="684">
                  <c:v>0.84894280116357246</c:v>
                </c:pt>
                <c:pt idx="685">
                  <c:v>0.84361559505815908</c:v>
                </c:pt>
                <c:pt idx="686">
                  <c:v>0.83820402809625116</c:v>
                </c:pt>
                <c:pt idx="687">
                  <c:v>0.83270864143003465</c:v>
                </c:pt>
                <c:pt idx="688">
                  <c:v>0.82712998459359666</c:v>
                </c:pt>
                <c:pt idx="689">
                  <c:v>0.82146861544797145</c:v>
                </c:pt>
                <c:pt idx="690">
                  <c:v>0.81572510012535682</c:v>
                </c:pt>
                <c:pt idx="691">
                  <c:v>0.80990001297249836</c:v>
                </c:pt>
                <c:pt idx="692">
                  <c:v>0.80399393649325712</c:v>
                </c:pt>
                <c:pt idx="693">
                  <c:v>0.79800746129035927</c:v>
                </c:pt>
                <c:pt idx="694">
                  <c:v>0.79194118600633578</c:v>
                </c:pt>
                <c:pt idx="695">
                  <c:v>0.78579571726366104</c:v>
                </c:pt>
                <c:pt idx="696">
                  <c:v>0.77957166960408752</c:v>
                </c:pt>
                <c:pt idx="697">
                  <c:v>0.77326966542719444</c:v>
                </c:pt>
                <c:pt idx="698">
                  <c:v>0.7668903349281474</c:v>
                </c:pt>
                <c:pt idx="699">
                  <c:v>0.76043431603468115</c:v>
                </c:pt>
                <c:pt idx="700">
                  <c:v>0.7539022543433046</c:v>
                </c:pt>
                <c:pt idx="701">
                  <c:v>0.74729480305474361</c:v>
                </c:pt>
                <c:pt idx="702">
                  <c:v>0.74061262290862007</c:v>
                </c:pt>
                <c:pt idx="703">
                  <c:v>0.73385638211738136</c:v>
                </c:pt>
                <c:pt idx="704">
                  <c:v>0.72702675629947588</c:v>
                </c:pt>
                <c:pt idx="705">
                  <c:v>0.72012442841179414</c:v>
                </c:pt>
                <c:pt idx="706">
                  <c:v>0.7131500886813722</c:v>
                </c:pt>
                <c:pt idx="707">
                  <c:v>0.70610443453637262</c:v>
                </c:pt>
                <c:pt idx="708">
                  <c:v>0.69898817053633766</c:v>
                </c:pt>
                <c:pt idx="709">
                  <c:v>0.69180200830173733</c:v>
                </c:pt>
                <c:pt idx="710">
                  <c:v>0.68454666644280593</c:v>
                </c:pt>
                <c:pt idx="711">
                  <c:v>0.67722287048768459</c:v>
                </c:pt>
                <c:pt idx="712">
                  <c:v>0.66983135280986494</c:v>
                </c:pt>
                <c:pt idx="713">
                  <c:v>0.66237285255495526</c:v>
                </c:pt>
                <c:pt idx="714">
                  <c:v>0.65484811556676492</c:v>
                </c:pt>
                <c:pt idx="715">
                  <c:v>0.64725789431272363</c:v>
                </c:pt>
                <c:pt idx="716">
                  <c:v>0.6396029478086307</c:v>
                </c:pt>
                <c:pt idx="717">
                  <c:v>0.63188404154275768</c:v>
                </c:pt>
                <c:pt idx="718">
                  <c:v>0.6241019473992987</c:v>
                </c:pt>
                <c:pt idx="719">
                  <c:v>0.61625744358118228</c:v>
                </c:pt>
              </c:numCache>
            </c:numRef>
          </c:xVal>
          <c:yVal>
            <c:numRef>
              <c:f>ex3_2_2!$C$6:$C$725</c:f>
              <c:numCache>
                <c:formatCode>General</c:formatCode>
                <c:ptCount val="720"/>
                <c:pt idx="0">
                  <c:v>0</c:v>
                </c:pt>
                <c:pt idx="1">
                  <c:v>9.9998333341666645E-3</c:v>
                </c:pt>
                <c:pt idx="2">
                  <c:v>1.999866669333308E-2</c:v>
                </c:pt>
                <c:pt idx="3">
                  <c:v>2.999550020249566E-2</c:v>
                </c:pt>
                <c:pt idx="4">
                  <c:v>3.9989334186634161E-2</c:v>
                </c:pt>
                <c:pt idx="5">
                  <c:v>4.9979169270678331E-2</c:v>
                </c:pt>
                <c:pt idx="6">
                  <c:v>5.9964006479444595E-2</c:v>
                </c:pt>
                <c:pt idx="7">
                  <c:v>6.9942847337532768E-2</c:v>
                </c:pt>
                <c:pt idx="8">
                  <c:v>7.9914693969172695E-2</c:v>
                </c:pt>
                <c:pt idx="9">
                  <c:v>8.987854919801104E-2</c:v>
                </c:pt>
                <c:pt idx="10">
                  <c:v>9.9833416646828155E-2</c:v>
                </c:pt>
                <c:pt idx="11">
                  <c:v>0.10977830083717481</c:v>
                </c:pt>
                <c:pt idx="12">
                  <c:v>0.11971220728891936</c:v>
                </c:pt>
                <c:pt idx="13">
                  <c:v>0.12963414261969486</c:v>
                </c:pt>
                <c:pt idx="14">
                  <c:v>0.13954311464423649</c:v>
                </c:pt>
                <c:pt idx="15">
                  <c:v>0.14943813247359922</c:v>
                </c:pt>
                <c:pt idx="16">
                  <c:v>0.15931820661424598</c:v>
                </c:pt>
                <c:pt idx="17">
                  <c:v>0.16918234906699603</c:v>
                </c:pt>
                <c:pt idx="18">
                  <c:v>0.17902957342582418</c:v>
                </c:pt>
                <c:pt idx="19">
                  <c:v>0.18885889497650057</c:v>
                </c:pt>
                <c:pt idx="20">
                  <c:v>0.19866933079506122</c:v>
                </c:pt>
                <c:pt idx="21">
                  <c:v>0.20845989984609956</c:v>
                </c:pt>
                <c:pt idx="22">
                  <c:v>0.21822962308086932</c:v>
                </c:pt>
                <c:pt idx="23">
                  <c:v>0.22797752353518841</c:v>
                </c:pt>
                <c:pt idx="24">
                  <c:v>0.23770262642713458</c:v>
                </c:pt>
                <c:pt idx="25">
                  <c:v>0.24740395925452294</c:v>
                </c:pt>
                <c:pt idx="26">
                  <c:v>0.25708055189215512</c:v>
                </c:pt>
                <c:pt idx="27">
                  <c:v>0.26673143668883115</c:v>
                </c:pt>
                <c:pt idx="28">
                  <c:v>0.27635564856411376</c:v>
                </c:pt>
                <c:pt idx="29">
                  <c:v>0.28595222510483553</c:v>
                </c:pt>
                <c:pt idx="30">
                  <c:v>0.29552020666133955</c:v>
                </c:pt>
                <c:pt idx="31">
                  <c:v>0.3050586364434435</c:v>
                </c:pt>
                <c:pt idx="32">
                  <c:v>0.31456656061611776</c:v>
                </c:pt>
                <c:pt idx="33">
                  <c:v>0.32404302839486837</c:v>
                </c:pt>
                <c:pt idx="34">
                  <c:v>0.3334870921408144</c:v>
                </c:pt>
                <c:pt idx="35">
                  <c:v>0.3428978074554514</c:v>
                </c:pt>
                <c:pt idx="36">
                  <c:v>0.35227423327508994</c:v>
                </c:pt>
                <c:pt idx="37">
                  <c:v>0.36161543196496199</c:v>
                </c:pt>
                <c:pt idx="38">
                  <c:v>0.37092046941298268</c:v>
                </c:pt>
                <c:pt idx="39">
                  <c:v>0.38018841512316143</c:v>
                </c:pt>
                <c:pt idx="40">
                  <c:v>0.38941834230865052</c:v>
                </c:pt>
                <c:pt idx="41">
                  <c:v>0.39860932798442295</c:v>
                </c:pt>
                <c:pt idx="42">
                  <c:v>0.40776045305957015</c:v>
                </c:pt>
                <c:pt idx="43">
                  <c:v>0.41687080242921076</c:v>
                </c:pt>
                <c:pt idx="44">
                  <c:v>0.42593946506599961</c:v>
                </c:pt>
                <c:pt idx="45">
                  <c:v>0.43496553411123023</c:v>
                </c:pt>
                <c:pt idx="46">
                  <c:v>0.44394810696551978</c:v>
                </c:pt>
                <c:pt idx="47">
                  <c:v>0.45288628537906833</c:v>
                </c:pt>
                <c:pt idx="48">
                  <c:v>0.4617791755414829</c:v>
                </c:pt>
                <c:pt idx="49">
                  <c:v>0.47062588817115802</c:v>
                </c:pt>
                <c:pt idx="50">
                  <c:v>0.47942553860420301</c:v>
                </c:pt>
                <c:pt idx="51">
                  <c:v>0.48817724688290748</c:v>
                </c:pt>
                <c:pt idx="52">
                  <c:v>0.49688013784373675</c:v>
                </c:pt>
                <c:pt idx="53">
                  <c:v>0.50553334120484694</c:v>
                </c:pt>
                <c:pt idx="54">
                  <c:v>0.51413599165311319</c:v>
                </c:pt>
                <c:pt idx="55">
                  <c:v>0.52268722893065922</c:v>
                </c:pt>
                <c:pt idx="56">
                  <c:v>0.5311861979208834</c:v>
                </c:pt>
                <c:pt idx="57">
                  <c:v>0.53963204873396931</c:v>
                </c:pt>
                <c:pt idx="58">
                  <c:v>0.54802393679187356</c:v>
                </c:pt>
                <c:pt idx="59">
                  <c:v>0.55636102291278378</c:v>
                </c:pt>
                <c:pt idx="60">
                  <c:v>0.56464247339503537</c:v>
                </c:pt>
                <c:pt idx="61">
                  <c:v>0.57286746010048128</c:v>
                </c:pt>
                <c:pt idx="62">
                  <c:v>0.58103516053730508</c:v>
                </c:pt>
                <c:pt idx="63">
                  <c:v>0.5891447579422695</c:v>
                </c:pt>
                <c:pt idx="64">
                  <c:v>0.59719544136239211</c:v>
                </c:pt>
                <c:pt idx="65">
                  <c:v>0.60518640573603955</c:v>
                </c:pt>
                <c:pt idx="66">
                  <c:v>0.6131168519734338</c:v>
                </c:pt>
                <c:pt idx="67">
                  <c:v>0.62098598703655972</c:v>
                </c:pt>
                <c:pt idx="68">
                  <c:v>0.62879302401846859</c:v>
                </c:pt>
                <c:pt idx="69">
                  <c:v>0.63653718222196798</c:v>
                </c:pt>
                <c:pt idx="70">
                  <c:v>0.64421768723769113</c:v>
                </c:pt>
                <c:pt idx="71">
                  <c:v>0.65183377102153661</c:v>
                </c:pt>
                <c:pt idx="72">
                  <c:v>0.6593846719714731</c:v>
                </c:pt>
                <c:pt idx="73">
                  <c:v>0.66686963500369789</c:v>
                </c:pt>
                <c:pt idx="74">
                  <c:v>0.67428791162814505</c:v>
                </c:pt>
                <c:pt idx="75">
                  <c:v>0.68163876002333412</c:v>
                </c:pt>
                <c:pt idx="76">
                  <c:v>0.68892144511055131</c:v>
                </c:pt>
                <c:pt idx="77">
                  <c:v>0.69613523862735671</c:v>
                </c:pt>
                <c:pt idx="78">
                  <c:v>0.70327941920041015</c:v>
                </c:pt>
                <c:pt idx="79">
                  <c:v>0.71035327241760782</c:v>
                </c:pt>
                <c:pt idx="80">
                  <c:v>0.71735609089952279</c:v>
                </c:pt>
                <c:pt idx="81">
                  <c:v>0.72428717437014256</c:v>
                </c:pt>
                <c:pt idx="82">
                  <c:v>0.7311458297268959</c:v>
                </c:pt>
                <c:pt idx="83">
                  <c:v>0.73793137110996276</c:v>
                </c:pt>
                <c:pt idx="84">
                  <c:v>0.7446431199708593</c:v>
                </c:pt>
                <c:pt idx="85">
                  <c:v>0.75128040514029271</c:v>
                </c:pt>
                <c:pt idx="86">
                  <c:v>0.75784256289527696</c:v>
                </c:pt>
                <c:pt idx="87">
                  <c:v>0.76432893702550508</c:v>
                </c:pt>
                <c:pt idx="88">
                  <c:v>0.7707388788989693</c:v>
                </c:pt>
                <c:pt idx="89">
                  <c:v>0.77707174752682384</c:v>
                </c:pt>
                <c:pt idx="90">
                  <c:v>0.78332690962748341</c:v>
                </c:pt>
                <c:pt idx="91">
                  <c:v>0.78950373968995047</c:v>
                </c:pt>
                <c:pt idx="92">
                  <c:v>0.79560162003636603</c:v>
                </c:pt>
                <c:pt idx="93">
                  <c:v>0.80161994088377719</c:v>
                </c:pt>
                <c:pt idx="94">
                  <c:v>0.80755810040511433</c:v>
                </c:pt>
                <c:pt idx="95">
                  <c:v>0.81341550478937374</c:v>
                </c:pt>
                <c:pt idx="96">
                  <c:v>0.81919156830099826</c:v>
                </c:pt>
                <c:pt idx="97">
                  <c:v>0.82488571333845007</c:v>
                </c:pt>
                <c:pt idx="98">
                  <c:v>0.83049737049197048</c:v>
                </c:pt>
                <c:pt idx="99">
                  <c:v>0.83602597860052053</c:v>
                </c:pt>
                <c:pt idx="100">
                  <c:v>0.8414709848078965</c:v>
                </c:pt>
                <c:pt idx="101">
                  <c:v>0.84683184461801519</c:v>
                </c:pt>
                <c:pt idx="102">
                  <c:v>0.85210802194936297</c:v>
                </c:pt>
                <c:pt idx="103">
                  <c:v>0.85729898918860337</c:v>
                </c:pt>
                <c:pt idx="104">
                  <c:v>0.86240422724333843</c:v>
                </c:pt>
                <c:pt idx="105">
                  <c:v>0.86742322559401697</c:v>
                </c:pt>
                <c:pt idx="106">
                  <c:v>0.87235548234498628</c:v>
                </c:pt>
                <c:pt idx="107">
                  <c:v>0.87720050427468166</c:v>
                </c:pt>
                <c:pt idx="108">
                  <c:v>0.88195780688494751</c:v>
                </c:pt>
                <c:pt idx="109">
                  <c:v>0.88662691444948727</c:v>
                </c:pt>
                <c:pt idx="110">
                  <c:v>0.89120736006143542</c:v>
                </c:pt>
                <c:pt idx="111">
                  <c:v>0.89569868568004762</c:v>
                </c:pt>
                <c:pt idx="112">
                  <c:v>0.90010044217650509</c:v>
                </c:pt>
                <c:pt idx="113">
                  <c:v>0.90441218937882595</c:v>
                </c:pt>
                <c:pt idx="114">
                  <c:v>0.90863349611588329</c:v>
                </c:pt>
                <c:pt idx="115">
                  <c:v>0.9127639402605211</c:v>
                </c:pt>
                <c:pt idx="116">
                  <c:v>0.91680310877176685</c:v>
                </c:pt>
                <c:pt idx="117">
                  <c:v>0.92075059773613566</c:v>
                </c:pt>
                <c:pt idx="118">
                  <c:v>0.92460601240802032</c:v>
                </c:pt>
                <c:pt idx="119">
                  <c:v>0.92836896724916662</c:v>
                </c:pt>
                <c:pt idx="120">
                  <c:v>0.93203908596722629</c:v>
                </c:pt>
                <c:pt idx="121">
                  <c:v>0.93561600155338587</c:v>
                </c:pt>
                <c:pt idx="122">
                  <c:v>0.9390993563190676</c:v>
                </c:pt>
                <c:pt idx="123">
                  <c:v>0.94248880193169748</c:v>
                </c:pt>
                <c:pt idx="124">
                  <c:v>0.94578399944953895</c:v>
                </c:pt>
                <c:pt idx="125">
                  <c:v>0.9489846193555862</c:v>
                </c:pt>
                <c:pt idx="126">
                  <c:v>0.95209034159051575</c:v>
                </c:pt>
                <c:pt idx="127">
                  <c:v>0.95510085558469227</c:v>
                </c:pt>
                <c:pt idx="128">
                  <c:v>0.95801586028922492</c:v>
                </c:pt>
                <c:pt idx="129">
                  <c:v>0.96083506420607268</c:v>
                </c:pt>
                <c:pt idx="130">
                  <c:v>0.96355818541719296</c:v>
                </c:pt>
                <c:pt idx="131">
                  <c:v>0.96618495161273399</c:v>
                </c:pt>
                <c:pt idx="132">
                  <c:v>0.96871510011826523</c:v>
                </c:pt>
                <c:pt idx="133">
                  <c:v>0.97114837792104458</c:v>
                </c:pt>
                <c:pt idx="134">
                  <c:v>0.97348454169531939</c:v>
                </c:pt>
                <c:pt idx="135">
                  <c:v>0.97572335782665909</c:v>
                </c:pt>
                <c:pt idx="136">
                  <c:v>0.97786460243531625</c:v>
                </c:pt>
                <c:pt idx="137">
                  <c:v>0.97990806139861419</c:v>
                </c:pt>
                <c:pt idx="138">
                  <c:v>0.98185353037235978</c:v>
                </c:pt>
                <c:pt idx="139">
                  <c:v>0.98370081481127658</c:v>
                </c:pt>
                <c:pt idx="140">
                  <c:v>0.98544972998846025</c:v>
                </c:pt>
                <c:pt idx="141">
                  <c:v>0.98710010101385037</c:v>
                </c:pt>
                <c:pt idx="142">
                  <c:v>0.98865176285171974</c:v>
                </c:pt>
                <c:pt idx="143">
                  <c:v>0.99010456033717775</c:v>
                </c:pt>
                <c:pt idx="144">
                  <c:v>0.99145834819168643</c:v>
                </c:pt>
                <c:pt idx="145">
                  <c:v>0.99271299103758848</c:v>
                </c:pt>
                <c:pt idx="146">
                  <c:v>0.99386836341164486</c:v>
                </c:pt>
                <c:pt idx="147">
                  <c:v>0.99492434977758093</c:v>
                </c:pt>
                <c:pt idx="148">
                  <c:v>0.99588084453764003</c:v>
                </c:pt>
                <c:pt idx="149">
                  <c:v>0.99673775204314341</c:v>
                </c:pt>
                <c:pt idx="150">
                  <c:v>0.99749498660405445</c:v>
                </c:pt>
                <c:pt idx="151">
                  <c:v>0.99815247249754813</c:v>
                </c:pt>
                <c:pt idx="152">
                  <c:v>0.998710143975583</c:v>
                </c:pt>
                <c:pt idx="153">
                  <c:v>0.99916794527147601</c:v>
                </c:pt>
                <c:pt idx="154">
                  <c:v>0.99952583060547906</c:v>
                </c:pt>
                <c:pt idx="155">
                  <c:v>0.99978376418935699</c:v>
                </c:pt>
                <c:pt idx="156">
                  <c:v>0.9999417202299663</c:v>
                </c:pt>
                <c:pt idx="157">
                  <c:v>0.99999968293183461</c:v>
                </c:pt>
                <c:pt idx="158">
                  <c:v>0.99995764649874008</c:v>
                </c:pt>
                <c:pt idx="159">
                  <c:v>0.99981561513429085</c:v>
                </c:pt>
                <c:pt idx="160">
                  <c:v>0.99957360304150511</c:v>
                </c:pt>
                <c:pt idx="161">
                  <c:v>0.99923163442139051</c:v>
                </c:pt>
                <c:pt idx="162">
                  <c:v>0.99878974347052396</c:v>
                </c:pt>
                <c:pt idx="163">
                  <c:v>0.99824797437763246</c:v>
                </c:pt>
                <c:pt idx="164">
                  <c:v>0.99760638131917367</c:v>
                </c:pt>
                <c:pt idx="165">
                  <c:v>0.99686502845391889</c:v>
                </c:pt>
                <c:pt idx="166">
                  <c:v>0.99602398991653673</c:v>
                </c:pt>
                <c:pt idx="167">
                  <c:v>0.99508334981018021</c:v>
                </c:pt>
                <c:pt idx="168">
                  <c:v>0.99404320219807596</c:v>
                </c:pt>
                <c:pt idx="169">
                  <c:v>0.99290365109411849</c:v>
                </c:pt>
                <c:pt idx="170">
                  <c:v>0.99166481045246857</c:v>
                </c:pt>
                <c:pt idx="171">
                  <c:v>0.99032680415615804</c:v>
                </c:pt>
                <c:pt idx="172">
                  <c:v>0.98888976600470146</c:v>
                </c:pt>
                <c:pt idx="173">
                  <c:v>0.98735383970071644</c:v>
                </c:pt>
                <c:pt idx="174">
                  <c:v>0.98571917883555349</c:v>
                </c:pt>
                <c:pt idx="175">
                  <c:v>0.98398594687393692</c:v>
                </c:pt>
                <c:pt idx="176">
                  <c:v>0.98215431713761847</c:v>
                </c:pt>
                <c:pt idx="177">
                  <c:v>0.98022447278804548</c:v>
                </c:pt>
                <c:pt idx="178">
                  <c:v>0.97819660680804466</c:v>
                </c:pt>
                <c:pt idx="179">
                  <c:v>0.97607092198252421</c:v>
                </c:pt>
                <c:pt idx="180">
                  <c:v>0.97384763087819515</c:v>
                </c:pt>
                <c:pt idx="181">
                  <c:v>0.9715269558223153</c:v>
                </c:pt>
                <c:pt idx="182">
                  <c:v>0.96910912888045631</c:v>
                </c:pt>
                <c:pt idx="183">
                  <c:v>0.96659439183329754</c:v>
                </c:pt>
                <c:pt idx="184">
                  <c:v>0.96398299615244809</c:v>
                </c:pt>
                <c:pt idx="185">
                  <c:v>0.96127520297529989</c:v>
                </c:pt>
                <c:pt idx="186">
                  <c:v>0.95847128307891416</c:v>
                </c:pt>
                <c:pt idx="187">
                  <c:v>0.95557151685294395</c:v>
                </c:pt>
                <c:pt idx="188">
                  <c:v>0.95257619427159534</c:v>
                </c:pt>
                <c:pt idx="189">
                  <c:v>0.94948561486463046</c:v>
                </c:pt>
                <c:pt idx="190">
                  <c:v>0.94630008768741447</c:v>
                </c:pt>
                <c:pt idx="191">
                  <c:v>0.94301993129001049</c:v>
                </c:pt>
                <c:pt idx="192">
                  <c:v>0.93964547368532492</c:v>
                </c:pt>
                <c:pt idx="193">
                  <c:v>0.9361770523163061</c:v>
                </c:pt>
                <c:pt idx="194">
                  <c:v>0.93261501402220048</c:v>
                </c:pt>
                <c:pt idx="195">
                  <c:v>0.92895971500386931</c:v>
                </c:pt>
                <c:pt idx="196">
                  <c:v>0.92521152078816826</c:v>
                </c:pt>
                <c:pt idx="197">
                  <c:v>0.92137080619139544</c:v>
                </c:pt>
                <c:pt idx="198">
                  <c:v>0.91743795528180982</c:v>
                </c:pt>
                <c:pt idx="199">
                  <c:v>0.91341336134122519</c:v>
                </c:pt>
                <c:pt idx="200">
                  <c:v>0.90929742682568171</c:v>
                </c:pt>
                <c:pt idx="201">
                  <c:v>0.90509056332520088</c:v>
                </c:pt>
                <c:pt idx="202">
                  <c:v>0.90079319152262727</c:v>
                </c:pt>
                <c:pt idx="203">
                  <c:v>0.8964057411515598</c:v>
                </c:pt>
                <c:pt idx="204">
                  <c:v>0.89192865095337959</c:v>
                </c:pt>
                <c:pt idx="205">
                  <c:v>0.88736236863337548</c:v>
                </c:pt>
                <c:pt idx="206">
                  <c:v>0.88270735081597407</c:v>
                </c:pt>
                <c:pt idx="207">
                  <c:v>0.87796406299907814</c:v>
                </c:pt>
                <c:pt idx="208">
                  <c:v>0.87313297950751645</c:v>
                </c:pt>
                <c:pt idx="209">
                  <c:v>0.86821458344561264</c:v>
                </c:pt>
                <c:pt idx="210">
                  <c:v>0.86320936664887371</c:v>
                </c:pt>
                <c:pt idx="211">
                  <c:v>0.85811782963480887</c:v>
                </c:pt>
                <c:pt idx="212">
                  <c:v>0.85294048155287616</c:v>
                </c:pt>
                <c:pt idx="213">
                  <c:v>0.84767784013356984</c:v>
                </c:pt>
                <c:pt idx="214">
                  <c:v>0.84233043163664567</c:v>
                </c:pt>
                <c:pt idx="215">
                  <c:v>0.83689879079849772</c:v>
                </c:pt>
                <c:pt idx="216">
                  <c:v>0.83138346077868308</c:v>
                </c:pt>
                <c:pt idx="217">
                  <c:v>0.82578499310560805</c:v>
                </c:pt>
                <c:pt idx="218">
                  <c:v>0.82010394762137417</c:v>
                </c:pt>
                <c:pt idx="219">
                  <c:v>0.81434089242579599</c:v>
                </c:pt>
                <c:pt idx="220">
                  <c:v>0.80849640381959009</c:v>
                </c:pt>
                <c:pt idx="221">
                  <c:v>0.80257106624674723</c:v>
                </c:pt>
                <c:pt idx="222">
                  <c:v>0.79656547223608654</c:v>
                </c:pt>
                <c:pt idx="223">
                  <c:v>0.79048022234200477</c:v>
                </c:pt>
                <c:pt idx="224">
                  <c:v>0.78431592508441983</c:v>
                </c:pt>
                <c:pt idx="225">
                  <c:v>0.7780731968879212</c:v>
                </c:pt>
                <c:pt idx="226">
                  <c:v>0.77175266202012571</c:v>
                </c:pt>
                <c:pt idx="227">
                  <c:v>0.76535495252925356</c:v>
                </c:pt>
                <c:pt idx="228">
                  <c:v>0.75888070818092179</c:v>
                </c:pt>
                <c:pt idx="229">
                  <c:v>0.75233057639417067</c:v>
                </c:pt>
                <c:pt idx="230">
                  <c:v>0.74570521217672003</c:v>
                </c:pt>
                <c:pt idx="231">
                  <c:v>0.7390052780594708</c:v>
                </c:pt>
                <c:pt idx="232">
                  <c:v>0.73223144403025142</c:v>
                </c:pt>
                <c:pt idx="233">
                  <c:v>0.72538438746681955</c:v>
                </c:pt>
                <c:pt idx="234">
                  <c:v>0.71846479306912625</c:v>
                </c:pt>
                <c:pt idx="235">
                  <c:v>0.71147335279084434</c:v>
                </c:pt>
                <c:pt idx="236">
                  <c:v>0.70441076577017625</c:v>
                </c:pt>
                <c:pt idx="237">
                  <c:v>0.69727773825993777</c:v>
                </c:pt>
                <c:pt idx="238">
                  <c:v>0.69007498355693642</c:v>
                </c:pt>
                <c:pt idx="239">
                  <c:v>0.68280322193063969</c:v>
                </c:pt>
                <c:pt idx="240">
                  <c:v>0.67546318055115095</c:v>
                </c:pt>
                <c:pt idx="241">
                  <c:v>0.66805559341649101</c:v>
                </c:pt>
                <c:pt idx="242">
                  <c:v>0.66058120127920072</c:v>
                </c:pt>
                <c:pt idx="243">
                  <c:v>0.65304075157226482</c:v>
                </c:pt>
                <c:pt idx="244">
                  <c:v>0.64543499833437068</c:v>
                </c:pt>
                <c:pt idx="245">
                  <c:v>0.63776470213450365</c:v>
                </c:pt>
                <c:pt idx="246">
                  <c:v>0.63003062999589221</c:v>
                </c:pt>
                <c:pt idx="247">
                  <c:v>0.62223355531930469</c:v>
                </c:pt>
                <c:pt idx="248">
                  <c:v>0.61437425780571175</c:v>
                </c:pt>
                <c:pt idx="249">
                  <c:v>0.60645352337831471</c:v>
                </c:pt>
                <c:pt idx="250">
                  <c:v>0.59847214410395655</c:v>
                </c:pt>
                <c:pt idx="251">
                  <c:v>0.59043091811391268</c:v>
                </c:pt>
                <c:pt idx="252">
                  <c:v>0.58233064952408187</c:v>
                </c:pt>
                <c:pt idx="253">
                  <c:v>0.57417214835457231</c:v>
                </c:pt>
                <c:pt idx="254">
                  <c:v>0.5659562304487028</c:v>
                </c:pt>
                <c:pt idx="255">
                  <c:v>0.55768371739141664</c:v>
                </c:pt>
                <c:pt idx="256">
                  <c:v>0.54935543642712659</c:v>
                </c:pt>
                <c:pt idx="257">
                  <c:v>0.54097222037698856</c:v>
                </c:pt>
                <c:pt idx="258">
                  <c:v>0.53253490755562116</c:v>
                </c:pt>
                <c:pt idx="259">
                  <c:v>0.52404434168727609</c:v>
                </c:pt>
                <c:pt idx="260">
                  <c:v>0.51550137182146416</c:v>
                </c:pt>
                <c:pt idx="261">
                  <c:v>0.50690685224805343</c:v>
                </c:pt>
                <c:pt idx="262">
                  <c:v>0.49826164241183857</c:v>
                </c:pt>
                <c:pt idx="263">
                  <c:v>0.48956660682659953</c:v>
                </c:pt>
                <c:pt idx="264">
                  <c:v>0.48082261498864826</c:v>
                </c:pt>
                <c:pt idx="265">
                  <c:v>0.47203054128988264</c:v>
                </c:pt>
                <c:pt idx="266">
                  <c:v>0.46319126493034518</c:v>
                </c:pt>
                <c:pt idx="267">
                  <c:v>0.45430566983030646</c:v>
                </c:pt>
                <c:pt idx="268">
                  <c:v>0.44537464454187115</c:v>
                </c:pt>
                <c:pt idx="269">
                  <c:v>0.43639908216012629</c:v>
                </c:pt>
                <c:pt idx="270">
                  <c:v>0.42737988023382978</c:v>
                </c:pt>
                <c:pt idx="271">
                  <c:v>0.41831794067565897</c:v>
                </c:pt>
                <c:pt idx="272">
                  <c:v>0.40921416967201729</c:v>
                </c:pt>
                <c:pt idx="273">
                  <c:v>0.40006947759241951</c:v>
                </c:pt>
                <c:pt idx="274">
                  <c:v>0.39088477889845219</c:v>
                </c:pt>
                <c:pt idx="275">
                  <c:v>0.38166099205233167</c:v>
                </c:pt>
                <c:pt idx="276">
                  <c:v>0.37239903942505531</c:v>
                </c:pt>
                <c:pt idx="277">
                  <c:v>0.36309984720416832</c:v>
                </c:pt>
                <c:pt idx="278">
                  <c:v>0.3537643453011427</c:v>
                </c:pt>
                <c:pt idx="279">
                  <c:v>0.34439346725838998</c:v>
                </c:pt>
                <c:pt idx="280">
                  <c:v>0.33498815015590466</c:v>
                </c:pt>
                <c:pt idx="281">
                  <c:v>0.32554933451756002</c:v>
                </c:pt>
                <c:pt idx="282">
                  <c:v>0.31607796421705381</c:v>
                </c:pt>
                <c:pt idx="283">
                  <c:v>0.30657498638352293</c:v>
                </c:pt>
                <c:pt idx="284">
                  <c:v>0.2970413513068324</c:v>
                </c:pt>
                <c:pt idx="285">
                  <c:v>0.28747801234254439</c:v>
                </c:pt>
                <c:pt idx="286">
                  <c:v>0.27788592581658678</c:v>
                </c:pt>
                <c:pt idx="287">
                  <c:v>0.26826605092961792</c:v>
                </c:pt>
                <c:pt idx="288">
                  <c:v>0.25861934966111083</c:v>
                </c:pt>
                <c:pt idx="289">
                  <c:v>0.24894678667315256</c:v>
                </c:pt>
                <c:pt idx="290">
                  <c:v>0.23924932921398243</c:v>
                </c:pt>
                <c:pt idx="291">
                  <c:v>0.22952794702126419</c:v>
                </c:pt>
                <c:pt idx="292">
                  <c:v>0.21978361222511694</c:v>
                </c:pt>
                <c:pt idx="293">
                  <c:v>0.21001729925089915</c:v>
                </c:pt>
                <c:pt idx="294">
                  <c:v>0.20022998472177053</c:v>
                </c:pt>
                <c:pt idx="295">
                  <c:v>0.19042264736102704</c:v>
                </c:pt>
                <c:pt idx="296">
                  <c:v>0.18059626789423291</c:v>
                </c:pt>
                <c:pt idx="297">
                  <c:v>0.17075182895114532</c:v>
                </c:pt>
                <c:pt idx="298">
                  <c:v>0.16089031496745576</c:v>
                </c:pt>
                <c:pt idx="299">
                  <c:v>0.15101271208634384</c:v>
                </c:pt>
                <c:pt idx="300">
                  <c:v>0.14112000805986721</c:v>
                </c:pt>
                <c:pt idx="301">
                  <c:v>0.13121319215018379</c:v>
                </c:pt>
                <c:pt idx="302">
                  <c:v>0.12129325503062975</c:v>
                </c:pt>
                <c:pt idx="303">
                  <c:v>0.11136118868664958</c:v>
                </c:pt>
                <c:pt idx="304">
                  <c:v>0.10141798631660186</c:v>
                </c:pt>
                <c:pt idx="305">
                  <c:v>9.1464642232436749E-2</c:v>
                </c:pt>
                <c:pt idx="306">
                  <c:v>8.150215176026912E-2</c:v>
                </c:pt>
                <c:pt idx="307">
                  <c:v>7.153151114084326E-2</c:v>
                </c:pt>
                <c:pt idx="308">
                  <c:v>6.1553717429913148E-2</c:v>
                </c:pt>
                <c:pt idx="309">
                  <c:v>5.1569768398534638E-2</c:v>
                </c:pt>
                <c:pt idx="310">
                  <c:v>4.1580662433290491E-2</c:v>
                </c:pt>
                <c:pt idx="311">
                  <c:v>3.1587398436453896E-2</c:v>
                </c:pt>
                <c:pt idx="312">
                  <c:v>2.1590975726095959E-2</c:v>
                </c:pt>
                <c:pt idx="313">
                  <c:v>1.1592393936158275E-2</c:v>
                </c:pt>
                <c:pt idx="314">
                  <c:v>1.5926529164868282E-3</c:v>
                </c:pt>
                <c:pt idx="315">
                  <c:v>-8.4072473671486184E-3</c:v>
                </c:pt>
                <c:pt idx="316">
                  <c:v>-1.8406306933053809E-2</c:v>
                </c:pt>
                <c:pt idx="317">
                  <c:v>-2.840352588360379E-2</c:v>
                </c:pt>
                <c:pt idx="318">
                  <c:v>-3.8397904505235378E-2</c:v>
                </c:pt>
                <c:pt idx="319">
                  <c:v>-4.838844336841415E-2</c:v>
                </c:pt>
                <c:pt idx="320">
                  <c:v>-5.8374143427580086E-2</c:v>
                </c:pt>
                <c:pt idx="321">
                  <c:v>-6.8354006121047778E-2</c:v>
                </c:pt>
                <c:pt idx="322">
                  <c:v>-7.8327033470865295E-2</c:v>
                </c:pt>
                <c:pt idx="323">
                  <c:v>-8.8292228182607596E-2</c:v>
                </c:pt>
                <c:pt idx="324">
                  <c:v>-9.8248593745108678E-2</c:v>
                </c:pt>
                <c:pt idx="325">
                  <c:v>-0.10819513453010837</c:v>
                </c:pt>
                <c:pt idx="326">
                  <c:v>-0.11813085589181781</c:v>
                </c:pt>
                <c:pt idx="327">
                  <c:v>-0.12805476426637968</c:v>
                </c:pt>
                <c:pt idx="328">
                  <c:v>-0.13796586727122728</c:v>
                </c:pt>
                <c:pt idx="329">
                  <c:v>-0.14786317380431852</c:v>
                </c:pt>
                <c:pt idx="330">
                  <c:v>-0.15774569414324865</c:v>
                </c:pt>
                <c:pt idx="331">
                  <c:v>-0.16761244004421832</c:v>
                </c:pt>
                <c:pt idx="332">
                  <c:v>-0.17746242484086058</c:v>
                </c:pt>
                <c:pt idx="333">
                  <c:v>-0.18729466354290317</c:v>
                </c:pt>
                <c:pt idx="334">
                  <c:v>-0.19710817293466984</c:v>
                </c:pt>
                <c:pt idx="335">
                  <c:v>-0.20690197167339977</c:v>
                </c:pt>
                <c:pt idx="336">
                  <c:v>-0.21667508038737962</c:v>
                </c:pt>
                <c:pt idx="337">
                  <c:v>-0.22642652177388314</c:v>
                </c:pt>
                <c:pt idx="338">
                  <c:v>-0.23615532069689699</c:v>
                </c:pt>
                <c:pt idx="339">
                  <c:v>-0.24586050428463702</c:v>
                </c:pt>
                <c:pt idx="340">
                  <c:v>-0.25554110202683122</c:v>
                </c:pt>
                <c:pt idx="341">
                  <c:v>-0.26519614587177337</c:v>
                </c:pt>
                <c:pt idx="342">
                  <c:v>-0.27482467032312402</c:v>
                </c:pt>
                <c:pt idx="343">
                  <c:v>-0.28442571253646254</c:v>
                </c:pt>
                <c:pt idx="344">
                  <c:v>-0.29399831241556762</c:v>
                </c:pt>
                <c:pt idx="345">
                  <c:v>-0.30354151270842933</c:v>
                </c:pt>
                <c:pt idx="346">
                  <c:v>-0.31305435910297019</c:v>
                </c:pt>
                <c:pt idx="347">
                  <c:v>-0.32253590032247897</c:v>
                </c:pt>
                <c:pt idx="348">
                  <c:v>-0.33198518822073408</c:v>
                </c:pt>
                <c:pt idx="349">
                  <c:v>-0.34140127787682095</c:v>
                </c:pt>
                <c:pt idx="350">
                  <c:v>-0.35078322768961984</c:v>
                </c:pt>
                <c:pt idx="351">
                  <c:v>-0.36013009947196856</c:v>
                </c:pt>
                <c:pt idx="352">
                  <c:v>-0.36944095854447712</c:v>
                </c:pt>
                <c:pt idx="353">
                  <c:v>-0.37871487382899804</c:v>
                </c:pt>
                <c:pt idx="354">
                  <c:v>-0.38795091794173031</c:v>
                </c:pt>
                <c:pt idx="355">
                  <c:v>-0.3971481672859602</c:v>
                </c:pt>
                <c:pt idx="356">
                  <c:v>-0.4063057021444168</c:v>
                </c:pt>
                <c:pt idx="357">
                  <c:v>-0.41542260677124626</c:v>
                </c:pt>
                <c:pt idx="358">
                  <c:v>-0.42449796948358259</c:v>
                </c:pt>
                <c:pt idx="359">
                  <c:v>-0.43353088275271773</c:v>
                </c:pt>
                <c:pt idx="360">
                  <c:v>-0.44252044329485246</c:v>
                </c:pt>
                <c:pt idx="361">
                  <c:v>-0.45146575216142315</c:v>
                </c:pt>
                <c:pt idx="362">
                  <c:v>-0.4603659148289983</c:v>
                </c:pt>
                <c:pt idx="363">
                  <c:v>-0.46922004128872713</c:v>
                </c:pt>
                <c:pt idx="364">
                  <c:v>-0.47802724613534286</c:v>
                </c:pt>
                <c:pt idx="365">
                  <c:v>-0.48678664865569937</c:v>
                </c:pt>
                <c:pt idx="366">
                  <c:v>-0.49549737291684492</c:v>
                </c:pt>
                <c:pt idx="367">
                  <c:v>-0.50415854785361147</c:v>
                </c:pt>
                <c:pt idx="368">
                  <c:v>-0.51276930735572379</c:v>
                </c:pt>
                <c:pt idx="369">
                  <c:v>-0.52132879035440649</c:v>
                </c:pt>
                <c:pt idx="370">
                  <c:v>-0.5298361409084934</c:v>
                </c:pt>
                <c:pt idx="371">
                  <c:v>-0.53829050829001768</c:v>
                </c:pt>
                <c:pt idx="372">
                  <c:v>-0.54669104706928717</c:v>
                </c:pt>
                <c:pt idx="373">
                  <c:v>-0.55503691719942383</c:v>
                </c:pt>
                <c:pt idx="374">
                  <c:v>-0.56332728410037003</c:v>
                </c:pt>
                <c:pt idx="375">
                  <c:v>-0.57156131874234373</c:v>
                </c:pt>
                <c:pt idx="376">
                  <c:v>-0.57973819772874313</c:v>
                </c:pt>
                <c:pt idx="377">
                  <c:v>-0.58785710337848274</c:v>
                </c:pt>
                <c:pt idx="378">
                  <c:v>-0.59591722380776424</c:v>
                </c:pt>
                <c:pt idx="379">
                  <c:v>-0.60391775301126061</c:v>
                </c:pt>
                <c:pt idx="380">
                  <c:v>-0.61185789094271925</c:v>
                </c:pt>
                <c:pt idx="381">
                  <c:v>-0.61973684359496328</c:v>
                </c:pt>
                <c:pt idx="382">
                  <c:v>-0.62755382307929364</c:v>
                </c:pt>
                <c:pt idx="383">
                  <c:v>-0.63530804770427562</c:v>
                </c:pt>
                <c:pt idx="384">
                  <c:v>-0.64299874205390883</c:v>
                </c:pt>
                <c:pt idx="385">
                  <c:v>-0.65062513706516734</c:v>
                </c:pt>
                <c:pt idx="386">
                  <c:v>-0.65818647010490494</c:v>
                </c:pt>
                <c:pt idx="387">
                  <c:v>-0.6656819850461192</c:v>
                </c:pt>
                <c:pt idx="388">
                  <c:v>-0.67311093234356167</c:v>
                </c:pt>
                <c:pt idx="389">
                  <c:v>-0.68047256910869403</c:v>
                </c:pt>
                <c:pt idx="390">
                  <c:v>-0.68776615918397377</c:v>
                </c:pt>
                <c:pt idx="391">
                  <c:v>-0.69499097321647196</c:v>
                </c:pt>
                <c:pt idx="392">
                  <c:v>-0.70214628873080542</c:v>
                </c:pt>
                <c:pt idx="393">
                  <c:v>-0.70923139020138615</c:v>
                </c:pt>
                <c:pt idx="394">
                  <c:v>-0.71624556912397053</c:v>
                </c:pt>
                <c:pt idx="395">
                  <c:v>-0.72318812408651212</c:v>
                </c:pt>
                <c:pt idx="396">
                  <c:v>-0.73005836083929954</c:v>
                </c:pt>
                <c:pt idx="397">
                  <c:v>-0.73685559236438336</c:v>
                </c:pt>
                <c:pt idx="398">
                  <c:v>-0.74357913894427463</c:v>
                </c:pt>
                <c:pt idx="399">
                  <c:v>-0.75022832822991903</c:v>
                </c:pt>
                <c:pt idx="400">
                  <c:v>-0.7568024953079282</c:v>
                </c:pt>
                <c:pt idx="401">
                  <c:v>-0.76330098276707337</c:v>
                </c:pt>
                <c:pt idx="402">
                  <c:v>-0.76972314076402437</c:v>
                </c:pt>
                <c:pt idx="403">
                  <c:v>-0.77606832708833229</c:v>
                </c:pt>
                <c:pt idx="404">
                  <c:v>-0.7823359072266528</c:v>
                </c:pt>
                <c:pt idx="405">
                  <c:v>-0.78852525442619503</c:v>
                </c:pt>
                <c:pt idx="406">
                  <c:v>-0.79463574975739737</c:v>
                </c:pt>
                <c:pt idx="407">
                  <c:v>-0.80066678217581766</c:v>
                </c:pt>
                <c:pt idx="408">
                  <c:v>-0.80661774858324053</c:v>
                </c:pt>
                <c:pt idx="409">
                  <c:v>-0.81248805388798429</c:v>
                </c:pt>
                <c:pt idx="410">
                  <c:v>-0.81827711106441026</c:v>
                </c:pt>
                <c:pt idx="411">
                  <c:v>-0.82398434121162578</c:v>
                </c:pt>
                <c:pt idx="412">
                  <c:v>-0.82960917361137088</c:v>
                </c:pt>
                <c:pt idx="413">
                  <c:v>-0.83515104578509347</c:v>
                </c:pt>
                <c:pt idx="414">
                  <c:v>-0.84060940355019453</c:v>
                </c:pt>
                <c:pt idx="415">
                  <c:v>-0.84598370107544651</c:v>
                </c:pt>
                <c:pt idx="416">
                  <c:v>-0.85127340093557446</c:v>
                </c:pt>
                <c:pt idx="417">
                  <c:v>-0.85647797416500115</c:v>
                </c:pt>
                <c:pt idx="418">
                  <c:v>-0.86159690031074054</c:v>
                </c:pt>
                <c:pt idx="419">
                  <c:v>-0.86662966748444425</c:v>
                </c:pt>
                <c:pt idx="420">
                  <c:v>-0.87157577241358819</c:v>
                </c:pt>
                <c:pt idx="421">
                  <c:v>-0.87643472049180138</c:v>
                </c:pt>
                <c:pt idx="422">
                  <c:v>-0.8812060258283253</c:v>
                </c:pt>
                <c:pt idx="423">
                  <c:v>-0.8858892112966027</c:v>
                </c:pt>
                <c:pt idx="424">
                  <c:v>-0.8904838085819885</c:v>
                </c:pt>
                <c:pt idx="425">
                  <c:v>-0.8949893582285835</c:v>
                </c:pt>
                <c:pt idx="426">
                  <c:v>-0.89940540968517768</c:v>
                </c:pt>
                <c:pt idx="427">
                  <c:v>-0.90373152135030566</c:v>
                </c:pt>
                <c:pt idx="428">
                  <c:v>-0.90796726061640542</c:v>
                </c:pt>
                <c:pt idx="429">
                  <c:v>-0.91211220391308034</c:v>
                </c:pt>
                <c:pt idx="430">
                  <c:v>-0.9161659367494549</c:v>
                </c:pt>
                <c:pt idx="431">
                  <c:v>-0.92012805375562401</c:v>
                </c:pt>
                <c:pt idx="432">
                  <c:v>-0.92399815872318791</c:v>
                </c:pt>
                <c:pt idx="433">
                  <c:v>-0.92777586464487549</c:v>
                </c:pt>
                <c:pt idx="434">
                  <c:v>-0.93146079375324253</c:v>
                </c:pt>
                <c:pt idx="435">
                  <c:v>-0.93505257755844939</c:v>
                </c:pt>
                <c:pt idx="436">
                  <c:v>-0.93855085688510786</c:v>
                </c:pt>
                <c:pt idx="437">
                  <c:v>-0.94195528190820099</c:v>
                </c:pt>
                <c:pt idx="438">
                  <c:v>-0.94526551218806332</c:v>
                </c:pt>
                <c:pt idx="439">
                  <c:v>-0.94848121670442564</c:v>
                </c:pt>
                <c:pt idx="440">
                  <c:v>-0.95160207388951601</c:v>
                </c:pt>
                <c:pt idx="441">
                  <c:v>-0.9546277716602164</c:v>
                </c:pt>
                <c:pt idx="442">
                  <c:v>-0.95755800744927111</c:v>
                </c:pt>
                <c:pt idx="443">
                  <c:v>-0.96039248823554335</c:v>
                </c:pt>
                <c:pt idx="444">
                  <c:v>-0.96313093057331667</c:v>
                </c:pt>
                <c:pt idx="445">
                  <c:v>-0.96577306062063883</c:v>
                </c:pt>
                <c:pt idx="446">
                  <c:v>-0.96831861416670717</c:v>
                </c:pt>
                <c:pt idx="447">
                  <c:v>-0.97076733665828829</c:v>
                </c:pt>
                <c:pt idx="448">
                  <c:v>-0.97311898322517387</c:v>
                </c:pt>
                <c:pt idx="449">
                  <c:v>-0.97537331870466648</c:v>
                </c:pt>
                <c:pt idx="450">
                  <c:v>-0.97753011766509701</c:v>
                </c:pt>
                <c:pt idx="451">
                  <c:v>-0.97958916442836685</c:v>
                </c:pt>
                <c:pt idx="452">
                  <c:v>-0.98155025309151556</c:v>
                </c:pt>
                <c:pt idx="453">
                  <c:v>-0.98341318754731077</c:v>
                </c:pt>
                <c:pt idx="454">
                  <c:v>-0.98517778150385948</c:v>
                </c:pt>
                <c:pt idx="455">
                  <c:v>-0.98684385850323653</c:v>
                </c:pt>
                <c:pt idx="456">
                  <c:v>-0.9884112519391306</c:v>
                </c:pt>
                <c:pt idx="457">
                  <c:v>-0.98987980507350393</c:v>
                </c:pt>
                <c:pt idx="458">
                  <c:v>-0.99124937105226696</c:v>
                </c:pt>
                <c:pt idx="459">
                  <c:v>-0.99251981291996316</c:v>
                </c:pt>
                <c:pt idx="460">
                  <c:v>-0.99369100363346452</c:v>
                </c:pt>
                <c:pt idx="461">
                  <c:v>-0.99476282607467559</c:v>
                </c:pt>
                <c:pt idx="462">
                  <c:v>-0.99573517306224535</c:v>
                </c:pt>
                <c:pt idx="463">
                  <c:v>-0.99660794736228553</c:v>
                </c:pt>
                <c:pt idx="464">
                  <c:v>-0.99738106169809326</c:v>
                </c:pt>
                <c:pt idx="465">
                  <c:v>-0.99805443875887945</c:v>
                </c:pt>
                <c:pt idx="466">
                  <c:v>-0.99862801120749889</c:v>
                </c:pt>
                <c:pt idx="467">
                  <c:v>-0.99910172168718481</c:v>
                </c:pt>
                <c:pt idx="468">
                  <c:v>-0.99947552282728402</c:v>
                </c:pt>
                <c:pt idx="469">
                  <c:v>-0.99974937724799395</c:v>
                </c:pt>
                <c:pt idx="470">
                  <c:v>-0.99992325756410083</c:v>
                </c:pt>
                <c:pt idx="471">
                  <c:v>-0.99999714638771797</c:v>
                </c:pt>
                <c:pt idx="472">
                  <c:v>-0.99997103633002449</c:v>
                </c:pt>
                <c:pt idx="473">
                  <c:v>-0.99984493000200436</c:v>
                </c:pt>
                <c:pt idx="474">
                  <c:v>-0.99961884001418544</c:v>
                </c:pt>
                <c:pt idx="475">
                  <c:v>-0.99929278897537799</c:v>
                </c:pt>
                <c:pt idx="476">
                  <c:v>-0.99886680949041418</c:v>
                </c:pt>
                <c:pt idx="477">
                  <c:v>-0.99834094415688757</c:v>
                </c:pt>
                <c:pt idx="478">
                  <c:v>-0.9977152455608933</c:v>
                </c:pt>
                <c:pt idx="479">
                  <c:v>-0.99698977627176955</c:v>
                </c:pt>
                <c:pt idx="480">
                  <c:v>-0.99616460883584068</c:v>
                </c:pt>
                <c:pt idx="481">
                  <c:v>-0.99523982576916259</c:v>
                </c:pt>
                <c:pt idx="482">
                  <c:v>-0.99421551954927134</c:v>
                </c:pt>
                <c:pt idx="483">
                  <c:v>-0.99309179260593539</c:v>
                </c:pt>
                <c:pt idx="484">
                  <c:v>-0.99186875731091262</c:v>
                </c:pt>
                <c:pt idx="485">
                  <c:v>-0.99054653596671316</c:v>
                </c:pt>
                <c:pt idx="486">
                  <c:v>-0.9891252607943698</c:v>
                </c:pt>
                <c:pt idx="487">
                  <c:v>-0.98760507392021535</c:v>
                </c:pt>
                <c:pt idx="488">
                  <c:v>-0.98598612736167035</c:v>
                </c:pt>
                <c:pt idx="489">
                  <c:v>-0.98426858301204156</c:v>
                </c:pt>
                <c:pt idx="490">
                  <c:v>-0.98245261262433248</c:v>
                </c:pt>
                <c:pt idx="491">
                  <c:v>-0.98053839779406893</c:v>
                </c:pt>
                <c:pt idx="492">
                  <c:v>-0.97852612994113852</c:v>
                </c:pt>
                <c:pt idx="493">
                  <c:v>-0.97641601029064973</c:v>
                </c:pt>
                <c:pt idx="494">
                  <c:v>-0.97420824985280907</c:v>
                </c:pt>
                <c:pt idx="495">
                  <c:v>-0.97190306940182081</c:v>
                </c:pt>
                <c:pt idx="496">
                  <c:v>-0.96950069945380879</c:v>
                </c:pt>
                <c:pt idx="497">
                  <c:v>-0.96700138024376603</c:v>
                </c:pt>
                <c:pt idx="498">
                  <c:v>-0.96440536170153046</c:v>
                </c:pt>
                <c:pt idx="499">
                  <c:v>-0.96171290342679339</c:v>
                </c:pt>
                <c:pt idx="500">
                  <c:v>-0.95892427466313845</c:v>
                </c:pt>
                <c:pt idx="501">
                  <c:v>-0.95603975427111809</c:v>
                </c:pt>
                <c:pt idx="502">
                  <c:v>-0.95305963070036748</c:v>
                </c:pt>
                <c:pt idx="503">
                  <c:v>-0.94998420196076083</c:v>
                </c:pt>
                <c:pt idx="504">
                  <c:v>-0.94681377559260893</c:v>
                </c:pt>
                <c:pt idx="505">
                  <c:v>-0.94354866863590658</c:v>
                </c:pt>
                <c:pt idx="506">
                  <c:v>-0.94018920759862834</c:v>
                </c:pt>
                <c:pt idx="507">
                  <c:v>-0.93673572842407893</c:v>
                </c:pt>
                <c:pt idx="508">
                  <c:v>-0.93318857645729758</c:v>
                </c:pt>
                <c:pt idx="509">
                  <c:v>-0.9295481064105251</c:v>
                </c:pt>
                <c:pt idx="510">
                  <c:v>-0.92581468232773212</c:v>
                </c:pt>
                <c:pt idx="511">
                  <c:v>-0.92198867754821623</c:v>
                </c:pt>
                <c:pt idx="512">
                  <c:v>-0.91807047466926694</c:v>
                </c:pt>
                <c:pt idx="513">
                  <c:v>-0.91406046550790698</c:v>
                </c:pt>
                <c:pt idx="514">
                  <c:v>-0.9099590510617106</c:v>
                </c:pt>
                <c:pt idx="515">
                  <c:v>-0.90576664146870445</c:v>
                </c:pt>
                <c:pt idx="516">
                  <c:v>-0.90148365596635482</c:v>
                </c:pt>
                <c:pt idx="517">
                  <c:v>-0.89711052284964243</c:v>
                </c:pt>
                <c:pt idx="518">
                  <c:v>-0.89264767942823464</c:v>
                </c:pt>
                <c:pt idx="519">
                  <c:v>-0.88809557198275424</c:v>
                </c:pt>
                <c:pt idx="520">
                  <c:v>-0.88345465572015314</c:v>
                </c:pt>
                <c:pt idx="521">
                  <c:v>-0.87872539472818989</c:v>
                </c:pt>
                <c:pt idx="522">
                  <c:v>-0.87390826192902238</c:v>
                </c:pt>
                <c:pt idx="523">
                  <c:v>-0.86900373903191608</c:v>
                </c:pt>
                <c:pt idx="524">
                  <c:v>-0.86401231648507437</c:v>
                </c:pt>
                <c:pt idx="525">
                  <c:v>-0.85893449342659201</c:v>
                </c:pt>
                <c:pt idx="526">
                  <c:v>-0.85377077763454334</c:v>
                </c:pt>
                <c:pt idx="527">
                  <c:v>-0.8485216854762041</c:v>
                </c:pt>
                <c:pt idx="528">
                  <c:v>-0.84318774185641676</c:v>
                </c:pt>
                <c:pt idx="529">
                  <c:v>-0.83776948016509778</c:v>
                </c:pt>
                <c:pt idx="530">
                  <c:v>-0.83226744222390125</c:v>
                </c:pt>
                <c:pt idx="531">
                  <c:v>-0.82668217823203571</c:v>
                </c:pt>
                <c:pt idx="532">
                  <c:v>-0.82101424671124701</c:v>
                </c:pt>
                <c:pt idx="533">
                  <c:v>-0.81526421444996344</c:v>
                </c:pt>
                <c:pt idx="534">
                  <c:v>-0.80943265644661944</c:v>
                </c:pt>
                <c:pt idx="535">
                  <c:v>-0.8035201558521553</c:v>
                </c:pt>
                <c:pt idx="536">
                  <c:v>-0.79752730391170423</c:v>
                </c:pt>
                <c:pt idx="537">
                  <c:v>-0.79145469990546602</c:v>
                </c:pt>
                <c:pt idx="538">
                  <c:v>-0.78530295108878057</c:v>
                </c:pt>
                <c:pt idx="539">
                  <c:v>-0.77907267263140312</c:v>
                </c:pt>
                <c:pt idx="540">
                  <c:v>-0.77276448755598715</c:v>
                </c:pt>
                <c:pt idx="541">
                  <c:v>-0.76637902667578439</c:v>
                </c:pt>
                <c:pt idx="542">
                  <c:v>-0.75991692853156101</c:v>
                </c:pt>
                <c:pt idx="543">
                  <c:v>-0.75337883932774652</c:v>
                </c:pt>
                <c:pt idx="544">
                  <c:v>-0.74676541286781228</c:v>
                </c:pt>
                <c:pt idx="545">
                  <c:v>-0.74007731048889436</c:v>
                </c:pt>
                <c:pt idx="546">
                  <c:v>-0.7333152009956565</c:v>
                </c:pt>
                <c:pt idx="547">
                  <c:v>-0.72647976059341313</c:v>
                </c:pt>
                <c:pt idx="548">
                  <c:v>-0.71957167282050749</c:v>
                </c:pt>
                <c:pt idx="549">
                  <c:v>-0.71259162847996149</c:v>
                </c:pt>
                <c:pt idx="550">
                  <c:v>-0.70554032557039192</c:v>
                </c:pt>
                <c:pt idx="551">
                  <c:v>-0.69841846921621353</c:v>
                </c:pt>
                <c:pt idx="552">
                  <c:v>-0.69122677159712642</c:v>
                </c:pt>
                <c:pt idx="553">
                  <c:v>-0.68396595187690068</c:v>
                </c:pt>
                <c:pt idx="554">
                  <c:v>-0.67663673613145692</c:v>
                </c:pt>
                <c:pt idx="555">
                  <c:v>-0.66923985727626201</c:v>
                </c:pt>
                <c:pt idx="556">
                  <c:v>-0.66177605499303693</c:v>
                </c:pt>
                <c:pt idx="557">
                  <c:v>-0.6542460756557914</c:v>
                </c:pt>
                <c:pt idx="558">
                  <c:v>-0.64665067225618345</c:v>
                </c:pt>
                <c:pt idx="559">
                  <c:v>-0.63899060432822374</c:v>
                </c:pt>
                <c:pt idx="560">
                  <c:v>-0.63126663787232085</c:v>
                </c:pt>
                <c:pt idx="561">
                  <c:v>-0.62347954527868532</c:v>
                </c:pt>
                <c:pt idx="562">
                  <c:v>-0.61563010525008632</c:v>
                </c:pt>
                <c:pt idx="563">
                  <c:v>-0.60771910272398577</c:v>
                </c:pt>
                <c:pt idx="564">
                  <c:v>-0.5997473287940438</c:v>
                </c:pt>
                <c:pt idx="565">
                  <c:v>-0.59171558063100937</c:v>
                </c:pt>
                <c:pt idx="566">
                  <c:v>-0.58362466140300728</c:v>
                </c:pt>
                <c:pt idx="567">
                  <c:v>-0.57547538019521716</c:v>
                </c:pt>
                <c:pt idx="568">
                  <c:v>-0.56726855192896863</c:v>
                </c:pt>
                <c:pt idx="569">
                  <c:v>-0.55900499728024877</c:v>
                </c:pt>
                <c:pt idx="570">
                  <c:v>-0.55068554259763758</c:v>
                </c:pt>
                <c:pt idx="571">
                  <c:v>-0.54231101981966978</c:v>
                </c:pt>
                <c:pt idx="572">
                  <c:v>-0.53388226639164427</c:v>
                </c:pt>
                <c:pt idx="573">
                  <c:v>-0.52540012518187929</c:v>
                </c:pt>
                <c:pt idx="574">
                  <c:v>-0.51686544439742876</c:v>
                </c:pt>
                <c:pt idx="575">
                  <c:v>-0.50827907749925838</c:v>
                </c:pt>
                <c:pt idx="576">
                  <c:v>-0.49964188311690244</c:v>
                </c:pt>
                <c:pt idx="577">
                  <c:v>-0.49095472496260095</c:v>
                </c:pt>
                <c:pt idx="578">
                  <c:v>-0.48221847174493154</c:v>
                </c:pt>
                <c:pt idx="579">
                  <c:v>-0.47343399708193507</c:v>
                </c:pt>
                <c:pt idx="580">
                  <c:v>-0.46460217941375737</c:v>
                </c:pt>
                <c:pt idx="581">
                  <c:v>-0.45572390191480472</c:v>
                </c:pt>
                <c:pt idx="582">
                  <c:v>-0.44680005240543003</c:v>
                </c:pt>
                <c:pt idx="583">
                  <c:v>-0.43783152326314689</c:v>
                </c:pt>
                <c:pt idx="584">
                  <c:v>-0.4288192113333959</c:v>
                </c:pt>
                <c:pt idx="585">
                  <c:v>-0.41976401783985889</c:v>
                </c:pt>
                <c:pt idx="586">
                  <c:v>-0.41066684829434086</c:v>
                </c:pt>
                <c:pt idx="587">
                  <c:v>-0.40152861240621462</c:v>
                </c:pt>
                <c:pt idx="588">
                  <c:v>-0.39235022399145386</c:v>
                </c:pt>
                <c:pt idx="589">
                  <c:v>-0.38313260088125134</c:v>
                </c:pt>
                <c:pt idx="590">
                  <c:v>-0.37387666483023602</c:v>
                </c:pt>
                <c:pt idx="591">
                  <c:v>-0.36458334142430132</c:v>
                </c:pt>
                <c:pt idx="592">
                  <c:v>-0.35525355998804264</c:v>
                </c:pt>
                <c:pt idx="593">
                  <c:v>-0.34588825349182883</c:v>
                </c:pt>
                <c:pt idx="594">
                  <c:v>-0.33648835845850422</c:v>
                </c:pt>
                <c:pt idx="595">
                  <c:v>-0.32705481486974064</c:v>
                </c:pt>
                <c:pt idx="596">
                  <c:v>-0.31758856607203484</c:v>
                </c:pt>
                <c:pt idx="597">
                  <c:v>-0.30809055868237811</c:v>
                </c:pt>
                <c:pt idx="598">
                  <c:v>-0.29856174249359357</c:v>
                </c:pt>
                <c:pt idx="599">
                  <c:v>-0.28900307037936113</c:v>
                </c:pt>
                <c:pt idx="600">
                  <c:v>-0.27941549819892586</c:v>
                </c:pt>
                <c:pt idx="601">
                  <c:v>-0.26979998470151617</c:v>
                </c:pt>
                <c:pt idx="602">
                  <c:v>-0.26015749143046807</c:v>
                </c:pt>
                <c:pt idx="603">
                  <c:v>-0.25048898262707492</c:v>
                </c:pt>
                <c:pt idx="604">
                  <c:v>-0.24079542513415919</c:v>
                </c:pt>
                <c:pt idx="605">
                  <c:v>-0.23107778829939224</c:v>
                </c:pt>
                <c:pt idx="606">
                  <c:v>-0.22133704387835867</c:v>
                </c:pt>
                <c:pt idx="607">
                  <c:v>-0.21157416593738504</c:v>
                </c:pt>
                <c:pt idx="608">
                  <c:v>-0.20179013075612889</c:v>
                </c:pt>
                <c:pt idx="609">
                  <c:v>-0.19198591672995502</c:v>
                </c:pt>
                <c:pt idx="610">
                  <c:v>-0.18216250427209502</c:v>
                </c:pt>
                <c:pt idx="611">
                  <c:v>-0.17232087571561025</c:v>
                </c:pt>
                <c:pt idx="612">
                  <c:v>-0.16246201521515419</c:v>
                </c:pt>
                <c:pt idx="613">
                  <c:v>-0.15258690864856114</c:v>
                </c:pt>
                <c:pt idx="614">
                  <c:v>-0.14269654351825772</c:v>
                </c:pt>
                <c:pt idx="615">
                  <c:v>-0.13279190885251674</c:v>
                </c:pt>
                <c:pt idx="616">
                  <c:v>-0.12287399510655005</c:v>
                </c:pt>
                <c:pt idx="617">
                  <c:v>-0.11294379406346737</c:v>
                </c:pt>
                <c:pt idx="618">
                  <c:v>-0.10300229873509785</c:v>
                </c:pt>
                <c:pt idx="619">
                  <c:v>-9.3050503262688905E-2</c:v>
                </c:pt>
                <c:pt idx="620">
                  <c:v>-8.3089402817496397E-2</c:v>
                </c:pt>
                <c:pt idx="621">
                  <c:v>-7.3119993501263081E-2</c:v>
                </c:pt>
                <c:pt idx="622">
                  <c:v>-6.3143272246612772E-2</c:v>
                </c:pt>
                <c:pt idx="623">
                  <c:v>-5.3160236717356125E-2</c:v>
                </c:pt>
                <c:pt idx="624">
                  <c:v>-4.317188520872868E-2</c:v>
                </c:pt>
                <c:pt idx="625">
                  <c:v>-3.3179216547556817E-2</c:v>
                </c:pt>
                <c:pt idx="626">
                  <c:v>-2.3183229992379449E-2</c:v>
                </c:pt>
                <c:pt idx="627">
                  <c:v>-1.3184925133521251E-2</c:v>
                </c:pt>
                <c:pt idx="628">
                  <c:v>-3.1853017931379904E-3</c:v>
                </c:pt>
                <c:pt idx="629">
                  <c:v>6.8146400747701756E-3</c:v>
                </c:pt>
                <c:pt idx="630">
                  <c:v>1.6813900484349713E-2</c:v>
                </c:pt>
                <c:pt idx="631">
                  <c:v>2.6811479517893238E-2</c:v>
                </c:pt>
                <c:pt idx="632">
                  <c:v>3.6806377425826917E-2</c:v>
                </c:pt>
                <c:pt idx="633">
                  <c:v>4.6797594726689887E-2</c:v>
                </c:pt>
                <c:pt idx="634">
                  <c:v>5.6784132307078052E-2</c:v>
                </c:pt>
                <c:pt idx="635">
                  <c:v>6.6764991521556349E-2</c:v>
                </c:pt>
                <c:pt idx="636">
                  <c:v>7.6739174292518919E-2</c:v>
                </c:pt>
                <c:pt idx="637">
                  <c:v>8.6705683210001327E-2</c:v>
                </c:pt>
                <c:pt idx="638">
                  <c:v>9.666352163141724E-2</c:v>
                </c:pt>
                <c:pt idx="639">
                  <c:v>0.10661169378122355</c:v>
                </c:pt>
                <c:pt idx="640">
                  <c:v>0.11654920485049364</c:v>
                </c:pt>
                <c:pt idx="641">
                  <c:v>0.12647506109640269</c:v>
                </c:pt>
                <c:pt idx="642">
                  <c:v>0.13638826994159764</c:v>
                </c:pt>
                <c:pt idx="643">
                  <c:v>0.14628784007345494</c:v>
                </c:pt>
                <c:pt idx="644">
                  <c:v>0.1561727815432119</c:v>
                </c:pt>
                <c:pt idx="645">
                  <c:v>0.16604210586495721</c:v>
                </c:pt>
                <c:pt idx="646">
                  <c:v>0.17589482611448401</c:v>
                </c:pt>
                <c:pt idx="647">
                  <c:v>0.18572995702797787</c:v>
                </c:pt>
                <c:pt idx="648">
                  <c:v>0.19554651510054424</c:v>
                </c:pt>
                <c:pt idx="649">
                  <c:v>0.20534351868455461</c:v>
                </c:pt>
                <c:pt idx="650">
                  <c:v>0.21511998808781552</c:v>
                </c:pt>
                <c:pt idx="651">
                  <c:v>0.22487494567153371</c:v>
                </c:pt>
                <c:pt idx="652">
                  <c:v>0.23460741594808079</c:v>
                </c:pt>
                <c:pt idx="653">
                  <c:v>0.24431642567853773</c:v>
                </c:pt>
                <c:pt idx="654">
                  <c:v>0.25400100397002312</c:v>
                </c:pt>
                <c:pt idx="655">
                  <c:v>0.26366018237277838</c:v>
                </c:pt>
                <c:pt idx="656">
                  <c:v>0.27329299497701326</c:v>
                </c:pt>
                <c:pt idx="657">
                  <c:v>0.28289847850949296</c:v>
                </c:pt>
                <c:pt idx="658">
                  <c:v>0.29247567242986972</c:v>
                </c:pt>
                <c:pt idx="659">
                  <c:v>0.30202361902673236</c:v>
                </c:pt>
                <c:pt idx="660">
                  <c:v>0.31154136351337869</c:v>
                </c:pt>
                <c:pt idx="661">
                  <c:v>0.32102795412328977</c:v>
                </c:pt>
                <c:pt idx="662">
                  <c:v>0.33048244220531092</c:v>
                </c:pt>
                <c:pt idx="663">
                  <c:v>0.33990388231851271</c:v>
                </c:pt>
                <c:pt idx="664">
                  <c:v>0.3492913323267357</c:v>
                </c:pt>
                <c:pt idx="665">
                  <c:v>0.35864385349280037</c:v>
                </c:pt>
                <c:pt idx="666">
                  <c:v>0.36796051057238466</c:v>
                </c:pt>
                <c:pt idx="667">
                  <c:v>0.37724037190754439</c:v>
                </c:pt>
                <c:pt idx="668">
                  <c:v>0.38648250951987934</c:v>
                </c:pt>
                <c:pt idx="669">
                  <c:v>0.39568599920333081</c:v>
                </c:pt>
                <c:pt idx="670">
                  <c:v>0.4048499206165983</c:v>
                </c:pt>
                <c:pt idx="671">
                  <c:v>0.41397335737517799</c:v>
                </c:pt>
                <c:pt idx="672">
                  <c:v>0.42305539714299684</c:v>
                </c:pt>
                <c:pt idx="673">
                  <c:v>0.43209513172364716</c:v>
                </c:pt>
                <c:pt idx="674">
                  <c:v>0.44109165715120235</c:v>
                </c:pt>
                <c:pt idx="675">
                  <c:v>0.45004407378061762</c:v>
                </c:pt>
                <c:pt idx="676">
                  <c:v>0.45895148637769029</c:v>
                </c:pt>
                <c:pt idx="677">
                  <c:v>0.46781300420858429</c:v>
                </c:pt>
                <c:pt idx="678">
                  <c:v>0.4766277411288995</c:v>
                </c:pt>
                <c:pt idx="679">
                  <c:v>0.48539481567229026</c:v>
                </c:pt>
                <c:pt idx="680">
                  <c:v>0.49411335113860816</c:v>
                </c:pt>
                <c:pt idx="681">
                  <c:v>0.50278247568157275</c:v>
                </c:pt>
                <c:pt idx="682">
                  <c:v>0.51140132239595237</c:v>
                </c:pt>
                <c:pt idx="683">
                  <c:v>0.51996902940425871</c:v>
                </c:pt>
                <c:pt idx="684">
                  <c:v>0.52848473994293077</c:v>
                </c:pt>
                <c:pt idx="685">
                  <c:v>0.53694760244801176</c:v>
                </c:pt>
                <c:pt idx="686">
                  <c:v>0.54535677064030197</c:v>
                </c:pt>
                <c:pt idx="687">
                  <c:v>0.55371140360999072</c:v>
                </c:pt>
                <c:pt idx="688">
                  <c:v>0.562010665900743</c:v>
                </c:pt>
                <c:pt idx="689">
                  <c:v>0.57025372759324666</c:v>
                </c:pt>
                <c:pt idx="690">
                  <c:v>0.57843976438820011</c:v>
                </c:pt>
                <c:pt idx="691">
                  <c:v>0.58656795768874637</c:v>
                </c:pt>
                <c:pt idx="692">
                  <c:v>0.59463749468232863</c:v>
                </c:pt>
                <c:pt idx="693">
                  <c:v>0.60264756842197231</c:v>
                </c:pt>
                <c:pt idx="694">
                  <c:v>0.6105973779069791</c:v>
                </c:pt>
                <c:pt idx="695">
                  <c:v>0.61848612816302395</c:v>
                </c:pt>
                <c:pt idx="696">
                  <c:v>0.62631303032165586</c:v>
                </c:pt>
                <c:pt idx="697">
                  <c:v>0.63407730169918142</c:v>
                </c:pt>
                <c:pt idx="698">
                  <c:v>0.64177816587493375</c:v>
                </c:pt>
                <c:pt idx="699">
                  <c:v>0.6494148527689112</c:v>
                </c:pt>
                <c:pt idx="700">
                  <c:v>0.65698659871878906</c:v>
                </c:pt>
                <c:pt idx="701">
                  <c:v>0.66449264655628204</c:v>
                </c:pt>
                <c:pt idx="702">
                  <c:v>0.67193224568286214</c:v>
                </c:pt>
                <c:pt idx="703">
                  <c:v>0.67930465214481484</c:v>
                </c:pt>
                <c:pt idx="704">
                  <c:v>0.68660912870763846</c:v>
                </c:pt>
                <c:pt idx="705">
                  <c:v>0.69384494492976367</c:v>
                </c:pt>
                <c:pt idx="706">
                  <c:v>0.7010113772355987</c:v>
                </c:pt>
                <c:pt idx="707">
                  <c:v>0.70810770898788378</c:v>
                </c:pt>
                <c:pt idx="708">
                  <c:v>0.71513323055935785</c:v>
                </c:pt>
                <c:pt idx="709">
                  <c:v>0.72208723940371844</c:v>
                </c:pt>
                <c:pt idx="710">
                  <c:v>0.72896904012587649</c:v>
                </c:pt>
                <c:pt idx="711">
                  <c:v>0.73577794455149359</c:v>
                </c:pt>
                <c:pt idx="712">
                  <c:v>0.74251327179580184</c:v>
                </c:pt>
                <c:pt idx="713">
                  <c:v>0.74917434833168939</c:v>
                </c:pt>
                <c:pt idx="714">
                  <c:v>0.7557605080570543</c:v>
                </c:pt>
                <c:pt idx="715">
                  <c:v>0.76227109236141122</c:v>
                </c:pt>
                <c:pt idx="716">
                  <c:v>0.76870545019175585</c:v>
                </c:pt>
                <c:pt idx="717">
                  <c:v>0.77506293811766702</c:v>
                </c:pt>
                <c:pt idx="718">
                  <c:v>0.78134292039565001</c:v>
                </c:pt>
                <c:pt idx="719">
                  <c:v>0.78754476903271098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C4-4FD1-9C2A-B9B13CC422CF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ex3_2_2!$J$6:$J$725</c:f>
              <c:numCache>
                <c:formatCode>General</c:formatCode>
                <c:ptCount val="720"/>
                <c:pt idx="0">
                  <c:v>1</c:v>
                </c:pt>
                <c:pt idx="1">
                  <c:v>1.000049995416707</c:v>
                </c:pt>
                <c:pt idx="2">
                  <c:v>1.0000999966699105</c:v>
                </c:pt>
                <c:pt idx="3">
                  <c:v>1.0001500137717223</c:v>
                </c:pt>
                <c:pt idx="4">
                  <c:v>1.0002000567371905</c:v>
                </c:pt>
                <c:pt idx="5">
                  <c:v>1.0002501355781994</c:v>
                </c:pt>
                <c:pt idx="6">
                  <c:v>1.0003002602973199</c:v>
                </c:pt>
                <c:pt idx="7">
                  <c:v>1.0003504408816144</c:v>
                </c:pt>
                <c:pt idx="8">
                  <c:v>1.0004006872963944</c:v>
                </c:pt>
                <c:pt idx="9">
                  <c:v>1.0004510094789372</c:v>
                </c:pt>
                <c:pt idx="10">
                  <c:v>1.0005014173321616</c:v>
                </c:pt>
                <c:pt idx="11">
                  <c:v>1.0005519207182711</c:v>
                </c:pt>
                <c:pt idx="12">
                  <c:v>1.0006025294523657</c:v>
                </c:pt>
                <c:pt idx="13">
                  <c:v>1.0006532532960295</c:v>
                </c:pt>
                <c:pt idx="14">
                  <c:v>1.0007041019509035</c:v>
                </c:pt>
                <c:pt idx="15">
                  <c:v>1.0007550850522473</c:v>
                </c:pt>
                <c:pt idx="16">
                  <c:v>1.0008062121625032</c:v>
                </c:pt>
                <c:pt idx="17">
                  <c:v>1.0008574927648668</c:v>
                </c:pt>
                <c:pt idx="18">
                  <c:v>1.0009089362568795</c:v>
                </c:pt>
                <c:pt idx="19">
                  <c:v>1.0009605519440534</c:v>
                </c:pt>
                <c:pt idx="20">
                  <c:v>1.0010123490335359</c:v>
                </c:pt>
                <c:pt idx="21">
                  <c:v>1.0010643366278336</c:v>
                </c:pt>
                <c:pt idx="22">
                  <c:v>1.0011165237186048</c:v>
                </c:pt>
                <c:pt idx="23">
                  <c:v>1.001168919180532</c:v>
                </c:pt>
                <c:pt idx="24">
                  <c:v>1.0012215317652957</c:v>
                </c:pt>
                <c:pt idx="25">
                  <c:v>1.0012743700956555</c:v>
                </c:pt>
                <c:pt idx="26">
                  <c:v>1.0013274426596581</c:v>
                </c:pt>
                <c:pt idx="27">
                  <c:v>1.0013807578049867</c:v>
                </c:pt>
                <c:pt idx="28">
                  <c:v>1.0014343237334624</c:v>
                </c:pt>
                <c:pt idx="29">
                  <c:v>1.0014881484957157</c:v>
                </c:pt>
                <c:pt idx="30">
                  <c:v>1.001542239986039</c:v>
                </c:pt>
                <c:pt idx="31">
                  <c:v>1.0015966059374366</c:v>
                </c:pt>
                <c:pt idx="32">
                  <c:v>1.0016512539168829</c:v>
                </c:pt>
                <c:pt idx="33">
                  <c:v>1.0017061913208003</c:v>
                </c:pt>
                <c:pt idx="34">
                  <c:v>1.0017614253707707</c:v>
                </c:pt>
                <c:pt idx="35">
                  <c:v>1.0018169631094904</c:v>
                </c:pt>
                <c:pt idx="36">
                  <c:v>1.0018728113969773</c:v>
                </c:pt>
                <c:pt idx="37">
                  <c:v>1.0019289769070407</c:v>
                </c:pt>
                <c:pt idx="38">
                  <c:v>1.0019854661240211</c:v>
                </c:pt>
                <c:pt idx="39">
                  <c:v>1.002042285339805</c:v>
                </c:pt>
                <c:pt idx="40">
                  <c:v>1.0020994406511259</c:v>
                </c:pt>
                <c:pt idx="41">
                  <c:v>1.0021569379571487</c:v>
                </c:pt>
                <c:pt idx="42">
                  <c:v>1.0022147829573462</c:v>
                </c:pt>
                <c:pt idx="43">
                  <c:v>1.00227298114967</c:v>
                </c:pt>
                <c:pt idx="44">
                  <c:v>1.0023315378290134</c:v>
                </c:pt>
                <c:pt idx="45">
                  <c:v>1.002390458085971</c:v>
                </c:pt>
                <c:pt idx="46">
                  <c:v>1.0024497468058902</c:v>
                </c:pt>
                <c:pt idx="47">
                  <c:v>1.002509408668216</c:v>
                </c:pt>
                <c:pt idx="48">
                  <c:v>1.002569448146122</c:v>
                </c:pt>
                <c:pt idx="49">
                  <c:v>1.0026298695064291</c:v>
                </c:pt>
                <c:pt idx="50">
                  <c:v>1.0026906768098003</c:v>
                </c:pt>
                <c:pt idx="51">
                  <c:v>1.0027518739112129</c:v>
                </c:pt>
                <c:pt idx="52">
                  <c:v>1.0028134644606939</c:v>
                </c:pt>
                <c:pt idx="53">
                  <c:v>1.0028754519043186</c:v>
                </c:pt>
                <c:pt idx="54">
                  <c:v>1.0029378394854589</c:v>
                </c:pt>
                <c:pt idx="55">
                  <c:v>1.0030006302462746</c:v>
                </c:pt>
                <c:pt idx="56">
                  <c:v>1.0030638270294385</c:v>
                </c:pt>
                <c:pt idx="57">
                  <c:v>1.0031274324800843</c:v>
                </c:pt>
                <c:pt idx="58">
                  <c:v>1.0031914490479696</c:v>
                </c:pt>
                <c:pt idx="59">
                  <c:v>1.0032558789898403</c:v>
                </c:pt>
                <c:pt idx="60">
                  <c:v>1.0033207243719864</c:v>
                </c:pt>
                <c:pt idx="61">
                  <c:v>1.0033859870729809</c:v>
                </c:pt>
                <c:pt idx="62">
                  <c:v>1.003451668786586</c:v>
                </c:pt>
                <c:pt idx="63">
                  <c:v>1.0035177710248167</c:v>
                </c:pt>
                <c:pt idx="64">
                  <c:v>1.0035842951211538</c:v>
                </c:pt>
                <c:pt idx="65">
                  <c:v>1.0036512422338895</c:v>
                </c:pt>
                <c:pt idx="66">
                  <c:v>1.0037186133495963</c:v>
                </c:pt>
                <c:pt idx="67">
                  <c:v>1.003786409286711</c:v>
                </c:pt>
                <c:pt idx="68">
                  <c:v>1.0038546306992164</c:v>
                </c:pt>
                <c:pt idx="69">
                  <c:v>1.0039232780804148</c:v>
                </c:pt>
                <c:pt idx="70">
                  <c:v>1.0039923517667808</c:v>
                </c:pt>
                <c:pt idx="71">
                  <c:v>1.0040618519418818</c:v>
                </c:pt>
                <c:pt idx="72">
                  <c:v>1.0041317786403592</c:v>
                </c:pt>
                <c:pt idx="73">
                  <c:v>1.0042021317519545</c:v>
                </c:pt>
                <c:pt idx="74">
                  <c:v>1.0042729110255775</c:v>
                </c:pt>
                <c:pt idx="75">
                  <c:v>1.004344116073403</c:v>
                </c:pt>
                <c:pt idx="76">
                  <c:v>1.0044157463749881</c:v>
                </c:pt>
                <c:pt idx="77">
                  <c:v>1.0044878012814016</c:v>
                </c:pt>
                <c:pt idx="78">
                  <c:v>1.004560280019358</c:v>
                </c:pt>
                <c:pt idx="79">
                  <c:v>1.0046331816953475</c:v>
                </c:pt>
                <c:pt idx="80">
                  <c:v>1.0047065052997564</c:v>
                </c:pt>
                <c:pt idx="81">
                  <c:v>1.0047802497109661</c:v>
                </c:pt>
                <c:pt idx="82">
                  <c:v>1.0048544136994324</c:v>
                </c:pt>
                <c:pt idx="83">
                  <c:v>1.0049289959317307</c:v>
                </c:pt>
                <c:pt idx="84">
                  <c:v>1.0050039949745673</c:v>
                </c:pt>
                <c:pt idx="85">
                  <c:v>1.0050794092987474</c:v>
                </c:pt>
                <c:pt idx="86">
                  <c:v>1.0051552372830985</c:v>
                </c:pt>
                <c:pt idx="87">
                  <c:v>1.0052314772183422</c:v>
                </c:pt>
                <c:pt idx="88">
                  <c:v>1.0053081273109101</c:v>
                </c:pt>
                <c:pt idx="89">
                  <c:v>1.005385185686702</c:v>
                </c:pt>
                <c:pt idx="90">
                  <c:v>1.0054626503947814</c:v>
                </c:pt>
                <c:pt idx="91">
                  <c:v>1.0055405194110063</c:v>
                </c:pt>
                <c:pt idx="92">
                  <c:v>1.0056187906415901</c:v>
                </c:pt>
                <c:pt idx="93">
                  <c:v>1.0056974619265948</c:v>
                </c:pt>
                <c:pt idx="94">
                  <c:v>1.0057765310433484</c:v>
                </c:pt>
                <c:pt idx="95">
                  <c:v>1.0058559957097892</c:v>
                </c:pt>
                <c:pt idx="96">
                  <c:v>1.0059358535877352</c:v>
                </c:pt>
                <c:pt idx="97">
                  <c:v>1.0060161022860727</c:v>
                </c:pt>
                <c:pt idx="98">
                  <c:v>1.0060967393638711</c:v>
                </c:pt>
                <c:pt idx="99">
                  <c:v>1.0061777623334125</c:v>
                </c:pt>
                <c:pt idx="100">
                  <c:v>1.0062591686631475</c:v>
                </c:pt>
                <c:pt idx="101">
                  <c:v>1.0063409557805651</c:v>
                </c:pt>
                <c:pt idx="102">
                  <c:v>1.0064231210749868</c:v>
                </c:pt>
                <c:pt idx="103">
                  <c:v>1.0065056619002761</c:v>
                </c:pt>
                <c:pt idx="104">
                  <c:v>1.0065885755774699</c:v>
                </c:pt>
                <c:pt idx="105">
                  <c:v>1.0066718593973298</c:v>
                </c:pt>
                <c:pt idx="106">
                  <c:v>1.0067555106228117</c:v>
                </c:pt>
                <c:pt idx="107">
                  <c:v>1.0068395264914591</c:v>
                </c:pt>
                <c:pt idx="108">
                  <c:v>1.0069239042177156</c:v>
                </c:pt>
                <c:pt idx="109">
                  <c:v>1.0070086409951611</c:v>
                </c:pt>
                <c:pt idx="110">
                  <c:v>1.0070937339986714</c:v>
                </c:pt>
                <c:pt idx="111">
                  <c:v>1.0071791803865007</c:v>
                </c:pt>
                <c:pt idx="112">
                  <c:v>1.0072649773022921</c:v>
                </c:pt>
                <c:pt idx="113">
                  <c:v>1.0073511218770124</c:v>
                </c:pt>
                <c:pt idx="114">
                  <c:v>1.0074376112308157</c:v>
                </c:pt>
                <c:pt idx="115">
                  <c:v>1.0075244424748371</c:v>
                </c:pt>
                <c:pt idx="116">
                  <c:v>1.0076116127129149</c:v>
                </c:pt>
                <c:pt idx="117">
                  <c:v>1.0076991190432465</c:v>
                </c:pt>
                <c:pt idx="118">
                  <c:v>1.0077869585599772</c:v>
                </c:pt>
                <c:pt idx="119">
                  <c:v>1.0078751283547247</c:v>
                </c:pt>
                <c:pt idx="120">
                  <c:v>1.0079636255180364</c:v>
                </c:pt>
                <c:pt idx="121">
                  <c:v>1.0080524471407903</c:v>
                </c:pt>
                <c:pt idx="122">
                  <c:v>1.0081415903155302</c:v>
                </c:pt>
                <c:pt idx="123">
                  <c:v>1.0082310521377453</c:v>
                </c:pt>
                <c:pt idx="124">
                  <c:v>1.00832082970709</c:v>
                </c:pt>
                <c:pt idx="125">
                  <c:v>1.0084109201285492</c:v>
                </c:pt>
                <c:pt idx="126">
                  <c:v>1.0085013205135478</c:v>
                </c:pt>
                <c:pt idx="127">
                  <c:v>1.0085920279810099</c:v>
                </c:pt>
                <c:pt idx="128">
                  <c:v>1.0086830396583639</c:v>
                </c:pt>
                <c:pt idx="129">
                  <c:v>1.0087743526824993</c:v>
                </c:pt>
                <c:pt idx="130">
                  <c:v>1.008865964200675</c:v>
                </c:pt>
                <c:pt idx="131">
                  <c:v>1.0089578713713805</c:v>
                </c:pt>
                <c:pt idx="132">
                  <c:v>1.0090500713651531</c:v>
                </c:pt>
                <c:pt idx="133">
                  <c:v>1.0091425613653486</c:v>
                </c:pt>
                <c:pt idx="134">
                  <c:v>1.009235338568873</c:v>
                </c:pt>
                <c:pt idx="135">
                  <c:v>1.0093284001868705</c:v>
                </c:pt>
                <c:pt idx="136">
                  <c:v>1.0094217434453741</c:v>
                </c:pt>
                <c:pt idx="137">
                  <c:v>1.009515365585915</c:v>
                </c:pt>
                <c:pt idx="138">
                  <c:v>1.0096092638660994</c:v>
                </c:pt>
                <c:pt idx="139">
                  <c:v>1.0097034355601455</c:v>
                </c:pt>
                <c:pt idx="140">
                  <c:v>1.0097978779593895</c:v>
                </c:pt>
                <c:pt idx="141">
                  <c:v>1.0098925883727565</c:v>
                </c:pt>
                <c:pt idx="142">
                  <c:v>1.0099875641272011</c:v>
                </c:pt>
                <c:pt idx="143">
                  <c:v>1.0100828025681157</c:v>
                </c:pt>
                <c:pt idx="144">
                  <c:v>1.0101783010597118</c:v>
                </c:pt>
                <c:pt idx="145">
                  <c:v>1.0102740569853701</c:v>
                </c:pt>
                <c:pt idx="146">
                  <c:v>1.0103700677479668</c:v>
                </c:pt>
                <c:pt idx="147">
                  <c:v>1.0104663307701713</c:v>
                </c:pt>
                <c:pt idx="148">
                  <c:v>1.0105628434947191</c:v>
                </c:pt>
                <c:pt idx="149">
                  <c:v>1.0106596033846622</c:v>
                </c:pt>
                <c:pt idx="150">
                  <c:v>1.0107566079235957</c:v>
                </c:pt>
                <c:pt idx="151">
                  <c:v>1.0108538546158616</c:v>
                </c:pt>
                <c:pt idx="152">
                  <c:v>1.0109513409867323</c:v>
                </c:pt>
                <c:pt idx="153">
                  <c:v>1.0110490645825749</c:v>
                </c:pt>
                <c:pt idx="154">
                  <c:v>1.0111470229709936</c:v>
                </c:pt>
                <c:pt idx="155">
                  <c:v>1.0112452137409556</c:v>
                </c:pt>
                <c:pt idx="156">
                  <c:v>1.0113436345028997</c:v>
                </c:pt>
                <c:pt idx="157">
                  <c:v>1.0114422828888265</c:v>
                </c:pt>
                <c:pt idx="158">
                  <c:v>1.0115411565523731</c:v>
                </c:pt>
                <c:pt idx="159">
                  <c:v>1.0116402531688737</c:v>
                </c:pt>
                <c:pt idx="160">
                  <c:v>1.0117395704354033</c:v>
                </c:pt>
                <c:pt idx="161">
                  <c:v>1.0118391060708098</c:v>
                </c:pt>
                <c:pt idx="162">
                  <c:v>1.0119388578157316</c:v>
                </c:pt>
                <c:pt idx="163">
                  <c:v>1.0120388234326012</c:v>
                </c:pt>
                <c:pt idx="164">
                  <c:v>1.0121390007056412</c:v>
                </c:pt>
                <c:pt idx="165">
                  <c:v>1.0122393874408453</c:v>
                </c:pt>
                <c:pt idx="166">
                  <c:v>1.0123399814659466</c:v>
                </c:pt>
                <c:pt idx="167">
                  <c:v>1.012440780630383</c:v>
                </c:pt>
                <c:pt idx="168">
                  <c:v>1.0125417828052452</c:v>
                </c:pt>
                <c:pt idx="169">
                  <c:v>1.0126429858832191</c:v>
                </c:pt>
                <c:pt idx="170">
                  <c:v>1.0127443877785205</c:v>
                </c:pt>
                <c:pt idx="171">
                  <c:v>1.0128459864268182</c:v>
                </c:pt>
                <c:pt idx="172">
                  <c:v>1.0129477797851532</c:v>
                </c:pt>
                <c:pt idx="173">
                  <c:v>1.0130497658318474</c:v>
                </c:pt>
                <c:pt idx="174">
                  <c:v>1.0131519425664075</c:v>
                </c:pt>
                <c:pt idx="175">
                  <c:v>1.0132543080094212</c:v>
                </c:pt>
                <c:pt idx="176">
                  <c:v>1.0133568602024481</c:v>
                </c:pt>
                <c:pt idx="177">
                  <c:v>1.0134595972079044</c:v>
                </c:pt>
                <c:pt idx="178">
                  <c:v>1.0135625171089429</c:v>
                </c:pt>
                <c:pt idx="179">
                  <c:v>1.0136656180093266</c:v>
                </c:pt>
                <c:pt idx="180">
                  <c:v>1.0137688980332997</c:v>
                </c:pt>
                <c:pt idx="181">
                  <c:v>1.0138723553254523</c:v>
                </c:pt>
                <c:pt idx="182">
                  <c:v>1.0139759880505825</c:v>
                </c:pt>
                <c:pt idx="183">
                  <c:v>1.0140797943935529</c:v>
                </c:pt>
                <c:pt idx="184">
                  <c:v>1.0141837725591467</c:v>
                </c:pt>
                <c:pt idx="185">
                  <c:v>1.0142879207719171</c:v>
                </c:pt>
                <c:pt idx="186">
                  <c:v>1.0143922372760354</c:v>
                </c:pt>
                <c:pt idx="187">
                  <c:v>1.014496720335138</c:v>
                </c:pt>
                <c:pt idx="188">
                  <c:v>1.0146013682321668</c:v>
                </c:pt>
                <c:pt idx="189">
                  <c:v>1.0147061792692116</c:v>
                </c:pt>
                <c:pt idx="190">
                  <c:v>1.0148111517673482</c:v>
                </c:pt>
                <c:pt idx="191">
                  <c:v>1.0149162840664741</c:v>
                </c:pt>
                <c:pt idx="192">
                  <c:v>1.0150215745251447</c:v>
                </c:pt>
                <c:pt idx="193">
                  <c:v>1.015127021520406</c:v>
                </c:pt>
                <c:pt idx="194">
                  <c:v>1.0152326234476268</c:v>
                </c:pt>
                <c:pt idx="195">
                  <c:v>1.0153383787203309</c:v>
                </c:pt>
                <c:pt idx="196">
                  <c:v>1.015444285770025</c:v>
                </c:pt>
                <c:pt idx="197">
                  <c:v>1.0155503430460306</c:v>
                </c:pt>
                <c:pt idx="198">
                  <c:v>1.0156565490153098</c:v>
                </c:pt>
                <c:pt idx="199">
                  <c:v>1.0157629021622956</c:v>
                </c:pt>
                <c:pt idx="200">
                  <c:v>1.0158694009887177</c:v>
                </c:pt>
                <c:pt idx="201">
                  <c:v>1.0159760440134316</c:v>
                </c:pt>
                <c:pt idx="202">
                  <c:v>1.0160828297722442</c:v>
                </c:pt>
                <c:pt idx="203">
                  <c:v>1.0161897568177409</c:v>
                </c:pt>
                <c:pt idx="204">
                  <c:v>1.0162968237191141</c:v>
                </c:pt>
                <c:pt idx="205">
                  <c:v>1.0164040290619885</c:v>
                </c:pt>
                <c:pt idx="206">
                  <c:v>1.0165113714482501</c:v>
                </c:pt>
                <c:pt idx="207">
                  <c:v>1.0166188494958723</c:v>
                </c:pt>
                <c:pt idx="208">
                  <c:v>1.0167264618387457</c:v>
                </c:pt>
                <c:pt idx="209">
                  <c:v>1.0168342071265055</c:v>
                </c:pt>
                <c:pt idx="210">
                  <c:v>1.0169420840243621</c:v>
                </c:pt>
                <c:pt idx="211">
                  <c:v>1.0170500912129288</c:v>
                </c:pt>
                <c:pt idx="212">
                  <c:v>1.0171582273880535</c:v>
                </c:pt>
                <c:pt idx="213">
                  <c:v>1.0172664912606504</c:v>
                </c:pt>
                <c:pt idx="214">
                  <c:v>1.0173748815565307</c:v>
                </c:pt>
                <c:pt idx="215">
                  <c:v>1.0174833970162376</c:v>
                </c:pt>
                <c:pt idx="216">
                  <c:v>1.0175920363948767</c:v>
                </c:pt>
                <c:pt idx="217">
                  <c:v>1.0177007984619539</c:v>
                </c:pt>
                <c:pt idx="218">
                  <c:v>1.0178096820012106</c:v>
                </c:pt>
                <c:pt idx="219">
                  <c:v>1.0179186858104587</c:v>
                </c:pt>
                <c:pt idx="220">
                  <c:v>1.0180278087014212</c:v>
                </c:pt>
                <c:pt idx="221">
                  <c:v>1.0181370494995685</c:v>
                </c:pt>
                <c:pt idx="222">
                  <c:v>1.0182464070439605</c:v>
                </c:pt>
                <c:pt idx="223">
                  <c:v>1.0183558801870876</c:v>
                </c:pt>
                <c:pt idx="224">
                  <c:v>1.0184654677947129</c:v>
                </c:pt>
                <c:pt idx="225">
                  <c:v>1.018575168745717</c:v>
                </c:pt>
                <c:pt idx="226">
                  <c:v>1.0186849819319408</c:v>
                </c:pt>
                <c:pt idx="227">
                  <c:v>1.0187949062580348</c:v>
                </c:pt>
                <c:pt idx="228">
                  <c:v>1.0189049406413051</c:v>
                </c:pt>
                <c:pt idx="229">
                  <c:v>1.0190150840115626</c:v>
                </c:pt>
                <c:pt idx="230">
                  <c:v>1.0191253353109735</c:v>
                </c:pt>
                <c:pt idx="231">
                  <c:v>1.019235693493912</c:v>
                </c:pt>
                <c:pt idx="232">
                  <c:v>1.0193461575268115</c:v>
                </c:pt>
                <c:pt idx="233">
                  <c:v>1.0194567263880205</c:v>
                </c:pt>
                <c:pt idx="234">
                  <c:v>1.0195673990676586</c:v>
                </c:pt>
                <c:pt idx="235">
                  <c:v>1.019678174567473</c:v>
                </c:pt>
                <c:pt idx="236">
                  <c:v>1.0197890519006974</c:v>
                </c:pt>
                <c:pt idx="237">
                  <c:v>1.0199000300919123</c:v>
                </c:pt>
                <c:pt idx="238">
                  <c:v>1.0200111081769061</c:v>
                </c:pt>
                <c:pt idx="239">
                  <c:v>1.0201222852025393</c:v>
                </c:pt>
                <c:pt idx="240">
                  <c:v>1.0202335602266073</c:v>
                </c:pt>
                <c:pt idx="241">
                  <c:v>1.0203449323177078</c:v>
                </c:pt>
                <c:pt idx="242">
                  <c:v>1.0204564005551058</c:v>
                </c:pt>
                <c:pt idx="243">
                  <c:v>1.0205679640286047</c:v>
                </c:pt>
                <c:pt idx="244">
                  <c:v>1.0206796218384147</c:v>
                </c:pt>
                <c:pt idx="245">
                  <c:v>1.0207913730950253</c:v>
                </c:pt>
                <c:pt idx="246">
                  <c:v>1.0209032169190777</c:v>
                </c:pt>
                <c:pt idx="247">
                  <c:v>1.0210151524412401</c:v>
                </c:pt>
                <c:pt idx="248">
                  <c:v>1.0211271788020813</c:v>
                </c:pt>
                <c:pt idx="249">
                  <c:v>1.0212392951519507</c:v>
                </c:pt>
                <c:pt idx="250">
                  <c:v>1.0213515006508544</c:v>
                </c:pt>
                <c:pt idx="251">
                  <c:v>1.0214637944683373</c:v>
                </c:pt>
                <c:pt idx="252">
                  <c:v>1.0215761757833621</c:v>
                </c:pt>
                <c:pt idx="253">
                  <c:v>1.0216886437841952</c:v>
                </c:pt>
                <c:pt idx="254">
                  <c:v>1.0218011976682873</c:v>
                </c:pt>
                <c:pt idx="255">
                  <c:v>1.0219138366421614</c:v>
                </c:pt>
                <c:pt idx="256">
                  <c:v>1.0220265599212992</c:v>
                </c:pt>
                <c:pt idx="257">
                  <c:v>1.0221393667300287</c:v>
                </c:pt>
                <c:pt idx="258">
                  <c:v>1.0222522563014147</c:v>
                </c:pt>
                <c:pt idx="259">
                  <c:v>1.0223652278771482</c:v>
                </c:pt>
                <c:pt idx="260">
                  <c:v>1.0224782807074402</c:v>
                </c:pt>
                <c:pt idx="261">
                  <c:v>1.0225914140509142</c:v>
                </c:pt>
                <c:pt idx="262">
                  <c:v>1.0227046271745019</c:v>
                </c:pt>
                <c:pt idx="263">
                  <c:v>1.0228179193533387</c:v>
                </c:pt>
                <c:pt idx="264">
                  <c:v>1.0229312898706608</c:v>
                </c:pt>
                <c:pt idx="265">
                  <c:v>1.0230447380177057</c:v>
                </c:pt>
                <c:pt idx="266">
                  <c:v>1.0231582630936091</c:v>
                </c:pt>
                <c:pt idx="267">
                  <c:v>1.0232718644053096</c:v>
                </c:pt>
                <c:pt idx="268">
                  <c:v>1.0233855412674477</c:v>
                </c:pt>
                <c:pt idx="269">
                  <c:v>1.0234992930022724</c:v>
                </c:pt>
                <c:pt idx="270">
                  <c:v>1.0236131189395445</c:v>
                </c:pt>
                <c:pt idx="271">
                  <c:v>1.0237270184164429</c:v>
                </c:pt>
                <c:pt idx="272">
                  <c:v>1.0238409907774724</c:v>
                </c:pt>
                <c:pt idx="273">
                  <c:v>1.0239550353743714</c:v>
                </c:pt>
                <c:pt idx="274">
                  <c:v>1.0240691515660227</c:v>
                </c:pt>
                <c:pt idx="275">
                  <c:v>1.0241833387183619</c:v>
                </c:pt>
                <c:pt idx="276">
                  <c:v>1.0242975962042924</c:v>
                </c:pt>
                <c:pt idx="277">
                  <c:v>1.0244119234035969</c:v>
                </c:pt>
                <c:pt idx="278">
                  <c:v>1.0245263197028511</c:v>
                </c:pt>
                <c:pt idx="279">
                  <c:v>1.0246407844953402</c:v>
                </c:pt>
                <c:pt idx="280">
                  <c:v>1.0247553171809742</c:v>
                </c:pt>
                <c:pt idx="281">
                  <c:v>1.0248699171662055</c:v>
                </c:pt>
                <c:pt idx="282">
                  <c:v>1.0249845838639491</c:v>
                </c:pt>
                <c:pt idx="283">
                  <c:v>1.0250993166934996</c:v>
                </c:pt>
                <c:pt idx="284">
                  <c:v>1.0252141150804537</c:v>
                </c:pt>
                <c:pt idx="285">
                  <c:v>1.0253289784566315</c:v>
                </c:pt>
                <c:pt idx="286">
                  <c:v>1.0254439062599987</c:v>
                </c:pt>
                <c:pt idx="287">
                  <c:v>1.0255588979345913</c:v>
                </c:pt>
                <c:pt idx="288">
                  <c:v>1.0256739529304388</c:v>
                </c:pt>
                <c:pt idx="289">
                  <c:v>1.0257890707034911</c:v>
                </c:pt>
                <c:pt idx="290">
                  <c:v>1.0259042507155449</c:v>
                </c:pt>
                <c:pt idx="291">
                  <c:v>1.0260194924341717</c:v>
                </c:pt>
                <c:pt idx="292">
                  <c:v>1.0261347953326454</c:v>
                </c:pt>
                <c:pt idx="293">
                  <c:v>1.0262501588898736</c:v>
                </c:pt>
                <c:pt idx="294">
                  <c:v>1.0263655825903246</c:v>
                </c:pt>
                <c:pt idx="295">
                  <c:v>1.0264810659239638</c:v>
                </c:pt>
                <c:pt idx="296">
                  <c:v>1.0265966083861811</c:v>
                </c:pt>
                <c:pt idx="297">
                  <c:v>1.0267122094777283</c:v>
                </c:pt>
                <c:pt idx="298">
                  <c:v>1.0268278687046493</c:v>
                </c:pt>
                <c:pt idx="299">
                  <c:v>1.0269435855782179</c:v>
                </c:pt>
                <c:pt idx="300">
                  <c:v>1.027059359614872</c:v>
                </c:pt>
                <c:pt idx="301">
                  <c:v>1.0271751903361523</c:v>
                </c:pt>
                <c:pt idx="302">
                  <c:v>1.0272910772686366</c:v>
                </c:pt>
                <c:pt idx="303">
                  <c:v>1.0274070199438801</c:v>
                </c:pt>
                <c:pt idx="304">
                  <c:v>1.0275230178983548</c:v>
                </c:pt>
                <c:pt idx="305">
                  <c:v>1.0276390706733893</c:v>
                </c:pt>
                <c:pt idx="306">
                  <c:v>1.0277551778151079</c:v>
                </c:pt>
                <c:pt idx="307">
                  <c:v>1.0278713388743748</c:v>
                </c:pt>
                <c:pt idx="308">
                  <c:v>1.027987553406734</c:v>
                </c:pt>
                <c:pt idx="309">
                  <c:v>1.0281038209723536</c:v>
                </c:pt>
                <c:pt idx="310">
                  <c:v>1.0282201411359704</c:v>
                </c:pt>
                <c:pt idx="311">
                  <c:v>1.0283365134668316</c:v>
                </c:pt>
                <c:pt idx="312">
                  <c:v>1.0284529375386438</c:v>
                </c:pt>
                <c:pt idx="313">
                  <c:v>1.0285694129295151</c:v>
                </c:pt>
                <c:pt idx="314">
                  <c:v>1.0286859392219059</c:v>
                </c:pt>
                <c:pt idx="315">
                  <c:v>1.0288025160025738</c:v>
                </c:pt>
                <c:pt idx="316">
                  <c:v>1.028919142862522</c:v>
                </c:pt>
                <c:pt idx="317">
                  <c:v>1.0290358193969489</c:v>
                </c:pt>
                <c:pt idx="318">
                  <c:v>1.0291525452051964</c:v>
                </c:pt>
                <c:pt idx="319">
                  <c:v>1.0292693198907026</c:v>
                </c:pt>
                <c:pt idx="320">
                  <c:v>1.0293861430609486</c:v>
                </c:pt>
                <c:pt idx="321">
                  <c:v>1.0295030143274146</c:v>
                </c:pt>
                <c:pt idx="322">
                  <c:v>1.0296199333055283</c:v>
                </c:pt>
                <c:pt idx="323">
                  <c:v>1.0297368996146194</c:v>
                </c:pt>
                <c:pt idx="324">
                  <c:v>1.0298539128778734</c:v>
                </c:pt>
                <c:pt idx="325">
                  <c:v>1.0299709727222841</c:v>
                </c:pt>
                <c:pt idx="326">
                  <c:v>1.0300880787786093</c:v>
                </c:pt>
                <c:pt idx="327">
                  <c:v>1.030205230681327</c:v>
                </c:pt>
                <c:pt idx="328">
                  <c:v>1.0303224280685883</c:v>
                </c:pt>
                <c:pt idx="329">
                  <c:v>1.0304396705821761</c:v>
                </c:pt>
                <c:pt idx="330">
                  <c:v>1.0305569578674625</c:v>
                </c:pt>
                <c:pt idx="331">
                  <c:v>1.030674289573364</c:v>
                </c:pt>
                <c:pt idx="332">
                  <c:v>1.0307916653523015</c:v>
                </c:pt>
                <c:pt idx="333">
                  <c:v>1.0309090848601585</c:v>
                </c:pt>
                <c:pt idx="334">
                  <c:v>1.0310265477562404</c:v>
                </c:pt>
                <c:pt idx="335">
                  <c:v>1.0311440537032335</c:v>
                </c:pt>
                <c:pt idx="336">
                  <c:v>1.0312616023671661</c:v>
                </c:pt>
                <c:pt idx="337">
                  <c:v>1.0313791934173699</c:v>
                </c:pt>
                <c:pt idx="338">
                  <c:v>1.0314968265264379</c:v>
                </c:pt>
                <c:pt idx="339">
                  <c:v>1.0316145013701916</c:v>
                </c:pt>
                <c:pt idx="340">
                  <c:v>1.0317322176276387</c:v>
                </c:pt>
                <c:pt idx="341">
                  <c:v>1.0318499749809384</c:v>
                </c:pt>
                <c:pt idx="342">
                  <c:v>1.0319677731153631</c:v>
                </c:pt>
                <c:pt idx="343">
                  <c:v>1.0320856117192634</c:v>
                </c:pt>
                <c:pt idx="344">
                  <c:v>1.0322034904840323</c:v>
                </c:pt>
                <c:pt idx="345">
                  <c:v>1.0323214091040696</c:v>
                </c:pt>
                <c:pt idx="346">
                  <c:v>1.0324393672767467</c:v>
                </c:pt>
                <c:pt idx="347">
                  <c:v>1.0325573647023727</c:v>
                </c:pt>
                <c:pt idx="348">
                  <c:v>1.0326754010841599</c:v>
                </c:pt>
                <c:pt idx="349">
                  <c:v>1.0327934761281918</c:v>
                </c:pt>
                <c:pt idx="350">
                  <c:v>1.0329115895433874</c:v>
                </c:pt>
                <c:pt idx="351">
                  <c:v>1.0330297410414719</c:v>
                </c:pt>
                <c:pt idx="352">
                  <c:v>1.033147930336942</c:v>
                </c:pt>
                <c:pt idx="353">
                  <c:v>1.033266157147035</c:v>
                </c:pt>
                <c:pt idx="354">
                  <c:v>1.0333844211916972</c:v>
                </c:pt>
                <c:pt idx="355">
                  <c:v>1.0335027221935538</c:v>
                </c:pt>
                <c:pt idx="356">
                  <c:v>1.0336210598778761</c:v>
                </c:pt>
                <c:pt idx="357">
                  <c:v>1.0337394339725543</c:v>
                </c:pt>
                <c:pt idx="358">
                  <c:v>1.0338578442080661</c:v>
                </c:pt>
                <c:pt idx="359">
                  <c:v>1.0339762903174481</c:v>
                </c:pt>
                <c:pt idx="360">
                  <c:v>1.0340947720362641</c:v>
                </c:pt>
                <c:pt idx="361">
                  <c:v>1.0342132891025804</c:v>
                </c:pt>
                <c:pt idx="362">
                  <c:v>1.0343318412569356</c:v>
                </c:pt>
                <c:pt idx="363">
                  <c:v>1.0344504282423126</c:v>
                </c:pt>
                <c:pt idx="364">
                  <c:v>1.0345690498041107</c:v>
                </c:pt>
                <c:pt idx="365">
                  <c:v>1.0346877056901189</c:v>
                </c:pt>
                <c:pt idx="366">
                  <c:v>1.0348063956504903</c:v>
                </c:pt>
                <c:pt idx="367">
                  <c:v>1.0349251194377136</c:v>
                </c:pt>
                <c:pt idx="368">
                  <c:v>1.0350438768065875</c:v>
                </c:pt>
                <c:pt idx="369">
                  <c:v>1.0351626675141952</c:v>
                </c:pt>
                <c:pt idx="370">
                  <c:v>1.0352814913198789</c:v>
                </c:pt>
                <c:pt idx="371">
                  <c:v>1.0354003479852152</c:v>
                </c:pt>
                <c:pt idx="372">
                  <c:v>1.0355192372739885</c:v>
                </c:pt>
                <c:pt idx="373">
                  <c:v>1.0356381589521679</c:v>
                </c:pt>
                <c:pt idx="374">
                  <c:v>1.0357571127878833</c:v>
                </c:pt>
                <c:pt idx="375">
                  <c:v>1.0358760985513999</c:v>
                </c:pt>
                <c:pt idx="376">
                  <c:v>1.0359951160150951</c:v>
                </c:pt>
                <c:pt idx="377">
                  <c:v>1.0361141649534362</c:v>
                </c:pt>
                <c:pt idx="378">
                  <c:v>1.0362332451429566</c:v>
                </c:pt>
                <c:pt idx="379">
                  <c:v>1.0363523563622326</c:v>
                </c:pt>
                <c:pt idx="380">
                  <c:v>1.036471498391863</c:v>
                </c:pt>
                <c:pt idx="381">
                  <c:v>1.0365906710144439</c:v>
                </c:pt>
                <c:pt idx="382">
                  <c:v>1.0367098740145482</c:v>
                </c:pt>
                <c:pt idx="383">
                  <c:v>1.0368291071787055</c:v>
                </c:pt>
                <c:pt idx="384">
                  <c:v>1.0369483702953783</c:v>
                </c:pt>
                <c:pt idx="385">
                  <c:v>1.0370676631549411</c:v>
                </c:pt>
                <c:pt idx="386">
                  <c:v>1.0371869855496632</c:v>
                </c:pt>
                <c:pt idx="387">
                  <c:v>1.0373063372736833</c:v>
                </c:pt>
                <c:pt idx="388">
                  <c:v>1.0374257181229913</c:v>
                </c:pt>
                <c:pt idx="389">
                  <c:v>1.0375451278954093</c:v>
                </c:pt>
                <c:pt idx="390">
                  <c:v>1.0376645663905699</c:v>
                </c:pt>
                <c:pt idx="391">
                  <c:v>1.0377840334098973</c:v>
                </c:pt>
                <c:pt idx="392">
                  <c:v>1.0379035287565894</c:v>
                </c:pt>
                <c:pt idx="393">
                  <c:v>1.0380230522355967</c:v>
                </c:pt>
                <c:pt idx="394">
                  <c:v>1.0381426036536041</c:v>
                </c:pt>
                <c:pt idx="395">
                  <c:v>1.0382621828190128</c:v>
                </c:pt>
                <c:pt idx="396">
                  <c:v>1.0383817895419212</c:v>
                </c:pt>
                <c:pt idx="397">
                  <c:v>1.0385014236341081</c:v>
                </c:pt>
                <c:pt idx="398">
                  <c:v>1.0386210849090141</c:v>
                </c:pt>
                <c:pt idx="399">
                  <c:v>1.0387407731817209</c:v>
                </c:pt>
                <c:pt idx="400">
                  <c:v>1.0388604882689401</c:v>
                </c:pt>
                <c:pt idx="401">
                  <c:v>1.0389802299889894</c:v>
                </c:pt>
                <c:pt idx="402">
                  <c:v>1.0390999981617803</c:v>
                </c:pt>
                <c:pt idx="403">
                  <c:v>1.0392197926087996</c:v>
                </c:pt>
                <c:pt idx="404">
                  <c:v>1.039339613153091</c:v>
                </c:pt>
                <c:pt idx="405">
                  <c:v>1.0394594596192415</c:v>
                </c:pt>
                <c:pt idx="406">
                  <c:v>1.0395793318333642</c:v>
                </c:pt>
                <c:pt idx="407">
                  <c:v>1.0396992296230811</c:v>
                </c:pt>
                <c:pt idx="408">
                  <c:v>1.0398191528175089</c:v>
                </c:pt>
                <c:pt idx="409">
                  <c:v>1.0399391012472421</c:v>
                </c:pt>
                <c:pt idx="410">
                  <c:v>1.0400590747443377</c:v>
                </c:pt>
                <c:pt idx="411">
                  <c:v>1.0401790731423</c:v>
                </c:pt>
                <c:pt idx="412">
                  <c:v>1.0402990962760672</c:v>
                </c:pt>
                <c:pt idx="413">
                  <c:v>1.0404191439819943</c:v>
                </c:pt>
                <c:pt idx="414">
                  <c:v>1.0405392160978384</c:v>
                </c:pt>
                <c:pt idx="415">
                  <c:v>1.0406593124627455</c:v>
                </c:pt>
                <c:pt idx="416">
                  <c:v>1.0407794329172346</c:v>
                </c:pt>
                <c:pt idx="417">
                  <c:v>1.0408995773031857</c:v>
                </c:pt>
                <c:pt idx="418">
                  <c:v>1.0410197454638233</c:v>
                </c:pt>
                <c:pt idx="419">
                  <c:v>1.0411399372437031</c:v>
                </c:pt>
                <c:pt idx="420">
                  <c:v>1.0412601524887006</c:v>
                </c:pt>
                <c:pt idx="421">
                  <c:v>1.0413803910459942</c:v>
                </c:pt>
                <c:pt idx="422">
                  <c:v>1.0415006527640542</c:v>
                </c:pt>
                <c:pt idx="423">
                  <c:v>1.0416209374926273</c:v>
                </c:pt>
                <c:pt idx="424">
                  <c:v>1.041741245082727</c:v>
                </c:pt>
                <c:pt idx="425">
                  <c:v>1.0418615753866181</c:v>
                </c:pt>
                <c:pt idx="426">
                  <c:v>1.0419819282578031</c:v>
                </c:pt>
                <c:pt idx="427">
                  <c:v>1.0421023035510129</c:v>
                </c:pt>
                <c:pt idx="428">
                  <c:v>1.0422227011221896</c:v>
                </c:pt>
                <c:pt idx="429">
                  <c:v>1.0423431208284799</c:v>
                </c:pt>
                <c:pt idx="430">
                  <c:v>1.0424635625282193</c:v>
                </c:pt>
                <c:pt idx="431">
                  <c:v>1.04258402608092</c:v>
                </c:pt>
                <c:pt idx="432">
                  <c:v>1.0427045113472604</c:v>
                </c:pt>
                <c:pt idx="433">
                  <c:v>1.0428250181890732</c:v>
                </c:pt>
                <c:pt idx="434">
                  <c:v>1.0429455464693316</c:v>
                </c:pt>
                <c:pt idx="435">
                  <c:v>1.0430660960521416</c:v>
                </c:pt>
                <c:pt idx="436">
                  <c:v>1.0431866668027281</c:v>
                </c:pt>
                <c:pt idx="437">
                  <c:v>1.0433072585874237</c:v>
                </c:pt>
                <c:pt idx="438">
                  <c:v>1.0434278712736587</c:v>
                </c:pt>
                <c:pt idx="439">
                  <c:v>1.0435485047299493</c:v>
                </c:pt>
                <c:pt idx="440">
                  <c:v>1.0436691588258871</c:v>
                </c:pt>
                <c:pt idx="441">
                  <c:v>1.0437898334321283</c:v>
                </c:pt>
                <c:pt idx="442">
                  <c:v>1.0439105284203831</c:v>
                </c:pt>
                <c:pt idx="443">
                  <c:v>1.0440312436634074</c:v>
                </c:pt>
                <c:pt idx="444">
                  <c:v>1.0441519790349874</c:v>
                </c:pt>
                <c:pt idx="445">
                  <c:v>1.0442727344099341</c:v>
                </c:pt>
                <c:pt idx="446">
                  <c:v>1.0443935096640713</c:v>
                </c:pt>
                <c:pt idx="447">
                  <c:v>1.044514304674226</c:v>
                </c:pt>
                <c:pt idx="448">
                  <c:v>1.0446351193182184</c:v>
                </c:pt>
                <c:pt idx="449">
                  <c:v>1.0447559534748514</c:v>
                </c:pt>
                <c:pt idx="450">
                  <c:v>1.044876807023903</c:v>
                </c:pt>
                <c:pt idx="451">
                  <c:v>1.0449976798461154</c:v>
                </c:pt>
                <c:pt idx="452">
                  <c:v>1.0451185718231839</c:v>
                </c:pt>
                <c:pt idx="453">
                  <c:v>1.0452394828377509</c:v>
                </c:pt>
                <c:pt idx="454">
                  <c:v>1.0453604127733955</c:v>
                </c:pt>
                <c:pt idx="455">
                  <c:v>1.0454813615146237</c:v>
                </c:pt>
                <c:pt idx="456">
                  <c:v>1.0456023289468586</c:v>
                </c:pt>
                <c:pt idx="457">
                  <c:v>1.0457233149564342</c:v>
                </c:pt>
                <c:pt idx="458">
                  <c:v>1.0458443194305844</c:v>
                </c:pt>
                <c:pt idx="459">
                  <c:v>1.0459653422574346</c:v>
                </c:pt>
                <c:pt idx="460">
                  <c:v>1.0460863833259946</c:v>
                </c:pt>
                <c:pt idx="461">
                  <c:v>1.0462074425261469</c:v>
                </c:pt>
                <c:pt idx="462">
                  <c:v>1.0463285197486429</c:v>
                </c:pt>
                <c:pt idx="463">
                  <c:v>1.046449614885091</c:v>
                </c:pt>
                <c:pt idx="464">
                  <c:v>1.0465707278279484</c:v>
                </c:pt>
                <c:pt idx="465">
                  <c:v>1.0466918584705152</c:v>
                </c:pt>
                <c:pt idx="466">
                  <c:v>1.0468130067069255</c:v>
                </c:pt>
                <c:pt idx="467">
                  <c:v>1.0469341724321382</c:v>
                </c:pt>
                <c:pt idx="468">
                  <c:v>1.0470553555419304</c:v>
                </c:pt>
                <c:pt idx="469">
                  <c:v>1.0471765559328885</c:v>
                </c:pt>
                <c:pt idx="470">
                  <c:v>1.0472977735024029</c:v>
                </c:pt>
                <c:pt idx="471">
                  <c:v>1.0474190081486576</c:v>
                </c:pt>
                <c:pt idx="472">
                  <c:v>1.0475402597706238</c:v>
                </c:pt>
                <c:pt idx="473">
                  <c:v>1.0476615282680533</c:v>
                </c:pt>
                <c:pt idx="474">
                  <c:v>1.0477828135414708</c:v>
                </c:pt>
                <c:pt idx="475">
                  <c:v>1.0479041154921642</c:v>
                </c:pt>
                <c:pt idx="476">
                  <c:v>1.048025434022182</c:v>
                </c:pt>
                <c:pt idx="477">
                  <c:v>1.048146769034322</c:v>
                </c:pt>
                <c:pt idx="478">
                  <c:v>1.048268120432126</c:v>
                </c:pt>
                <c:pt idx="479">
                  <c:v>1.0483894881198725</c:v>
                </c:pt>
                <c:pt idx="480">
                  <c:v>1.048510872002572</c:v>
                </c:pt>
                <c:pt idx="481">
                  <c:v>1.048632271985956</c:v>
                </c:pt>
                <c:pt idx="482">
                  <c:v>1.0487536879764738</c:v>
                </c:pt>
                <c:pt idx="483">
                  <c:v>1.0488751198812833</c:v>
                </c:pt>
                <c:pt idx="484">
                  <c:v>1.0489965676082476</c:v>
                </c:pt>
                <c:pt idx="485">
                  <c:v>1.0491180310659249</c:v>
                </c:pt>
                <c:pt idx="486">
                  <c:v>1.0492395101635645</c:v>
                </c:pt>
                <c:pt idx="487">
                  <c:v>1.0493610048111002</c:v>
                </c:pt>
                <c:pt idx="488">
                  <c:v>1.0494825149191422</c:v>
                </c:pt>
                <c:pt idx="489">
                  <c:v>1.0496040403989719</c:v>
                </c:pt>
                <c:pt idx="490">
                  <c:v>1.0497255811625377</c:v>
                </c:pt>
                <c:pt idx="491">
                  <c:v>1.0498471371224469</c:v>
                </c:pt>
                <c:pt idx="492">
                  <c:v>1.0499687081919575</c:v>
                </c:pt>
                <c:pt idx="493">
                  <c:v>1.0500902942849779</c:v>
                </c:pt>
                <c:pt idx="494">
                  <c:v>1.0502118953160553</c:v>
                </c:pt>
                <c:pt idx="495">
                  <c:v>1.0503335112003744</c:v>
                </c:pt>
                <c:pt idx="496">
                  <c:v>1.0504551418537471</c:v>
                </c:pt>
                <c:pt idx="497">
                  <c:v>1.0505767871926104</c:v>
                </c:pt>
                <c:pt idx="498">
                  <c:v>1.0506984471340208</c:v>
                </c:pt>
                <c:pt idx="499">
                  <c:v>1.050820121595645</c:v>
                </c:pt>
                <c:pt idx="500">
                  <c:v>1.0509418104957582</c:v>
                </c:pt>
                <c:pt idx="501">
                  <c:v>1.0510635137532378</c:v>
                </c:pt>
                <c:pt idx="502">
                  <c:v>1.0511852312875551</c:v>
                </c:pt>
                <c:pt idx="503">
                  <c:v>1.0513069630187744</c:v>
                </c:pt>
                <c:pt idx="504">
                  <c:v>1.0514287088675449</c:v>
                </c:pt>
                <c:pt idx="505">
                  <c:v>1.0515504687550961</c:v>
                </c:pt>
                <c:pt idx="506">
                  <c:v>1.0516722426032319</c:v>
                </c:pt>
                <c:pt idx="507">
                  <c:v>1.0517940303343269</c:v>
                </c:pt>
                <c:pt idx="508">
                  <c:v>1.0519158318713207</c:v>
                </c:pt>
                <c:pt idx="509">
                  <c:v>1.0520376471377115</c:v>
                </c:pt>
                <c:pt idx="510">
                  <c:v>1.0521594760575541</c:v>
                </c:pt>
                <c:pt idx="511">
                  <c:v>1.0522813185554514</c:v>
                </c:pt>
                <c:pt idx="512">
                  <c:v>1.0524031745565519</c:v>
                </c:pt>
                <c:pt idx="513">
                  <c:v>1.0525250439865452</c:v>
                </c:pt>
                <c:pt idx="514">
                  <c:v>1.0526469267716541</c:v>
                </c:pt>
                <c:pt idx="515">
                  <c:v>1.0527688228386354</c:v>
                </c:pt>
                <c:pt idx="516">
                  <c:v>1.0528907321147678</c:v>
                </c:pt>
                <c:pt idx="517">
                  <c:v>1.0530126545278555</c:v>
                </c:pt>
                <c:pt idx="518">
                  <c:v>1.0531345900062161</c:v>
                </c:pt>
                <c:pt idx="519">
                  <c:v>1.0532565384786814</c:v>
                </c:pt>
                <c:pt idx="520">
                  <c:v>1.0533784998745903</c:v>
                </c:pt>
                <c:pt idx="521">
                  <c:v>1.0535004741237848</c:v>
                </c:pt>
                <c:pt idx="522">
                  <c:v>1.0536224611566074</c:v>
                </c:pt>
                <c:pt idx="523">
                  <c:v>1.0537444609038928</c:v>
                </c:pt>
                <c:pt idx="524">
                  <c:v>1.0538664732969665</c:v>
                </c:pt>
                <c:pt idx="525">
                  <c:v>1.0539884982676408</c:v>
                </c:pt>
                <c:pt idx="526">
                  <c:v>1.0541105357482092</c:v>
                </c:pt>
                <c:pt idx="527">
                  <c:v>1.054232585671445</c:v>
                </c:pt>
                <c:pt idx="528">
                  <c:v>1.0543546479705903</c:v>
                </c:pt>
                <c:pt idx="529">
                  <c:v>1.0544767225793605</c:v>
                </c:pt>
                <c:pt idx="530">
                  <c:v>1.0545988094319343</c:v>
                </c:pt>
                <c:pt idx="531">
                  <c:v>1.0547209084629534</c:v>
                </c:pt>
                <c:pt idx="532">
                  <c:v>1.054843019607516</c:v>
                </c:pt>
                <c:pt idx="533">
                  <c:v>1.0549651428011733</c:v>
                </c:pt>
                <c:pt idx="534">
                  <c:v>1.0550872779799256</c:v>
                </c:pt>
                <c:pt idx="535">
                  <c:v>1.0552094250802204</c:v>
                </c:pt>
                <c:pt idx="536">
                  <c:v>1.055331584038945</c:v>
                </c:pt>
                <c:pt idx="537">
                  <c:v>1.055453754793428</c:v>
                </c:pt>
                <c:pt idx="538">
                  <c:v>1.0555759372814284</c:v>
                </c:pt>
                <c:pt idx="539">
                  <c:v>1.0556981314411387</c:v>
                </c:pt>
                <c:pt idx="540">
                  <c:v>1.0558203372111774</c:v>
                </c:pt>
                <c:pt idx="541">
                  <c:v>1.0559425545305865</c:v>
                </c:pt>
                <c:pt idx="542">
                  <c:v>1.0560647833388277</c:v>
                </c:pt>
                <c:pt idx="543">
                  <c:v>1.0561870235757793</c:v>
                </c:pt>
                <c:pt idx="544">
                  <c:v>1.0563092751817316</c:v>
                </c:pt>
                <c:pt idx="545">
                  <c:v>1.0564315380973845</c:v>
                </c:pt>
                <c:pt idx="546">
                  <c:v>1.0565538122638445</c:v>
                </c:pt>
                <c:pt idx="547">
                  <c:v>1.0566760976226186</c:v>
                </c:pt>
                <c:pt idx="548">
                  <c:v>1.0567983941156147</c:v>
                </c:pt>
                <c:pt idx="549">
                  <c:v>1.0569207016851356</c:v>
                </c:pt>
                <c:pt idx="550">
                  <c:v>1.0570430202738754</c:v>
                </c:pt>
                <c:pt idx="551">
                  <c:v>1.0571653498249187</c:v>
                </c:pt>
                <c:pt idx="552">
                  <c:v>1.0572876902817363</c:v>
                </c:pt>
                <c:pt idx="553">
                  <c:v>1.05741004158818</c:v>
                </c:pt>
                <c:pt idx="554">
                  <c:v>1.0575324036884821</c:v>
                </c:pt>
                <c:pt idx="555">
                  <c:v>1.0576547765272508</c:v>
                </c:pt>
                <c:pt idx="556">
                  <c:v>1.0577771600494668</c:v>
                </c:pt>
                <c:pt idx="557">
                  <c:v>1.0578995542004828</c:v>
                </c:pt>
                <c:pt idx="558">
                  <c:v>1.0580219589260165</c:v>
                </c:pt>
                <c:pt idx="559">
                  <c:v>1.0581443741721497</c:v>
                </c:pt>
                <c:pt idx="560">
                  <c:v>1.058266799885327</c:v>
                </c:pt>
                <c:pt idx="561">
                  <c:v>1.0583892360123484</c:v>
                </c:pt>
                <c:pt idx="562">
                  <c:v>1.0585116825003718</c:v>
                </c:pt>
                <c:pt idx="563">
                  <c:v>1.0586341392969036</c:v>
                </c:pt>
                <c:pt idx="564">
                  <c:v>1.058756606349804</c:v>
                </c:pt>
                <c:pt idx="565">
                  <c:v>1.0588790836072761</c:v>
                </c:pt>
                <c:pt idx="566">
                  <c:v>1.0590015710178673</c:v>
                </c:pt>
                <c:pt idx="567">
                  <c:v>1.0591240685304655</c:v>
                </c:pt>
                <c:pt idx="568">
                  <c:v>1.0592465760942977</c:v>
                </c:pt>
                <c:pt idx="569">
                  <c:v>1.0593690936589268</c:v>
                </c:pt>
                <c:pt idx="570">
                  <c:v>1.0594916211742453</c:v>
                </c:pt>
                <c:pt idx="571">
                  <c:v>1.0596141585904781</c:v>
                </c:pt>
                <c:pt idx="572">
                  <c:v>1.0597367058581755</c:v>
                </c:pt>
                <c:pt idx="573">
                  <c:v>1.0598592629282133</c:v>
                </c:pt>
                <c:pt idx="574">
                  <c:v>1.05998182975179</c:v>
                </c:pt>
                <c:pt idx="575">
                  <c:v>1.0601044062804204</c:v>
                </c:pt>
                <c:pt idx="576">
                  <c:v>1.0602269924659393</c:v>
                </c:pt>
                <c:pt idx="577">
                  <c:v>1.0603495882604943</c:v>
                </c:pt>
                <c:pt idx="578">
                  <c:v>1.060472193616544</c:v>
                </c:pt>
                <c:pt idx="579">
                  <c:v>1.0605948084868573</c:v>
                </c:pt>
                <c:pt idx="580">
                  <c:v>1.0607174328245086</c:v>
                </c:pt>
                <c:pt idx="581">
                  <c:v>1.0608400665828774</c:v>
                </c:pt>
                <c:pt idx="582">
                  <c:v>1.0609627097156447</c:v>
                </c:pt>
                <c:pt idx="583">
                  <c:v>1.0610853621767891</c:v>
                </c:pt>
                <c:pt idx="584">
                  <c:v>1.0612080239205901</c:v>
                </c:pt>
                <c:pt idx="585">
                  <c:v>1.061330694901619</c:v>
                </c:pt>
                <c:pt idx="586">
                  <c:v>1.0614533750747399</c:v>
                </c:pt>
                <c:pt idx="587">
                  <c:v>1.0615760643951071</c:v>
                </c:pt>
                <c:pt idx="588">
                  <c:v>1.0616987628181616</c:v>
                </c:pt>
                <c:pt idx="589">
                  <c:v>1.0618214702996311</c:v>
                </c:pt>
                <c:pt idx="590">
                  <c:v>1.0619441867955273</c:v>
                </c:pt>
                <c:pt idx="591">
                  <c:v>1.0620669122621393</c:v>
                </c:pt>
                <c:pt idx="592">
                  <c:v>1.0621896466560385</c:v>
                </c:pt>
                <c:pt idx="593">
                  <c:v>1.0623123899340714</c:v>
                </c:pt>
                <c:pt idx="594">
                  <c:v>1.0624351420533591</c:v>
                </c:pt>
                <c:pt idx="595">
                  <c:v>1.0625579029712939</c:v>
                </c:pt>
                <c:pt idx="596">
                  <c:v>1.06268067264554</c:v>
                </c:pt>
                <c:pt idx="597">
                  <c:v>1.0628034510340287</c:v>
                </c:pt>
                <c:pt idx="598">
                  <c:v>1.062926238094956</c:v>
                </c:pt>
                <c:pt idx="599">
                  <c:v>1.0630490337867828</c:v>
                </c:pt>
                <c:pt idx="600">
                  <c:v>1.063171838068232</c:v>
                </c:pt>
                <c:pt idx="601">
                  <c:v>1.0632946508982861</c:v>
                </c:pt>
                <c:pt idx="602">
                  <c:v>1.0634174722361849</c:v>
                </c:pt>
                <c:pt idx="603">
                  <c:v>1.0635403020414238</c:v>
                </c:pt>
                <c:pt idx="604">
                  <c:v>1.0636631402737535</c:v>
                </c:pt>
                <c:pt idx="605">
                  <c:v>1.0637859868931734</c:v>
                </c:pt>
                <c:pt idx="606">
                  <c:v>1.0639088418599352</c:v>
                </c:pt>
                <c:pt idx="607">
                  <c:v>1.0640317051345387</c:v>
                </c:pt>
                <c:pt idx="608">
                  <c:v>1.0641545766777283</c:v>
                </c:pt>
                <c:pt idx="609">
                  <c:v>1.0642774564504927</c:v>
                </c:pt>
                <c:pt idx="610">
                  <c:v>1.0644003444140637</c:v>
                </c:pt>
                <c:pt idx="611">
                  <c:v>1.0645232405299123</c:v>
                </c:pt>
                <c:pt idx="612">
                  <c:v>1.0646461447597488</c:v>
                </c:pt>
                <c:pt idx="613">
                  <c:v>1.0647690570655206</c:v>
                </c:pt>
                <c:pt idx="614">
                  <c:v>1.0648919774094097</c:v>
                </c:pt>
                <c:pt idx="615">
                  <c:v>1.0650149057538296</c:v>
                </c:pt>
                <c:pt idx="616">
                  <c:v>1.0651378420614277</c:v>
                </c:pt>
                <c:pt idx="617">
                  <c:v>1.0652607862950796</c:v>
                </c:pt>
                <c:pt idx="618">
                  <c:v>1.0653837384178899</c:v>
                </c:pt>
                <c:pt idx="619">
                  <c:v>1.0655066983931882</c:v>
                </c:pt>
                <c:pt idx="620">
                  <c:v>1.0656296661845288</c:v>
                </c:pt>
                <c:pt idx="621">
                  <c:v>1.0657526417556882</c:v>
                </c:pt>
                <c:pt idx="622">
                  <c:v>1.0658756250706654</c:v>
                </c:pt>
                <c:pt idx="623">
                  <c:v>1.0659986160936776</c:v>
                </c:pt>
                <c:pt idx="624">
                  <c:v>1.066121614789159</c:v>
                </c:pt>
                <c:pt idx="625">
                  <c:v>1.0662446211217627</c:v>
                </c:pt>
                <c:pt idx="626">
                  <c:v>1.0663676350563542</c:v>
                </c:pt>
                <c:pt idx="627">
                  <c:v>1.066490656558011</c:v>
                </c:pt>
                <c:pt idx="628">
                  <c:v>1.0666136855920243</c:v>
                </c:pt>
                <c:pt idx="629">
                  <c:v>1.0667367221238933</c:v>
                </c:pt>
                <c:pt idx="630">
                  <c:v>1.066859766119326</c:v>
                </c:pt>
                <c:pt idx="631">
                  <c:v>1.0669828175442369</c:v>
                </c:pt>
                <c:pt idx="632">
                  <c:v>1.067105876364745</c:v>
                </c:pt>
                <c:pt idx="633">
                  <c:v>1.0672289425471733</c:v>
                </c:pt>
                <c:pt idx="634">
                  <c:v>1.0673520160580481</c:v>
                </c:pt>
                <c:pt idx="635">
                  <c:v>1.0674750968640929</c:v>
                </c:pt>
                <c:pt idx="636">
                  <c:v>1.0675981849322334</c:v>
                </c:pt>
                <c:pt idx="637">
                  <c:v>1.0677212802295915</c:v>
                </c:pt>
                <c:pt idx="638">
                  <c:v>1.0678443827234863</c:v>
                </c:pt>
                <c:pt idx="639">
                  <c:v>1.0679674923814308</c:v>
                </c:pt>
                <c:pt idx="640">
                  <c:v>1.0680906091711304</c:v>
                </c:pt>
                <c:pt idx="641">
                  <c:v>1.0682137330604831</c:v>
                </c:pt>
                <c:pt idx="642">
                  <c:v>1.0683368640175781</c:v>
                </c:pt>
                <c:pt idx="643">
                  <c:v>1.0684600020106922</c:v>
                </c:pt>
                <c:pt idx="644">
                  <c:v>1.0685831470082916</c:v>
                </c:pt>
                <c:pt idx="645">
                  <c:v>1.0687062989790264</c:v>
                </c:pt>
                <c:pt idx="646">
                  <c:v>1.0688294578917328</c:v>
                </c:pt>
                <c:pt idx="647">
                  <c:v>1.0689526237154312</c:v>
                </c:pt>
                <c:pt idx="648">
                  <c:v>1.0690757964193243</c:v>
                </c:pt>
                <c:pt idx="649">
                  <c:v>1.0691989759727951</c:v>
                </c:pt>
                <c:pt idx="650">
                  <c:v>1.0693221623454052</c:v>
                </c:pt>
                <c:pt idx="651">
                  <c:v>1.0694453555068957</c:v>
                </c:pt>
                <c:pt idx="652">
                  <c:v>1.0695685554271848</c:v>
                </c:pt>
                <c:pt idx="653">
                  <c:v>1.0696917620763657</c:v>
                </c:pt>
                <c:pt idx="654">
                  <c:v>1.0698149754247068</c:v>
                </c:pt>
                <c:pt idx="655">
                  <c:v>1.0699381954426483</c:v>
                </c:pt>
                <c:pt idx="656">
                  <c:v>1.0700614221008049</c:v>
                </c:pt>
                <c:pt idx="657">
                  <c:v>1.0701846553699603</c:v>
                </c:pt>
                <c:pt idx="658">
                  <c:v>1.0703078952210674</c:v>
                </c:pt>
                <c:pt idx="659">
                  <c:v>1.0704311416252472</c:v>
                </c:pt>
                <c:pt idx="660">
                  <c:v>1.0705543945537903</c:v>
                </c:pt>
                <c:pt idx="661">
                  <c:v>1.0706776539781495</c:v>
                </c:pt>
                <c:pt idx="662">
                  <c:v>1.0708009198699449</c:v>
                </c:pt>
                <c:pt idx="663">
                  <c:v>1.0709241922009585</c:v>
                </c:pt>
                <c:pt idx="664">
                  <c:v>1.0710474709431363</c:v>
                </c:pt>
                <c:pt idx="665">
                  <c:v>1.071170756068585</c:v>
                </c:pt>
                <c:pt idx="666">
                  <c:v>1.0712940475495707</c:v>
                </c:pt>
                <c:pt idx="667">
                  <c:v>1.0714173453585183</c:v>
                </c:pt>
                <c:pt idx="668">
                  <c:v>1.0715406494680098</c:v>
                </c:pt>
                <c:pt idx="669">
                  <c:v>1.0716639598507876</c:v>
                </c:pt>
                <c:pt idx="670">
                  <c:v>1.0717872764797454</c:v>
                </c:pt>
                <c:pt idx="671">
                  <c:v>1.0719105993279323</c:v>
                </c:pt>
                <c:pt idx="672">
                  <c:v>1.0720339283685532</c:v>
                </c:pt>
                <c:pt idx="673">
                  <c:v>1.0721572635749625</c:v>
                </c:pt>
                <c:pt idx="674">
                  <c:v>1.0722806049206677</c:v>
                </c:pt>
                <c:pt idx="675">
                  <c:v>1.0724039523793252</c:v>
                </c:pt>
                <c:pt idx="676">
                  <c:v>1.0725273059247415</c:v>
                </c:pt>
                <c:pt idx="677">
                  <c:v>1.0726506655308703</c:v>
                </c:pt>
                <c:pt idx="678">
                  <c:v>1.072774031171813</c:v>
                </c:pt>
                <c:pt idx="679">
                  <c:v>1.072897402821817</c:v>
                </c:pt>
                <c:pt idx="680">
                  <c:v>1.0730207804552729</c:v>
                </c:pt>
                <c:pt idx="681">
                  <c:v>1.073144164046719</c:v>
                </c:pt>
                <c:pt idx="682">
                  <c:v>1.0732675535708334</c:v>
                </c:pt>
                <c:pt idx="683">
                  <c:v>1.0733909490024363</c:v>
                </c:pt>
                <c:pt idx="684">
                  <c:v>1.073514350316491</c:v>
                </c:pt>
                <c:pt idx="685">
                  <c:v>1.0736377574881006</c:v>
                </c:pt>
                <c:pt idx="686">
                  <c:v>1.073761170492505</c:v>
                </c:pt>
                <c:pt idx="687">
                  <c:v>1.0738845893050835</c:v>
                </c:pt>
                <c:pt idx="688">
                  <c:v>1.0740080139013537</c:v>
                </c:pt>
                <c:pt idx="689">
                  <c:v>1.0741314442569669</c:v>
                </c:pt>
                <c:pt idx="690">
                  <c:v>1.0742548803477112</c:v>
                </c:pt>
                <c:pt idx="691">
                  <c:v>1.0743783221495109</c:v>
                </c:pt>
                <c:pt idx="692">
                  <c:v>1.0745017696384191</c:v>
                </c:pt>
                <c:pt idx="693">
                  <c:v>1.0746252227906254</c:v>
                </c:pt>
                <c:pt idx="694">
                  <c:v>1.0747486815824507</c:v>
                </c:pt>
                <c:pt idx="695">
                  <c:v>1.0748721459903434</c:v>
                </c:pt>
                <c:pt idx="696">
                  <c:v>1.0749956159908853</c:v>
                </c:pt>
                <c:pt idx="697">
                  <c:v>1.0751190915607844</c:v>
                </c:pt>
                <c:pt idx="698">
                  <c:v>1.0752425726768788</c:v>
                </c:pt>
                <c:pt idx="699">
                  <c:v>1.0753660593161332</c:v>
                </c:pt>
                <c:pt idx="700">
                  <c:v>1.0754895514556386</c:v>
                </c:pt>
                <c:pt idx="701">
                  <c:v>1.0756130490726095</c:v>
                </c:pt>
                <c:pt idx="702">
                  <c:v>1.075736552144388</c:v>
                </c:pt>
                <c:pt idx="703">
                  <c:v>1.0758600606484385</c:v>
                </c:pt>
                <c:pt idx="704">
                  <c:v>1.0759835745623481</c:v>
                </c:pt>
                <c:pt idx="705">
                  <c:v>1.0761070938638273</c:v>
                </c:pt>
                <c:pt idx="706">
                  <c:v>1.0762306185307076</c:v>
                </c:pt>
                <c:pt idx="707">
                  <c:v>1.0763541485409374</c:v>
                </c:pt>
                <c:pt idx="708">
                  <c:v>1.0764776838725907</c:v>
                </c:pt>
                <c:pt idx="709">
                  <c:v>1.0766012245038559</c:v>
                </c:pt>
                <c:pt idx="710">
                  <c:v>1.0767247704130409</c:v>
                </c:pt>
                <c:pt idx="711">
                  <c:v>1.0768483215785698</c:v>
                </c:pt>
                <c:pt idx="712">
                  <c:v>1.0769718779789856</c:v>
                </c:pt>
                <c:pt idx="713">
                  <c:v>1.0770954395929448</c:v>
                </c:pt>
                <c:pt idx="714">
                  <c:v>1.0772190063992209</c:v>
                </c:pt>
                <c:pt idx="715">
                  <c:v>1.0773425783766988</c:v>
                </c:pt>
                <c:pt idx="716">
                  <c:v>1.0774661555043783</c:v>
                </c:pt>
                <c:pt idx="717">
                  <c:v>1.0775897377613706</c:v>
                </c:pt>
                <c:pt idx="718">
                  <c:v>1.077713325126902</c:v>
                </c:pt>
                <c:pt idx="719">
                  <c:v>1.0778369175803073</c:v>
                </c:pt>
              </c:numCache>
            </c:numRef>
          </c:xVal>
          <c:yVal>
            <c:numRef>
              <c:f>ex3_2_2!$K$6:$K$725</c:f>
              <c:numCache>
                <c:formatCode>General</c:formatCode>
                <c:ptCount val="720"/>
                <c:pt idx="0">
                  <c:v>0</c:v>
                </c:pt>
                <c:pt idx="1">
                  <c:v>1.0000833317500081E-2</c:v>
                </c:pt>
                <c:pt idx="2">
                  <c:v>2.0002666493374403E-2</c:v>
                </c:pt>
                <c:pt idx="3">
                  <c:v>3.0005498803081853E-2</c:v>
                </c:pt>
                <c:pt idx="4">
                  <c:v>4.0009328923916919E-2</c:v>
                </c:pt>
                <c:pt idx="5">
                  <c:v>5.0014154937858601E-2</c:v>
                </c:pt>
                <c:pt idx="6">
                  <c:v>6.0019974335837153E-2</c:v>
                </c:pt>
                <c:pt idx="7">
                  <c:v>7.002678402339875E-2</c:v>
                </c:pt>
                <c:pt idx="8">
                  <c:v>8.0034580327740468E-2</c:v>
                </c:pt>
                <c:pt idx="9">
                  <c:v>9.0043359006081999E-2</c:v>
                </c:pt>
                <c:pt idx="10">
                  <c:v>0.10005311525533396</c:v>
                </c:pt>
                <c:pt idx="11">
                  <c:v>0.11006384372301645</c:v>
                </c:pt>
                <c:pt idx="12">
                  <c:v>0.12007553851937597</c:v>
                </c:pt>
                <c:pt idx="13">
                  <c:v>0.13008819323064374</c:v>
                </c:pt>
                <c:pt idx="14">
                  <c:v>0.14010180093337316</c:v>
                </c:pt>
                <c:pt idx="15">
                  <c:v>0.15011635420979047</c:v>
                </c:pt>
                <c:pt idx="16">
                  <c:v>0.16013184516408802</c:v>
                </c:pt>
                <c:pt idx="17">
                  <c:v>0.17014826543958778</c:v>
                </c:pt>
                <c:pt idx="18">
                  <c:v>0.1801656062366972</c:v>
                </c:pt>
                <c:pt idx="19">
                  <c:v>0.19018385833158119</c:v>
                </c:pt>
                <c:pt idx="20">
                  <c:v>0.20020301209546859</c:v>
                </c:pt>
                <c:pt idx="21">
                  <c:v>0.2102230575145127</c:v>
                </c:pt>
                <c:pt idx="22">
                  <c:v>0.22024398421012464</c:v>
                </c:pt>
                <c:pt idx="23">
                  <c:v>0.23026578145969698</c:v>
                </c:pt>
                <c:pt idx="24">
                  <c:v>0.24028843821763754</c:v>
                </c:pt>
                <c:pt idx="25">
                  <c:v>0.25031194313663252</c:v>
                </c:pt>
                <c:pt idx="26">
                  <c:v>0.26033628458906038</c:v>
                </c:pt>
                <c:pt idx="27">
                  <c:v>0.27036145068848044</c:v>
                </c:pt>
                <c:pt idx="28">
                  <c:v>0.28038742931111998</c:v>
                </c:pt>
                <c:pt idx="29">
                  <c:v>0.29041420811729063</c:v>
                </c:pt>
                <c:pt idx="30">
                  <c:v>0.30044177457266202</c:v>
                </c:pt>
                <c:pt idx="31">
                  <c:v>0.31047011596933011</c:v>
                </c:pt>
                <c:pt idx="32">
                  <c:v>0.32049921944661625</c:v>
                </c:pt>
                <c:pt idx="33">
                  <c:v>0.33052907201153953</c:v>
                </c:pt>
                <c:pt idx="34">
                  <c:v>0.34055966055890713</c:v>
                </c:pt>
                <c:pt idx="35">
                  <c:v>0.35059097189097438</c:v>
                </c:pt>
                <c:pt idx="36">
                  <c:v>0.36062299273662562</c:v>
                </c:pt>
                <c:pt idx="37">
                  <c:v>0.37065570977003609</c:v>
                </c:pt>
                <c:pt idx="38">
                  <c:v>0.3806891096287765</c:v>
                </c:pt>
                <c:pt idx="39">
                  <c:v>0.3907231789313263</c:v>
                </c:pt>
                <c:pt idx="40">
                  <c:v>0.4007579042939674</c:v>
                </c:pt>
                <c:pt idx="41">
                  <c:v>0.41079327234703189</c:v>
                </c:pt>
                <c:pt idx="42">
                  <c:v>0.42082926975048413</c:v>
                </c:pt>
                <c:pt idx="43">
                  <c:v>0.4308658832088193</c:v>
                </c:pt>
                <c:pt idx="44">
                  <c:v>0.44090309948526507</c:v>
                </c:pt>
                <c:pt idx="45">
                  <c:v>0.45094090541527648</c:v>
                </c:pt>
                <c:pt idx="46">
                  <c:v>0.4609792879193188</c:v>
                </c:pt>
                <c:pt idx="47">
                  <c:v>0.4710182340149342</c:v>
                </c:pt>
                <c:pt idx="48">
                  <c:v>0.48105773082809306</c:v>
                </c:pt>
                <c:pt idx="49">
                  <c:v>0.49109776560383361</c:v>
                </c:pt>
                <c:pt idx="50">
                  <c:v>0.50113832571619354</c:v>
                </c:pt>
                <c:pt idx="51">
                  <c:v>0.51117939867744522</c:v>
                </c:pt>
                <c:pt idx="52">
                  <c:v>0.52122097214664098</c:v>
                </c:pt>
                <c:pt idx="53">
                  <c:v>0.53126303393748542</c:v>
                </c:pt>
                <c:pt idx="54">
                  <c:v>0.54130557202554597</c:v>
                </c:pt>
                <c:pt idx="55">
                  <c:v>0.55134857455481867</c:v>
                </c:pt>
                <c:pt idx="56">
                  <c:v>0.56139202984366798</c:v>
                </c:pt>
                <c:pt idx="57">
                  <c:v>0.57143592639015828</c:v>
                </c:pt>
                <c:pt idx="58">
                  <c:v>0.58148025287679739</c:v>
                </c:pt>
                <c:pt idx="59">
                  <c:v>0.59152499817471338</c:v>
                </c:pt>
                <c:pt idx="60">
                  <c:v>0.60157015134728531</c:v>
                </c:pt>
                <c:pt idx="61">
                  <c:v>0.61161570165325108</c:v>
                </c:pt>
                <c:pt idx="62">
                  <c:v>0.62166163854931578</c:v>
                </c:pt>
                <c:pt idx="63">
                  <c:v>0.63170795169228011</c:v>
                </c:pt>
                <c:pt idx="64">
                  <c:v>0.64175463094071661</c:v>
                </c:pt>
                <c:pt idx="65">
                  <c:v>0.65180166635621306</c:v>
                </c:pt>
                <c:pt idx="66">
                  <c:v>0.6618490482042082</c:v>
                </c:pt>
                <c:pt idx="67">
                  <c:v>0.67189676695444167</c:v>
                </c:pt>
                <c:pt idx="68">
                  <c:v>0.68194481328104117</c:v>
                </c:pt>
                <c:pt idx="69">
                  <c:v>0.69199317806226934</c:v>
                </c:pt>
                <c:pt idx="70">
                  <c:v>0.70204185237995087</c:v>
                </c:pt>
                <c:pt idx="71">
                  <c:v>0.71209082751860486</c:v>
                </c:pt>
                <c:pt idx="72">
                  <c:v>0.72214009496429676</c:v>
                </c:pt>
                <c:pt idx="73">
                  <c:v>0.73218964640323825</c:v>
                </c:pt>
                <c:pt idx="74">
                  <c:v>0.74223947372014676</c:v>
                </c:pt>
                <c:pt idx="75">
                  <c:v>0.75228956899639021</c:v>
                </c:pt>
                <c:pt idx="76">
                  <c:v>0.76233992450793053</c:v>
                </c:pt>
                <c:pt idx="77">
                  <c:v>0.77239053272308666</c:v>
                </c:pt>
                <c:pt idx="78">
                  <c:v>0.78244138630013071</c:v>
                </c:pt>
                <c:pt idx="79">
                  <c:v>0.79249247808473811</c:v>
                </c:pt>
                <c:pt idx="80">
                  <c:v>0.80254380110730139</c:v>
                </c:pt>
                <c:pt idx="81">
                  <c:v>0.81259534858012716</c:v>
                </c:pt>
                <c:pt idx="82">
                  <c:v>0.82264711389452727</c:v>
                </c:pt>
                <c:pt idx="83">
                  <c:v>0.83269909061781855</c:v>
                </c:pt>
                <c:pt idx="84">
                  <c:v>0.84275127249024306</c:v>
                </c:pt>
                <c:pt idx="85">
                  <c:v>0.85280365342182063</c:v>
                </c:pt>
                <c:pt idx="86">
                  <c:v>0.86285622748914692</c:v>
                </c:pt>
                <c:pt idx="87">
                  <c:v>0.87290898893214175</c:v>
                </c:pt>
                <c:pt idx="88">
                  <c:v>0.88296193215076502</c:v>
                </c:pt>
                <c:pt idx="89">
                  <c:v>0.8930150517017027</c:v>
                </c:pt>
                <c:pt idx="90">
                  <c:v>0.90306834229503596</c:v>
                </c:pt>
                <c:pt idx="91">
                  <c:v>0.9131217987908975</c:v>
                </c:pt>
                <c:pt idx="92">
                  <c:v>0.92317541619612709</c:v>
                </c:pt>
                <c:pt idx="93">
                  <c:v>0.93322918966092738</c:v>
                </c:pt>
                <c:pt idx="94">
                  <c:v>0.94328311447553181</c:v>
                </c:pt>
                <c:pt idx="95">
                  <c:v>0.95333718606688567</c:v>
                </c:pt>
                <c:pt idx="96">
                  <c:v>0.9633913999953494</c:v>
                </c:pt>
                <c:pt idx="97">
                  <c:v>0.9734457519514258</c:v>
                </c:pt>
                <c:pt idx="98">
                  <c:v>0.98350023775251794</c:v>
                </c:pt>
                <c:pt idx="99">
                  <c:v>0.99355485333971971</c:v>
                </c:pt>
                <c:pt idx="100">
                  <c:v>1.0036095947746444</c:v>
                </c:pt>
                <c:pt idx="101">
                  <c:v>1.013664458236293</c:v>
                </c:pt>
                <c:pt idx="102">
                  <c:v>1.0237194400179666</c:v>
                </c:pt>
                <c:pt idx="103">
                  <c:v>1.0337745365242228</c:v>
                </c:pt>
                <c:pt idx="104">
                  <c:v>1.0438297442678826</c:v>
                </c:pt>
                <c:pt idx="105">
                  <c:v>1.0538850598670841</c:v>
                </c:pt>
                <c:pt idx="106">
                  <c:v>1.0639404800423911</c:v>
                </c:pt>
                <c:pt idx="107">
                  <c:v>1.0739960016139516</c:v>
                </c:pt>
                <c:pt idx="108">
                  <c:v>1.0840516214987124</c:v>
                </c:pt>
                <c:pt idx="109">
                  <c:v>1.0941073367076883</c:v>
                </c:pt>
                <c:pt idx="110">
                  <c:v>1.1041631443432873</c:v>
                </c:pt>
                <c:pt idx="111">
                  <c:v>1.1142190415966908</c:v>
                </c:pt>
                <c:pt idx="112">
                  <c:v>1.1242750257452934</c:v>
                </c:pt>
                <c:pt idx="113">
                  <c:v>1.1343310941501974</c:v>
                </c:pt>
                <c:pt idx="114">
                  <c:v>1.1443872442537666</c:v>
                </c:pt>
                <c:pt idx="115">
                  <c:v>1.1544434735772342</c:v>
                </c:pt>
                <c:pt idx="116">
                  <c:v>1.1644997797183709</c:v>
                </c:pt>
                <c:pt idx="117">
                  <c:v>1.1745561603492094</c:v>
                </c:pt>
                <c:pt idx="118">
                  <c:v>1.1846126132138231</c:v>
                </c:pt>
                <c:pt idx="119">
                  <c:v>1.1946691361261621</c:v>
                </c:pt>
                <c:pt idx="120">
                  <c:v>1.2047257269679466</c:v>
                </c:pt>
                <c:pt idx="121">
                  <c:v>1.214782383686611</c:v>
                </c:pt>
                <c:pt idx="122">
                  <c:v>1.224839104293306</c:v>
                </c:pt>
                <c:pt idx="123">
                  <c:v>1.2348958868609525</c:v>
                </c:pt>
                <c:pt idx="124">
                  <c:v>1.2449527295223477</c:v>
                </c:pt>
                <c:pt idx="125">
                  <c:v>1.255009630468324</c:v>
                </c:pt>
                <c:pt idx="126">
                  <c:v>1.2650665879459593</c:v>
                </c:pt>
                <c:pt idx="127">
                  <c:v>1.2751236002568354</c:v>
                </c:pt>
                <c:pt idx="128">
                  <c:v>1.2851806657553477</c:v>
                </c:pt>
                <c:pt idx="129">
                  <c:v>1.2952377828470625</c:v>
                </c:pt>
                <c:pt idx="130">
                  <c:v>1.3052949499871205</c:v>
                </c:pt>
                <c:pt idx="131">
                  <c:v>1.315352165678688</c:v>
                </c:pt>
                <c:pt idx="132">
                  <c:v>1.325409428471453</c:v>
                </c:pt>
                <c:pt idx="133">
                  <c:v>1.3354667369601654</c:v>
                </c:pt>
                <c:pt idx="134">
                  <c:v>1.3455240897832197</c:v>
                </c:pt>
                <c:pt idx="135">
                  <c:v>1.3555814856212818</c:v>
                </c:pt>
                <c:pt idx="136">
                  <c:v>1.3656389231959556</c:v>
                </c:pt>
                <c:pt idx="137">
                  <c:v>1.3756964012684902</c:v>
                </c:pt>
                <c:pt idx="138">
                  <c:v>1.3857539186385268</c:v>
                </c:pt>
                <c:pt idx="139">
                  <c:v>1.3958114741428833</c:v>
                </c:pt>
                <c:pt idx="140">
                  <c:v>1.4058690666543761</c:v>
                </c:pt>
                <c:pt idx="141">
                  <c:v>1.415926695080679</c:v>
                </c:pt>
                <c:pt idx="142">
                  <c:v>1.4259843583632172</c:v>
                </c:pt>
                <c:pt idx="143">
                  <c:v>1.4360420554760942</c:v>
                </c:pt>
                <c:pt idx="144">
                  <c:v>1.4460997854250544</c:v>
                </c:pt>
                <c:pt idx="145">
                  <c:v>1.4561575472464767</c:v>
                </c:pt>
                <c:pt idx="146">
                  <c:v>1.4662153400064004</c:v>
                </c:pt>
                <c:pt idx="147">
                  <c:v>1.4762731627995818</c:v>
                </c:pt>
                <c:pt idx="148">
                  <c:v>1.4863310147485791</c:v>
                </c:pt>
                <c:pt idx="149">
                  <c:v>1.4963888950028692</c:v>
                </c:pt>
                <c:pt idx="150">
                  <c:v>1.5064468027379898</c:v>
                </c:pt>
                <c:pt idx="151">
                  <c:v>1.5165047371547105</c:v>
                </c:pt>
                <c:pt idx="152">
                  <c:v>1.5265626974782298</c:v>
                </c:pt>
                <c:pt idx="153">
                  <c:v>1.5366206829573974</c:v>
                </c:pt>
                <c:pt idx="154">
                  <c:v>1.5466786928639624</c:v>
                </c:pt>
                <c:pt idx="155">
                  <c:v>1.5567367264918446</c:v>
                </c:pt>
                <c:pt idx="156">
                  <c:v>1.5667947831564302</c:v>
                </c:pt>
                <c:pt idx="157">
                  <c:v>1.5768528621938889</c:v>
                </c:pt>
                <c:pt idx="158">
                  <c:v>1.5869109629605154</c:v>
                </c:pt>
                <c:pt idx="159">
                  <c:v>1.5969690848320883</c:v>
                </c:pt>
                <c:pt idx="160">
                  <c:v>1.6070272272032549</c:v>
                </c:pt>
                <c:pt idx="161">
                  <c:v>1.6170853894869299</c:v>
                </c:pt>
                <c:pt idx="162">
                  <c:v>1.6271435711137197</c:v>
                </c:pt>
                <c:pt idx="163">
                  <c:v>1.6372017715313603</c:v>
                </c:pt>
                <c:pt idx="164">
                  <c:v>1.6472599902041769</c:v>
                </c:pt>
                <c:pt idx="165">
                  <c:v>1.6573182266125586</c:v>
                </c:pt>
                <c:pt idx="166">
                  <c:v>1.6673764802524524</c:v>
                </c:pt>
                <c:pt idx="167">
                  <c:v>1.6774347506348717</c:v>
                </c:pt>
                <c:pt idx="168">
                  <c:v>1.6874930372854213</c:v>
                </c:pt>
                <c:pt idx="169">
                  <c:v>1.6975513397438391</c:v>
                </c:pt>
                <c:pt idx="170">
                  <c:v>1.7076096575635522</c:v>
                </c:pt>
                <c:pt idx="171">
                  <c:v>1.7176679903112446</c:v>
                </c:pt>
                <c:pt idx="172">
                  <c:v>1.7277263375664436</c:v>
                </c:pt>
                <c:pt idx="173">
                  <c:v>1.7377846989211172</c:v>
                </c:pt>
                <c:pt idx="174">
                  <c:v>1.7478430739792834</c:v>
                </c:pt>
                <c:pt idx="175">
                  <c:v>1.7579014623566349</c:v>
                </c:pt>
                <c:pt idx="176">
                  <c:v>1.7679598636801743</c:v>
                </c:pt>
                <c:pt idx="177">
                  <c:v>1.7780182775878619</c:v>
                </c:pt>
                <c:pt idx="178">
                  <c:v>1.7880767037282741</c:v>
                </c:pt>
                <c:pt idx="179">
                  <c:v>1.7981351417602731</c:v>
                </c:pt>
                <c:pt idx="180">
                  <c:v>1.8081935913526888</c:v>
                </c:pt>
                <c:pt idx="181">
                  <c:v>1.8182520521840091</c:v>
                </c:pt>
                <c:pt idx="182">
                  <c:v>1.8283105239420809</c:v>
                </c:pt>
                <c:pt idx="183">
                  <c:v>1.8383690063238214</c:v>
                </c:pt>
                <c:pt idx="184">
                  <c:v>1.8484274990349372</c:v>
                </c:pt>
                <c:pt idx="185">
                  <c:v>1.858486001789655</c:v>
                </c:pt>
                <c:pt idx="186">
                  <c:v>1.868544514310458</c:v>
                </c:pt>
                <c:pt idx="187">
                  <c:v>1.8786030363278341</c:v>
                </c:pt>
                <c:pt idx="188">
                  <c:v>1.8886615675800285</c:v>
                </c:pt>
                <c:pt idx="189">
                  <c:v>1.8987201078128071</c:v>
                </c:pt>
                <c:pt idx="190">
                  <c:v>1.9087786567792271</c:v>
                </c:pt>
                <c:pt idx="191">
                  <c:v>1.9188372142394141</c:v>
                </c:pt>
                <c:pt idx="192">
                  <c:v>1.9288957799603468</c:v>
                </c:pt>
                <c:pt idx="193">
                  <c:v>1.9389543537156486</c:v>
                </c:pt>
                <c:pt idx="194">
                  <c:v>1.9490129352853864</c:v>
                </c:pt>
                <c:pt idx="195">
                  <c:v>1.9590715244558745</c:v>
                </c:pt>
                <c:pt idx="196">
                  <c:v>1.9691301210194856</c:v>
                </c:pt>
                <c:pt idx="197">
                  <c:v>1.9791887247744693</c:v>
                </c:pt>
                <c:pt idx="198">
                  <c:v>1.9892473355247731</c:v>
                </c:pt>
                <c:pt idx="199">
                  <c:v>1.9993059530798729</c:v>
                </c:pt>
                <c:pt idx="200">
                  <c:v>2.0093645772546043</c:v>
                </c:pt>
                <c:pt idx="201">
                  <c:v>2.0194232078690053</c:v>
                </c:pt>
                <c:pt idx="202">
                  <c:v>2.0294818447481573</c:v>
                </c:pt>
                <c:pt idx="203">
                  <c:v>2.0395404877220376</c:v>
                </c:pt>
                <c:pt idx="204">
                  <c:v>2.0495991366253694</c:v>
                </c:pt>
                <c:pt idx="205">
                  <c:v>2.0596577912974858</c:v>
                </c:pt>
                <c:pt idx="206">
                  <c:v>2.0697164515821878</c:v>
                </c:pt>
                <c:pt idx="207">
                  <c:v>2.0797751173276149</c:v>
                </c:pt>
                <c:pt idx="208">
                  <c:v>2.0898337883861173</c:v>
                </c:pt>
                <c:pt idx="209">
                  <c:v>2.0998924646141277</c:v>
                </c:pt>
                <c:pt idx="210">
                  <c:v>2.1099511458720457</c:v>
                </c:pt>
                <c:pt idx="211">
                  <c:v>2.1200098320241167</c:v>
                </c:pt>
                <c:pt idx="212">
                  <c:v>2.1300685229383229</c:v>
                </c:pt>
                <c:pt idx="213">
                  <c:v>2.140127218486271</c:v>
                </c:pt>
                <c:pt idx="214">
                  <c:v>2.1501859185430869</c:v>
                </c:pt>
                <c:pt idx="215">
                  <c:v>2.1602446229873142</c:v>
                </c:pt>
                <c:pt idx="216">
                  <c:v>2.1703033317008131</c:v>
                </c:pt>
                <c:pt idx="217">
                  <c:v>2.1803620445686636</c:v>
                </c:pt>
                <c:pt idx="218">
                  <c:v>2.1904207614790736</c:v>
                </c:pt>
                <c:pt idx="219">
                  <c:v>2.200479482323288</c:v>
                </c:pt>
                <c:pt idx="220">
                  <c:v>2.2105382069955</c:v>
                </c:pt>
                <c:pt idx="221">
                  <c:v>2.2205969353927659</c:v>
                </c:pt>
                <c:pt idx="222">
                  <c:v>2.2306556674149238</c:v>
                </c:pt>
                <c:pt idx="223">
                  <c:v>2.2407144029645139</c:v>
                </c:pt>
                <c:pt idx="224">
                  <c:v>2.2507731419466985</c:v>
                </c:pt>
                <c:pt idx="225">
                  <c:v>2.2608318842691899</c:v>
                </c:pt>
                <c:pt idx="226">
                  <c:v>2.2708906298421749</c:v>
                </c:pt>
                <c:pt idx="227">
                  <c:v>2.2809493785782475</c:v>
                </c:pt>
                <c:pt idx="228">
                  <c:v>2.2910081303923371</c:v>
                </c:pt>
                <c:pt idx="229">
                  <c:v>2.3010668852016432</c:v>
                </c:pt>
                <c:pt idx="230">
                  <c:v>2.311125642925572</c:v>
                </c:pt>
                <c:pt idx="231">
                  <c:v>2.3211844034856739</c:v>
                </c:pt>
                <c:pt idx="232">
                  <c:v>2.3312431668055811</c:v>
                </c:pt>
                <c:pt idx="233">
                  <c:v>2.3413019328109517</c:v>
                </c:pt>
                <c:pt idx="234">
                  <c:v>2.3513607014294093</c:v>
                </c:pt>
                <c:pt idx="235">
                  <c:v>2.3614194725904918</c:v>
                </c:pt>
                <c:pt idx="236">
                  <c:v>2.3714782462255948</c:v>
                </c:pt>
                <c:pt idx="237">
                  <c:v>2.3815370222679211</c:v>
                </c:pt>
                <c:pt idx="238">
                  <c:v>2.3915958006524289</c:v>
                </c:pt>
                <c:pt idx="239">
                  <c:v>2.401654581315785</c:v>
                </c:pt>
                <c:pt idx="240">
                  <c:v>2.411713364196316</c:v>
                </c:pt>
                <c:pt idx="241">
                  <c:v>2.421772149233961</c:v>
                </c:pt>
                <c:pt idx="242">
                  <c:v>2.43183093637023</c:v>
                </c:pt>
                <c:pt idx="243">
                  <c:v>2.4418897255481582</c:v>
                </c:pt>
                <c:pt idx="244">
                  <c:v>2.4519485167122643</c:v>
                </c:pt>
                <c:pt idx="245">
                  <c:v>2.4620073098085116</c:v>
                </c:pt>
                <c:pt idx="246">
                  <c:v>2.4720661047842647</c:v>
                </c:pt>
                <c:pt idx="247">
                  <c:v>2.4821249015882545</c:v>
                </c:pt>
                <c:pt idx="248">
                  <c:v>2.4921837001705378</c:v>
                </c:pt>
                <c:pt idx="249">
                  <c:v>2.5022425004824647</c:v>
                </c:pt>
                <c:pt idx="250">
                  <c:v>2.5123013024766401</c:v>
                </c:pt>
                <c:pt idx="251">
                  <c:v>2.5223601061068925</c:v>
                </c:pt>
                <c:pt idx="252">
                  <c:v>2.5324189113282358</c:v>
                </c:pt>
                <c:pt idx="253">
                  <c:v>2.5424777180968441</c:v>
                </c:pt>
                <c:pt idx="254">
                  <c:v>2.5525365263700155</c:v>
                </c:pt>
                <c:pt idx="255">
                  <c:v>2.5625953361061424</c:v>
                </c:pt>
                <c:pt idx="256">
                  <c:v>2.5726541472646827</c:v>
                </c:pt>
                <c:pt idx="257">
                  <c:v>2.5827129598061318</c:v>
                </c:pt>
                <c:pt idx="258">
                  <c:v>2.592771773691994</c:v>
                </c:pt>
                <c:pt idx="259">
                  <c:v>2.6028305888847552</c:v>
                </c:pt>
                <c:pt idx="260">
                  <c:v>2.6128894053478571</c:v>
                </c:pt>
                <c:pt idx="261">
                  <c:v>2.6229482230456713</c:v>
                </c:pt>
                <c:pt idx="262">
                  <c:v>2.633007041943475</c:v>
                </c:pt>
                <c:pt idx="263">
                  <c:v>2.6430658620074272</c:v>
                </c:pt>
                <c:pt idx="264">
                  <c:v>2.6531246832045445</c:v>
                </c:pt>
                <c:pt idx="265">
                  <c:v>2.6631835055026785</c:v>
                </c:pt>
                <c:pt idx="266">
                  <c:v>2.6732423288704941</c:v>
                </c:pt>
                <c:pt idx="267">
                  <c:v>2.6833011532774482</c:v>
                </c:pt>
                <c:pt idx="268">
                  <c:v>2.6933599786937692</c:v>
                </c:pt>
                <c:pt idx="269">
                  <c:v>2.7034188050904344</c:v>
                </c:pt>
                <c:pt idx="270">
                  <c:v>2.7134776324391532</c:v>
                </c:pt>
                <c:pt idx="271">
                  <c:v>2.7235364607123467</c:v>
                </c:pt>
                <c:pt idx="272">
                  <c:v>2.7335952898831288</c:v>
                </c:pt>
                <c:pt idx="273">
                  <c:v>2.7436541199252886</c:v>
                </c:pt>
                <c:pt idx="274">
                  <c:v>2.7537129508132727</c:v>
                </c:pt>
                <c:pt idx="275">
                  <c:v>2.7637717825221686</c:v>
                </c:pt>
                <c:pt idx="276">
                  <c:v>2.7738306150276864</c:v>
                </c:pt>
                <c:pt idx="277">
                  <c:v>2.7838894483061449</c:v>
                </c:pt>
                <c:pt idx="278">
                  <c:v>2.7939482823344539</c:v>
                </c:pt>
                <c:pt idx="279">
                  <c:v>2.8040071170901011</c:v>
                </c:pt>
                <c:pt idx="280">
                  <c:v>2.8140659525511347</c:v>
                </c:pt>
                <c:pt idx="281">
                  <c:v>2.8241247886961509</c:v>
                </c:pt>
                <c:pt idx="282">
                  <c:v>2.8341836255042789</c:v>
                </c:pt>
                <c:pt idx="283">
                  <c:v>2.8442424629551679</c:v>
                </c:pt>
                <c:pt idx="284">
                  <c:v>2.8543013010289724</c:v>
                </c:pt>
                <c:pt idx="285">
                  <c:v>2.8643601397063412</c:v>
                </c:pt>
                <c:pt idx="286">
                  <c:v>2.8744189789684031</c:v>
                </c:pt>
                <c:pt idx="287">
                  <c:v>2.8844778187967566</c:v>
                </c:pt>
                <c:pt idx="288">
                  <c:v>2.8945366591734549</c:v>
                </c:pt>
                <c:pt idx="289">
                  <c:v>2.9045955000809989</c:v>
                </c:pt>
                <c:pt idx="290">
                  <c:v>2.9146543415023207</c:v>
                </c:pt>
                <c:pt idx="291">
                  <c:v>2.9247131834207765</c:v>
                </c:pt>
                <c:pt idx="292">
                  <c:v>2.9347720258201342</c:v>
                </c:pt>
                <c:pt idx="293">
                  <c:v>2.9448308686845639</c:v>
                </c:pt>
                <c:pt idx="294">
                  <c:v>2.9548897119986264</c:v>
                </c:pt>
                <c:pt idx="295">
                  <c:v>2.9649485557472657</c:v>
                </c:pt>
                <c:pt idx="296">
                  <c:v>2.9750073999157967</c:v>
                </c:pt>
                <c:pt idx="297">
                  <c:v>2.985066244489897</c:v>
                </c:pt>
                <c:pt idx="298">
                  <c:v>2.9951250894555987</c:v>
                </c:pt>
                <c:pt idx="299">
                  <c:v>3.0051839347992799</c:v>
                </c:pt>
                <c:pt idx="300">
                  <c:v>3.0152427805076534</c:v>
                </c:pt>
                <c:pt idx="301">
                  <c:v>3.0253016265677593</c:v>
                </c:pt>
                <c:pt idx="302">
                  <c:v>3.035360472966961</c:v>
                </c:pt>
                <c:pt idx="303">
                  <c:v>3.0454193196929293</c:v>
                </c:pt>
                <c:pt idx="304">
                  <c:v>3.0554781667336428</c:v>
                </c:pt>
                <c:pt idx="305">
                  <c:v>3.0655370140773752</c:v>
                </c:pt>
                <c:pt idx="306">
                  <c:v>3.0755958617126895</c:v>
                </c:pt>
                <c:pt idx="307">
                  <c:v>3.0856547096284306</c:v>
                </c:pt>
                <c:pt idx="308">
                  <c:v>3.0957135578137205</c:v>
                </c:pt>
                <c:pt idx="309">
                  <c:v>3.1057724062579473</c:v>
                </c:pt>
                <c:pt idx="310">
                  <c:v>3.1158312549507623</c:v>
                </c:pt>
                <c:pt idx="311">
                  <c:v>3.1258901038820714</c:v>
                </c:pt>
                <c:pt idx="312">
                  <c:v>3.135948953042031</c:v>
                </c:pt>
                <c:pt idx="313">
                  <c:v>3.1460078024210394</c:v>
                </c:pt>
                <c:pt idx="314">
                  <c:v>3.1560666520097329</c:v>
                </c:pt>
                <c:pt idx="315">
                  <c:v>3.1661255017989784</c:v>
                </c:pt>
                <c:pt idx="316">
                  <c:v>3.1761843517798698</c:v>
                </c:pt>
                <c:pt idx="317">
                  <c:v>3.1862432019437197</c:v>
                </c:pt>
                <c:pt idx="318">
                  <c:v>3.1963020522820562</c:v>
                </c:pt>
                <c:pt idx="319">
                  <c:v>3.206360902786618</c:v>
                </c:pt>
                <c:pt idx="320">
                  <c:v>3.2164197534493471</c:v>
                </c:pt>
                <c:pt idx="321">
                  <c:v>3.2264786042623861</c:v>
                </c:pt>
                <c:pt idx="322">
                  <c:v>3.2365374552180715</c:v>
                </c:pt>
                <c:pt idx="323">
                  <c:v>3.2465963063089318</c:v>
                </c:pt>
                <c:pt idx="324">
                  <c:v>3.2566551575276792</c:v>
                </c:pt>
                <c:pt idx="325">
                  <c:v>3.2667140088672078</c:v>
                </c:pt>
                <c:pt idx="326">
                  <c:v>3.2767728603205883</c:v>
                </c:pt>
                <c:pt idx="327">
                  <c:v>3.2868317118810637</c:v>
                </c:pt>
                <c:pt idx="328">
                  <c:v>3.2968905635420462</c:v>
                </c:pt>
                <c:pt idx="329">
                  <c:v>3.3069494152971108</c:v>
                </c:pt>
                <c:pt idx="330">
                  <c:v>3.317008267139995</c:v>
                </c:pt>
                <c:pt idx="331">
                  <c:v>3.3270671190645906</c:v>
                </c:pt>
                <c:pt idx="332">
                  <c:v>3.3371259710649444</c:v>
                </c:pt>
                <c:pt idx="333">
                  <c:v>3.347184823135251</c:v>
                </c:pt>
                <c:pt idx="334">
                  <c:v>3.3572436752698511</c:v>
                </c:pt>
                <c:pt idx="335">
                  <c:v>3.3673025274632273</c:v>
                </c:pt>
                <c:pt idx="336">
                  <c:v>3.3773613797100017</c:v>
                </c:pt>
                <c:pt idx="337">
                  <c:v>3.3874202320049309</c:v>
                </c:pt>
                <c:pt idx="338">
                  <c:v>3.3974790843429052</c:v>
                </c:pt>
                <c:pt idx="339">
                  <c:v>3.407537936718942</c:v>
                </c:pt>
                <c:pt idx="340">
                  <c:v>3.4175967891281869</c:v>
                </c:pt>
                <c:pt idx="341">
                  <c:v>3.4276556415659076</c:v>
                </c:pt>
                <c:pt idx="342">
                  <c:v>3.4377144940274924</c:v>
                </c:pt>
                <c:pt idx="343">
                  <c:v>3.4477733465084466</c:v>
                </c:pt>
                <c:pt idx="344">
                  <c:v>3.4578321990043905</c:v>
                </c:pt>
                <c:pt idx="345">
                  <c:v>3.4678910515110561</c:v>
                </c:pt>
                <c:pt idx="346">
                  <c:v>3.4779499040242845</c:v>
                </c:pt>
                <c:pt idx="347">
                  <c:v>3.4880087565400242</c:v>
                </c:pt>
                <c:pt idx="348">
                  <c:v>3.4980676090543263</c:v>
                </c:pt>
                <c:pt idx="349">
                  <c:v>3.5081264615633461</c:v>
                </c:pt>
                <c:pt idx="350">
                  <c:v>3.5181853140633366</c:v>
                </c:pt>
                <c:pt idx="351">
                  <c:v>3.5282441665506483</c:v>
                </c:pt>
                <c:pt idx="352">
                  <c:v>3.5383030190217268</c:v>
                </c:pt>
                <c:pt idx="353">
                  <c:v>3.5483618714731091</c:v>
                </c:pt>
                <c:pt idx="354">
                  <c:v>3.5584207239014245</c:v>
                </c:pt>
                <c:pt idx="355">
                  <c:v>3.5684795763033881</c:v>
                </c:pt>
                <c:pt idx="356">
                  <c:v>3.5785384286758051</c:v>
                </c:pt>
                <c:pt idx="357">
                  <c:v>3.5885972810155602</c:v>
                </c:pt>
                <c:pt idx="358">
                  <c:v>3.5986561333196243</c:v>
                </c:pt>
                <c:pt idx="359">
                  <c:v>3.608714985585046</c:v>
                </c:pt>
                <c:pt idx="360">
                  <c:v>3.6187738378089542</c:v>
                </c:pt>
                <c:pt idx="361">
                  <c:v>3.6288326899885535</c:v>
                </c:pt>
                <c:pt idx="362">
                  <c:v>3.6388915421211232</c:v>
                </c:pt>
                <c:pt idx="363">
                  <c:v>3.6489503942040167</c:v>
                </c:pt>
                <c:pt idx="364">
                  <c:v>3.6590092462346577</c:v>
                </c:pt>
                <c:pt idx="365">
                  <c:v>3.6690680982105408</c:v>
                </c:pt>
                <c:pt idx="366">
                  <c:v>3.6791269501292287</c:v>
                </c:pt>
                <c:pt idx="367">
                  <c:v>3.6891858019883488</c:v>
                </c:pt>
                <c:pt idx="368">
                  <c:v>3.6992446537855961</c:v>
                </c:pt>
                <c:pt idx="369">
                  <c:v>3.709303505518728</c:v>
                </c:pt>
                <c:pt idx="370">
                  <c:v>3.7193623571855636</c:v>
                </c:pt>
                <c:pt idx="371">
                  <c:v>3.7294212087839833</c:v>
                </c:pt>
                <c:pt idx="372">
                  <c:v>3.739480060311926</c:v>
                </c:pt>
                <c:pt idx="373">
                  <c:v>3.7495389117673885</c:v>
                </c:pt>
                <c:pt idx="374">
                  <c:v>3.7595977631484265</c:v>
                </c:pt>
                <c:pt idx="375">
                  <c:v>3.7696566144531469</c:v>
                </c:pt>
                <c:pt idx="376">
                  <c:v>3.7797154656797138</c:v>
                </c:pt>
                <c:pt idx="377">
                  <c:v>3.7897743168263425</c:v>
                </c:pt>
                <c:pt idx="378">
                  <c:v>3.7998331678913004</c:v>
                </c:pt>
                <c:pt idx="379">
                  <c:v>3.8098920188729046</c:v>
                </c:pt>
                <c:pt idx="380">
                  <c:v>3.8199508697695221</c:v>
                </c:pt>
                <c:pt idx="381">
                  <c:v>3.8300097205795667</c:v>
                </c:pt>
                <c:pt idx="382">
                  <c:v>3.8400685713015008</c:v>
                </c:pt>
                <c:pt idx="383">
                  <c:v>3.8501274219338306</c:v>
                </c:pt>
                <c:pt idx="384">
                  <c:v>3.8601862724751088</c:v>
                </c:pt>
                <c:pt idx="385">
                  <c:v>3.8702451229239321</c:v>
                </c:pt>
                <c:pt idx="386">
                  <c:v>3.8803039732789379</c:v>
                </c:pt>
                <c:pt idx="387">
                  <c:v>3.8903628235388066</c:v>
                </c:pt>
                <c:pt idx="388">
                  <c:v>3.900421673702259</c:v>
                </c:pt>
                <c:pt idx="389">
                  <c:v>3.9104805237680567</c:v>
                </c:pt>
                <c:pt idx="390">
                  <c:v>3.9205393737349983</c:v>
                </c:pt>
                <c:pt idx="391">
                  <c:v>3.9305982236019235</c:v>
                </c:pt>
                <c:pt idx="392">
                  <c:v>3.9406570733677064</c:v>
                </c:pt>
                <c:pt idx="393">
                  <c:v>3.9507159230312574</c:v>
                </c:pt>
                <c:pt idx="394">
                  <c:v>3.9607747725915239</c:v>
                </c:pt>
                <c:pt idx="395">
                  <c:v>3.970833622047488</c:v>
                </c:pt>
                <c:pt idx="396">
                  <c:v>3.9808924713981639</c:v>
                </c:pt>
                <c:pt idx="397">
                  <c:v>3.9909513206426004</c:v>
                </c:pt>
                <c:pt idx="398">
                  <c:v>4.0010101697798772</c:v>
                </c:pt>
                <c:pt idx="399">
                  <c:v>4.0110690188091072</c:v>
                </c:pt>
                <c:pt idx="400">
                  <c:v>4.0211278677294322</c:v>
                </c:pt>
                <c:pt idx="401">
                  <c:v>4.0311867165400272</c:v>
                </c:pt>
                <c:pt idx="402">
                  <c:v>4.0412455652400929</c:v>
                </c:pt>
                <c:pt idx="403">
                  <c:v>4.051304413828861</c:v>
                </c:pt>
                <c:pt idx="404">
                  <c:v>4.0613632623055906</c:v>
                </c:pt>
                <c:pt idx="405">
                  <c:v>4.0714221106695696</c:v>
                </c:pt>
                <c:pt idx="406">
                  <c:v>4.0814809589201086</c:v>
                </c:pt>
                <c:pt idx="407">
                  <c:v>4.0915398070565496</c:v>
                </c:pt>
                <c:pt idx="408">
                  <c:v>4.1015986550782557</c:v>
                </c:pt>
                <c:pt idx="409">
                  <c:v>4.1116575029846194</c:v>
                </c:pt>
                <c:pt idx="410">
                  <c:v>4.1217163507750527</c:v>
                </c:pt>
                <c:pt idx="411">
                  <c:v>4.1317751984489952</c:v>
                </c:pt>
                <c:pt idx="412">
                  <c:v>4.1418340460059087</c:v>
                </c:pt>
                <c:pt idx="413">
                  <c:v>4.1518928934452779</c:v>
                </c:pt>
                <c:pt idx="414">
                  <c:v>4.1619517407666065</c:v>
                </c:pt>
                <c:pt idx="415">
                  <c:v>4.1720105879694254</c:v>
                </c:pt>
                <c:pt idx="416">
                  <c:v>4.1820694350532825</c:v>
                </c:pt>
                <c:pt idx="417">
                  <c:v>4.1921282820177481</c:v>
                </c:pt>
                <c:pt idx="418">
                  <c:v>4.2021871288624117</c:v>
                </c:pt>
                <c:pt idx="419">
                  <c:v>4.2122459755868835</c:v>
                </c:pt>
                <c:pt idx="420">
                  <c:v>4.2223048221907922</c:v>
                </c:pt>
                <c:pt idx="421">
                  <c:v>4.2323636686737869</c:v>
                </c:pt>
                <c:pt idx="422">
                  <c:v>4.2424225150355328</c:v>
                </c:pt>
                <c:pt idx="423">
                  <c:v>4.2524813612757137</c:v>
                </c:pt>
                <c:pt idx="424">
                  <c:v>4.2625402073940322</c:v>
                </c:pt>
                <c:pt idx="425">
                  <c:v>4.2725990533902056</c:v>
                </c:pt>
                <c:pt idx="426">
                  <c:v>4.2826578992639694</c:v>
                </c:pt>
                <c:pt idx="427">
                  <c:v>4.2927167450150776</c:v>
                </c:pt>
                <c:pt idx="428">
                  <c:v>4.3027755906432947</c:v>
                </c:pt>
                <c:pt idx="429">
                  <c:v>4.312834436148405</c:v>
                </c:pt>
                <c:pt idx="430">
                  <c:v>4.3228932815302077</c:v>
                </c:pt>
                <c:pt idx="431">
                  <c:v>4.3329521267885145</c:v>
                </c:pt>
                <c:pt idx="432">
                  <c:v>4.3430109719231531</c:v>
                </c:pt>
                <c:pt idx="433">
                  <c:v>4.3530698169339654</c:v>
                </c:pt>
                <c:pt idx="434">
                  <c:v>4.3631286618208067</c:v>
                </c:pt>
                <c:pt idx="435">
                  <c:v>4.3731875065835446</c:v>
                </c:pt>
                <c:pt idx="436">
                  <c:v>4.3832463512220619</c:v>
                </c:pt>
                <c:pt idx="437">
                  <c:v>4.3933051957362528</c:v>
                </c:pt>
                <c:pt idx="438">
                  <c:v>4.4033640401260259</c:v>
                </c:pt>
                <c:pt idx="439">
                  <c:v>4.4134228843912986</c:v>
                </c:pt>
                <c:pt idx="440">
                  <c:v>4.4234817285320025</c:v>
                </c:pt>
                <c:pt idx="441">
                  <c:v>4.433540572548079</c:v>
                </c:pt>
                <c:pt idx="442">
                  <c:v>4.4435994164394845</c:v>
                </c:pt>
                <c:pt idx="443">
                  <c:v>4.4536582602061818</c:v>
                </c:pt>
                <c:pt idx="444">
                  <c:v>4.4637171038481496</c:v>
                </c:pt>
                <c:pt idx="445">
                  <c:v>4.4737759473653718</c:v>
                </c:pt>
                <c:pt idx="446">
                  <c:v>4.4838347907578449</c:v>
                </c:pt>
                <c:pt idx="447">
                  <c:v>4.493893634025576</c:v>
                </c:pt>
                <c:pt idx="448">
                  <c:v>4.503952477168581</c:v>
                </c:pt>
                <c:pt idx="449">
                  <c:v>4.5140113201868868</c:v>
                </c:pt>
                <c:pt idx="450">
                  <c:v>4.524070163080526</c:v>
                </c:pt>
                <c:pt idx="451">
                  <c:v>4.5341290058495449</c:v>
                </c:pt>
                <c:pt idx="452">
                  <c:v>4.544187848493995</c:v>
                </c:pt>
                <c:pt idx="453">
                  <c:v>4.5542466910139385</c:v>
                </c:pt>
                <c:pt idx="454">
                  <c:v>4.5643055334094447</c:v>
                </c:pt>
                <c:pt idx="455">
                  <c:v>4.5743643756805907</c:v>
                </c:pt>
                <c:pt idx="456">
                  <c:v>4.5844232178274629</c:v>
                </c:pt>
                <c:pt idx="457">
                  <c:v>4.5944820598501543</c:v>
                </c:pt>
                <c:pt idx="458">
                  <c:v>4.6045409017487664</c:v>
                </c:pt>
                <c:pt idx="459">
                  <c:v>4.6145997435234083</c:v>
                </c:pt>
                <c:pt idx="460">
                  <c:v>4.6246585851741937</c:v>
                </c:pt>
                <c:pt idx="461">
                  <c:v>4.634717426701247</c:v>
                </c:pt>
                <c:pt idx="462">
                  <c:v>4.6447762681046969</c:v>
                </c:pt>
                <c:pt idx="463">
                  <c:v>4.6548351093846785</c:v>
                </c:pt>
                <c:pt idx="464">
                  <c:v>4.6648939505413338</c:v>
                </c:pt>
                <c:pt idx="465">
                  <c:v>4.674952791574813</c:v>
                </c:pt>
                <c:pt idx="466">
                  <c:v>4.6850116324852689</c:v>
                </c:pt>
                <c:pt idx="467">
                  <c:v>4.695070473272863</c:v>
                </c:pt>
                <c:pt idx="468">
                  <c:v>4.7051293139377632</c:v>
                </c:pt>
                <c:pt idx="469">
                  <c:v>4.7151881544801393</c:v>
                </c:pt>
                <c:pt idx="470">
                  <c:v>4.7252469949001696</c:v>
                </c:pt>
                <c:pt idx="471">
                  <c:v>4.7353058351980364</c:v>
                </c:pt>
                <c:pt idx="472">
                  <c:v>4.7453646753739278</c:v>
                </c:pt>
                <c:pt idx="473">
                  <c:v>4.7554235154280375</c:v>
                </c:pt>
                <c:pt idx="474">
                  <c:v>4.7654823553605619</c:v>
                </c:pt>
                <c:pt idx="475">
                  <c:v>4.7755411951717051</c:v>
                </c:pt>
                <c:pt idx="476">
                  <c:v>4.7856000348616732</c:v>
                </c:pt>
                <c:pt idx="477">
                  <c:v>4.7956588744306785</c:v>
                </c:pt>
                <c:pt idx="478">
                  <c:v>4.8057177138789369</c:v>
                </c:pt>
                <c:pt idx="479">
                  <c:v>4.8157765532066694</c:v>
                </c:pt>
                <c:pt idx="480">
                  <c:v>4.8258353924140982</c:v>
                </c:pt>
                <c:pt idx="481">
                  <c:v>4.8358942315014533</c:v>
                </c:pt>
                <c:pt idx="482">
                  <c:v>4.8459530704689673</c:v>
                </c:pt>
                <c:pt idx="483">
                  <c:v>4.8560119093168765</c:v>
                </c:pt>
                <c:pt idx="484">
                  <c:v>4.8660707480454191</c:v>
                </c:pt>
                <c:pt idx="485">
                  <c:v>4.8761295866548382</c:v>
                </c:pt>
                <c:pt idx="486">
                  <c:v>4.8861884251453818</c:v>
                </c:pt>
                <c:pt idx="487">
                  <c:v>4.8962472635172993</c:v>
                </c:pt>
                <c:pt idx="488">
                  <c:v>4.906306101770844</c:v>
                </c:pt>
                <c:pt idx="489">
                  <c:v>4.9163649399062717</c:v>
                </c:pt>
                <c:pt idx="490">
                  <c:v>4.9264237779238425</c:v>
                </c:pt>
                <c:pt idx="491">
                  <c:v>4.9364826158238184</c:v>
                </c:pt>
                <c:pt idx="492">
                  <c:v>4.9465414536064642</c:v>
                </c:pt>
                <c:pt idx="493">
                  <c:v>4.9566002912720482</c:v>
                </c:pt>
                <c:pt idx="494">
                  <c:v>4.9666591288208402</c:v>
                </c:pt>
                <c:pt idx="495">
                  <c:v>4.9767179662531138</c:v>
                </c:pt>
                <c:pt idx="496">
                  <c:v>4.9867768035691453</c:v>
                </c:pt>
                <c:pt idx="497">
                  <c:v>4.9968356407692118</c:v>
                </c:pt>
                <c:pt idx="498">
                  <c:v>5.0068944778535931</c:v>
                </c:pt>
                <c:pt idx="499">
                  <c:v>5.0169533148225733</c:v>
                </c:pt>
                <c:pt idx="500">
                  <c:v>5.0270121516764359</c:v>
                </c:pt>
                <c:pt idx="501">
                  <c:v>5.0370709884154676</c:v>
                </c:pt>
                <c:pt idx="502">
                  <c:v>5.0471298250399572</c:v>
                </c:pt>
                <c:pt idx="503">
                  <c:v>5.0571886615501969</c:v>
                </c:pt>
                <c:pt idx="504">
                  <c:v>5.0672474979464779</c:v>
                </c:pt>
                <c:pt idx="505">
                  <c:v>5.0773063342290943</c:v>
                </c:pt>
                <c:pt idx="506">
                  <c:v>5.0873651703983427</c:v>
                </c:pt>
                <c:pt idx="507">
                  <c:v>5.0974240064545207</c:v>
                </c:pt>
                <c:pt idx="508">
                  <c:v>5.1074828423979275</c:v>
                </c:pt>
                <c:pt idx="509">
                  <c:v>5.1175416782288643</c:v>
                </c:pt>
                <c:pt idx="510">
                  <c:v>5.1276005139476331</c:v>
                </c:pt>
                <c:pt idx="511">
                  <c:v>5.1376593495545384</c:v>
                </c:pt>
                <c:pt idx="512">
                  <c:v>5.147718185049885</c:v>
                </c:pt>
                <c:pt idx="513">
                  <c:v>5.1577770204339783</c:v>
                </c:pt>
                <c:pt idx="514">
                  <c:v>5.1678358557071276</c:v>
                </c:pt>
                <c:pt idx="515">
                  <c:v>5.177894690869639</c:v>
                </c:pt>
                <c:pt idx="516">
                  <c:v>5.1879535259218255</c:v>
                </c:pt>
                <c:pt idx="517">
                  <c:v>5.1980123608639959</c:v>
                </c:pt>
                <c:pt idx="518">
                  <c:v>5.208071195696462</c:v>
                </c:pt>
                <c:pt idx="519">
                  <c:v>5.2181300304195393</c:v>
                </c:pt>
                <c:pt idx="520">
                  <c:v>5.2281888650335384</c:v>
                </c:pt>
                <c:pt idx="521">
                  <c:v>5.2382476995387766</c:v>
                </c:pt>
                <c:pt idx="522">
                  <c:v>5.2483065339355663</c:v>
                </c:pt>
                <c:pt idx="523">
                  <c:v>5.2583653682242275</c:v>
                </c:pt>
                <c:pt idx="524">
                  <c:v>5.2684242024050745</c:v>
                </c:pt>
                <c:pt idx="525">
                  <c:v>5.2784830364784252</c:v>
                </c:pt>
                <c:pt idx="526">
                  <c:v>5.2885418704446003</c:v>
                </c:pt>
                <c:pt idx="527">
                  <c:v>5.2986007043039161</c:v>
                </c:pt>
                <c:pt idx="528">
                  <c:v>5.308659538056693</c:v>
                </c:pt>
                <c:pt idx="529">
                  <c:v>5.3187183717032509</c:v>
                </c:pt>
                <c:pt idx="530">
                  <c:v>5.3287772052439095</c:v>
                </c:pt>
                <c:pt idx="531">
                  <c:v>5.3388360386789913</c:v>
                </c:pt>
                <c:pt idx="532">
                  <c:v>5.3488948720088159</c:v>
                </c:pt>
                <c:pt idx="533">
                  <c:v>5.3589537052337057</c:v>
                </c:pt>
                <c:pt idx="534">
                  <c:v>5.3690125383539833</c:v>
                </c:pt>
                <c:pt idx="535">
                  <c:v>5.37907137136997</c:v>
                </c:pt>
                <c:pt idx="536">
                  <c:v>5.3891302042819884</c:v>
                </c:pt>
                <c:pt idx="537">
                  <c:v>5.3991890370903599</c:v>
                </c:pt>
                <c:pt idx="538">
                  <c:v>5.4092478697954105</c:v>
                </c:pt>
                <c:pt idx="539">
                  <c:v>5.4193067023974608</c:v>
                </c:pt>
                <c:pt idx="540">
                  <c:v>5.429365534896835</c:v>
                </c:pt>
                <c:pt idx="541">
                  <c:v>5.4394243672938565</c:v>
                </c:pt>
                <c:pt idx="542">
                  <c:v>5.4494831995888466</c:v>
                </c:pt>
                <c:pt idx="543">
                  <c:v>5.4595420317821306</c:v>
                </c:pt>
                <c:pt idx="544">
                  <c:v>5.4696008638740308</c:v>
                </c:pt>
                <c:pt idx="545">
                  <c:v>5.4796596958648722</c:v>
                </c:pt>
                <c:pt idx="546">
                  <c:v>5.4897185277549765</c:v>
                </c:pt>
                <c:pt idx="547">
                  <c:v>5.4997773595446668</c:v>
                </c:pt>
                <c:pt idx="548">
                  <c:v>5.5098361912342675</c:v>
                </c:pt>
                <c:pt idx="549">
                  <c:v>5.5198950228240999</c:v>
                </c:pt>
                <c:pt idx="550">
                  <c:v>5.5299538543144893</c:v>
                </c:pt>
                <c:pt idx="551">
                  <c:v>5.540012685705757</c:v>
                </c:pt>
                <c:pt idx="552">
                  <c:v>5.5500715169982238</c:v>
                </c:pt>
                <c:pt idx="553">
                  <c:v>5.5601303481922137</c:v>
                </c:pt>
                <c:pt idx="554">
                  <c:v>5.5701891792880485</c:v>
                </c:pt>
                <c:pt idx="555">
                  <c:v>5.5802480102860494</c:v>
                </c:pt>
                <c:pt idx="556">
                  <c:v>5.5903068411865391</c:v>
                </c:pt>
                <c:pt idx="557">
                  <c:v>5.6003656719898363</c:v>
                </c:pt>
                <c:pt idx="558">
                  <c:v>5.6104245026962651</c:v>
                </c:pt>
                <c:pt idx="559">
                  <c:v>5.6204833333061428</c:v>
                </c:pt>
                <c:pt idx="560">
                  <c:v>5.6305421638197917</c:v>
                </c:pt>
                <c:pt idx="561">
                  <c:v>5.6406009942375306</c:v>
                </c:pt>
                <c:pt idx="562">
                  <c:v>5.6506598245596784</c:v>
                </c:pt>
                <c:pt idx="563">
                  <c:v>5.6607186547865558</c:v>
                </c:pt>
                <c:pt idx="564">
                  <c:v>5.6707774849184789</c:v>
                </c:pt>
                <c:pt idx="565">
                  <c:v>5.6808363149557675</c:v>
                </c:pt>
                <c:pt idx="566">
                  <c:v>5.6908951448987377</c:v>
                </c:pt>
                <c:pt idx="567">
                  <c:v>5.7009539747477076</c:v>
                </c:pt>
                <c:pt idx="568">
                  <c:v>5.7110128045029924</c:v>
                </c:pt>
                <c:pt idx="569">
                  <c:v>5.7210716341649102</c:v>
                </c:pt>
                <c:pt idx="570">
                  <c:v>5.7311304637337752</c:v>
                </c:pt>
                <c:pt idx="571">
                  <c:v>5.7411892932099029</c:v>
                </c:pt>
                <c:pt idx="572">
                  <c:v>5.7512481225936067</c:v>
                </c:pt>
                <c:pt idx="573">
                  <c:v>5.761306951885202</c:v>
                </c:pt>
                <c:pt idx="574">
                  <c:v>5.7713657810850005</c:v>
                </c:pt>
                <c:pt idx="575">
                  <c:v>5.7814246101933158</c:v>
                </c:pt>
                <c:pt idx="576">
                  <c:v>5.7914834392104604</c:v>
                </c:pt>
                <c:pt idx="577">
                  <c:v>5.8015422681367452</c:v>
                </c:pt>
                <c:pt idx="578">
                  <c:v>5.8116010969724803</c:v>
                </c:pt>
                <c:pt idx="579">
                  <c:v>5.8216599257179764</c:v>
                </c:pt>
                <c:pt idx="580">
                  <c:v>5.8317187543735427</c:v>
                </c:pt>
                <c:pt idx="581">
                  <c:v>5.84177758293949</c:v>
                </c:pt>
                <c:pt idx="582">
                  <c:v>5.851836411416123</c:v>
                </c:pt>
                <c:pt idx="583">
                  <c:v>5.8618952398037525</c:v>
                </c:pt>
                <c:pt idx="584">
                  <c:v>5.8719540681026832</c:v>
                </c:pt>
                <c:pt idx="585">
                  <c:v>5.8820128963132223</c:v>
                </c:pt>
                <c:pt idx="586">
                  <c:v>5.8920717244356737</c:v>
                </c:pt>
                <c:pt idx="587">
                  <c:v>5.9021305524703438</c:v>
                </c:pt>
                <c:pt idx="588">
                  <c:v>5.9121893804175363</c:v>
                </c:pt>
                <c:pt idx="589">
                  <c:v>5.9222482082775523</c:v>
                </c:pt>
                <c:pt idx="590">
                  <c:v>5.9323070360506973</c:v>
                </c:pt>
                <c:pt idx="591">
                  <c:v>5.9423658637372716</c:v>
                </c:pt>
                <c:pt idx="592">
                  <c:v>5.9524246913375753</c:v>
                </c:pt>
                <c:pt idx="593">
                  <c:v>5.9624835188519096</c:v>
                </c:pt>
                <c:pt idx="594">
                  <c:v>5.972542346280572</c:v>
                </c:pt>
                <c:pt idx="595">
                  <c:v>5.9826011736238645</c:v>
                </c:pt>
                <c:pt idx="596">
                  <c:v>5.9926600008820818</c:v>
                </c:pt>
                <c:pt idx="597">
                  <c:v>6.0027188280555226</c:v>
                </c:pt>
                <c:pt idx="598">
                  <c:v>6.0127776551444825</c:v>
                </c:pt>
                <c:pt idx="599">
                  <c:v>6.0228364821492573</c:v>
                </c:pt>
                <c:pt idx="600">
                  <c:v>6.0328953090701418</c:v>
                </c:pt>
                <c:pt idx="601">
                  <c:v>6.0429541359074284</c:v>
                </c:pt>
                <c:pt idx="602">
                  <c:v>6.0530129626614118</c:v>
                </c:pt>
                <c:pt idx="603">
                  <c:v>6.0630717893323816</c:v>
                </c:pt>
                <c:pt idx="604">
                  <c:v>6.0731306159206317</c:v>
                </c:pt>
                <c:pt idx="605">
                  <c:v>6.0831894424264519</c:v>
                </c:pt>
                <c:pt idx="606">
                  <c:v>6.0932482688501324</c:v>
                </c:pt>
                <c:pt idx="607">
                  <c:v>6.1033070951919592</c:v>
                </c:pt>
                <c:pt idx="608">
                  <c:v>6.1133659214522229</c:v>
                </c:pt>
                <c:pt idx="609">
                  <c:v>6.1234247476312085</c:v>
                </c:pt>
                <c:pt idx="610">
                  <c:v>6.1334835737292046</c:v>
                </c:pt>
                <c:pt idx="611">
                  <c:v>6.1435423997464955</c:v>
                </c:pt>
                <c:pt idx="612">
                  <c:v>6.1536012256833645</c:v>
                </c:pt>
                <c:pt idx="613">
                  <c:v>6.1636600515400959</c:v>
                </c:pt>
                <c:pt idx="614">
                  <c:v>6.1737188773169729</c:v>
                </c:pt>
                <c:pt idx="615">
                  <c:v>6.1837777030142771</c:v>
                </c:pt>
                <c:pt idx="616">
                  <c:v>6.1938365286322892</c:v>
                </c:pt>
                <c:pt idx="617">
                  <c:v>6.2038953541712889</c:v>
                </c:pt>
                <c:pt idx="618">
                  <c:v>6.2139541796315561</c:v>
                </c:pt>
                <c:pt idx="619">
                  <c:v>6.2240130050133695</c:v>
                </c:pt>
                <c:pt idx="620">
                  <c:v>6.2340718303170064</c:v>
                </c:pt>
                <c:pt idx="621">
                  <c:v>6.2441306555427412</c:v>
                </c:pt>
                <c:pt idx="622">
                  <c:v>6.2541894806908518</c:v>
                </c:pt>
                <c:pt idx="623">
                  <c:v>6.2642483057616118</c:v>
                </c:pt>
                <c:pt idx="624">
                  <c:v>6.2743071307552967</c:v>
                </c:pt>
                <c:pt idx="625">
                  <c:v>6.284365955672178</c:v>
                </c:pt>
                <c:pt idx="626">
                  <c:v>6.2944247805125269</c:v>
                </c:pt>
                <c:pt idx="627">
                  <c:v>6.3044836052766158</c:v>
                </c:pt>
                <c:pt idx="628">
                  <c:v>6.3145424299647157</c:v>
                </c:pt>
                <c:pt idx="629">
                  <c:v>6.324601254577094</c:v>
                </c:pt>
                <c:pt idx="630">
                  <c:v>6.3346600791140197</c:v>
                </c:pt>
                <c:pt idx="631">
                  <c:v>6.3447189035757621</c:v>
                </c:pt>
                <c:pt idx="632">
                  <c:v>6.3547777279625857</c:v>
                </c:pt>
                <c:pt idx="633">
                  <c:v>6.3648365522747561</c:v>
                </c:pt>
                <c:pt idx="634">
                  <c:v>6.3748953765125398</c:v>
                </c:pt>
                <c:pt idx="635">
                  <c:v>6.3849542006761988</c:v>
                </c:pt>
                <c:pt idx="636">
                  <c:v>6.3950130247659978</c:v>
                </c:pt>
                <c:pt idx="637">
                  <c:v>6.4050718487821978</c:v>
                </c:pt>
                <c:pt idx="638">
                  <c:v>6.4151306727250601</c:v>
                </c:pt>
                <c:pt idx="639">
                  <c:v>6.4251894965948457</c:v>
                </c:pt>
                <c:pt idx="640">
                  <c:v>6.4352483203918132</c:v>
                </c:pt>
                <c:pt idx="641">
                  <c:v>6.44530714411622</c:v>
                </c:pt>
                <c:pt idx="642">
                  <c:v>6.4553659677683246</c:v>
                </c:pt>
                <c:pt idx="643">
                  <c:v>6.4654247913483847</c:v>
                </c:pt>
                <c:pt idx="644">
                  <c:v>6.4754836148566541</c:v>
                </c:pt>
                <c:pt idx="645">
                  <c:v>6.4855424382933888</c:v>
                </c:pt>
                <c:pt idx="646">
                  <c:v>6.4956012616588428</c:v>
                </c:pt>
                <c:pt idx="647">
                  <c:v>6.5056600849532682</c:v>
                </c:pt>
                <c:pt idx="648">
                  <c:v>6.5157189081769173</c:v>
                </c:pt>
                <c:pt idx="649">
                  <c:v>6.5257777313300416</c:v>
                </c:pt>
                <c:pt idx="650">
                  <c:v>6.5358365544128905</c:v>
                </c:pt>
                <c:pt idx="651">
                  <c:v>6.5458953774257145</c:v>
                </c:pt>
                <c:pt idx="652">
                  <c:v>6.5559542003687605</c:v>
                </c:pt>
                <c:pt idx="653">
                  <c:v>6.5660130232422764</c:v>
                </c:pt>
                <c:pt idx="654">
                  <c:v>6.5760718460465108</c:v>
                </c:pt>
                <c:pt idx="655">
                  <c:v>6.5861306687817081</c:v>
                </c:pt>
                <c:pt idx="656">
                  <c:v>6.5961894914481114</c:v>
                </c:pt>
                <c:pt idx="657">
                  <c:v>6.6062483140459669</c:v>
                </c:pt>
                <c:pt idx="658">
                  <c:v>6.6163071365755171</c:v>
                </c:pt>
                <c:pt idx="659">
                  <c:v>6.6263659590370043</c:v>
                </c:pt>
                <c:pt idx="660">
                  <c:v>6.6364247814306685</c:v>
                </c:pt>
                <c:pt idx="661">
                  <c:v>6.6464836037567494</c:v>
                </c:pt>
                <c:pt idx="662">
                  <c:v>6.6565424260154895</c:v>
                </c:pt>
                <c:pt idx="663">
                  <c:v>6.6666012482071242</c:v>
                </c:pt>
                <c:pt idx="664">
                  <c:v>6.6766600703318932</c:v>
                </c:pt>
                <c:pt idx="665">
                  <c:v>6.6867188923900329</c:v>
                </c:pt>
                <c:pt idx="666">
                  <c:v>6.6967777143817786</c:v>
                </c:pt>
                <c:pt idx="667">
                  <c:v>6.7068365363073639</c:v>
                </c:pt>
                <c:pt idx="668">
                  <c:v>6.7168953581670259</c:v>
                </c:pt>
                <c:pt idx="669">
                  <c:v>6.7269541799609955</c:v>
                </c:pt>
                <c:pt idx="670">
                  <c:v>6.7370130016895056</c:v>
                </c:pt>
                <c:pt idx="671">
                  <c:v>6.7470718233527887</c:v>
                </c:pt>
                <c:pt idx="672">
                  <c:v>6.7571306449510731</c:v>
                </c:pt>
                <c:pt idx="673">
                  <c:v>6.7671894664845906</c:v>
                </c:pt>
                <c:pt idx="674">
                  <c:v>6.7772482879535687</c:v>
                </c:pt>
                <c:pt idx="675">
                  <c:v>6.7873071093582364</c:v>
                </c:pt>
                <c:pt idx="676">
                  <c:v>6.7973659306988186</c:v>
                </c:pt>
                <c:pt idx="677">
                  <c:v>6.8074247519755442</c:v>
                </c:pt>
                <c:pt idx="678">
                  <c:v>6.8174835731886372</c:v>
                </c:pt>
                <c:pt idx="679">
                  <c:v>6.8275423943383204</c:v>
                </c:pt>
                <c:pt idx="680">
                  <c:v>6.8376012154248214</c:v>
                </c:pt>
                <c:pt idx="681">
                  <c:v>6.8476600364483593</c:v>
                </c:pt>
                <c:pt idx="682">
                  <c:v>6.8577188574091563</c:v>
                </c:pt>
                <c:pt idx="683">
                  <c:v>6.8677776783074354</c:v>
                </c:pt>
                <c:pt idx="684">
                  <c:v>6.8778364991434149</c:v>
                </c:pt>
                <c:pt idx="685">
                  <c:v>6.8878953199173152</c:v>
                </c:pt>
                <c:pt idx="686">
                  <c:v>6.8979541406293539</c:v>
                </c:pt>
                <c:pt idx="687">
                  <c:v>6.9080129612797494</c:v>
                </c:pt>
                <c:pt idx="688">
                  <c:v>6.9180717818687167</c:v>
                </c:pt>
                <c:pt idx="689">
                  <c:v>6.9281306023964744</c:v>
                </c:pt>
                <c:pt idx="690">
                  <c:v>6.9381894228632355</c:v>
                </c:pt>
                <c:pt idx="691">
                  <c:v>6.9482482432692141</c:v>
                </c:pt>
                <c:pt idx="692">
                  <c:v>6.9583070636146251</c:v>
                </c:pt>
                <c:pt idx="693">
                  <c:v>6.96836588389968</c:v>
                </c:pt>
                <c:pt idx="694">
                  <c:v>6.9784247041245901</c:v>
                </c:pt>
                <c:pt idx="695">
                  <c:v>6.9884835242895678</c:v>
                </c:pt>
                <c:pt idx="696">
                  <c:v>6.9985423443948207</c:v>
                </c:pt>
                <c:pt idx="697">
                  <c:v>7.0086011644405604</c:v>
                </c:pt>
                <c:pt idx="698">
                  <c:v>7.0186599844269937</c:v>
                </c:pt>
                <c:pt idx="699">
                  <c:v>7.0287188043543294</c:v>
                </c:pt>
                <c:pt idx="700">
                  <c:v>7.0387776242227726</c:v>
                </c:pt>
                <c:pt idx="701">
                  <c:v>7.0488364440325304</c:v>
                </c:pt>
                <c:pt idx="702">
                  <c:v>7.0588952637838078</c:v>
                </c:pt>
                <c:pt idx="703">
                  <c:v>7.0689540834768083</c:v>
                </c:pt>
                <c:pt idx="704">
                  <c:v>7.079012903111737</c:v>
                </c:pt>
                <c:pt idx="705">
                  <c:v>7.0890717226887956</c:v>
                </c:pt>
                <c:pt idx="706">
                  <c:v>7.0991305422081865</c:v>
                </c:pt>
                <c:pt idx="707">
                  <c:v>7.1091893616701096</c:v>
                </c:pt>
                <c:pt idx="708">
                  <c:v>7.1192481810747656</c:v>
                </c:pt>
                <c:pt idx="709">
                  <c:v>7.1293070004223544</c:v>
                </c:pt>
                <c:pt idx="710">
                  <c:v>7.139365819713074</c:v>
                </c:pt>
                <c:pt idx="711">
                  <c:v>7.1494246389471243</c:v>
                </c:pt>
                <c:pt idx="712">
                  <c:v>7.1594834581246998</c:v>
                </c:pt>
                <c:pt idx="713">
                  <c:v>7.1695422772459985</c:v>
                </c:pt>
                <c:pt idx="714">
                  <c:v>7.1796010963112149</c:v>
                </c:pt>
                <c:pt idx="715">
                  <c:v>7.1896599153205445</c:v>
                </c:pt>
                <c:pt idx="716">
                  <c:v>7.1997187342741809</c:v>
                </c:pt>
                <c:pt idx="717">
                  <c:v>7.2097775531723176</c:v>
                </c:pt>
                <c:pt idx="718">
                  <c:v>7.2198363720151466</c:v>
                </c:pt>
                <c:pt idx="719">
                  <c:v>7.2298951908028588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C4-4FD1-9C2A-B9B13CC422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4255904"/>
        <c:axId val="534253744"/>
      </c:scatterChart>
      <c:valAx>
        <c:axId val="534255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34253744"/>
        <c:crosses val="autoZero"/>
        <c:crossBetween val="midCat"/>
      </c:valAx>
      <c:valAx>
        <c:axId val="53425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34255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ex3_3!$B$8:$B$728</c:f>
              <c:numCache>
                <c:formatCode>General</c:formatCode>
                <c:ptCount val="721"/>
                <c:pt idx="0">
                  <c:v>1</c:v>
                </c:pt>
                <c:pt idx="1">
                  <c:v>0.99950004166527784</c:v>
                </c:pt>
                <c:pt idx="2">
                  <c:v>0.99800066657778408</c:v>
                </c:pt>
                <c:pt idx="3">
                  <c:v>0.99550337398766275</c:v>
                </c:pt>
                <c:pt idx="4">
                  <c:v>0.99201066097940294</c:v>
                </c:pt>
                <c:pt idx="5">
                  <c:v>0.98752601997496325</c:v>
                </c:pt>
                <c:pt idx="6">
                  <c:v>0.98205393524164053</c:v>
                </c:pt>
                <c:pt idx="7">
                  <c:v>0.97559987840817619</c:v>
                </c:pt>
                <c:pt idx="8">
                  <c:v>0.96817030299358364</c:v>
                </c:pt>
                <c:pt idx="9">
                  <c:v>0.95977263795416679</c:v>
                </c:pt>
                <c:pt idx="10">
                  <c:v>0.95041528025518285</c:v>
                </c:pt>
                <c:pt idx="11">
                  <c:v>0.94010758647457715</c:v>
                </c:pt>
                <c:pt idx="12">
                  <c:v>0.92885986344718441</c:v>
                </c:pt>
                <c:pt idx="13">
                  <c:v>0.916683357958753</c:v>
                </c:pt>
                <c:pt idx="14">
                  <c:v>0.90359024550009626</c:v>
                </c:pt>
                <c:pt idx="15">
                  <c:v>0.88959361809261672</c:v>
                </c:pt>
                <c:pt idx="16">
                  <c:v>0.87470747119737491</c:v>
                </c:pt>
                <c:pt idx="17">
                  <c:v>0.85894668972079535</c:v>
                </c:pt>
                <c:pt idx="18">
                  <c:v>0.84232703313099999</c:v>
                </c:pt>
                <c:pt idx="19">
                  <c:v>0.82486511969965315</c:v>
                </c:pt>
                <c:pt idx="20">
                  <c:v>0.80657840988507545</c:v>
                </c:pt>
                <c:pt idx="21">
                  <c:v>0.78748518887323971</c:v>
                </c:pt>
                <c:pt idx="22">
                  <c:v>0.76760454829410907</c:v>
                </c:pt>
                <c:pt idx="23">
                  <c:v>0.74695636713159774</c:v>
                </c:pt>
                <c:pt idx="24">
                  <c:v>0.72556129184624396</c:v>
                </c:pt>
                <c:pt idx="25">
                  <c:v>0.70344071573046951</c:v>
                </c:pt>
                <c:pt idx="26">
                  <c:v>0.68061675751707018</c:v>
                </c:pt>
                <c:pt idx="27">
                  <c:v>0.65711223926232643</c:v>
                </c:pt>
                <c:pt idx="28">
                  <c:v>0.63295066352584828</c:v>
                </c:pt>
                <c:pt idx="29">
                  <c:v>0.60815618986997477</c:v>
                </c:pt>
                <c:pt idx="30">
                  <c:v>0.58275361070222453</c:v>
                </c:pt>
                <c:pt idx="31">
                  <c:v>0.55676832648495411</c:v>
                </c:pt>
                <c:pt idx="32">
                  <c:v>0.53022632033701267</c:v>
                </c:pt>
                <c:pt idx="33">
                  <c:v>0.50315413205278836</c:v>
                </c:pt>
                <c:pt idx="34">
                  <c:v>0.47557883156462444</c:v>
                </c:pt>
                <c:pt idx="35">
                  <c:v>0.44752799187514419</c:v>
                </c:pt>
                <c:pt idx="36">
                  <c:v>0.41902966148654514</c:v>
                </c:pt>
                <c:pt idx="37">
                  <c:v>0.39011233635443388</c:v>
                </c:pt>
                <c:pt idx="38">
                  <c:v>0.36080493139424591</c:v>
                </c:pt>
                <c:pt idx="39">
                  <c:v>0.33113675156873934</c:v>
                </c:pt>
                <c:pt idx="40">
                  <c:v>0.30113746258547325</c:v>
                </c:pt>
                <c:pt idx="41">
                  <c:v>0.27083706123357404</c:v>
                </c:pt>
                <c:pt idx="42">
                  <c:v>0.24026584538944398</c:v>
                </c:pt>
                <c:pt idx="43">
                  <c:v>0.2094543837214109</c:v>
                </c:pt>
                <c:pt idx="44">
                  <c:v>0.17843348512360657</c:v>
                </c:pt>
                <c:pt idx="45">
                  <c:v>0.14723416790964011</c:v>
                </c:pt>
                <c:pt idx="46">
                  <c:v>0.11588762879686901</c:v>
                </c:pt>
                <c:pt idx="47">
                  <c:v>8.4425211712281539E-2</c:v>
                </c:pt>
                <c:pt idx="48">
                  <c:v>5.2878376451181583E-2</c:v>
                </c:pt>
                <c:pt idx="49">
                  <c:v>2.1278667220014938E-2</c:v>
                </c:pt>
                <c:pt idx="50">
                  <c:v>-1.0342318905208561E-2</c:v>
                </c:pt>
                <c:pt idx="51">
                  <c:v>-4.1952963573358031E-2</c:v>
                </c:pt>
                <c:pt idx="52">
                  <c:v>-7.3521658773897908E-2</c:v>
                </c:pt>
                <c:pt idx="53">
                  <c:v>-0.10501683844226456</c:v>
                </c:pt>
                <c:pt idx="54">
                  <c:v>-0.13640701002330044</c:v>
                </c:pt>
                <c:pt idx="55">
                  <c:v>-0.16766078596118519</c:v>
                </c:pt>
                <c:pt idx="56">
                  <c:v>-0.19874691508437498</c:v>
                </c:pt>
                <c:pt idx="57">
                  <c:v>-0.22963431385417124</c:v>
                </c:pt>
                <c:pt idx="58">
                  <c:v>-0.26029209744566828</c:v>
                </c:pt>
                <c:pt idx="59">
                  <c:v>-0.29068961063000476</c:v>
                </c:pt>
                <c:pt idx="60">
                  <c:v>-0.32079645842703802</c:v>
                </c:pt>
                <c:pt idx="61">
                  <c:v>-0.35058253649779136</c:v>
                </c:pt>
                <c:pt idx="62">
                  <c:v>-0.38001806124628446</c:v>
                </c:pt>
                <c:pt idx="63">
                  <c:v>-0.40907359960064743</c:v>
                </c:pt>
                <c:pt idx="64">
                  <c:v>-0.43772009844374032</c:v>
                </c:pt>
                <c:pt idx="65">
                  <c:v>-0.46592891366384809</c:v>
                </c:pt>
                <c:pt idx="66">
                  <c:v>-0.49367183879640764</c:v>
                </c:pt>
                <c:pt idx="67">
                  <c:v>-0.52092113322811906</c:v>
                </c:pt>
                <c:pt idx="68">
                  <c:v>-0.54764954993525017</c:v>
                </c:pt>
                <c:pt idx="69">
                  <c:v>-0.57383036272838694</c:v>
                </c:pt>
                <c:pt idx="70">
                  <c:v>-0.59943739297639853</c:v>
                </c:pt>
                <c:pt idx="71">
                  <c:v>-0.62444503578288457</c:v>
                </c:pt>
                <c:pt idx="72">
                  <c:v>-0.64882828558893968</c:v>
                </c:pt>
                <c:pt idx="73">
                  <c:v>-0.67256276117662717</c:v>
                </c:pt>
                <c:pt idx="74">
                  <c:v>-0.69562473004816694</c:v>
                </c:pt>
                <c:pt idx="75">
                  <c:v>-0.71799113215645338</c:v>
                </c:pt>
                <c:pt idx="76">
                  <c:v>-0.73963960296318365</c:v>
                </c:pt>
                <c:pt idx="77">
                  <c:v>-0.76054849580152983</c:v>
                </c:pt>
                <c:pt idx="78">
                  <c:v>-0.78069690352100296</c:v>
                </c:pt>
                <c:pt idx="79">
                  <c:v>-0.80006467939286208</c:v>
                </c:pt>
                <c:pt idx="80">
                  <c:v>-0.81863245725516232</c:v>
                </c:pt>
                <c:pt idx="81">
                  <c:v>-0.83638167087730519</c:v>
                </c:pt>
                <c:pt idx="82">
                  <c:v>-0.85329457252471974</c:v>
                </c:pt>
                <c:pt idx="83">
                  <c:v>-0.86935425070512073</c:v>
                </c:pt>
                <c:pt idx="84">
                  <c:v>-0.88454464707858915</c:v>
                </c:pt>
                <c:pt idx="85">
                  <c:v>-0.89885057251457601</c:v>
                </c:pt>
                <c:pt idx="86">
                  <c:v>-0.91225772227976576</c:v>
                </c:pt>
                <c:pt idx="87">
                  <c:v>-0.92475269034161878</c:v>
                </c:pt>
                <c:pt idx="88">
                  <c:v>-0.93632298277328552</c:v>
                </c:pt>
                <c:pt idx="89">
                  <c:v>-0.94695703024649347</c:v>
                </c:pt>
                <c:pt idx="90">
                  <c:v>-0.95664419959991021</c:v>
                </c:pt>
                <c:pt idx="91">
                  <c:v>-0.96537480447141999</c:v>
                </c:pt>
                <c:pt idx="92">
                  <c:v>-0.97314011498367703</c:v>
                </c:pt>
                <c:pt idx="93">
                  <c:v>-0.97993236647325688</c:v>
                </c:pt>
                <c:pt idx="94">
                  <c:v>-0.98574476725467208</c:v>
                </c:pt>
                <c:pt idx="95">
                  <c:v>-0.99057150541149164</c:v>
                </c:pt>
                <c:pt idx="96">
                  <c:v>-0.99440775460777375</c:v>
                </c:pt>
                <c:pt idx="97">
                  <c:v>-0.99724967891399874</c:v>
                </c:pt>
                <c:pt idx="98">
                  <c:v>-0.9990944366426795</c:v>
                </c:pt>
                <c:pt idx="99">
                  <c:v>-0.99994018318981215</c:v>
                </c:pt>
                <c:pt idx="100">
                  <c:v>-0.99978607287932608</c:v>
                </c:pt>
                <c:pt idx="101">
                  <c:v>-0.99863225980868953</c:v>
                </c:pt>
                <c:pt idx="102">
                  <c:v>-0.99647989769482537</c:v>
                </c:pt>
                <c:pt idx="103">
                  <c:v>-0.99333113872048995</c:v>
                </c:pt>
                <c:pt idx="104">
                  <c:v>-0.98918913138226972</c:v>
                </c:pt>
                <c:pt idx="105">
                  <c:v>-0.98405801734234721</c:v>
                </c:pt>
                <c:pt idx="106">
                  <c:v>-0.97794292728718368</c:v>
                </c:pt>
                <c:pt idx="107">
                  <c:v>-0.97084997579726029</c:v>
                </c:pt>
                <c:pt idx="108">
                  <c:v>-0.96278625523300776</c:v>
                </c:pt>
                <c:pt idx="109">
                  <c:v>-0.95375982864303566</c:v>
                </c:pt>
                <c:pt idx="110">
                  <c:v>-0.94377972170175706</c:v>
                </c:pt>
                <c:pt idx="111">
                  <c:v>-0.93285591368446519</c:v>
                </c:pt>
                <c:pt idx="112">
                  <c:v>-0.92099932748889057</c:v>
                </c:pt>
                <c:pt idx="113">
                  <c:v>-0.90822181871321261</c:v>
                </c:pt>
                <c:pt idx="114">
                  <c:v>-0.8945361638014504</c:v>
                </c:pt>
                <c:pt idx="115">
                  <c:v>-0.87995604726808196</c:v>
                </c:pt>
                <c:pt idx="116">
                  <c:v>-0.86449604801467217</c:v>
                </c:pt>
                <c:pt idx="117">
                  <c:v>-0.84817162475218333</c:v>
                </c:pt>
                <c:pt idx="118">
                  <c:v>-0.83099910054355541</c:v>
                </c:pt>
                <c:pt idx="119">
                  <c:v>-0.8129956464820004</c:v>
                </c:pt>
                <c:pt idx="120">
                  <c:v>-0.79417926452134224</c:v>
                </c:pt>
                <c:pt idx="121">
                  <c:v>-0.77456876947556252</c:v>
                </c:pt>
                <c:pt idx="122">
                  <c:v>-0.75418377020555283</c:v>
                </c:pt>
                <c:pt idx="123">
                  <c:v>-0.73304465001189045</c:v>
                </c:pt>
                <c:pt idx="124">
                  <c:v>-0.71117254625323378</c:v>
                </c:pt>
                <c:pt idx="125">
                  <c:v>-0.68858932921072769</c:v>
                </c:pt>
                <c:pt idx="126">
                  <c:v>-0.66531758021954202</c:v>
                </c:pt>
                <c:pt idx="127">
                  <c:v>-0.64138056908942065</c:v>
                </c:pt>
                <c:pt idx="128">
                  <c:v>-0.61680223083680874</c:v>
                </c:pt>
                <c:pt idx="129">
                  <c:v>-0.5916071417518326</c:v>
                </c:pt>
                <c:pt idx="130">
                  <c:v>-0.56582049482405716</c:v>
                </c:pt>
                <c:pt idx="131">
                  <c:v>-0.53946807455159318</c:v>
                </c:pt>
                <c:pt idx="132">
                  <c:v>-0.51257623115875195</c:v>
                </c:pt>
                <c:pt idx="133">
                  <c:v>-0.48517185424801412</c:v>
                </c:pt>
                <c:pt idx="134">
                  <c:v>-0.45728234591266848</c:v>
                </c:pt>
                <c:pt idx="135">
                  <c:v>-0.42893559333700287</c:v>
                </c:pt>
                <c:pt idx="136">
                  <c:v>-0.4001599409114408</c:v>
                </c:pt>
                <c:pt idx="137">
                  <c:v>-0.37098416189051753</c:v>
                </c:pt>
                <c:pt idx="138">
                  <c:v>-0.34143742962202001</c:v>
                </c:pt>
                <c:pt idx="139">
                  <c:v>-0.3115492883760721</c:v>
                </c:pt>
                <c:pt idx="140">
                  <c:v>-0.28134962380332251</c:v>
                </c:pt>
                <c:pt idx="141">
                  <c:v>-0.25086863305179008</c:v>
                </c:pt>
                <c:pt idx="142">
                  <c:v>-0.22013679457222846</c:v>
                </c:pt>
                <c:pt idx="143">
                  <c:v>-0.18918483764221689</c:v>
                </c:pt>
                <c:pt idx="144">
                  <c:v>-0.15804371163943984</c:v>
                </c:pt>
                <c:pt idx="145">
                  <c:v>-0.12674455509489366</c:v>
                </c:pt>
                <c:pt idx="146">
                  <c:v>-9.5318664556946778E-2</c:v>
                </c:pt>
                <c:pt idx="147">
                  <c:v>-6.3797463297401102E-2</c:v>
                </c:pt>
                <c:pt idx="148">
                  <c:v>-3.2212469890835226E-2</c:v>
                </c:pt>
                <c:pt idx="149">
                  <c:v>-5.9526669866151547E-4</c:v>
                </c:pt>
                <c:pt idx="150">
                  <c:v>3.1022531710606951E-2</c:v>
                </c:pt>
                <c:pt idx="151">
                  <c:v>6.2609310173289606E-2</c:v>
                </c:pt>
                <c:pt idx="152">
                  <c:v>9.4133484543066706E-2</c:v>
                </c:pt>
                <c:pt idx="153">
                  <c:v>0.12556353327249717</c:v>
                </c:pt>
                <c:pt idx="154">
                  <c:v>0.15686802893193413</c:v>
                </c:pt>
                <c:pt idx="155">
                  <c:v>0.18801566963433919</c:v>
                </c:pt>
                <c:pt idx="156">
                  <c:v>0.21897531033455925</c:v>
                </c:pt>
                <c:pt idx="157">
                  <c:v>0.24971599397177988</c:v>
                </c:pt>
                <c:pt idx="158">
                  <c:v>0.28020698242400127</c:v>
                </c:pt>
                <c:pt idx="159">
                  <c:v>0.31041778724360214</c:v>
                </c:pt>
                <c:pt idx="160">
                  <c:v>0.34031820014324532</c:v>
                </c:pt>
                <c:pt idx="161">
                  <c:v>0.36987832320165076</c:v>
                </c:pt>
                <c:pt idx="162">
                  <c:v>0.39906859875902151</c:v>
                </c:pt>
                <c:pt idx="163">
                  <c:v>0.4278598389722405</c:v>
                </c:pt>
                <c:pt idx="164">
                  <c:v>0.45622325500028538</c:v>
                </c:pt>
                <c:pt idx="165">
                  <c:v>0.48413048579066803</c:v>
                </c:pt>
                <c:pt idx="166">
                  <c:v>0.51155362643812152</c:v>
                </c:pt>
                <c:pt idx="167">
                  <c:v>0.53846525608718565</c:v>
                </c:pt>
                <c:pt idx="168">
                  <c:v>0.56483846535077076</c:v>
                </c:pt>
                <c:pt idx="169">
                  <c:v>0.59064688321730829</c:v>
                </c:pt>
                <c:pt idx="170">
                  <c:v>0.61586470341956212</c:v>
                </c:pt>
                <c:pt idx="171">
                  <c:v>0.64046671023874358</c:v>
                </c:pt>
                <c:pt idx="172">
                  <c:v>0.66442830371813366</c:v>
                </c:pt>
                <c:pt idx="173">
                  <c:v>0.68772552426098477</c:v>
                </c:pt>
                <c:pt idx="174">
                  <c:v>0.71033507658812489</c:v>
                </c:pt>
                <c:pt idx="175">
                  <c:v>0.73223435303129403</c:v>
                </c:pt>
                <c:pt idx="176">
                  <c:v>0.75340145613892684</c:v>
                </c:pt>
                <c:pt idx="177">
                  <c:v>0.77381522057178309</c:v>
                </c:pt>
                <c:pt idx="178">
                  <c:v>0.79345523426651932</c:v>
                </c:pt>
                <c:pt idx="179">
                  <c:v>0.81230185884605455</c:v>
                </c:pt>
                <c:pt idx="180">
                  <c:v>0.83033624925630933</c:v>
                </c:pt>
                <c:pt idx="181">
                  <c:v>0.84754037260968829</c:v>
                </c:pt>
                <c:pt idx="182">
                  <c:v>0.86389702621646824</c:v>
                </c:pt>
                <c:pt idx="183">
                  <c:v>0.87938985478605036</c:v>
                </c:pt>
                <c:pt idx="184">
                  <c:v>0.89400336678089165</c:v>
                </c:pt>
                <c:pt idx="185">
                  <c:v>0.90772294990674962</c:v>
                </c:pt>
                <c:pt idx="186">
                  <c:v>0.9205348857237583</c:v>
                </c:pt>
                <c:pt idx="187">
                  <c:v>0.93242636336372697</c:v>
                </c:pt>
                <c:pt idx="188">
                  <c:v>0.9433854923399384</c:v>
                </c:pt>
                <c:pt idx="189">
                  <c:v>0.95340131443664722</c:v>
                </c:pt>
                <c:pt idx="190">
                  <c:v>0.96246381466638076</c:v>
                </c:pt>
                <c:pt idx="191">
                  <c:v>0.97056393128409224</c:v>
                </c:pt>
                <c:pt idx="192">
                  <c:v>0.97769356484815129</c:v>
                </c:pt>
                <c:pt idx="193">
                  <c:v>0.98384558631911001</c:v>
                </c:pt>
                <c:pt idx="194">
                  <c:v>0.98901384418814897</c:v>
                </c:pt>
                <c:pt idx="195">
                  <c:v>0.993193170628073</c:v>
                </c:pt>
                <c:pt idx="196">
                  <c:v>0.99637938666070747</c:v>
                </c:pt>
                <c:pt idx="197">
                  <c:v>0.99856930633552932</c:v>
                </c:pt>
                <c:pt idx="198">
                  <c:v>0.99976073991535053</c:v>
                </c:pt>
                <c:pt idx="199">
                  <c:v>0.99995249606587433</c:v>
                </c:pt>
                <c:pt idx="200">
                  <c:v>0.99914438304692932</c:v>
                </c:pt>
                <c:pt idx="201">
                  <c:v>0.99733720890419397</c:v>
                </c:pt>
                <c:pt idx="202">
                  <c:v>0.99453278066121809</c:v>
                </c:pt>
                <c:pt idx="203">
                  <c:v>0.99073390251255011</c:v>
                </c:pt>
                <c:pt idx="204">
                  <c:v>0.98594437301977622</c:v>
                </c:pt>
                <c:pt idx="205">
                  <c:v>0.98016898131327479</c:v>
                </c:pt>
                <c:pt idx="206">
                  <c:v>0.973413502303486</c:v>
                </c:pt>
                <c:pt idx="207">
                  <c:v>0.96568469090648146</c:v>
                </c:pt>
                <c:pt idx="208">
                  <c:v>0.95699027528961245</c:v>
                </c:pt>
                <c:pt idx="209">
                  <c:v>0.9473389491439852</c:v>
                </c:pt>
                <c:pt idx="210">
                  <c:v>0.93674036299149466</c:v>
                </c:pt>
                <c:pt idx="211">
                  <c:v>0.92520511453510779</c:v>
                </c:pt>
                <c:pt idx="212">
                  <c:v>0.91274473806204171</c:v>
                </c:pt>
                <c:pt idx="213">
                  <c:v>0.89937169291043995</c:v>
                </c:pt>
                <c:pt idx="214">
                  <c:v>0.88509935101107073</c:v>
                </c:pt>
                <c:pt idx="215">
                  <c:v>0.86994198351651064</c:v>
                </c:pt>
                <c:pt idx="216">
                  <c:v>0.85391474653118327</c:v>
                </c:pt>
                <c:pt idx="217">
                  <c:v>0.83703366595651452</c:v>
                </c:pt>
                <c:pt idx="218">
                  <c:v>0.81931562146637016</c:v>
                </c:pt>
                <c:pt idx="219">
                  <c:v>0.80077832962878526</c:v>
                </c:pt>
                <c:pt idx="220">
                  <c:v>0.78144032619087433</c:v>
                </c:pt>
                <c:pt idx="221">
                  <c:v>0.76132094754462942</c:v>
                </c:pt>
                <c:pt idx="222">
                  <c:v>0.74044031139213695</c:v>
                </c:pt>
                <c:pt idx="223">
                  <c:v>0.71881929662955546</c:v>
                </c:pt>
                <c:pt idx="224">
                  <c:v>0.6964795224699557</c:v>
                </c:pt>
                <c:pt idx="225">
                  <c:v>0.67344332682591102</c:v>
                </c:pt>
                <c:pt idx="226">
                  <c:v>0.64973374397344752</c:v>
                </c:pt>
                <c:pt idx="227">
                  <c:v>0.62537448151968389</c:v>
                </c:pt>
                <c:pt idx="228">
                  <c:v>0.60038989669720411</c:v>
                </c:pt>
                <c:pt idx="229">
                  <c:v>0.57480497200885095</c:v>
                </c:pt>
                <c:pt idx="230">
                  <c:v>0.54864529024730568</c:v>
                </c:pt>
                <c:pt idx="231">
                  <c:v>0.52193700891443084</c:v>
                </c:pt>
                <c:pt idx="232">
                  <c:v>0.49470683406594174</c:v>
                </c:pt>
                <c:pt idx="233">
                  <c:v>0.46698199360758275</c:v>
                </c:pt>
                <c:pt idx="234">
                  <c:v>0.43879021006948515</c:v>
                </c:pt>
                <c:pt idx="235">
                  <c:v>0.41015967288594929</c:v>
                </c:pt>
                <c:pt idx="236">
                  <c:v>0.3811190102083617</c:v>
                </c:pt>
                <c:pt idx="237">
                  <c:v>0.35169726027942377</c:v>
                </c:pt>
                <c:pt idx="238">
                  <c:v>0.32192384239733529</c:v>
                </c:pt>
                <c:pt idx="239">
                  <c:v>0.29182852749894223</c:v>
                </c:pt>
                <c:pt idx="240">
                  <c:v>0.2614414083912826</c:v>
                </c:pt>
                <c:pt idx="241">
                  <c:v>0.23079286966129042</c:v>
                </c:pt>
                <c:pt idx="242">
                  <c:v>0.19991355729373414</c:v>
                </c:pt>
                <c:pt idx="243">
                  <c:v>0.16883434802779276</c:v>
                </c:pt>
                <c:pt idx="244">
                  <c:v>0.13758631848288363</c:v>
                </c:pt>
                <c:pt idx="245">
                  <c:v>0.10620071408463509</c:v>
                </c:pt>
                <c:pt idx="246">
                  <c:v>7.4708917822067303E-2</c:v>
                </c:pt>
                <c:pt idx="247">
                  <c:v>4.31424188672122E-2</c:v>
                </c:pt>
                <c:pt idx="248">
                  <c:v>1.1532781088572495E-2</c:v>
                </c:pt>
                <c:pt idx="249">
                  <c:v>-2.0088388510122724E-2</c:v>
                </c:pt>
                <c:pt idx="250">
                  <c:v>-5.1689471394285279E-2</c:v>
                </c:pt>
                <c:pt idx="251">
                  <c:v>-8.3238869114365038E-2</c:v>
                </c:pt>
                <c:pt idx="252">
                  <c:v>-0.11470503490167251</c:v>
                </c:pt>
                <c:pt idx="253">
                  <c:v>-0.14605650521251173</c:v>
                </c:pt>
                <c:pt idx="254">
                  <c:v>-0.17726193118910905</c:v>
                </c:pt>
                <c:pt idx="255">
                  <c:v>-0.20829011000585071</c:v>
                </c:pt>
                <c:pt idx="256">
                  <c:v>-0.23911001606951884</c:v>
                </c:pt>
                <c:pt idx="257">
                  <c:v>-0.26969083204228794</c:v>
                </c:pt>
                <c:pt idx="258">
                  <c:v>-0.30000197965649988</c:v>
                </c:pt>
                <c:pt idx="259">
                  <c:v>-0.33001315029038869</c:v>
                </c:pt>
                <c:pt idx="260">
                  <c:v>-0.35969433527416628</c:v>
                </c:pt>
                <c:pt idx="261">
                  <c:v>-0.38901585589619847</c:v>
                </c:pt>
                <c:pt idx="262">
                  <c:v>-0.41794839307924025</c:v>
                </c:pt>
                <c:pt idx="263">
                  <c:v>-0.44646301669707616</c:v>
                </c:pt>
                <c:pt idx="264">
                  <c:v>-0.47453121450222624</c:v>
                </c:pt>
                <c:pt idx="265">
                  <c:v>-0.50212492063582226</c:v>
                </c:pt>
                <c:pt idx="266">
                  <c:v>-0.52921654369113269</c:v>
                </c:pt>
                <c:pt idx="267">
                  <c:v>-0.55577899430266053</c:v>
                </c:pt>
                <c:pt idx="268">
                  <c:v>-0.58178571223325659</c:v>
                </c:pt>
                <c:pt idx="269">
                  <c:v>-0.60721069293214747</c:v>
                </c:pt>
                <c:pt idx="270">
                  <c:v>-0.6320285135373106</c:v>
                </c:pt>
                <c:pt idx="271">
                  <c:v>-0.65621435829622354</c:v>
                </c:pt>
                <c:pt idx="272">
                  <c:v>-0.67974404337954608</c:v>
                </c:pt>
                <c:pt idx="273">
                  <c:v>-0.7025940410629391</c:v>
                </c:pt>
                <c:pt idx="274">
                  <c:v>-0.72474150325282094</c:v>
                </c:pt>
                <c:pt idx="275">
                  <c:v>-0.74616428433256088</c:v>
                </c:pt>
                <c:pt idx="276">
                  <c:v>-0.76684096330625384</c:v>
                </c:pt>
                <c:pt idx="277">
                  <c:v>-0.78675086521792403</c:v>
                </c:pt>
                <c:pt idx="278">
                  <c:v>-0.80587408182476195</c:v>
                </c:pt>
                <c:pt idx="279">
                  <c:v>-0.82419149150371107</c:v>
                </c:pt>
                <c:pt idx="280">
                  <c:v>-0.84168477837149136</c:v>
                </c:pt>
                <c:pt idx="281">
                  <c:v>-0.85833645059896035</c:v>
                </c:pt>
                <c:pt idx="282">
                  <c:v>-0.87412985790148279</c:v>
                </c:pt>
                <c:pt idx="283">
                  <c:v>-0.88904920818783129</c:v>
                </c:pt>
                <c:pt idx="284">
                  <c:v>-0.90307958335095639</c:v>
                </c:pt>
                <c:pt idx="285">
                  <c:v>-0.91620695418485332</c:v>
                </c:pt>
                <c:pt idx="286">
                  <c:v>-0.92841819441260054</c:v>
                </c:pt>
                <c:pt idx="287">
                  <c:v>-0.9397010938115391</c:v>
                </c:pt>
                <c:pt idx="288">
                  <c:v>-0.95004437042247969</c:v>
                </c:pt>
                <c:pt idx="289">
                  <c:v>-0.95943768183072364</c:v>
                </c:pt>
                <c:pt idx="290">
                  <c:v>-0.9678716355076119</c:v>
                </c:pt>
                <c:pt idx="291">
                  <c:v>-0.97533779820227362</c:v>
                </c:pt>
                <c:pt idx="292">
                  <c:v>-0.98182870437417336</c:v>
                </c:pt>
                <c:pt idx="293">
                  <c:v>-0.98733786365803067</c:v>
                </c:pt>
                <c:pt idx="294">
                  <c:v>-0.99185976735364256</c:v>
                </c:pt>
                <c:pt idx="295">
                  <c:v>-0.99538989393412614</c:v>
                </c:pt>
                <c:pt idx="296">
                  <c:v>-0.99792471356706869</c:v>
                </c:pt>
                <c:pt idx="297">
                  <c:v>-0.99946169164406484</c:v>
                </c:pt>
                <c:pt idx="298">
                  <c:v>-0.999999291315115</c:v>
                </c:pt>
                <c:pt idx="299">
                  <c:v>-0.99953697502534655</c:v>
                </c:pt>
                <c:pt idx="300">
                  <c:v>-0.99807520505252423</c:v>
                </c:pt>
                <c:pt idx="301">
                  <c:v>-0.99561544304481064</c:v>
                </c:pt>
                <c:pt idx="302">
                  <c:v>-0.99216014855924051</c:v>
                </c:pt>
                <c:pt idx="303">
                  <c:v>-0.98771277660236734</c:v>
                </c:pt>
                <c:pt idx="304">
                  <c:v>-0.98227777417554618</c:v>
                </c:pt>
                <c:pt idx="305">
                  <c:v>-0.97586057582830243</c:v>
                </c:pt>
                <c:pt idx="306">
                  <c:v>-0.96846759822423401</c:v>
                </c:pt>
                <c:pt idx="307">
                  <c:v>-0.96010623372488424</c:v>
                </c:pt>
                <c:pt idx="308">
                  <c:v>-0.95078484299799604</c:v>
                </c:pt>
                <c:pt idx="309">
                  <c:v>-0.94051274665753859</c:v>
                </c:pt>
                <c:pt idx="310">
                  <c:v>-0.92930021594387313</c:v>
                </c:pt>
                <c:pt idx="311">
                  <c:v>-0.91715846245336718</c:v>
                </c:pt>
                <c:pt idx="312">
                  <c:v>-0.90409962692773282</c:v>
                </c:pt>
                <c:pt idx="313">
                  <c:v>-0.89013676711429413</c:v>
                </c:pt>
                <c:pt idx="314">
                  <c:v>-0.87528384470933251</c:v>
                </c:pt>
                <c:pt idx="315">
                  <c:v>-0.85955571139755149</c:v>
                </c:pt>
                <c:pt idx="316">
                  <c:v>-0.84296809400162698</c:v>
                </c:pt>
                <c:pt idx="317">
                  <c:v>-0.82553757875670042</c:v>
                </c:pt>
                <c:pt idx="318">
                  <c:v>-0.8072815947255233</c:v>
                </c:pt>
                <c:pt idx="319">
                  <c:v>-0.78821839637084334</c:v>
                </c:pt>
                <c:pt idx="320">
                  <c:v>-0.76836704530246946</c:v>
                </c:pt>
                <c:pt idx="321">
                  <c:v>-0.74774739121724587</c:v>
                </c:pt>
                <c:pt idx="322">
                  <c:v>-0.72638005205101175</c:v>
                </c:pt>
                <c:pt idx="323">
                  <c:v>-0.70428639336237875</c:v>
                </c:pt>
                <c:pt idx="324">
                  <c:v>-0.6814885069689598</c:v>
                </c:pt>
                <c:pt idx="325">
                  <c:v>-0.65800918885738902</c:v>
                </c:pt>
                <c:pt idx="326">
                  <c:v>-0.6338719163892309</c:v>
                </c:pt>
                <c:pt idx="327">
                  <c:v>-0.60910082482558248</c:v>
                </c:pt>
                <c:pt idx="328">
                  <c:v>-0.58372068319381998</c:v>
                </c:pt>
                <c:pt idx="329">
                  <c:v>-0.55775686952063108</c:v>
                </c:pt>
                <c:pt idx="330">
                  <c:v>-0.5312353454561114</c:v>
                </c:pt>
                <c:pt idx="331">
                  <c:v>-0.50418263031427202</c:v>
                </c:pt>
                <c:pt idx="332">
                  <c:v>-0.47662577455593858</c:v>
                </c:pt>
                <c:pt idx="333">
                  <c:v>-0.44859233274053828</c:v>
                </c:pt>
                <c:pt idx="334">
                  <c:v>-0.42011033597384573</c:v>
                </c:pt>
                <c:pt idx="335">
                  <c:v>-0.39120826387920865</c:v>
                </c:pt>
                <c:pt idx="336">
                  <c:v>-0.36191501612029275</c:v>
                </c:pt>
                <c:pt idx="337">
                  <c:v>-0.33225988350383584</c:v>
                </c:pt>
                <c:pt idx="338">
                  <c:v>-0.30227251869127753</c:v>
                </c:pt>
                <c:pt idx="339">
                  <c:v>-0.27198290654856316</c:v>
                </c:pt>
                <c:pt idx="340">
                  <c:v>-0.24142133416378692</c:v>
                </c:pt>
                <c:pt idx="341">
                  <c:v>-0.21061836056262079</c:v>
                </c:pt>
                <c:pt idx="342">
                  <c:v>-0.17960478615183878</c:v>
                </c:pt>
                <c:pt idx="343">
                  <c:v>-0.14841162192146981</c:v>
                </c:pt>
                <c:pt idx="344">
                  <c:v>-0.11707005843640225</c:v>
                </c:pt>
                <c:pt idx="345">
                  <c:v>-8.5611434648413087E-2</c:v>
                </c:pt>
                <c:pt idx="346">
                  <c:v>-5.4067206559822154E-2</c:v>
                </c:pt>
                <c:pt idx="347">
                  <c:v>-2.2468915770121757E-2</c:v>
                </c:pt>
                <c:pt idx="348">
                  <c:v>9.1518420629997533E-3</c:v>
                </c:pt>
                <c:pt idx="349">
                  <c:v>4.0763448816688121E-2</c:v>
                </c:pt>
                <c:pt idx="350">
                  <c:v>7.2334295518400635E-2</c:v>
                </c:pt>
                <c:pt idx="351">
                  <c:v>0.10383281395225179</c:v>
                </c:pt>
                <c:pt idx="352">
                  <c:v>0.13522750822459501</c:v>
                </c:pt>
                <c:pt idx="353">
                  <c:v>0.16648698625729874</c:v>
                </c:pt>
                <c:pt idx="354">
                  <c:v>0.19757999117719827</c:v>
                </c:pt>
                <c:pt idx="355">
                  <c:v>0.22847543257036929</c:v>
                </c:pt>
                <c:pt idx="356">
                  <c:v>0.25914241756995643</c:v>
                </c:pt>
                <c:pt idx="357">
                  <c:v>0.2895502817464552</c:v>
                </c:pt>
                <c:pt idx="358">
                  <c:v>0.31966861976959166</c:v>
                </c:pt>
                <c:pt idx="359">
                  <c:v>0.34946731581112395</c:v>
                </c:pt>
                <c:pt idx="360">
                  <c:v>0.37891657365815062</c:v>
                </c:pt>
                <c:pt idx="361">
                  <c:v>0.4079869465068478</c:v>
                </c:pt>
                <c:pt idx="362">
                  <c:v>0.4366493664068154</c:v>
                </c:pt>
                <c:pt idx="363">
                  <c:v>0.4648751733266121</c:v>
                </c:pt>
                <c:pt idx="364">
                  <c:v>0.49263614381138859</c:v>
                </c:pt>
                <c:pt idx="365">
                  <c:v>0.51990451920399583</c:v>
                </c:pt>
                <c:pt idx="366">
                  <c:v>0.54665303340133287</c:v>
                </c:pt>
                <c:pt idx="367">
                  <c:v>0.57285494011816973</c:v>
                </c:pt>
                <c:pt idx="368">
                  <c:v>0.59848403963120722</c:v>
                </c:pt>
                <c:pt idx="369">
                  <c:v>0.62351470497662265</c:v>
                </c:pt>
                <c:pt idx="370">
                  <c:v>0.6479219075748881</c:v>
                </c:pt>
                <c:pt idx="371">
                  <c:v>0.6716812422572711</c:v>
                </c:pt>
                <c:pt idx="372">
                  <c:v>0.69476895166896668</c:v>
                </c:pt>
                <c:pt idx="373">
                  <c:v>0.71716195002447736</c:v>
                </c:pt>
                <c:pt idx="374">
                  <c:v>0.73883784619146731</c:v>
                </c:pt>
                <c:pt idx="375">
                  <c:v>0.75977496608003281</c:v>
                </c:pt>
                <c:pt idx="376">
                  <c:v>0.77995237431498943</c:v>
                </c:pt>
                <c:pt idx="377">
                  <c:v>0.79934989516949573</c:v>
                </c:pt>
                <c:pt idx="378">
                  <c:v>0.81794813273910227</c:v>
                </c:pt>
                <c:pt idx="379">
                  <c:v>0.83572849033604313</c:v>
                </c:pt>
                <c:pt idx="380">
                  <c:v>0.8526731890843674</c:v>
                </c:pt>
                <c:pt idx="381">
                  <c:v>0.8687652856973378</c:v>
                </c:pt>
                <c:pt idx="382">
                  <c:v>0.88398868941930386</c:v>
                </c:pt>
                <c:pt idx="383">
                  <c:v>0.89832817811512022</c:v>
                </c:pt>
                <c:pt idx="384">
                  <c:v>0.91176941349100749</c:v>
                </c:pt>
                <c:pt idx="385">
                  <c:v>0.92429895543165486</c:v>
                </c:pt>
                <c:pt idx="386">
                  <c:v>0.93590427543921673</c:v>
                </c:pt>
                <c:pt idx="387">
                  <c:v>0.94657376916076263</c:v>
                </c:pt>
                <c:pt idx="388">
                  <c:v>0.9562967679916653</c:v>
                </c:pt>
                <c:pt idx="389">
                  <c:v>0.96506354974331776</c:v>
                </c:pt>
                <c:pt idx="390">
                  <c:v>0.97286534836450866</c:v>
                </c:pt>
                <c:pt idx="391">
                  <c:v>0.97969436270674504</c:v>
                </c:pt>
                <c:pt idx="392">
                  <c:v>0.98554376432474988</c:v>
                </c:pt>
                <c:pt idx="393">
                  <c:v>0.99040770430433966</c:v>
                </c:pt>
                <c:pt idx="394">
                  <c:v>0.99428131911084927</c:v>
                </c:pt>
                <c:pt idx="395">
                  <c:v>0.99716073545226269</c:v>
                </c:pt>
                <c:pt idx="396">
                  <c:v>0.99904307415218208</c:v>
                </c:pt>
                <c:pt idx="397">
                  <c:v>0.9999264530287636</c:v>
                </c:pt>
                <c:pt idx="398">
                  <c:v>0.99980998877674332</c:v>
                </c:pt>
                <c:pt idx="399">
                  <c:v>0.99869379785066803</c:v>
                </c:pt>
                <c:pt idx="400">
                  <c:v>0.99657899634845115</c:v>
                </c:pt>
                <c:pt idx="401">
                  <c:v>0.99346769889536712</c:v>
                </c:pt>
                <c:pt idx="402">
                  <c:v>0.98936301652960335</c:v>
                </c:pt>
                <c:pt idx="403">
                  <c:v>0.98426905359147954</c:v>
                </c:pt>
                <c:pt idx="404">
                  <c:v>0.97819090361945127</c:v>
                </c:pt>
                <c:pt idx="405">
                  <c:v>0.97113464425699536</c:v>
                </c:pt>
                <c:pt idx="406">
                  <c:v>0.96310733117547154</c:v>
                </c:pt>
                <c:pt idx="407">
                  <c:v>0.95411699101904124</c:v>
                </c:pt>
                <c:pt idx="408">
                  <c:v>0.94417261337869141</c:v>
                </c:pt>
                <c:pt idx="409">
                  <c:v>0.9332841418033907</c:v>
                </c:pt>
                <c:pt idx="410">
                  <c:v>0.92146246385737263</c:v>
                </c:pt>
                <c:pt idx="411">
                  <c:v>0.90871940023347619</c:v>
                </c:pt>
                <c:pt idx="412">
                  <c:v>0.89506769293343957</c:v>
                </c:pt>
                <c:pt idx="413">
                  <c:v>0.88052099252695681</c:v>
                </c:pt>
                <c:pt idx="414">
                  <c:v>0.86509384450225058</c:v>
                </c:pt>
                <c:pt idx="415">
                  <c:v>0.84880167472179369</c:v>
                </c:pt>
                <c:pt idx="416">
                  <c:v>0.83166077399772931</c:v>
                </c:pt>
                <c:pt idx="417">
                  <c:v>0.81368828180242148</c:v>
                </c:pt>
                <c:pt idx="418">
                  <c:v>0.79490216913040879</c:v>
                </c:pt>
                <c:pt idx="419">
                  <c:v>0.77532122052890406</c:v>
                </c:pt>
                <c:pt idx="420">
                  <c:v>0.75496501531481852</c:v>
                </c:pt>
                <c:pt idx="421">
                  <c:v>0.73385390799707217</c:v>
                </c:pt>
                <c:pt idx="422">
                  <c:v>0.71200900792378397</c:v>
                </c:pt>
                <c:pt idx="423">
                  <c:v>0.68945215817467687</c:v>
                </c:pt>
                <c:pt idx="424">
                  <c:v>0.66620591371982651</c:v>
                </c:pt>
                <c:pt idx="425">
                  <c:v>0.64229351886656649</c:v>
                </c:pt>
                <c:pt idx="426">
                  <c:v>0.61773888401711441</c:v>
                </c:pt>
                <c:pt idx="427">
                  <c:v>0.59256656176016964</c:v>
                </c:pt>
                <c:pt idx="428">
                  <c:v>0.56680172232036685</c:v>
                </c:pt>
                <c:pt idx="429">
                  <c:v>0.54047012839014474</c:v>
                </c:pt>
                <c:pt idx="430">
                  <c:v>0.51359810936920847</c:v>
                </c:pt>
                <c:pt idx="431">
                  <c:v>0.48621253503731887</c:v>
                </c:pt>
                <c:pt idx="432">
                  <c:v>0.45834078868675415</c:v>
                </c:pt>
                <c:pt idx="433">
                  <c:v>0.43001073974129361</c:v>
                </c:pt>
                <c:pt idx="434">
                  <c:v>0.4012507158891257</c:v>
                </c:pt>
                <c:pt idx="435">
                  <c:v>0.3720894747575153</c:v>
                </c:pt>
                <c:pt idx="436">
                  <c:v>0.34255617515756842</c:v>
                </c:pt>
                <c:pt idx="437">
                  <c:v>0.31268034792786037</c:v>
                </c:pt>
                <c:pt idx="438">
                  <c:v>0.28249186640605328</c:v>
                </c:pt>
                <c:pt idx="439">
                  <c:v>0.2520209165580426</c:v>
                </c:pt>
                <c:pt idx="440">
                  <c:v>0.22129796679451685</c:v>
                </c:pt>
                <c:pt idx="441">
                  <c:v>0.19035373750507908</c:v>
                </c:pt>
                <c:pt idx="442">
                  <c:v>0.15921917034042071</c:v>
                </c:pt>
                <c:pt idx="443">
                  <c:v>0.12792539727324209</c:v>
                </c:pt>
                <c:pt idx="444">
                  <c:v>9.650370946888466E-2</c:v>
                </c:pt>
                <c:pt idx="445">
                  <c:v>6.4985525996767823E-2</c:v>
                </c:pt>
                <c:pt idx="446">
                  <c:v>3.3402362413932435E-2</c:v>
                </c:pt>
                <c:pt idx="447">
                  <c:v>1.7857992521205326E-3</c:v>
                </c:pt>
                <c:pt idx="448">
                  <c:v>-2.9832549560130071E-2</c:v>
                </c:pt>
                <c:pt idx="449">
                  <c:v>-6.142106830878525E-2</c:v>
                </c:pt>
                <c:pt idx="450">
                  <c:v>-9.294817110738339E-2</c:v>
                </c:pt>
                <c:pt idx="451">
                  <c:v>-0.12438233348029687</c:v>
                </c:pt>
                <c:pt idx="452">
                  <c:v>-0.15569212388457726</c:v>
                </c:pt>
                <c:pt idx="453">
                  <c:v>-0.18684623513888601</c:v>
                </c:pt>
                <c:pt idx="454">
                  <c:v>-0.21781351572805643</c:v>
                </c:pt>
                <c:pt idx="455">
                  <c:v>-0.24856300095201836</c:v>
                </c:pt>
                <c:pt idx="456">
                  <c:v>-0.27906394388792299</c:v>
                </c:pt>
                <c:pt idx="457">
                  <c:v>-0.30928584613449311</c:v>
                </c:pt>
                <c:pt idx="458">
                  <c:v>-0.33919848830788851</c:v>
                </c:pt>
                <c:pt idx="459">
                  <c:v>-0.36877196025857611</c:v>
                </c:pt>
                <c:pt idx="460">
                  <c:v>-0.39797669097897753</c:v>
                </c:pt>
                <c:pt idx="461">
                  <c:v>-0.42678347817201867</c:v>
                </c:pt>
                <c:pt idx="462">
                  <c:v>-0.4551635174509906</c:v>
                </c:pt>
                <c:pt idx="463">
                  <c:v>-0.48308843114154187</c:v>
                </c:pt>
                <c:pt idx="464">
                  <c:v>-0.51053029665697891</c:v>
                </c:pt>
                <c:pt idx="465">
                  <c:v>-0.53746167441853077</c:v>
                </c:pt>
                <c:pt idx="466">
                  <c:v>-0.56385563529264549</c:v>
                </c:pt>
                <c:pt idx="467">
                  <c:v>-0.58968578751787093</c:v>
                </c:pt>
                <c:pt idx="468">
                  <c:v>-0.61492630309442142</c:v>
                </c:pt>
                <c:pt idx="469">
                  <c:v>-0.63955194361002932</c:v>
                </c:pt>
                <c:pt idx="470">
                  <c:v>-0.66353808547624593</c:v>
                </c:pt>
                <c:pt idx="471">
                  <c:v>-0.68686074454998369</c:v>
                </c:pt>
                <c:pt idx="472">
                  <c:v>-0.70949660011565752</c:v>
                </c:pt>
                <c:pt idx="473">
                  <c:v>-0.73142301820396283</c:v>
                </c:pt>
                <c:pt idx="474">
                  <c:v>-0.75261807422395066</c:v>
                </c:pt>
                <c:pt idx="475">
                  <c:v>-0.77306057488579571</c:v>
                </c:pt>
                <c:pt idx="476">
                  <c:v>-0.79273007939232321</c:v>
                </c:pt>
                <c:pt idx="477">
                  <c:v>-0.8116069198780963</c:v>
                </c:pt>
                <c:pt idx="478">
                  <c:v>-0.82967222107564587</c:v>
                </c:pt>
                <c:pt idx="479">
                  <c:v>-0.84690791918916786</c:v>
                </c:pt>
                <c:pt idx="480">
                  <c:v>-0.8632967799568082</c:v>
                </c:pt>
                <c:pt idx="481">
                  <c:v>-0.87882241588349197</c:v>
                </c:pt>
                <c:pt idx="482">
                  <c:v>-0.89346930262705149</c:v>
                </c:pt>
                <c:pt idx="483">
                  <c:v>-0.9072227945212783</c:v>
                </c:pt>
                <c:pt idx="484">
                  <c:v>-0.92006913922036315</c:v>
                </c:pt>
                <c:pt idx="485">
                  <c:v>-0.93199549145009963</c:v>
                </c:pt>
                <c:pt idx="486">
                  <c:v>-0.94298992585208863</c:v>
                </c:pt>
                <c:pt idx="487">
                  <c:v>-0.95304144890810005</c:v>
                </c:pt>
                <c:pt idx="488">
                  <c:v>-0.96214000993267623</c:v>
                </c:pt>
                <c:pt idx="489">
                  <c:v>-0.97027651112298186</c:v>
                </c:pt>
                <c:pt idx="490">
                  <c:v>-0.9774428166558452</c:v>
                </c:pt>
                <c:pt idx="491">
                  <c:v>-0.9836317608229056</c:v>
                </c:pt>
                <c:pt idx="492">
                  <c:v>-0.9888371551957239</c:v>
                </c:pt>
                <c:pt idx="493">
                  <c:v>-0.99305379481369627</c:v>
                </c:pt>
                <c:pt idx="494">
                  <c:v>-0.99627746338857937</c:v>
                </c:pt>
                <c:pt idx="495">
                  <c:v>-0.99850493752042835</c:v>
                </c:pt>
                <c:pt idx="496">
                  <c:v>-0.99973398992072815</c:v>
                </c:pt>
                <c:pt idx="497">
                  <c:v>-0.99996339163949599</c:v>
                </c:pt>
                <c:pt idx="498">
                  <c:v>-0.99919291329412929</c:v>
                </c:pt>
                <c:pt idx="499">
                  <c:v>-0.99742332529876909</c:v>
                </c:pt>
                <c:pt idx="500">
                  <c:v>-0.99465639709394993</c:v>
                </c:pt>
                <c:pt idx="501">
                  <c:v>-0.99089489537730691</c:v>
                </c:pt>
                <c:pt idx="502">
                  <c:v>-0.98614258133710908</c:v>
                </c:pt>
                <c:pt idx="503">
                  <c:v>-0.98040420689138297</c:v>
                </c:pt>
                <c:pt idx="504">
                  <c:v>-0.9736855099363928</c:v>
                </c:pt>
                <c:pt idx="505">
                  <c:v>-0.965993208609221</c:v>
                </c:pt>
                <c:pt idx="506">
                  <c:v>-0.95733499457019045</c:v>
                </c:pt>
                <c:pt idx="507">
                  <c:v>-0.94771952531184711</c:v>
                </c:pt>
                <c:pt idx="508">
                  <c:v>-0.93715641550218542</c:v>
                </c:pt>
                <c:pt idx="509">
                  <c:v>-0.92565622737078745</c:v>
                </c:pt>
                <c:pt idx="510">
                  <c:v>-0.91323046014746645</c:v>
                </c:pt>
                <c:pt idx="511">
                  <c:v>-0.89989153856399817</c:v>
                </c:pt>
                <c:pt idx="512">
                  <c:v>-0.88565280043042927</c:v>
                </c:pt>
                <c:pt idx="513">
                  <c:v>-0.87052848329836996</c:v>
                </c:pt>
                <c:pt idx="514">
                  <c:v>-0.85453371022463265</c:v>
                </c:pt>
                <c:pt idx="515">
                  <c:v>-0.83768447464944129</c:v>
                </c:pt>
                <c:pt idx="516">
                  <c:v>-0.81999762440431123</c:v>
                </c:pt>
                <c:pt idx="517">
                  <c:v>-0.80149084486563649</c:v>
                </c:pt>
                <c:pt idx="518">
                  <c:v>-0.78218264127077353</c:v>
                </c:pt>
                <c:pt idx="519">
                  <c:v>-0.76209232021435158</c:v>
                </c:pt>
                <c:pt idx="520">
                  <c:v>-0.74123997034329403</c:v>
                </c:pt>
                <c:pt idx="521">
                  <c:v>-0.71964644226983188</c:v>
                </c:pt>
                <c:pt idx="522">
                  <c:v>-0.69733332772263512</c:v>
                </c:pt>
                <c:pt idx="523">
                  <c:v>-0.67432293795689202</c:v>
                </c:pt>
                <c:pt idx="524">
                  <c:v>-0.65063828144489699</c:v>
                </c:pt>
                <c:pt idx="525">
                  <c:v>-0.62630304086950395</c:v>
                </c:pt>
                <c:pt idx="526">
                  <c:v>-0.60134154944342444</c:v>
                </c:pt>
                <c:pt idx="527">
                  <c:v>-0.57577876657802696</c:v>
                </c:pt>
                <c:pt idx="528">
                  <c:v>-0.54964025292601304</c:v>
                </c:pt>
                <c:pt idx="529">
                  <c:v>-0.52295214482290364</c:v>
                </c:pt>
                <c:pt idx="530">
                  <c:v>-0.49574112815286425</c:v>
                </c:pt>
                <c:pt idx="531">
                  <c:v>-0.4680344116650525</c:v>
                </c:pt>
                <c:pt idx="532">
                  <c:v>-0.43985969976714634</c:v>
                </c:pt>
                <c:pt idx="533">
                  <c:v>-0.41124516482322626</c:v>
                </c:pt>
                <c:pt idx="534">
                  <c:v>-0.38221941898376771</c:v>
                </c:pt>
                <c:pt idx="535">
                  <c:v>-0.35281148557588526</c:v>
                </c:pt>
                <c:pt idx="536">
                  <c:v>-0.32305077008240068</c:v>
                </c:pt>
                <c:pt idx="537">
                  <c:v>-0.29296703073883718</c:v>
                </c:pt>
                <c:pt idx="538">
                  <c:v>-0.26259034877764031</c:v>
                </c:pt>
                <c:pt idx="539">
                  <c:v>-0.23195109834946201</c:v>
                </c:pt>
                <c:pt idx="540">
                  <c:v>-0.2010799161515516</c:v>
                </c:pt>
                <c:pt idx="541">
                  <c:v>-0.17000767079359078</c:v>
                </c:pt>
                <c:pt idx="542">
                  <c:v>-0.13876543193166652</c:v>
                </c:pt>
                <c:pt idx="543">
                  <c:v>-0.10738443920121464</c:v>
                </c:pt>
                <c:pt idx="544">
                  <c:v>-7.5896070979966548E-2</c:v>
                </c:pt>
                <c:pt idx="545">
                  <c:v>-4.4331813012196693E-2</c:v>
                </c:pt>
                <c:pt idx="546">
                  <c:v>-1.2723226925612802E-2</c:v>
                </c:pt>
                <c:pt idx="547">
                  <c:v>1.8898081327663133E-2</c:v>
                </c:pt>
                <c:pt idx="548">
                  <c:v>5.0500493074402575E-2</c:v>
                </c:pt>
                <c:pt idx="549">
                  <c:v>8.2052408536298208E-2</c:v>
                </c:pt>
                <c:pt idx="550">
                  <c:v>0.11352227842713034</c:v>
                </c:pt>
                <c:pt idx="551">
                  <c:v>0.14487863549941341</c:v>
                </c:pt>
                <c:pt idx="552">
                  <c:v>0.17609012600901069</c:v>
                </c:pt>
                <c:pt idx="553">
                  <c:v>0.20712554106628706</c:v>
                </c:pt>
                <c:pt idx="554">
                  <c:v>0.23795384784238699</c:v>
                </c:pt>
                <c:pt idx="555">
                  <c:v>0.26854422059946742</c:v>
                </c:pt>
                <c:pt idx="556">
                  <c:v>0.29886607151389089</c:v>
                </c:pt>
                <c:pt idx="557">
                  <c:v>0.32888908126147287</c:v>
                </c:pt>
                <c:pt idx="558">
                  <c:v>0.35858322933430326</c:v>
                </c:pt>
                <c:pt idx="559">
                  <c:v>0.3879188240587424</c:v>
                </c:pt>
                <c:pt idx="560">
                  <c:v>0.41686653228461057</c:v>
                </c:pt>
                <c:pt idx="561">
                  <c:v>0.44539740871591399</c:v>
                </c:pt>
                <c:pt idx="562">
                  <c:v>0.47348292485371812</c:v>
                </c:pt>
                <c:pt idx="563">
                  <c:v>0.50109499752226061</c:v>
                </c:pt>
                <c:pt idx="564">
                  <c:v>0.5282060169498054</c:v>
                </c:pt>
                <c:pt idx="565">
                  <c:v>0.55478887437610414</c:v>
                </c:pt>
                <c:pt idx="566">
                  <c:v>0.58081698915888902</c:v>
                </c:pt>
                <c:pt idx="567">
                  <c:v>0.6062643353523175</c:v>
                </c:pt>
                <c:pt idx="568">
                  <c:v>0.63110546773074028</c:v>
                </c:pt>
                <c:pt idx="569">
                  <c:v>0.65531554723179886</c:v>
                </c:pt>
                <c:pt idx="570">
                  <c:v>0.67887036579343429</c:v>
                </c:pt>
                <c:pt idx="571">
                  <c:v>0.70174637055992362</c:v>
                </c:pt>
                <c:pt idx="572">
                  <c:v>0.72392068743276539</c:v>
                </c:pt>
                <c:pt idx="573">
                  <c:v>0.7453711439428875</c:v>
                </c:pt>
                <c:pt idx="574">
                  <c:v>0.76607629142126066</c:v>
                </c:pt>
                <c:pt idx="575">
                  <c:v>0.78601542644577316</c:v>
                </c:pt>
                <c:pt idx="576">
                  <c:v>0.80516861154294428</c:v>
                </c:pt>
                <c:pt idx="577">
                  <c:v>0.82351669512371806</c:v>
                </c:pt>
                <c:pt idx="578">
                  <c:v>0.84104133063347197</c:v>
                </c:pt>
                <c:pt idx="579">
                  <c:v>0.85772499489703558</c:v>
                </c:pt>
                <c:pt idx="580">
                  <c:v>0.87355100564040067</c:v>
                </c:pt>
                <c:pt idx="581">
                  <c:v>0.88850353817161598</c:v>
                </c:pt>
                <c:pt idx="582">
                  <c:v>0.90256764120415478</c:v>
                </c:pt>
                <c:pt idx="583">
                  <c:v>0.91572925180695097</c:v>
                </c:pt>
                <c:pt idx="584">
                  <c:v>0.92797520946616741</c:v>
                </c:pt>
                <c:pt idx="585">
                  <c:v>0.93929326924460887</c:v>
                </c:pt>
                <c:pt idx="586">
                  <c:v>0.94967211402563445</c:v>
                </c:pt>
                <c:pt idx="587">
                  <c:v>0.95910136582933925</c:v>
                </c:pt>
                <c:pt idx="588">
                  <c:v>0.96757159618966548</c:v>
                </c:pt>
                <c:pt idx="589">
                  <c:v>0.97507433558207968</c:v>
                </c:pt>
                <c:pt idx="590">
                  <c:v>0.98160208189239806</c:v>
                </c:pt>
                <c:pt idx="591">
                  <c:v>0.98714830791827146</c:v>
                </c:pt>
                <c:pt idx="592">
                  <c:v>0.99170746789584296</c:v>
                </c:pt>
                <c:pt idx="593">
                  <c:v>0.9952750030450529</c:v>
                </c:pt>
                <c:pt idx="594">
                  <c:v>0.99784734612803716</c:v>
                </c:pt>
                <c:pt idx="595">
                  <c:v>0.99942192501606686</c:v>
                </c:pt>
                <c:pt idx="596">
                  <c:v>0.99999716526146476</c:v>
                </c:pt>
                <c:pt idx="597">
                  <c:v>0.99957249167192053</c:v>
                </c:pt>
                <c:pt idx="598">
                  <c:v>0.99814832888563554</c:v>
                </c:pt>
                <c:pt idx="599">
                  <c:v>0.99572610094671943</c:v>
                </c:pt>
                <c:pt idx="600">
                  <c:v>0.9923082298812661</c:v>
                </c:pt>
                <c:pt idx="601">
                  <c:v>0.98789813327552767</c:v>
                </c:pt>
                <c:pt idx="602">
                  <c:v>0.98250022085861355</c:v>
                </c:pt>
                <c:pt idx="603">
                  <c:v>0.9761198900931306</c:v>
                </c:pt>
                <c:pt idx="604">
                  <c:v>0.9687635207781673</c:v>
                </c:pt>
                <c:pt idx="605">
                  <c:v>0.96043846867002736</c:v>
                </c:pt>
                <c:pt idx="606">
                  <c:v>0.95115305812708961</c:v>
                </c:pt>
                <c:pt idx="607">
                  <c:v>0.94091657378613758</c:v>
                </c:pt>
                <c:pt idx="608">
                  <c:v>0.92973925127849899</c:v>
                </c:pt>
                <c:pt idx="609">
                  <c:v>0.91763226699527156</c:v>
                </c:pt>
                <c:pt idx="610">
                  <c:v>0.90460772691185554</c:v>
                </c:pt>
                <c:pt idx="611">
                  <c:v>0.89067865448299055</c:v>
                </c:pt>
                <c:pt idx="612">
                  <c:v>0.87585897762039133</c:v>
                </c:pt>
                <c:pt idx="613">
                  <c:v>0.86016351476598696</c:v>
                </c:pt>
                <c:pt idx="614">
                  <c:v>0.84360796007471839</c:v>
                </c:pt>
                <c:pt idx="615">
                  <c:v>0.82620886772169699</c:v>
                </c:pt>
                <c:pt idx="616">
                  <c:v>0.80798363534939577</c:v>
                </c:pt>
                <c:pt idx="617">
                  <c:v>0.7889504866714725</c:v>
                </c:pt>
                <c:pt idx="618">
                  <c:v>0.76912845325056012</c:v>
                </c:pt>
                <c:pt idx="619">
                  <c:v>0.74853735546829625</c:v>
                </c:pt>
                <c:pt idx="620">
                  <c:v>0.72719778270660018</c:v>
                </c:pt>
                <c:pt idx="621">
                  <c:v>0.70513107275999265</c:v>
                </c:pt>
                <c:pt idx="622">
                  <c:v>0.68235929049958677</c:v>
                </c:pt>
                <c:pt idx="623">
                  <c:v>0.65890520581006262</c:v>
                </c:pt>
                <c:pt idx="624">
                  <c:v>0.63479227082166534</c:v>
                </c:pt>
                <c:pt idx="625">
                  <c:v>0.61004459646003617</c:v>
                </c:pt>
                <c:pt idx="626">
                  <c:v>0.58468692833730507</c:v>
                </c:pt>
                <c:pt idx="627">
                  <c:v>0.55874462200852315</c:v>
                </c:pt>
                <c:pt idx="628">
                  <c:v>0.53224361761822947</c:v>
                </c:pt>
                <c:pt idx="629">
                  <c:v>0.50521041396247701</c:v>
                </c:pt>
                <c:pt idx="630">
                  <c:v>0.47767204199222657</c:v>
                </c:pt>
                <c:pt idx="631">
                  <c:v>0.4496560377846574</c:v>
                </c:pt>
                <c:pt idx="632">
                  <c:v>0.42119041500939419</c:v>
                </c:pt>
                <c:pt idx="633">
                  <c:v>0.39230363691715292</c:v>
                </c:pt>
                <c:pt idx="634">
                  <c:v>0.36302458787887121</c:v>
                </c:pt>
                <c:pt idx="635">
                  <c:v>0.33338254450375454</c:v>
                </c:pt>
                <c:pt idx="636">
                  <c:v>0.30340714636508337</c:v>
                </c:pt>
                <c:pt idx="637">
                  <c:v>0.27312836636313659</c:v>
                </c:pt>
                <c:pt idx="638">
                  <c:v>0.24257648075476523</c:v>
                </c:pt>
                <c:pt idx="639">
                  <c:v>0.21178203887966854</c:v>
                </c:pt>
                <c:pt idx="640">
                  <c:v>0.1807758326136106</c:v>
                </c:pt>
                <c:pt idx="641">
                  <c:v>0.14958886557908962</c:v>
                </c:pt>
                <c:pt idx="642">
                  <c:v>0.1182523221443164</c:v>
                </c:pt>
                <c:pt idx="643">
                  <c:v>8.679753624142704E-2</c:v>
                </c:pt>
                <c:pt idx="644">
                  <c:v>5.5255960035183183E-2</c:v>
                </c:pt>
                <c:pt idx="645">
                  <c:v>2.3659132473413991E-2</c:v>
                </c:pt>
                <c:pt idx="646">
                  <c:v>-7.9613522492964026E-3</c:v>
                </c:pt>
                <c:pt idx="647">
                  <c:v>-3.9573876283184962E-2</c:v>
                </c:pt>
                <c:pt idx="648">
                  <c:v>-7.1146829738503434E-2</c:v>
                </c:pt>
                <c:pt idx="649">
                  <c:v>-0.10264864229278473</c:v>
                </c:pt>
                <c:pt idx="650">
                  <c:v>-0.13404781475854516</c:v>
                </c:pt>
                <c:pt idx="651">
                  <c:v>-0.16531295057982595</c:v>
                </c:pt>
                <c:pt idx="652">
                  <c:v>-0.19641278722614697</c:v>
                </c:pt>
                <c:pt idx="653">
                  <c:v>-0.22731622745242505</c:v>
                </c:pt>
                <c:pt idx="654">
                  <c:v>-0.2579923703936417</c:v>
                </c:pt>
                <c:pt idx="655">
                  <c:v>-0.28841054246311237</c:v>
                </c:pt>
                <c:pt idx="656">
                  <c:v>-0.31854032802352727</c:v>
                </c:pt>
                <c:pt idx="657">
                  <c:v>-0.34835159980006458</c:v>
                </c:pt>
                <c:pt idx="658">
                  <c:v>-0.37781454900513417</c:v>
                </c:pt>
                <c:pt idx="659">
                  <c:v>-0.40689971514469497</c:v>
                </c:pt>
                <c:pt idx="660">
                  <c:v>-0.43557801547628722</c:v>
                </c:pt>
                <c:pt idx="661">
                  <c:v>-0.46382077408936451</c:v>
                </c:pt>
                <c:pt idx="662">
                  <c:v>-0.49159975057879524</c:v>
                </c:pt>
                <c:pt idx="663">
                  <c:v>-0.51888716828292458</c:v>
                </c:pt>
                <c:pt idx="664">
                  <c:v>-0.54565574205792999</c:v>
                </c:pt>
                <c:pt idx="665">
                  <c:v>-0.57187870556067377</c:v>
                </c:pt>
                <c:pt idx="666">
                  <c:v>-0.59752983801282722</c:v>
                </c:pt>
                <c:pt idx="667">
                  <c:v>-0.62258349041945837</c:v>
                </c:pt>
                <c:pt idx="668">
                  <c:v>-0.6470146112159012</c:v>
                </c:pt>
                <c:pt idx="669">
                  <c:v>-0.6707987713172151</c:v>
                </c:pt>
                <c:pt idx="670">
                  <c:v>-0.69391218854524372</c:v>
                </c:pt>
                <c:pt idx="671">
                  <c:v>-0.71633175140881789</c:v>
                </c:pt>
                <c:pt idx="672">
                  <c:v>-0.73803504221330607</c:v>
                </c:pt>
                <c:pt idx="673">
                  <c:v>-0.75900035947645117</c:v>
                </c:pt>
                <c:pt idx="674">
                  <c:v>-0.77920673962803932</c:v>
                </c:pt>
                <c:pt idx="675">
                  <c:v>-0.7986339779717323</c:v>
                </c:pt>
                <c:pt idx="676">
                  <c:v>-0.81726264888806666</c:v>
                </c:pt>
                <c:pt idx="677">
                  <c:v>-0.8350741252584617</c:v>
                </c:pt>
                <c:pt idx="678">
                  <c:v>-0.85205059709079112</c:v>
                </c:pt>
                <c:pt idx="679">
                  <c:v>-0.86817508932787946</c:v>
                </c:pt>
                <c:pt idx="680">
                  <c:v>-0.88343147882115258</c:v>
                </c:pt>
                <c:pt idx="681">
                  <c:v>-0.89780451045243903</c:v>
                </c:pt>
                <c:pt idx="682">
                  <c:v>-0.9112798123878233</c:v>
                </c:pt>
                <c:pt idx="683">
                  <c:v>-0.92384391044827296</c:v>
                </c:pt>
                <c:pt idx="684">
                  <c:v>-0.93548424158269949</c:v>
                </c:pt>
                <c:pt idx="685">
                  <c:v>-0.94618916642996631</c:v>
                </c:pt>
                <c:pt idx="686">
                  <c:v>-0.95594798095727218</c:v>
                </c:pt>
                <c:pt idx="687">
                  <c:v>-0.96475092716329724</c:v>
                </c:pt>
                <c:pt idx="688">
                  <c:v>-0.97258920283538897</c:v>
                </c:pt>
                <c:pt idx="689">
                  <c:v>-0.9794549703510449</c:v>
                </c:pt>
                <c:pt idx="690">
                  <c:v>-0.98534136451487675</c:v>
                </c:pt>
                <c:pt idx="691">
                  <c:v>-0.99024249942323717</c:v>
                </c:pt>
                <c:pt idx="692">
                  <c:v>-0.99415347434963164</c:v>
                </c:pt>
                <c:pt idx="693">
                  <c:v>-0.99707037864503834</c:v>
                </c:pt>
                <c:pt idx="694">
                  <c:v>-0.99899029564822872</c:v>
                </c:pt>
                <c:pt idx="695">
                  <c:v>-0.99991130560218733</c:v>
                </c:pt>
                <c:pt idx="696">
                  <c:v>-0.99983248757370857</c:v>
                </c:pt>
                <c:pt idx="697">
                  <c:v>-0.99875392037425281</c:v>
                </c:pt>
                <c:pt idx="698">
                  <c:v>-0.99667668248114194</c:v>
                </c:pt>
                <c:pt idx="699">
                  <c:v>-0.99360285095917211</c:v>
                </c:pt>
                <c:pt idx="700">
                  <c:v>-0.98953549938372054</c:v>
                </c:pt>
                <c:pt idx="701">
                  <c:v>-0.98447869476742822</c:v>
                </c:pt>
                <c:pt idx="702">
                  <c:v>-0.97843749349352582</c:v>
                </c:pt>
                <c:pt idx="703">
                  <c:v>-0.97141793625986939</c:v>
                </c:pt>
                <c:pt idx="704">
                  <c:v>-0.9634270420387494</c:v>
                </c:pt>
                <c:pt idx="705">
                  <c:v>-0.95447280105850141</c:v>
                </c:pt>
                <c:pt idx="706">
                  <c:v>-0.94456416681394506</c:v>
                </c:pt>
                <c:pt idx="707">
                  <c:v>-0.93371104711363051</c:v>
                </c:pt>
                <c:pt idx="708">
                  <c:v>-0.9219242941728627</c:v>
                </c:pt>
                <c:pt idx="709">
                  <c:v>-0.9092156937623872</c:v>
                </c:pt>
                <c:pt idx="710">
                  <c:v>-0.89559795342359683</c:v>
                </c:pt>
                <c:pt idx="711">
                  <c:v>-0.88108468976205812</c:v>
                </c:pt>
                <c:pt idx="712">
                  <c:v>-0.86569041483203402</c:v>
                </c:pt>
                <c:pt idx="713">
                  <c:v>-0.84943052162564314</c:v>
                </c:pt>
                <c:pt idx="714">
                  <c:v>-0.83232126868114209</c:v>
                </c:pt>
                <c:pt idx="715">
                  <c:v>-0.81437976382575383</c:v>
                </c:pt>
                <c:pt idx="716">
                  <c:v>-0.7956239470692601</c:v>
                </c:pt>
                <c:pt idx="717">
                  <c:v>-0.77607257266548069</c:v>
                </c:pt>
                <c:pt idx="718">
                  <c:v>-0.75574519035959453</c:v>
                </c:pt>
                <c:pt idx="719">
                  <c:v>-0.73466212584001533</c:v>
                </c:pt>
                <c:pt idx="720">
                  <c:v>-0.71284446041440186</c:v>
                </c:pt>
              </c:numCache>
            </c:numRef>
          </c:xVal>
          <c:yVal>
            <c:numRef>
              <c:f>ex3_3!$C$8:$C$728</c:f>
              <c:numCache>
                <c:formatCode>General</c:formatCode>
                <c:ptCount val="721"/>
                <c:pt idx="0">
                  <c:v>0</c:v>
                </c:pt>
                <c:pt idx="1">
                  <c:v>3.1617506402433715E-2</c:v>
                </c:pt>
                <c:pt idx="2">
                  <c:v>6.320339793316937E-2</c:v>
                </c:pt>
                <c:pt idx="3">
                  <c:v>9.4726091332746135E-2</c:v>
                </c:pt>
                <c:pt idx="4">
                  <c:v>0.12615406653456795</c:v>
                </c:pt>
                <c:pt idx="5">
                  <c:v>0.15745589818234365</c:v>
                </c:pt>
                <c:pt idx="6">
                  <c:v>0.18860028705282447</c:v>
                </c:pt>
                <c:pt idx="7">
                  <c:v>0.21955609135241921</c:v>
                </c:pt>
                <c:pt idx="8">
                  <c:v>0.25029235785639259</c:v>
                </c:pt>
                <c:pt idx="9">
                  <c:v>0.2807783528595108</c:v>
                </c:pt>
                <c:pt idx="10">
                  <c:v>0.31098359290718569</c:v>
                </c:pt>
                <c:pt idx="11">
                  <c:v>0.34087787527638896</c:v>
                </c:pt>
                <c:pt idx="12">
                  <c:v>0.37043130817585862</c:v>
                </c:pt>
                <c:pt idx="13">
                  <c:v>0.39961434063539913</c:v>
                </c:pt>
                <c:pt idx="14">
                  <c:v>0.42839779205438927</c:v>
                </c:pt>
                <c:pt idx="15">
                  <c:v>0.45675288137995107</c:v>
                </c:pt>
                <c:pt idx="16">
                  <c:v>0.48465125588560426</c:v>
                </c:pt>
                <c:pt idx="17">
                  <c:v>0.5120650195216303</c:v>
                </c:pt>
                <c:pt idx="18">
                  <c:v>0.53896676080879735</c:v>
                </c:pt>
                <c:pt idx="19">
                  <c:v>0.56532958024755509</c:v>
                </c:pt>
                <c:pt idx="20">
                  <c:v>0.59112711721529332</c:v>
                </c:pt>
                <c:pt idx="21">
                  <c:v>0.61633357632476748</c:v>
                </c:pt>
                <c:pt idx="22">
                  <c:v>0.64092375321733619</c:v>
                </c:pt>
                <c:pt idx="23">
                  <c:v>0.66487305976521993</c:v>
                </c:pt>
                <c:pt idx="24">
                  <c:v>0.68815754865758005</c:v>
                </c:pt>
                <c:pt idx="25">
                  <c:v>0.71075393734583336</c:v>
                </c:pt>
                <c:pt idx="26">
                  <c:v>0.73263963132426146</c:v>
                </c:pt>
                <c:pt idx="27">
                  <c:v>0.75379274672263274</c:v>
                </c:pt>
                <c:pt idx="28">
                  <c:v>0.77419213218824978</c:v>
                </c:pt>
                <c:pt idx="29">
                  <c:v>0.79381739003553908</c:v>
                </c:pt>
                <c:pt idx="30">
                  <c:v>0.81264889664203699</c:v>
                </c:pt>
                <c:pt idx="31">
                  <c:v>0.83066782207037704</c:v>
                </c:pt>
                <c:pt idx="32">
                  <c:v>0.84785614889665784</c:v>
                </c:pt>
                <c:pt idx="33">
                  <c:v>0.8641966902263658</c:v>
                </c:pt>
                <c:pt idx="34">
                  <c:v>0.8796731068798378</c:v>
                </c:pt>
                <c:pt idx="35">
                  <c:v>0.89426992373007874</c:v>
                </c:pt>
                <c:pt idx="36">
                  <c:v>0.9079725451765992</c:v>
                </c:pt>
                <c:pt idx="37">
                  <c:v>0.92076726973979972</c:v>
                </c:pt>
                <c:pt idx="38">
                  <c:v>0.9326413037613086</c:v>
                </c:pt>
                <c:pt idx="39">
                  <c:v>0.9435827741965741</c:v>
                </c:pt>
                <c:pt idx="40">
                  <c:v>0.95358074048691999</c:v>
                </c:pt>
                <c:pt idx="41">
                  <c:v>0.96262520549919184</c:v>
                </c:pt>
                <c:pt idx="42">
                  <c:v>0.97070712552205762</c:v>
                </c:pt>
                <c:pt idx="43">
                  <c:v>0.97781841930896551</c:v>
                </c:pt>
                <c:pt idx="44">
                  <c:v>0.98395197615871666</c:v>
                </c:pt>
                <c:pt idx="45">
                  <c:v>0.9891016630255739</c:v>
                </c:pt>
                <c:pt idx="46">
                  <c:v>0.9932623306517967</c:v>
                </c:pt>
                <c:pt idx="47">
                  <c:v>0.99642981871646963</c:v>
                </c:pt>
                <c:pt idx="48">
                  <c:v>0.99860095999547649</c:v>
                </c:pt>
                <c:pt idx="49">
                  <c:v>0.99977358352846069</c:v>
                </c:pt>
                <c:pt idx="50">
                  <c:v>0.99994651678960456</c:v>
                </c:pt>
                <c:pt idx="51">
                  <c:v>0.99911958686005775</c:v>
                </c:pt>
                <c:pt idx="52">
                  <c:v>0.99729362060084115</c:v>
                </c:pt>
                <c:pt idx="53">
                  <c:v>0.99447044382605521</c:v>
                </c:pt>
                <c:pt idx="54">
                  <c:v>0.99065287947721792</c:v>
                </c:pt>
                <c:pt idx="55">
                  <c:v>0.98584474480055817</c:v>
                </c:pt>
                <c:pt idx="56">
                  <c:v>0.9800508475300882</c:v>
                </c:pt>
                <c:pt idx="57">
                  <c:v>0.97327698108026983</c:v>
                </c:pt>
                <c:pt idx="58">
                  <c:v>0.96552991875308281</c:v>
                </c:pt>
                <c:pt idx="59">
                  <c:v>0.95681740696528728</c:v>
                </c:pt>
                <c:pt idx="60">
                  <c:v>0.94714815750265258</c:v>
                </c:pt>
                <c:pt idx="61">
                  <c:v>0.93653183880889757</c:v>
                </c:pt>
                <c:pt idx="62">
                  <c:v>0.92497906631805193</c:v>
                </c:pt>
                <c:pt idx="63">
                  <c:v>0.91250139183990797</c:v>
                </c:pt>
                <c:pt idx="64">
                  <c:v>0.89911129200917184</c:v>
                </c:pt>
                <c:pt idx="65">
                  <c:v>0.88482215580987034</c:v>
                </c:pt>
                <c:pt idx="66">
                  <c:v>0.86964827118748056</c:v>
                </c:pt>
                <c:pt idx="67">
                  <c:v>0.8536048107621772</c:v>
                </c:pt>
                <c:pt idx="68">
                  <c:v>0.83670781665747451</c:v>
                </c:pt>
                <c:pt idx="69">
                  <c:v>0.81897418445944192</c:v>
                </c:pt>
                <c:pt idx="70">
                  <c:v>0.80042164632252333</c:v>
                </c:pt>
                <c:pt idx="71">
                  <c:v>0.78106875323886316</c:v>
                </c:pt>
                <c:pt idx="72">
                  <c:v>0.76093485648885695</c:v>
                </c:pt>
                <c:pt idx="73">
                  <c:v>0.74004008829148649</c:v>
                </c:pt>
                <c:pt idx="74">
                  <c:v>0.71840534167377612</c:v>
                </c:pt>
                <c:pt idx="75">
                  <c:v>0.6960522495795084</c:v>
                </c:pt>
                <c:pt idx="76">
                  <c:v>0.67300316323808163</c:v>
                </c:pt>
                <c:pt idx="77">
                  <c:v>0.6492811298151443</c:v>
                </c:pt>
                <c:pt idx="78">
                  <c:v>0.62490986936734949</c:v>
                </c:pt>
                <c:pt idx="79">
                  <c:v>0.59991375112427359</c:v>
                </c:pt>
                <c:pt idx="80">
                  <c:v>0.5743177691212199</c:v>
                </c:pt>
                <c:pt idx="81">
                  <c:v>0.54814751720726351</c:v>
                </c:pt>
                <c:pt idx="82">
                  <c:v>0.52142916345353729</c:v>
                </c:pt>
                <c:pt idx="83">
                  <c:v>0.49418942398733917</c:v>
                </c:pt>
                <c:pt idx="84">
                  <c:v>0.46645553627823333</c:v>
                </c:pt>
                <c:pt idx="85">
                  <c:v>0.43825523190284787</c:v>
                </c:pt>
                <c:pt idx="86">
                  <c:v>0.40961670881561191</c:v>
                </c:pt>
                <c:pt idx="87">
                  <c:v>0.38056860315314789</c:v>
                </c:pt>
                <c:pt idx="88">
                  <c:v>0.35113996060052433</c:v>
                </c:pt>
                <c:pt idx="89">
                  <c:v>0.32136020734798776</c:v>
                </c:pt>
                <c:pt idx="90">
                  <c:v>0.29125912066722831</c:v>
                </c:pt>
                <c:pt idx="91">
                  <c:v>0.26086679913658556</c:v>
                </c:pt>
                <c:pt idx="92">
                  <c:v>0.23021363254498151</c:v>
                </c:pt>
                <c:pt idx="93">
                  <c:v>0.19933027150466281</c:v>
                </c:pt>
                <c:pt idx="94">
                  <c:v>0.16824759680314133</c:v>
                </c:pt>
                <c:pt idx="95">
                  <c:v>0.13699668852498284</c:v>
                </c:pt>
                <c:pt idx="96">
                  <c:v>0.1056087949743091</c:v>
                </c:pt>
                <c:pt idx="97">
                  <c:v>7.4115301429101055E-2</c:v>
                </c:pt>
                <c:pt idx="98">
                  <c:v>4.2547698758532725E-2</c:v>
                </c:pt>
                <c:pt idx="99">
                  <c:v>1.0937551934729672E-2</c:v>
                </c:pt>
                <c:pt idx="100">
                  <c:v>-2.068353152957627E-2</c:v>
                </c:pt>
                <c:pt idx="101">
                  <c:v>-5.2283933185922365E-2</c:v>
                </c:pt>
                <c:pt idx="102">
                  <c:v>-8.3832055265932182E-2</c:v>
                </c:pt>
                <c:pt idx="103">
                  <c:v>-0.11529635227644738</c:v>
                </c:pt>
                <c:pt idx="104">
                  <c:v>-0.14664536254239566</c:v>
                </c:pt>
                <c:pt idx="105">
                  <c:v>-0.17784773966584108</c:v>
                </c:pt>
                <c:pt idx="106">
                  <c:v>-0.20887228386977116</c:v>
                </c:pt>
                <c:pt idx="107">
                  <c:v>-0.23968797319527541</c:v>
                </c:pt>
                <c:pt idx="108">
                  <c:v>-0.27026399452091593</c:v>
                </c:pt>
                <c:pt idx="109">
                  <c:v>-0.30056977437328475</c:v>
                </c:pt>
                <c:pt idx="110">
                  <c:v>-0.33057500949792618</c:v>
                </c:pt>
                <c:pt idx="111">
                  <c:v>-0.36024969716006933</c:v>
                </c:pt>
                <c:pt idx="112">
                  <c:v>-0.38956416514485942</c:v>
                </c:pt>
                <c:pt idx="113">
                  <c:v>-0.41848910142710338</c:v>
                </c:pt>
                <c:pt idx="114">
                  <c:v>-0.44699558348084917</c:v>
                </c:pt>
                <c:pt idx="115">
                  <c:v>-0.47505510719950483</c:v>
                </c:pt>
                <c:pt idx="116">
                  <c:v>-0.50263961539756663</c:v>
                </c:pt>
                <c:pt idx="117">
                  <c:v>-0.52972152586546972</c:v>
                </c:pt>
                <c:pt idx="118">
                  <c:v>-0.55627375894949593</c:v>
                </c:pt>
                <c:pt idx="119">
                  <c:v>-0.58226976462917446</c:v>
                </c:pt>
                <c:pt idx="120">
                  <c:v>-0.60768354906508681</c:v>
                </c:pt>
                <c:pt idx="121">
                  <c:v>-0.63248970059054155</c:v>
                </c:pt>
                <c:pt idx="122">
                  <c:v>-0.65666341512112425</c:v>
                </c:pt>
                <c:pt idx="123">
                  <c:v>-0.68018052095671266</c:v>
                </c:pt>
                <c:pt idx="124">
                  <c:v>-0.7030175029511655</c:v>
                </c:pt>
                <c:pt idx="125">
                  <c:v>-0.72515152602550592</c:v>
                </c:pt>
                <c:pt idx="126">
                  <c:v>-0.74656045800110071</c:v>
                </c:pt>
                <c:pt idx="127">
                  <c:v>-0.76722289172999192</c:v>
                </c:pt>
                <c:pt idx="128">
                  <c:v>-0.78711816650026323</c:v>
                </c:pt>
                <c:pt idx="129">
                  <c:v>-0.80622638869502838</c:v>
                </c:pt>
                <c:pt idx="130">
                  <c:v>-0.82452845168439104</c:v>
                </c:pt>
                <c:pt idx="131">
                  <c:v>-0.84200605493048364</c:v>
                </c:pt>
                <c:pt idx="132">
                  <c:v>-0.85864172228647828</c:v>
                </c:pt>
                <c:pt idx="133">
                  <c:v>-0.8744188194712782</c:v>
                </c:pt>
                <c:pt idx="134">
                  <c:v>-0.8893215707024128</c:v>
                </c:pt>
                <c:pt idx="135">
                  <c:v>-0.90333507447050532</c:v>
                </c:pt>
                <c:pt idx="136">
                  <c:v>-0.91644531843954125</c:v>
                </c:pt>
                <c:pt idx="137">
                  <c:v>-0.92863919345803525</c:v>
                </c:pt>
                <c:pt idx="138">
                  <c:v>-0.93990450666709124</c:v>
                </c:pt>
                <c:pt idx="139">
                  <c:v>-0.95022999369224448</c:v>
                </c:pt>
                <c:pt idx="140">
                  <c:v>-0.95960532990689917</c:v>
                </c:pt>
                <c:pt idx="141">
                  <c:v>-0.96802114075609236</c:v>
                </c:pt>
                <c:pt idx="142">
                  <c:v>-0.97546901113026885</c:v>
                </c:pt>
                <c:pt idx="143">
                  <c:v>-0.98194149377968953</c:v>
                </c:pt>
                <c:pt idx="144">
                  <c:v>-0.98743211676106102</c:v>
                </c:pt>
                <c:pt idx="145">
                  <c:v>-0.99193538990893826</c:v>
                </c:pt>
                <c:pt idx="146">
                  <c:v>-0.99544681032543381</c:v>
                </c:pt>
                <c:pt idx="147">
                  <c:v>-0.99796286688273961</c:v>
                </c:pt>
                <c:pt idx="148">
                  <c:v>-0.99948104373396296</c:v>
                </c:pt>
                <c:pt idx="149">
                  <c:v>-0.99999982282876299</c:v>
                </c:pt>
                <c:pt idx="150">
                  <c:v>-0.9995186854312752</c:v>
                </c:pt>
                <c:pt idx="151">
                  <c:v>-0.99803811263880338</c:v>
                </c:pt>
                <c:pt idx="152">
                  <c:v>-0.99555958490076335</c:v>
                </c:pt>
                <c:pt idx="153">
                  <c:v>-0.99208558053835583</c:v>
                </c:pt>
                <c:pt idx="154">
                  <c:v>-0.98761957326645256</c:v>
                </c:pt>
                <c:pt idx="155">
                  <c:v>-0.98216602872017067</c:v>
                </c:pt>
                <c:pt idx="156">
                  <c:v>-0.97573039998960953</c:v>
                </c:pt>
                <c:pt idx="157">
                  <c:v>-0.96831912216721505</c:v>
                </c:pt>
                <c:pt idx="158">
                  <c:v>-0.9599396059132238</c:v>
                </c:pt>
                <c:pt idx="159">
                  <c:v>-0.95060023004562</c:v>
                </c:pt>
                <c:pt idx="160">
                  <c:v>-0.94031033316201629</c:v>
                </c:pt>
                <c:pt idx="161">
                  <c:v>-0.92908020430183269</c:v>
                </c:pt>
                <c:pt idx="162">
                  <c:v>-0.91692107265811662</c:v>
                </c:pt>
                <c:pt idx="163">
                  <c:v>-0.90384509634928512</c:v>
                </c:pt>
                <c:pt idx="164">
                  <c:v>-0.88986535026201841</c:v>
                </c:pt>
                <c:pt idx="165">
                  <c:v>-0.87499581297746321</c:v>
                </c:pt>
                <c:pt idx="166">
                  <c:v>-0.85925135279381826</c:v>
                </c:pt>
                <c:pt idx="167">
                  <c:v>-0.84264771285927165</c:v>
                </c:pt>
                <c:pt idx="168">
                  <c:v>-0.8252014954301683</c:v>
                </c:pt>
                <c:pt idx="169">
                  <c:v>-0.80693014527013385</c:v>
                </c:pt>
                <c:pt idx="170">
                  <c:v>-0.78785193220676619</c:v>
                </c:pt>
                <c:pt idx="171">
                  <c:v>-0.76798593286333139</c:v>
                </c:pt>
                <c:pt idx="172">
                  <c:v>-0.74735201158372722</c:v>
                </c:pt>
                <c:pt idx="173">
                  <c:v>-0.72597080056979812</c:v>
                </c:pt>
                <c:pt idx="174">
                  <c:v>-0.70386367925084947</c:v>
                </c:pt>
                <c:pt idx="175">
                  <c:v>-0.68105275290600087</c:v>
                </c:pt>
                <c:pt idx="176">
                  <c:v>-0.6575608305607511</c:v>
                </c:pt>
                <c:pt idx="177">
                  <c:v>-0.63341140217984915</c:v>
                </c:pt>
                <c:pt idx="178">
                  <c:v>-0.60862861517929223</c:v>
                </c:pt>
                <c:pt idx="179">
                  <c:v>-0.58323725028091666</c:v>
                </c:pt>
                <c:pt idx="180">
                  <c:v>-0.55726269673374351</c:v>
                </c:pt>
                <c:pt idx="181">
                  <c:v>-0.53073092692684742</c:v>
                </c:pt>
                <c:pt idx="182">
                  <c:v>-0.50366847041912677</c:v>
                </c:pt>
                <c:pt idx="183">
                  <c:v>-0.47610238741196126</c:v>
                </c:pt>
                <c:pt idx="184">
                  <c:v>-0.44806024169126024</c:v>
                </c:pt>
                <c:pt idx="185">
                  <c:v>-0.41957007306597599</c:v>
                </c:pt>
                <c:pt idx="186">
                  <c:v>-0.39066036933063392</c:v>
                </c:pt>
                <c:pt idx="187">
                  <c:v>-0.361360037779906</c:v>
                </c:pt>
                <c:pt idx="188">
                  <c:v>-0.33169837630373167</c:v>
                </c:pt>
                <c:pt idx="189">
                  <c:v>-0.30170504409186366</c:v>
                </c:pt>
                <c:pt idx="190">
                  <c:v>-0.27141003197715186</c:v>
                </c:pt>
                <c:pt idx="191">
                  <c:v>-0.24084363244721249</c:v>
                </c:pt>
                <c:pt idx="192">
                  <c:v>-0.21003640935445875</c:v>
                </c:pt>
                <c:pt idx="193">
                  <c:v>-0.17901916735480211</c:v>
                </c:pt>
                <c:pt idx="194">
                  <c:v>-0.14782292110555734</c:v>
                </c:pt>
                <c:pt idx="195">
                  <c:v>-0.11647886425337228</c:v>
                </c:pt>
                <c:pt idx="196">
                  <c:v>-8.5018338243183209E-2</c:v>
                </c:pt>
                <c:pt idx="197">
                  <c:v>-5.3472800979375422E-2</c:v>
                </c:pt>
                <c:pt idx="198">
                  <c:v>-2.1873795370507362E-2</c:v>
                </c:pt>
                <c:pt idx="199">
                  <c:v>9.7470822109756838E-3</c:v>
                </c:pt>
                <c:pt idx="200">
                  <c:v>4.1358213522478419E-2</c:v>
                </c:pt>
                <c:pt idx="201">
                  <c:v>7.2927990066860696E-2</c:v>
                </c:pt>
                <c:pt idx="202">
                  <c:v>0.10442484469830693</c:v>
                </c:pt>
                <c:pt idx="203">
                  <c:v>0.13581728318683431</c:v>
                </c:pt>
                <c:pt idx="204">
                  <c:v>0.16707391570990451</c:v>
                </c:pt>
                <c:pt idx="205">
                  <c:v>0.1981634882396279</c:v>
                </c:pt>
                <c:pt idx="206">
                  <c:v>0.22905491379418436</c:v>
                </c:pt>
                <c:pt idx="207">
                  <c:v>0.25971730352222072</c:v>
                </c:pt>
                <c:pt idx="208">
                  <c:v>0.29011999758912121</c:v>
                </c:pt>
                <c:pt idx="209">
                  <c:v>0.32023259583429314</c:v>
                </c:pt>
                <c:pt idx="210">
                  <c:v>0.35002498816879174</c:v>
                </c:pt>
                <c:pt idx="211">
                  <c:v>0.37946738468289748</c:v>
                </c:pt>
                <c:pt idx="212">
                  <c:v>0.4085303454335491</c:v>
                </c:pt>
                <c:pt idx="213">
                  <c:v>0.43718480988182706</c:v>
                </c:pt>
                <c:pt idx="214">
                  <c:v>0.46540212595107622</c:v>
                </c:pt>
                <c:pt idx="215">
                  <c:v>0.49315407867659289</c:v>
                </c:pt>
                <c:pt idx="216">
                  <c:v>0.52041291841823556</c:v>
                </c:pt>
                <c:pt idx="217">
                  <c:v>0.54715138860775825</c:v>
                </c:pt>
                <c:pt idx="218">
                  <c:v>0.57334275300310178</c:v>
                </c:pt>
                <c:pt idx="219">
                  <c:v>0.59896082242241222</c:v>
                </c:pt>
                <c:pt idx="220">
                  <c:v>0.62397998093103912</c:v>
                </c:pt>
                <c:pt idx="221">
                  <c:v>0.64837521145533283</c:v>
                </c:pt>
                <c:pt idx="222">
                  <c:v>0.67212212079763844</c:v>
                </c:pt>
                <c:pt idx="223">
                  <c:v>0.69519696402745546</c:v>
                </c:pt>
                <c:pt idx="224">
                  <c:v>0.71757666822439425</c:v>
                </c:pt>
                <c:pt idx="225">
                  <c:v>0.73923885554917179</c:v>
                </c:pt>
                <c:pt idx="226">
                  <c:v>0.76016186561958399</c:v>
                </c:pt>
                <c:pt idx="227">
                  <c:v>0.78032477716908788</c:v>
                </c:pt>
                <c:pt idx="228">
                  <c:v>0.7997074289663193</c:v>
                </c:pt>
                <c:pt idx="229">
                  <c:v>0.81829043997464868</c:v>
                </c:pt>
                <c:pt idx="230">
                  <c:v>0.83605522873160099</c:v>
                </c:pt>
                <c:pt idx="231">
                  <c:v>0.85298403192876793</c:v>
                </c:pt>
                <c:pt idx="232">
                  <c:v>0.86905992217363981</c:v>
                </c:pt>
                <c:pt idx="233">
                  <c:v>0.88426682491558373</c:v>
                </c:pt>
                <c:pt idx="234">
                  <c:v>0.89858953451905788</c:v>
                </c:pt>
                <c:pt idx="235">
                  <c:v>0.91201372946797854</c:v>
                </c:pt>
                <c:pt idx="236">
                  <c:v>0.92452598668604158</c:v>
                </c:pt>
                <c:pt idx="237">
                  <c:v>0.93611379495868308</c:v>
                </c:pt>
                <c:pt idx="238">
                  <c:v>0.94676556744324813</c:v>
                </c:pt>
                <c:pt idx="239">
                  <c:v>0.95647065325487068</c:v>
                </c:pt>
                <c:pt idx="240">
                  <c:v>0.96521934811646959</c:v>
                </c:pt>
                <c:pt idx="241">
                  <c:v>0.97300290406221634</c:v>
                </c:pt>
                <c:pt idx="242">
                  <c:v>0.97981353818477368</c:v>
                </c:pt>
                <c:pt idx="243">
                  <c:v>0.9856444404175525</c:v>
                </c:pt>
                <c:pt idx="244">
                  <c:v>0.99048978034421264</c:v>
                </c:pt>
                <c:pt idx="245">
                  <c:v>0.99434471302859229</c:v>
                </c:pt>
                <c:pt idx="246">
                  <c:v>0.99720538385924073</c:v>
                </c:pt>
                <c:pt idx="247">
                  <c:v>0.99906893240370853</c:v>
                </c:pt>
                <c:pt idx="248">
                  <c:v>0.99993349526874187</c:v>
                </c:pt>
                <c:pt idx="249">
                  <c:v>0.99979820796352015</c:v>
                </c:pt>
                <c:pt idx="250">
                  <c:v>0.99866320576407508</c:v>
                </c:pt>
                <c:pt idx="251">
                  <c:v>0.99652962357802566</c:v>
                </c:pt>
                <c:pt idx="252">
                  <c:v>0.99339959480976536</c:v>
                </c:pt>
                <c:pt idx="253">
                  <c:v>0.98927624922723556</c:v>
                </c:pt>
                <c:pt idx="254">
                  <c:v>0.98416370983241785</c:v>
                </c:pt>
                <c:pt idx="255">
                  <c:v>0.97806708873867676</c:v>
                </c:pt>
                <c:pt idx="256">
                  <c:v>0.97099248205907052</c:v>
                </c:pt>
                <c:pt idx="257">
                  <c:v>0.96294696381074818</c:v>
                </c:pt>
                <c:pt idx="258">
                  <c:v>0.95393857884152111</c:v>
                </c:pt>
                <c:pt idx="259">
                  <c:v>0.94397633478568377</c:v>
                </c:pt>
                <c:pt idx="260">
                  <c:v>0.93307019305713312</c:v>
                </c:pt>
                <c:pt idx="261">
                  <c:v>0.92123105888878287</c:v>
                </c:pt>
                <c:pt idx="262">
                  <c:v>0.90847077042824054</c:v>
                </c:pt>
                <c:pt idx="263">
                  <c:v>0.89480208690064322</c:v>
                </c:pt>
                <c:pt idx="264">
                  <c:v>0.88023867585050031</c:v>
                </c:pt>
                <c:pt idx="265">
                  <c:v>0.86479509947528566</c:v>
                </c:pt>
                <c:pt idx="266">
                  <c:v>0.84848680006445087</c:v>
                </c:pt>
                <c:pt idx="267">
                  <c:v>0.83133008455842816</c:v>
                </c:pt>
                <c:pt idx="268">
                  <c:v>0.81334210824304576</c:v>
                </c:pt>
                <c:pt idx="269">
                  <c:v>0.79454085759566906</c:v>
                </c:pt>
                <c:pt idx="270">
                  <c:v>0.77494513230022777</c:v>
                </c:pt>
                <c:pt idx="271">
                  <c:v>0.75457452644909473</c:v>
                </c:pt>
                <c:pt idx="272">
                  <c:v>0.73344940895062816</c:v>
                </c:pt>
                <c:pt idx="273">
                  <c:v>0.7115909031619565</c:v>
                </c:pt>
                <c:pt idx="274">
                  <c:v>0.6890208657673883</c:v>
                </c:pt>
                <c:pt idx="275">
                  <c:v>0.6657618649235455</c:v>
                </c:pt>
                <c:pt idx="276">
                  <c:v>0.64183715769308392</c:v>
                </c:pt>
                <c:pt idx="277">
                  <c:v>0.61727066678957609</c:v>
                </c:pt>
                <c:pt idx="278">
                  <c:v>0.59208695665678779</c:v>
                </c:pt>
                <c:pt idx="279">
                  <c:v>0.56631120890627629</c:v>
                </c:pt>
                <c:pt idx="280">
                  <c:v>0.53996919713788627</c:v>
                </c:pt>
                <c:pt idx="281">
                  <c:v>0.5130872611682914</c:v>
                </c:pt>
                <c:pt idx="282">
                  <c:v>0.48569228069337639</c:v>
                </c:pt>
                <c:pt idx="283">
                  <c:v>0.45781164841077404</c:v>
                </c:pt>
                <c:pt idx="284">
                  <c:v>0.42947324262945991</c:v>
                </c:pt>
                <c:pt idx="285">
                  <c:v>0.40070539939376182</c:v>
                </c:pt>
                <c:pt idx="286">
                  <c:v>0.3715368841496719</c:v>
                </c:pt>
                <c:pt idx="287">
                  <c:v>0.34199686298180731</c:v>
                </c:pt>
                <c:pt idx="288">
                  <c:v>0.3121148734497512</c:v>
                </c:pt>
                <c:pt idx="289">
                  <c:v>0.28192079505294942</c:v>
                </c:pt>
                <c:pt idx="290">
                  <c:v>0.25144481935371116</c:v>
                </c:pt>
                <c:pt idx="291">
                  <c:v>0.22071741978815568</c:v>
                </c:pt>
                <c:pt idx="292">
                  <c:v>0.18976932119531903</c:v>
                </c:pt>
                <c:pt idx="293">
                  <c:v>0.15863146909486825</c:v>
                </c:pt>
                <c:pt idx="294">
                  <c:v>0.12733499874417106</c:v>
                </c:pt>
                <c:pt idx="295">
                  <c:v>9.5911204005627665E-2</c:v>
                </c:pt>
                <c:pt idx="296">
                  <c:v>6.4391506055410788E-2</c:v>
                </c:pt>
                <c:pt idx="297">
                  <c:v>3.2807421964918468E-2</c:v>
                </c:pt>
                <c:pt idx="298">
                  <c:v>1.190533186323702E-3</c:v>
                </c:pt>
                <c:pt idx="299">
                  <c:v>-3.0427546026251369E-2</c:v>
                </c:pt>
                <c:pt idx="300">
                  <c:v>-6.2015200228344503E-2</c:v>
                </c:pt>
                <c:pt idx="301">
                  <c:v>-9.3540844397970377E-2</c:v>
                </c:pt>
                <c:pt idx="302">
                  <c:v>-0.12497295551800705</c:v>
                </c:pt>
                <c:pt idx="303">
                  <c:v>-0.15628010409659329</c:v>
                </c:pt>
                <c:pt idx="304">
                  <c:v>-0.18743098559399085</c:v>
                </c:pt>
                <c:pt idx="305">
                  <c:v>-0.21839445172452082</c:v>
                </c:pt>
                <c:pt idx="306">
                  <c:v>-0.24913954160225901</c:v>
                </c:pt>
                <c:pt idx="307">
                  <c:v>-0.27963551269933135</c:v>
                </c:pt>
                <c:pt idx="308">
                  <c:v>-0.30985187158588529</c:v>
                </c:pt>
                <c:pt idx="309">
                  <c:v>-0.33975840442098365</c:v>
                </c:pt>
                <c:pt idx="310">
                  <c:v>-0.36932520716391765</c:v>
                </c:pt>
                <c:pt idx="311">
                  <c:v>-0.39852271547576235</c:v>
                </c:pt>
                <c:pt idx="312">
                  <c:v>-0.42732173428124903</c:v>
                </c:pt>
                <c:pt idx="313">
                  <c:v>-0.45569346696141355</c:v>
                </c:pt>
                <c:pt idx="314">
                  <c:v>-0.48360954414780644</c:v>
                </c:pt>
                <c:pt idx="315">
                  <c:v>-0.51104205208950193</c:v>
                </c:pt>
                <c:pt idx="316">
                  <c:v>-0.53796356056452765</c:v>
                </c:pt>
                <c:pt idx="317">
                  <c:v>-0.56434715030779115</c:v>
                </c:pt>
                <c:pt idx="318">
                  <c:v>-0.59016643992810702</c:v>
                </c:pt>
                <c:pt idx="319">
                  <c:v>-0.61539561228739359</c:v>
                </c:pt>
                <c:pt idx="320">
                  <c:v>-0.64000944031565099</c:v>
                </c:pt>
                <c:pt idx="321">
                  <c:v>-0.66398331223593487</c:v>
                </c:pt>
                <c:pt idx="322">
                  <c:v>-0.68729325617407988</c:v>
                </c:pt>
                <c:pt idx="323">
                  <c:v>-0.70991596412858093</c:v>
                </c:pt>
                <c:pt idx="324">
                  <c:v>-0.73182881527664523</c:v>
                </c:pt>
                <c:pt idx="325">
                  <c:v>-0.75300989859313328</c:v>
                </c:pt>
                <c:pt idx="326">
                  <c:v>-0.77343803475976269</c:v>
                </c:pt>
                <c:pt idx="327">
                  <c:v>-0.79309279734265337</c:v>
                </c:pt>
                <c:pt idx="328">
                  <c:v>-0.8119545332170639</c:v>
                </c:pt>
                <c:pt idx="329">
                  <c:v>-0.83000438221888062</c:v>
                </c:pt>
                <c:pt idx="330">
                  <c:v>-0.84722429600320481</c:v>
                </c:pt>
                <c:pt idx="331">
                  <c:v>-0.86359705609119708</c:v>
                </c:pt>
                <c:pt idx="332">
                  <c:v>-0.87910629108711968</c:v>
                </c:pt>
                <c:pt idx="333">
                  <c:v>-0.89373649304837177</c:v>
                </c:pt>
                <c:pt idx="334">
                  <c:v>-0.90747303299213389</c:v>
                </c:pt>
                <c:pt idx="335">
                  <c:v>-0.92030217552313509</c:v>
                </c:pt>
                <c:pt idx="336">
                  <c:v>-0.93221109256790557</c:v>
                </c:pt>
                <c:pt idx="337">
                  <c:v>-0.94318787620177635</c:v>
                </c:pt>
                <c:pt idx="338">
                  <c:v>-0.95322155055581448</c:v>
                </c:pt>
                <c:pt idx="339">
                  <c:v>-0.96230208279177887</c:v>
                </c:pt>
                <c:pt idx="340">
                  <c:v>-0.97042039313411854</c:v>
                </c:pt>
                <c:pt idx="341">
                  <c:v>-0.9775683639489946</c:v>
                </c:pt>
                <c:pt idx="342">
                  <c:v>-0.98373884786123611</c:v>
                </c:pt>
                <c:pt idx="343">
                  <c:v>-0.98892567490112149</c:v>
                </c:pt>
                <c:pt idx="344">
                  <c:v>-0.99312365867383168</c:v>
                </c:pt>
                <c:pt idx="345">
                  <c:v>-0.99632860154541403</c:v>
                </c:pt>
                <c:pt idx="346">
                  <c:v>-0.99853729884006714</c:v>
                </c:pt>
                <c:pt idx="347">
                  <c:v>-0.99974754204454797</c:v>
                </c:pt>
                <c:pt idx="348">
                  <c:v>-0.99995812101650228</c:v>
                </c:pt>
                <c:pt idx="349">
                  <c:v>-0.99916882519450601</c:v>
                </c:pt>
                <c:pt idx="350">
                  <c:v>-0.99738044380860846</c:v>
                </c:pt>
                <c:pt idx="351">
                  <c:v>-0.99459476509116873</c:v>
                </c:pt>
                <c:pt idx="352">
                  <c:v>-0.99081457448877241</c:v>
                </c:pt>
                <c:pt idx="353">
                  <c:v>-0.98604365187701604</c:v>
                </c:pt>
                <c:pt idx="354">
                  <c:v>-0.98028676778094803</c:v>
                </c:pt>
                <c:pt idx="355">
                  <c:v>-0.97354967860494035</c:v>
                </c:pt>
                <c:pt idx="356">
                  <c:v>-0.96583912087676294</c:v>
                </c:pt>
                <c:pt idx="357">
                  <c:v>-0.95716280451161939</c:v>
                </c:pt>
                <c:pt idx="358">
                  <c:v>-0.94752940510287287</c:v>
                </c:pt>
                <c:pt idx="359">
                  <c:v>-0.9369485552471748</c:v>
                </c:pt>
                <c:pt idx="360">
                  <c:v>-0.92543083491267319</c:v>
                </c:pt>
                <c:pt idx="361">
                  <c:v>-0.91298776085992439</c:v>
                </c:pt>
                <c:pt idx="362">
                  <c:v>-0.89963177512609382</c:v>
                </c:pt>
                <c:pt idx="363">
                  <c:v>-0.88537623258395204</c:v>
                </c:pt>
                <c:pt idx="364">
                  <c:v>-0.87023538758811969</c:v>
                </c:pt>
                <c:pt idx="365">
                  <c:v>-0.85422437972189835</c:v>
                </c:pt>
                <c:pt idx="366">
                  <c:v>-0.83735921865894636</c:v>
                </c:pt>
                <c:pt idx="367">
                  <c:v>-0.81965676815494437</c:v>
                </c:pt>
                <c:pt idx="368">
                  <c:v>-0.80113472918524231</c:v>
                </c:pt>
                <c:pt idx="369">
                  <c:v>-0.78181162224535605</c:v>
                </c:pt>
                <c:pt idx="370">
                  <c:v>-0.76170676883202126</c:v>
                </c:pt>
                <c:pt idx="371">
                  <c:v>-0.74084027212330261</c:v>
                </c:pt>
                <c:pt idx="372">
                  <c:v>-0.7192329968770933</c:v>
                </c:pt>
                <c:pt idx="373">
                  <c:v>-0.69690654856809098</c:v>
                </c:pt>
                <c:pt idx="374">
                  <c:v>-0.67388325178413044</c:v>
                </c:pt>
                <c:pt idx="375">
                  <c:v>-0.65018612790345276</c:v>
                </c:pt>
                <c:pt idx="376">
                  <c:v>-0.62583887207524169</c:v>
                </c:pt>
                <c:pt idx="377">
                  <c:v>-0.60086582952645617</c:v>
                </c:pt>
                <c:pt idx="378">
                  <c:v>-0.57529197121862907</c:v>
                </c:pt>
                <c:pt idx="379">
                  <c:v>-0.54914286887898145</c:v>
                </c:pt>
                <c:pt idx="380">
                  <c:v>-0.52244466943083523</c:v>
                </c:pt>
                <c:pt idx="381">
                  <c:v>-0.49522406884886266</c:v>
                </c:pt>
                <c:pt idx="382">
                  <c:v>-0.46750828546533962</c:v>
                </c:pt>
                <c:pt idx="383">
                  <c:v>-0.43932503275407481</c:v>
                </c:pt>
                <c:pt idx="384">
                  <c:v>-0.41070249161925498</c:v>
                </c:pt>
                <c:pt idx="385">
                  <c:v>-0.38166928221688434</c:v>
                </c:pt>
                <c:pt idx="386">
                  <c:v>-0.35225443533700851</c:v>
                </c:pt>
                <c:pt idx="387">
                  <c:v>-0.32248736337535344</c:v>
                </c:pt>
                <c:pt idx="388">
                  <c:v>-0.2923978309233759</c:v>
                </c:pt>
                <c:pt idx="389">
                  <c:v>-0.26201592500614701</c:v>
                </c:pt>
                <c:pt idx="390">
                  <c:v>-0.23137202499784451</c:v>
                </c:pt>
                <c:pt idx="391">
                  <c:v>-0.20049677224490356</c:v>
                </c:pt>
                <c:pt idx="392">
                  <c:v>-0.16942103942722689</c:v>
                </c:pt>
                <c:pt idx="393">
                  <c:v>-0.13817589968807056</c:v>
                </c:pt>
                <c:pt idx="394">
                  <c:v>-0.10679259556350068</c:v>
                </c:pt>
                <c:pt idx="395">
                  <c:v>-7.5302507742455366E-2</c:v>
                </c:pt>
                <c:pt idx="396">
                  <c:v>-4.3737123688665634E-2</c:v>
                </c:pt>
                <c:pt idx="397">
                  <c:v>-1.2128006155826057E-2</c:v>
                </c:pt>
                <c:pt idx="398">
                  <c:v>1.9493238372534083E-2</c:v>
                </c:pt>
                <c:pt idx="399">
                  <c:v>5.1094991286905846E-2</c:v>
                </c:pt>
                <c:pt idx="400">
                  <c:v>8.2645653467764715E-2</c:v>
                </c:pt>
                <c:pt idx="401">
                  <c:v>0.11411367688206403</c:v>
                </c:pt>
                <c:pt idx="402">
                  <c:v>0.14546759612863563</c:v>
                </c:pt>
                <c:pt idx="403">
                  <c:v>0.17667605990097593</c:v>
                </c:pt>
                <c:pt idx="404">
                  <c:v>0.2077078623359295</c:v>
                </c:pt>
                <c:pt idx="405">
                  <c:v>0.23853197421695696</c:v>
                </c:pt>
                <c:pt idx="406">
                  <c:v>0.26911757400077113</c:v>
                </c:pt>
                <c:pt idx="407">
                  <c:v>0.2994340786363015</c:v>
                </c:pt>
                <c:pt idx="408">
                  <c:v>0.32945117414520197</c:v>
                </c:pt>
                <c:pt idx="409">
                  <c:v>0.35913884593330836</c:v>
                </c:pt>
                <c:pt idx="410">
                  <c:v>0.3884674088027209</c:v>
                </c:pt>
                <c:pt idx="411">
                  <c:v>0.41740753663453578</c:v>
                </c:pt>
                <c:pt idx="412">
                  <c:v>0.44593029171251641</c:v>
                </c:pt>
                <c:pt idx="413">
                  <c:v>0.47400715365840512</c:v>
                </c:pt>
                <c:pt idx="414">
                  <c:v>0.50161004794991482</c:v>
                </c:pt>
                <c:pt idx="415">
                  <c:v>0.52871137399291712</c:v>
                </c:pt>
                <c:pt idx="416">
                  <c:v>0.55528403271974047</c:v>
                </c:pt>
                <c:pt idx="417">
                  <c:v>0.58130145368597108</c:v>
                </c:pt>
                <c:pt idx="418">
                  <c:v>0.60673762163868739</c:v>
                </c:pt>
                <c:pt idx="419">
                  <c:v>0.63156710252954951</c:v>
                </c:pt>
                <c:pt idx="420">
                  <c:v>0.6557650689467196</c:v>
                </c:pt>
                <c:pt idx="421">
                  <c:v>0.67930732494021051</c:v>
                </c:pt>
                <c:pt idx="422">
                  <c:v>0.70217033021581665</c:v>
                </c:pt>
                <c:pt idx="423">
                  <c:v>0.72433122367345204</c:v>
                </c:pt>
                <c:pt idx="424">
                  <c:v>0.74576784626633719</c:v>
                </c:pt>
                <c:pt idx="425">
                  <c:v>0.76645876315820383</c:v>
                </c:pt>
                <c:pt idx="426">
                  <c:v>0.78638328515634792</c:v>
                </c:pt>
                <c:pt idx="427">
                  <c:v>0.80552148939909174</c:v>
                </c:pt>
                <c:pt idx="428">
                  <c:v>0.82385423927698864</c:v>
                </c:pt>
                <c:pt idx="429">
                  <c:v>0.84136320356784111</c:v>
                </c:pt>
                <c:pt idx="430">
                  <c:v>0.85803087476638884</c:v>
                </c:pt>
                <c:pt idx="431">
                  <c:v>0.87384058659035968</c:v>
                </c:pt>
                <c:pt idx="432">
                  <c:v>0.88877653064536088</c:v>
                </c:pt>
                <c:pt idx="433">
                  <c:v>0.90282377223195964</c:v>
                </c:pt>
                <c:pt idx="434">
                  <c:v>0.915968265279133</c:v>
                </c:pt>
                <c:pt idx="435">
                  <c:v>0.92819686638917087</c:v>
                </c:pt>
                <c:pt idx="436">
                  <c:v>0.93949734797998086</c:v>
                </c:pt>
                <c:pt idx="437">
                  <c:v>0.94985841051164677</c:v>
                </c:pt>
                <c:pt idx="438">
                  <c:v>0.95926969378502969</c:v>
                </c:pt>
                <c:pt idx="439">
                  <c:v>0.96772178730110447</c:v>
                </c:pt>
                <c:pt idx="440">
                  <c:v>0.97520623967067244</c:v>
                </c:pt>
                <c:pt idx="441">
                  <c:v>0.98171556706504737</c:v>
                </c:pt>
                <c:pt idx="442">
                  <c:v>0.98724326069926049</c:v>
                </c:pt>
                <c:pt idx="443">
                  <c:v>0.9917837933403042</c:v>
                </c:pt>
                <c:pt idx="444">
                  <c:v>0.99533262483390195</c:v>
                </c:pt>
                <c:pt idx="445">
                  <c:v>0.9978862066442864</c:v>
                </c:pt>
                <c:pt idx="446">
                  <c:v>0.99944198540243856</c:v>
                </c:pt>
                <c:pt idx="447">
                  <c:v>0.99999840545924423</c:v>
                </c:pt>
                <c:pt idx="448">
                  <c:v>0.99955491044101341</c:v>
                </c:pt>
                <c:pt idx="449">
                  <c:v>0.99811194380580759</c:v>
                </c:pt>
                <c:pt idx="450">
                  <c:v>0.99567094840001868</c:v>
                </c:pt>
                <c:pt idx="451">
                  <c:v>0.99223436501564299</c:v>
                </c:pt>
                <c:pt idx="452">
                  <c:v>0.98780562994969279</c:v>
                </c:pt>
                <c:pt idx="453">
                  <c:v>0.98238917156818462</c:v>
                </c:pt>
                <c:pt idx="454">
                  <c:v>0.97599040587814367</c:v>
                </c:pt>
                <c:pt idx="455">
                  <c:v>0.9686157311120478</c:v>
                </c:pt>
                <c:pt idx="456">
                  <c:v>0.96027252133012642</c:v>
                </c:pt>
                <c:pt idx="457">
                  <c:v>0.95096911904691761</c:v>
                </c:pt>
                <c:pt idx="458">
                  <c:v>0.94071482688944752</c:v>
                </c:pt>
                <c:pt idx="459">
                  <c:v>0.92951989829537651</c:v>
                </c:pt>
                <c:pt idx="460">
                  <c:v>0.91739552726041973</c:v>
                </c:pt>
                <c:pt idx="461">
                  <c:v>0.90435383714528139</c:v>
                </c:pt>
                <c:pt idx="462">
                  <c:v>0.89040786855330623</c:v>
                </c:pt>
                <c:pt idx="463">
                  <c:v>0.87557156629095934</c:v>
                </c:pt>
                <c:pt idx="464">
                  <c:v>0.85985976542418652</c:v>
                </c:pt>
                <c:pt idx="465">
                  <c:v>0.84328817644458243</c:v>
                </c:pt>
                <c:pt idx="466">
                  <c:v>0.82587336956020507</c:v>
                </c:pt>
                <c:pt idx="467">
                  <c:v>0.80763275812675428</c:v>
                </c:pt>
                <c:pt idx="468">
                  <c:v>0.78858458123566411</c:v>
                </c:pt>
                <c:pt idx="469">
                  <c:v>0.76874788547652861</c:v>
                </c:pt>
                <c:pt idx="470">
                  <c:v>0.74814250589210485</c:v>
                </c:pt>
                <c:pt idx="471">
                  <c:v>0.72678904614491968</c:v>
                </c:pt>
                <c:pt idx="472">
                  <c:v>0.70470885791532578</c:v>
                </c:pt>
                <c:pt idx="473">
                  <c:v>0.68192401955159598</c:v>
                </c:pt>
                <c:pt idx="474">
                  <c:v>0.658457313993422</c:v>
                </c:pt>
                <c:pt idx="475">
                  <c:v>0.6343322059908697</c:v>
                </c:pt>
                <c:pt idx="476">
                  <c:v>0.60957281864158031</c:v>
                </c:pt>
                <c:pt idx="477">
                  <c:v>0.58420390926969101</c:v>
                </c:pt>
                <c:pt idx="478">
                  <c:v>0.55825084467056973</c:v>
                </c:pt>
                <c:pt idx="479">
                  <c:v>0.53173957574612951</c:v>
                </c:pt>
                <c:pt idx="480">
                  <c:v>0.50469661155609746</c:v>
                </c:pt>
                <c:pt idx="481">
                  <c:v>0.47714899281115825</c:v>
                </c:pt>
                <c:pt idx="482">
                  <c:v>0.44912426483450019</c:v>
                </c:pt>
                <c:pt idx="483">
                  <c:v>0.42065045001878049</c:v>
                </c:pt>
                <c:pt idx="484">
                  <c:v>0.39175601980607777</c:v>
                </c:pt>
                <c:pt idx="485">
                  <c:v>0.36246986621881733</c:v>
                </c:pt>
                <c:pt idx="486">
                  <c:v>0.33282127297015179</c:v>
                </c:pt>
                <c:pt idx="487">
                  <c:v>0.30283988618269769</c:v>
                </c:pt>
                <c:pt idx="488">
                  <c:v>0.27255568474487851</c:v>
                </c:pt>
                <c:pt idx="489">
                  <c:v>0.24199895033452942</c:v>
                </c:pt>
                <c:pt idx="490">
                  <c:v>0.21120023713975278</c:v>
                </c:pt>
                <c:pt idx="491">
                  <c:v>0.18019034130726946</c:v>
                </c:pt>
                <c:pt idx="492">
                  <c:v>0.14900027014884187</c:v>
                </c:pt>
                <c:pt idx="493">
                  <c:v>0.11766121113653899</c:v>
                </c:pt>
                <c:pt idx="494">
                  <c:v>8.6204500717873667E-2</c:v>
                </c:pt>
                <c:pt idx="495">
                  <c:v>5.466159298196116E-2</c:v>
                </c:pt>
                <c:pt idx="496">
                  <c:v>2.3064028208045841E-2</c:v>
                </c:pt>
                <c:pt idx="497">
                  <c:v>-8.5565986721392422E-3</c:v>
                </c:pt>
                <c:pt idx="498">
                  <c:v>-4.0168669666676531E-2</c:v>
                </c:pt>
                <c:pt idx="499">
                  <c:v>-7.1740575338826482E-2</c:v>
                </c:pt>
                <c:pt idx="500">
                  <c:v>-0.1032407464138196</c:v>
                </c:pt>
                <c:pt idx="501">
                  <c:v>-0.13463768534550766</c:v>
                </c:pt>
                <c:pt idx="502">
                  <c:v>-0.16589999781128156</c:v>
                </c:pt>
                <c:pt idx="503">
                  <c:v>-0.19699642410378493</c:v>
                </c:pt>
                <c:pt idx="504">
                  <c:v>-0.22789587038800599</c:v>
                </c:pt>
                <c:pt idx="505">
                  <c:v>-0.25856743979252678</c:v>
                </c:pt>
                <c:pt idx="506">
                  <c:v>-0.28898046330382521</c:v>
                </c:pt>
                <c:pt idx="507">
                  <c:v>-0.31910453043272069</c:v>
                </c:pt>
                <c:pt idx="508">
                  <c:v>-0.34890951962234457</c:v>
                </c:pt>
                <c:pt idx="509">
                  <c:v>-0.37836562836716686</c:v>
                </c:pt>
                <c:pt idx="510">
                  <c:v>-0.40744340301304011</c:v>
                </c:pt>
                <c:pt idx="511">
                  <c:v>-0.43611376820838865</c:v>
                </c:pt>
                <c:pt idx="512">
                  <c:v>-0.46434805597712819</c:v>
                </c:pt>
                <c:pt idx="513">
                  <c:v>-0.49211803438427215</c:v>
                </c:pt>
                <c:pt idx="514">
                  <c:v>-0.51939593576550414</c:v>
                </c:pt>
                <c:pt idx="515">
                  <c:v>-0.54615448449251935</c:v>
                </c:pt>
                <c:pt idx="516">
                  <c:v>-0.57236692424640168</c:v>
                </c:pt>
                <c:pt idx="517">
                  <c:v>-0.59800704477168853</c:v>
                </c:pt>
                <c:pt idx="518">
                  <c:v>-0.62304920808446296</c:v>
                </c:pt>
                <c:pt idx="519">
                  <c:v>-0.64746837410819236</c:v>
                </c:pt>
                <c:pt idx="520">
                  <c:v>-0.67124012571171021</c:v>
                </c:pt>
                <c:pt idx="521">
                  <c:v>-0.694340693124329</c:v>
                </c:pt>
                <c:pt idx="522">
                  <c:v>-0.71674697770362161</c:v>
                </c:pt>
                <c:pt idx="523">
                  <c:v>-0.738436575032132</c:v>
                </c:pt>
                <c:pt idx="524">
                  <c:v>-0.75938779731994044</c:v>
                </c:pt>
                <c:pt idx="525">
                  <c:v>-0.77957969509063829</c:v>
                </c:pt>
                <c:pt idx="526">
                  <c:v>-0.79899207812905226</c:v>
                </c:pt>
                <c:pt idx="527">
                  <c:v>-0.81760553566979099</c:v>
                </c:pt>
                <c:pt idx="528">
                  <c:v>-0.83540145580638558</c:v>
                </c:pt>
                <c:pt idx="529">
                  <c:v>-0.85236204410163918</c:v>
                </c:pt>
                <c:pt idx="530">
                  <c:v>-0.86847034138059398</c:v>
                </c:pt>
                <c:pt idx="531">
                  <c:v>-0.88371024068828585</c:v>
                </c:pt>
                <c:pt idx="532">
                  <c:v>-0.89806650339535321</c:v>
                </c:pt>
                <c:pt idx="533">
                  <c:v>-0.9115247744354058</c:v>
                </c:pt>
                <c:pt idx="534">
                  <c:v>-0.92407159665889038</c:v>
                </c:pt>
                <c:pt idx="535">
                  <c:v>-0.9356944242891142</c:v>
                </c:pt>
                <c:pt idx="536">
                  <c:v>-0.94638163546698639</c:v>
                </c:pt>
                <c:pt idx="537">
                  <c:v>-0.95612254387189788</c:v>
                </c:pt>
                <c:pt idx="538">
                  <c:v>-0.96490740940716024</c:v>
                </c:pt>
                <c:pt idx="539">
                  <c:v>-0.97272744793928689</c:v>
                </c:pt>
                <c:pt idx="540">
                  <c:v>-0.97957484008139217</c:v>
                </c:pt>
                <c:pt idx="541">
                  <c:v>-0.98544273901193169</c:v>
                </c:pt>
                <c:pt idx="542">
                  <c:v>-0.99032527732095077</c:v>
                </c:pt>
                <c:pt idx="543">
                  <c:v>-0.99421757287700396</c:v>
                </c:pt>
                <c:pt idx="544">
                  <c:v>-0.99711573370888296</c:v>
                </c:pt>
                <c:pt idx="545">
                  <c:v>-0.99901686189726124</c:v>
                </c:pt>
                <c:pt idx="546">
                  <c:v>-0.99991905647237234</c:v>
                </c:pt>
                <c:pt idx="547">
                  <c:v>-0.9998214153148216</c:v>
                </c:pt>
                <c:pt idx="548">
                  <c:v>-0.99872403605763005</c:v>
                </c:pt>
                <c:pt idx="549">
                  <c:v>-0.99662801598860973</c:v>
                </c:pt>
                <c:pt idx="550">
                  <c:v>-0.99353545095316709</c:v>
                </c:pt>
                <c:pt idx="551">
                  <c:v>-0.98944943325863199</c:v>
                </c:pt>
                <c:pt idx="552">
                  <c:v>-0.98437404858220978</c:v>
                </c:pt>
                <c:pt idx="553">
                  <c:v>-0.97831437188564174</c:v>
                </c:pt>
                <c:pt idx="554">
                  <c:v>-0.97127646234066756</c:v>
                </c:pt>
                <c:pt idx="555">
                  <c:v>-0.96326735727036061</c:v>
                </c:pt>
                <c:pt idx="556">
                  <c:v>-0.95429506511238638</c:v>
                </c:pt>
                <c:pt idx="557">
                  <c:v>-0.94436855741123882</c:v>
                </c:pt>
                <c:pt idx="558">
                  <c:v>-0.93349775984743666</c:v>
                </c:pt>
                <c:pt idx="559">
                  <c:v>-0.92169354231267264</c:v>
                </c:pt>
                <c:pt idx="560">
                  <c:v>-0.90896770804083227</c:v>
                </c:pt>
                <c:pt idx="561">
                  <c:v>-0.89533298180573528</c:v>
                </c:pt>
                <c:pt idx="562">
                  <c:v>-0.88080299719742572</c:v>
                </c:pt>
                <c:pt idx="563">
                  <c:v>-0.86539228298972348</c:v>
                </c:pt>
                <c:pt idx="564">
                  <c:v>-0.84911624861265134</c:v>
                </c:pt>
                <c:pt idx="565">
                  <c:v>-0.83199116874429335</c:v>
                </c:pt>
                <c:pt idx="566">
                  <c:v>-0.81403416703747944</c:v>
                </c:pt>
                <c:pt idx="567">
                  <c:v>-0.79526319899754738</c:v>
                </c:pt>
                <c:pt idx="568">
                  <c:v>-0.77569703402833989</c:v>
                </c:pt>
                <c:pt idx="569">
                  <c:v>-0.7553552366643711</c:v>
                </c:pt>
                <c:pt idx="570">
                  <c:v>-0.73425814700790948</c:v>
                </c:pt>
                <c:pt idx="571">
                  <c:v>-0.71242686039057679</c:v>
                </c:pt>
                <c:pt idx="572">
                  <c:v>-0.68988320627978217</c:v>
                </c:pt>
                <c:pt idx="573">
                  <c:v>-0.66664972645105858</c:v>
                </c:pt>
                <c:pt idx="574">
                  <c:v>-0.64274965244817339</c:v>
                </c:pt>
                <c:pt idx="575">
                  <c:v>-0.61820688235352839</c:v>
                </c:pt>
                <c:pt idx="576">
                  <c:v>-0.59304595689205009</c:v>
                </c:pt>
                <c:pt idx="577">
                  <c:v>-0.56729203489253155</c:v>
                </c:pt>
                <c:pt idx="578">
                  <c:v>-0.54097086813088091</c:v>
                </c:pt>
                <c:pt idx="579">
                  <c:v>-0.5141087755804995</c:v>
                </c:pt>
                <c:pt idx="580">
                  <c:v>-0.48673261709551041</c:v>
                </c:pt>
                <c:pt idx="581">
                  <c:v>-0.45886976655312528</c:v>
                </c:pt>
                <c:pt idx="582">
                  <c:v>-0.43054808448205645</c:v>
                </c:pt>
                <c:pt idx="583">
                  <c:v>-0.40179589020431988</c:v>
                </c:pt>
                <c:pt idx="584">
                  <c:v>-0.3726419335182537</c:v>
                </c:pt>
                <c:pt idx="585">
                  <c:v>-0.34311536595112535</c:v>
                </c:pt>
                <c:pt idx="586">
                  <c:v>-0.31324571161004328</c:v>
                </c:pt>
                <c:pt idx="587">
                  <c:v>-0.28306283766029039</c:v>
                </c:pt>
                <c:pt idx="588">
                  <c:v>-0.25259692446065729</c:v>
                </c:pt>
                <c:pt idx="589">
                  <c:v>-0.221878435385609</c:v>
                </c:pt>
                <c:pt idx="590">
                  <c:v>-0.19093808636442841</c:v>
                </c:pt>
                <c:pt idx="591">
                  <c:v>-0.15980681516785675</c:v>
                </c:pt>
                <c:pt idx="592">
                  <c:v>-0.12851575047291139</c:v>
                </c:pt>
                <c:pt idx="593">
                  <c:v>-9.7096180736782028E-2</c:v>
                </c:pt>
                <c:pt idx="594">
                  <c:v>-6.5579522910991034E-2</c:v>
                </c:pt>
                <c:pt idx="595">
                  <c:v>-3.3997291027070671E-2</c:v>
                </c:pt>
                <c:pt idx="596">
                  <c:v>-2.3810646851328381E-3</c:v>
                </c:pt>
                <c:pt idx="597">
                  <c:v>2.9237542523071137E-2</c:v>
                </c:pt>
                <c:pt idx="598">
                  <c:v>6.0826914625132705E-2</c:v>
                </c:pt>
                <c:pt idx="599">
                  <c:v>9.2355464881313271E-2</c:v>
                </c:pt>
                <c:pt idx="600">
                  <c:v>0.12379166736864118</c:v>
                </c:pt>
                <c:pt idx="601">
                  <c:v>0.15510408850422888</c:v>
                </c:pt>
                <c:pt idx="602">
                  <c:v>0.18626141847622574</c:v>
                </c:pt>
                <c:pt idx="603">
                  <c:v>0.21723250255101034</c:v>
                </c:pt>
                <c:pt idx="604">
                  <c:v>0.24798637222534906</c:v>
                </c:pt>
                <c:pt idx="605">
                  <c:v>0.27849227619230804</c:v>
                </c:pt>
                <c:pt idx="606">
                  <c:v>0.30871971108998741</c:v>
                </c:pt>
                <c:pt idx="607">
                  <c:v>0.33863845200236187</c:v>
                </c:pt>
                <c:pt idx="608">
                  <c:v>0.36821858268166763</c:v>
                </c:pt>
                <c:pt idx="609">
                  <c:v>0.39743052546214747</c:v>
                </c:pt>
                <c:pt idx="610">
                  <c:v>0.42624507083527169</c:v>
                </c:pt>
                <c:pt idx="611">
                  <c:v>0.45463340665680241</c:v>
                </c:pt>
                <c:pt idx="612">
                  <c:v>0.48256714695652747</c:v>
                </c:pt>
                <c:pt idx="613">
                  <c:v>0.51001836032188452</c:v>
                </c:pt>
                <c:pt idx="614">
                  <c:v>0.53695959782703606</c:v>
                </c:pt>
                <c:pt idx="615">
                  <c:v>0.56336392047949913</c:v>
                </c:pt>
                <c:pt idx="616">
                  <c:v>0.58920492615691411</c:v>
                </c:pt>
                <c:pt idx="617">
                  <c:v>0.61445677600694315</c:v>
                </c:pt>
                <c:pt idx="618">
                  <c:v>0.63909422028398988</c:v>
                </c:pt>
                <c:pt idx="619">
                  <c:v>0.66309262359683163</c:v>
                </c:pt>
                <c:pt idx="620">
                  <c:v>0.68642798954195072</c:v>
                </c:pt>
                <c:pt idx="621">
                  <c:v>0.70907698469795355</c:v>
                </c:pt>
                <c:pt idx="622">
                  <c:v>0.73101696195704002</c:v>
                </c:pt>
                <c:pt idx="623">
                  <c:v>0.75222598317021661</c:v>
                </c:pt>
                <c:pt idx="624">
                  <c:v>0.77268284108363217</c:v>
                </c:pt>
                <c:pt idx="625">
                  <c:v>0.79236708054405669</c:v>
                </c:pt>
                <c:pt idx="626">
                  <c:v>0.811259018952324</c:v>
                </c:pt>
                <c:pt idx="627">
                  <c:v>0.82933976594430381</c:v>
                </c:pt>
                <c:pt idx="628">
                  <c:v>0.84659124227968474</c:v>
                </c:pt>
                <c:pt idx="629">
                  <c:v>0.86299619791970261</c:v>
                </c:pt>
                <c:pt idx="630">
                  <c:v>0.87853822927575353</c:v>
                </c:pt>
                <c:pt idx="631">
                  <c:v>0.89320179561160906</c:v>
                </c:pt>
                <c:pt idx="632">
                  <c:v>0.90697223458285325</c:v>
                </c:pt>
                <c:pt idx="633">
                  <c:v>0.91983577689801488</c:v>
                </c:pt>
                <c:pt idx="634">
                  <c:v>0.93177956008670615</c:v>
                </c:pt>
                <c:pt idx="635">
                  <c:v>0.9427916413610179</c:v>
                </c:pt>
                <c:pt idx="636">
                  <c:v>0.95286100955732089</c:v>
                </c:pt>
                <c:pt idx="637">
                  <c:v>0.96197759614650291</c:v>
                </c:pt>
                <c:pt idx="638">
                  <c:v>0.97013228530166595</c:v>
                </c:pt>
                <c:pt idx="639">
                  <c:v>0.97731692301319051</c:v>
                </c:pt>
                <c:pt idx="640">
                  <c:v>0.98352432524206324</c:v>
                </c:pt>
                <c:pt idx="641">
                  <c:v>0.98874828510332247</c:v>
                </c:pt>
                <c:pt idx="642">
                  <c:v>0.99298357907242196</c:v>
                </c:pt>
                <c:pt idx="643">
                  <c:v>0.99622597220832287</c:v>
                </c:pt>
                <c:pt idx="644">
                  <c:v>0.99847222238807942</c:v>
                </c:pt>
                <c:pt idx="645">
                  <c:v>0.99972008354869291</c:v>
                </c:pt>
                <c:pt idx="646">
                  <c:v>0.99996830793298774</c:v>
                </c:pt>
                <c:pt idx="647">
                  <c:v>0.99921664733726445</c:v>
                </c:pt>
                <c:pt idx="648">
                  <c:v>0.99746585335948235</c:v>
                </c:pt>
                <c:pt idx="649">
                  <c:v>0.99471767664772492</c:v>
                </c:pt>
                <c:pt idx="650">
                  <c:v>0.99097486514969635</c:v>
                </c:pt>
                <c:pt idx="651">
                  <c:v>0.98624116136500406</c:v>
                </c:pt>
                <c:pt idx="652">
                  <c:v>0.98052129860297088</c:v>
                </c:pt>
                <c:pt idx="653">
                  <c:v>0.97382099624972007</c:v>
                </c:pt>
                <c:pt idx="654">
                  <c:v>0.96614695404926365</c:v>
                </c:pt>
                <c:pt idx="655">
                  <c:v>0.95750684540432052</c:v>
                </c:pt>
                <c:pt idx="656">
                  <c:v>0.94790930970355158</c:v>
                </c:pt>
                <c:pt idx="657">
                  <c:v>0.93736394368288756</c:v>
                </c:pt>
                <c:pt idx="658">
                  <c:v>0.925881291829599</c:v>
                </c:pt>
                <c:pt idx="659">
                  <c:v>0.91347283583868333</c:v>
                </c:pt>
                <c:pt idx="660">
                  <c:v>0.90015098313212949</c:v>
                </c:pt>
                <c:pt idx="661">
                  <c:v>0.88592905445252368</c:v>
                </c:pt>
                <c:pt idx="662">
                  <c:v>0.87082127054342573</c:v>
                </c:pt>
                <c:pt idx="663">
                  <c:v>0.85484273792980658</c:v>
                </c:pt>
                <c:pt idx="664">
                  <c:v>0.83800943381277615</c:v>
                </c:pt>
                <c:pt idx="665">
                  <c:v>0.82033819009372477</c:v>
                </c:pt>
                <c:pt idx="666">
                  <c:v>0.80184667654381692</c:v>
                </c:pt>
                <c:pt idx="667">
                  <c:v>0.78255338313569645</c:v>
                </c:pt>
                <c:pt idx="668">
                  <c:v>0.76247760155504651</c:v>
                </c:pt>
                <c:pt idx="669">
                  <c:v>0.74163940591052369</c:v>
                </c:pt>
                <c:pt idx="670">
                  <c:v>0.72005963266131656</c:v>
                </c:pt>
                <c:pt idx="671">
                  <c:v>0.69775985978241506</c:v>
                </c:pt>
                <c:pt idx="672">
                  <c:v>0.674762385188448</c:v>
                </c:pt>
                <c:pt idx="673">
                  <c:v>0.651090204437617</c:v>
                </c:pt>
                <c:pt idx="674">
                  <c:v>0.62676698773805961</c:v>
                </c:pt>
                <c:pt idx="675">
                  <c:v>0.6018170562796028</c:v>
                </c:pt>
                <c:pt idx="676">
                  <c:v>0.57626535791461619</c:v>
                </c:pt>
                <c:pt idx="677">
                  <c:v>0.55013744221223038</c:v>
                </c:pt>
                <c:pt idx="678">
                  <c:v>0.52345943491088809</c:v>
                </c:pt>
                <c:pt idx="679">
                  <c:v>0.49625801179480061</c:v>
                </c:pt>
                <c:pt idx="680">
                  <c:v>0.46856037202037415</c:v>
                </c:pt>
                <c:pt idx="681">
                  <c:v>0.44039421091932662</c:v>
                </c:pt>
                <c:pt idx="682">
                  <c:v>0.41178769230565099</c:v>
                </c:pt>
                <c:pt idx="683">
                  <c:v>0.38276942031416689</c:v>
                </c:pt>
                <c:pt idx="684">
                  <c:v>0.35336841079876047</c:v>
                </c:pt>
                <c:pt idx="685">
                  <c:v>0.32361406231893797</c:v>
                </c:pt>
                <c:pt idx="686">
                  <c:v>0.29353612674373619</c:v>
                </c:pt>
                <c:pt idx="687">
                  <c:v>0.2631646795023192</c:v>
                </c:pt>
                <c:pt idx="688">
                  <c:v>0.23253008951106235</c:v>
                </c:pt>
                <c:pt idx="689">
                  <c:v>0.20166298880715258</c:v>
                </c:pt>
                <c:pt idx="690">
                  <c:v>0.17059424191912456</c:v>
                </c:pt>
                <c:pt idx="691">
                  <c:v>0.13935491500489036</c:v>
                </c:pt>
                <c:pt idx="692">
                  <c:v>0.10797624478817733</c:v>
                </c:pt>
                <c:pt idx="693">
                  <c:v>7.6489607324393069E-2</c:v>
                </c:pt>
                <c:pt idx="694">
                  <c:v>4.4926486627205907E-2</c:v>
                </c:pt>
                <c:pt idx="695">
                  <c:v>1.3318443187144176E-2</c:v>
                </c:pt>
                <c:pt idx="696">
                  <c:v>-1.8302917586274975E-2</c:v>
                </c:pt>
                <c:pt idx="697">
                  <c:v>-4.990597696730014E-2</c:v>
                </c:pt>
                <c:pt idx="698">
                  <c:v>-8.1459134530050797E-2</c:v>
                </c:pt>
                <c:pt idx="699">
                  <c:v>-0.11293083974630283</c:v>
                </c:pt>
                <c:pt idx="700">
                  <c:v>-0.14428962353340172</c:v>
                </c:pt>
                <c:pt idx="701">
                  <c:v>-0.1755041297207017</c:v>
                </c:pt>
                <c:pt idx="702">
                  <c:v>-0.20654314640313418</c:v>
                </c:pt>
                <c:pt idx="703">
                  <c:v>-0.23737563715052215</c:v>
                </c:pt>
                <c:pt idx="704">
                  <c:v>-0.26797077204140335</c:v>
                </c:pt>
                <c:pt idx="705">
                  <c:v>-0.29829795849039648</c:v>
                </c:pt>
                <c:pt idx="706">
                  <c:v>-0.32832687183823051</c:v>
                </c:pt>
                <c:pt idx="707">
                  <c:v>-0.35802748567389031</c:v>
                </c:pt>
                <c:pt idx="708">
                  <c:v>-0.38737010185850562</c:v>
                </c:pt>
                <c:pt idx="709">
                  <c:v>-0.41632538022102494</c:v>
                </c:pt>
                <c:pt idx="710">
                  <c:v>-0.44486436789595185</c:v>
                </c:pt>
                <c:pt idx="711">
                  <c:v>-0.47295852827377777</c:v>
                </c:pt>
                <c:pt idx="712">
                  <c:v>-0.50057976953522687</c:v>
                </c:pt>
                <c:pt idx="713">
                  <c:v>-0.52770047274072807</c:v>
                </c:pt>
                <c:pt idx="714">
                  <c:v>-0.55429351944706517</c:v>
                </c:pt>
                <c:pt idx="715">
                  <c:v>-0.58033231882354219</c:v>
                </c:pt>
                <c:pt idx="716">
                  <c:v>-0.60579083424060753</c:v>
                </c:pt>
                <c:pt idx="717">
                  <c:v>-0.63064360930432184</c:v>
                </c:pt>
                <c:pt idx="718">
                  <c:v>-0.65486579331061434</c:v>
                </c:pt>
                <c:pt idx="719">
                  <c:v>-0.67843316609392657</c:v>
                </c:pt>
                <c:pt idx="720">
                  <c:v>-0.70132216224535515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38-4BE5-9E16-F400A6C04122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ex3_3!$L$8:$L$728</c:f>
              <c:numCache>
                <c:formatCode>General</c:formatCode>
                <c:ptCount val="721"/>
                <c:pt idx="0">
                  <c:v>1</c:v>
                </c:pt>
                <c:pt idx="1">
                  <c:v>1.009515036815084</c:v>
                </c:pt>
                <c:pt idx="2">
                  <c:v>1.0180697182803795</c:v>
                </c:pt>
                <c:pt idx="3">
                  <c:v>1.0256838883272414</c:v>
                </c:pt>
                <c:pt idx="4">
                  <c:v>1.0323775734752227</c:v>
                </c:pt>
                <c:pt idx="5">
                  <c:v>1.038170899317624</c:v>
                </c:pt>
                <c:pt idx="6">
                  <c:v>1.0430840173000058</c:v>
                </c:pt>
                <c:pt idx="7">
                  <c:v>1.047137040876686</c:v>
                </c:pt>
                <c:pt idx="8">
                  <c:v>1.0503499901736397</c:v>
                </c:pt>
                <c:pt idx="9">
                  <c:v>1.0527427443356876</c:v>
                </c:pt>
                <c:pt idx="10">
                  <c:v>1.0543350007889609</c:v>
                </c:pt>
                <c:pt idx="11">
                  <c:v>1.0551462407044132</c:v>
                </c:pt>
                <c:pt idx="12">
                  <c:v>1.0551957000031309</c:v>
                </c:pt>
                <c:pt idx="13">
                  <c:v>1.0545023452982039</c:v>
                </c:pt>
                <c:pt idx="14">
                  <c:v>1.0530848542201645</c:v>
                </c:pt>
                <c:pt idx="15">
                  <c:v>1.0509615996228681</c:v>
                </c:pt>
                <c:pt idx="16">
                  <c:v>1.0481506372137801</c:v>
                </c:pt>
                <c:pt idx="17">
                  <c:v>1.0446696961967554</c:v>
                </c:pt>
                <c:pt idx="18">
                  <c:v>1.040536172556388</c:v>
                </c:pt>
                <c:pt idx="19">
                  <c:v>1.0357671246508851</c:v>
                </c:pt>
                <c:pt idx="20">
                  <c:v>1.0303792708152224</c:v>
                </c:pt>
                <c:pt idx="21">
                  <c:v>1.0243889887081645</c:v>
                </c:pt>
                <c:pt idx="22">
                  <c:v>1.0178123161657229</c:v>
                </c:pt>
                <c:pt idx="23">
                  <c:v>1.0106649533499312</c:v>
                </c:pt>
                <c:pt idx="24">
                  <c:v>1.0029622660056334</c:v>
                </c:pt>
                <c:pt idx="25">
                  <c:v>0.99471928965943535</c:v>
                </c:pt>
                <c:pt idx="26">
                  <c:v>0.98595073461431426</c:v>
                </c:pt>
                <c:pt idx="27">
                  <c:v>0.97667099161071602</c:v>
                </c:pt>
                <c:pt idx="28">
                  <c:v>0.96689413804052604</c:v>
                </c:pt>
                <c:pt idx="29">
                  <c:v>0.95663394461419071</c:v>
                </c:pt>
                <c:pt idx="30">
                  <c:v>0.94590388239368672</c:v>
                </c:pt>
                <c:pt idx="31">
                  <c:v>0.93471713011508661</c:v>
                </c:pt>
                <c:pt idx="32">
                  <c:v>0.92308658173432034</c:v>
                </c:pt>
                <c:pt idx="33">
                  <c:v>0.91102485413847356</c:v>
                </c:pt>
                <c:pt idx="34">
                  <c:v>0.89854429497273081</c:v>
                </c:pt>
                <c:pt idx="35">
                  <c:v>0.88565699053994729</c:v>
                </c:pt>
                <c:pt idx="36">
                  <c:v>0.87237477373593053</c:v>
                </c:pt>
                <c:pt idx="37">
                  <c:v>0.85870923198888693</c:v>
                </c:pt>
                <c:pt idx="38">
                  <c:v>0.84467171517625417</c:v>
                </c:pt>
                <c:pt idx="39">
                  <c:v>0.83027334349632409</c:v>
                </c:pt>
                <c:pt idx="40">
                  <c:v>0.81552501527576138</c:v>
                </c:pt>
                <c:pt idx="41">
                  <c:v>0.80043741469736496</c:v>
                </c:pt>
                <c:pt idx="42">
                  <c:v>0.78502101943528313</c:v>
                </c:pt>
                <c:pt idx="43">
                  <c:v>0.76928610818738963</c:v>
                </c:pt>
                <c:pt idx="44">
                  <c:v>0.75324276809672752</c:v>
                </c:pt>
                <c:pt idx="45">
                  <c:v>0.7369009020558478</c:v>
                </c:pt>
                <c:pt idx="46">
                  <c:v>0.72027023588954742</c:v>
                </c:pt>
                <c:pt idx="47">
                  <c:v>0.70336032541296989</c:v>
                </c:pt>
                <c:pt idx="48">
                  <c:v>0.6861805633633169</c:v>
                </c:pt>
                <c:pt idx="49">
                  <c:v>0.66874018620451481</c:v>
                </c:pt>
                <c:pt idx="50">
                  <c:v>0.6510482808051492</c:v>
                </c:pt>
                <c:pt idx="51">
                  <c:v>0.63311379099080922</c:v>
                </c:pt>
                <c:pt idx="52">
                  <c:v>0.61494552397270419</c:v>
                </c:pt>
                <c:pt idx="53">
                  <c:v>0.59655215665503447</c:v>
                </c:pt>
                <c:pt idx="54">
                  <c:v>0.57794224182413001</c:v>
                </c:pt>
                <c:pt idx="55">
                  <c:v>0.55912421422283387</c:v>
                </c:pt>
                <c:pt idx="56">
                  <c:v>0.54010639651399328</c:v>
                </c:pt>
                <c:pt idx="57">
                  <c:v>0.52089700513725889</c:v>
                </c:pt>
                <c:pt idx="58">
                  <c:v>0.50150415606368415</c:v>
                </c:pt>
                <c:pt idx="59">
                  <c:v>0.48193587045284964</c:v>
                </c:pt>
                <c:pt idx="60">
                  <c:v>0.46220008021745573</c:v>
                </c:pt>
                <c:pt idx="61">
                  <c:v>0.4423046335004957</c:v>
                </c:pt>
                <c:pt idx="62">
                  <c:v>0.42225730007027446</c:v>
                </c:pt>
                <c:pt idx="63">
                  <c:v>0.40206577663866905</c:v>
                </c:pt>
                <c:pt idx="64">
                  <c:v>0.38173769210813191</c:v>
                </c:pt>
                <c:pt idx="65">
                  <c:v>0.36128061275304008</c:v>
                </c:pt>
                <c:pt idx="66">
                  <c:v>0.34070204734107207</c:v>
                </c:pt>
                <c:pt idx="67">
                  <c:v>0.32000945220037058</c:v>
                </c:pt>
                <c:pt idx="68">
                  <c:v>0.29921023623832105</c:v>
                </c:pt>
                <c:pt idx="69">
                  <c:v>0.27831176591783385</c:v>
                </c:pt>
                <c:pt idx="70">
                  <c:v>0.25732137019708162</c:v>
                </c:pt>
                <c:pt idx="71">
                  <c:v>0.23624634543870576</c:v>
                </c:pt>
                <c:pt idx="72">
                  <c:v>0.21509396029455985</c:v>
                </c:pt>
                <c:pt idx="73">
                  <c:v>0.19387146057212806</c:v>
                </c:pt>
                <c:pt idx="74">
                  <c:v>0.17258607408881413</c:v>
                </c:pt>
                <c:pt idx="75">
                  <c:v>0.15124501552037428</c:v>
                </c:pt>
                <c:pt idx="76">
                  <c:v>0.12985549124983367</c:v>
                </c:pt>
                <c:pt idx="77">
                  <c:v>0.10842470422331552</c:v>
                </c:pt>
                <c:pt idx="78">
                  <c:v>8.6959858819294009E-2</c:v>
                </c:pt>
                <c:pt idx="79">
                  <c:v>6.5468165737881598E-2</c:v>
                </c:pt>
                <c:pt idx="80">
                  <c:v>4.3956846916863745E-2</c:v>
                </c:pt>
                <c:pt idx="81">
                  <c:v>2.2433140481311228E-2</c:v>
                </c:pt>
                <c:pt idx="82">
                  <c:v>9.0430573371662315E-4</c:v>
                </c:pt>
                <c:pt idx="83">
                  <c:v>-2.0622371808253475E-2</c:v>
                </c:pt>
                <c:pt idx="84">
                  <c:v>-4.2139575319166317E-2</c:v>
                </c:pt>
                <c:pt idx="85">
                  <c:v>-6.3639951511002268E-2</c:v>
                </c:pt>
                <c:pt idx="86">
                  <c:v>-8.5116105408551718E-2</c:v>
                </c:pt>
                <c:pt idx="87">
                  <c:v>-0.10656059504729637</c:v>
                </c:pt>
                <c:pt idx="88">
                  <c:v>-0.12796592608585047</c:v>
                </c:pt>
                <c:pt idx="89">
                  <c:v>-0.1493245463248298</c:v>
                </c:pt>
                <c:pt idx="90">
                  <c:v>-0.17062884012380125</c:v>
                </c:pt>
                <c:pt idx="91">
                  <c:v>-0.19187112270773288</c:v>
                </c:pt>
                <c:pt idx="92">
                  <c:v>-0.21304363435412474</c:v>
                </c:pt>
                <c:pt idx="93">
                  <c:v>-0.23413853445173799</c:v>
                </c:pt>
                <c:pt idx="94">
                  <c:v>-0.25514789542157956</c:v>
                </c:pt>
                <c:pt idx="95">
                  <c:v>-0.2760636964905091</c:v>
                </c:pt>
                <c:pt idx="96">
                  <c:v>-0.29687781730754831</c:v>
                </c:pt>
                <c:pt idx="97">
                  <c:v>-0.31758203139266644</c:v>
                </c:pt>
                <c:pt idx="98">
                  <c:v>-0.3381679994075022</c:v>
                </c:pt>
                <c:pt idx="99">
                  <c:v>-0.35862726223715663</c:v>
                </c:pt>
                <c:pt idx="100">
                  <c:v>-0.37895123387186458</c:v>
                </c:pt>
                <c:pt idx="101">
                  <c:v>-0.39913119407701447</c:v>
                </c:pt>
                <c:pt idx="102">
                  <c:v>-0.41915828083964568</c:v>
                </c:pt>
                <c:pt idx="103">
                  <c:v>-0.43902348257921614</c:v>
                </c:pt>
                <c:pt idx="104">
                  <c:v>-0.45871763011009309</c:v>
                </c:pt>
                <c:pt idx="105">
                  <c:v>-0.47823138834289286</c:v>
                </c:pt>
                <c:pt idx="106">
                  <c:v>-0.49755524771147908</c:v>
                </c:pt>
                <c:pt idx="107">
                  <c:v>-0.51667951531212541</c:v>
                </c:pt>
                <c:pt idx="108">
                  <c:v>-0.53559430574108313</c:v>
                </c:pt>
                <c:pt idx="109">
                  <c:v>-0.55428953161654304</c:v>
                </c:pt>
                <c:pt idx="110">
                  <c:v>-0.57275489377079447</c:v>
                </c:pt>
                <c:pt idx="111">
                  <c:v>-0.59097987109823458</c:v>
                </c:pt>
                <c:pt idx="112">
                  <c:v>-0.60895371004480969</c:v>
                </c:pt>
                <c:pt idx="113">
                  <c:v>-0.62666541372448215</c:v>
                </c:pt>
                <c:pt idx="114">
                  <c:v>-0.64410373064842563</c:v>
                </c:pt>
                <c:pt idx="115">
                  <c:v>-0.66125714305289707</c:v>
                </c:pt>
                <c:pt idx="116">
                  <c:v>-0.67811385481211017</c:v>
                </c:pt>
                <c:pt idx="117">
                  <c:v>-0.69466177892302317</c:v>
                </c:pt>
                <c:pt idx="118">
                  <c:v>-0.71088852454971641</c:v>
                </c:pt>
                <c:pt idx="119">
                  <c:v>-0.7267813836160939</c:v>
                </c:pt>
                <c:pt idx="120">
                  <c:v>-0.7423273169369764</c:v>
                </c:pt>
                <c:pt idx="121">
                  <c:v>-0.75751293987935731</c:v>
                </c:pt>
                <c:pt idx="122">
                  <c:v>-0.77232450754771875</c:v>
                </c:pt>
                <c:pt idx="123">
                  <c:v>-0.78674789948992285</c:v>
                </c:pt>
                <c:pt idx="124">
                  <c:v>-0.80076860392339588</c:v>
                </c:pt>
                <c:pt idx="125">
                  <c:v>-0.8143717014852111</c:v>
                </c:pt>
                <c:pt idx="126">
                  <c:v>-0.82754184851435419</c:v>
                </c:pt>
                <c:pt idx="127">
                  <c:v>-0.84026325988008044</c:v>
                </c:pt>
                <c:pt idx="128">
                  <c:v>-0.85251969137696604</c:v>
                </c:pt>
                <c:pt idx="129">
                  <c:v>-0.86429442171523585</c:v>
                </c:pt>
                <c:pt idx="130">
                  <c:v>-0.87557023414438839</c:v>
                </c:pt>
                <c:pt idx="131">
                  <c:v>-0.88632939775930508</c:v>
                </c:pt>
                <c:pt idx="132">
                  <c:v>-0.89655364855116604</c:v>
                </c:pt>
                <c:pt idx="133">
                  <c:v>-0.90622417028095492</c:v>
                </c:pt>
                <c:pt idx="134">
                  <c:v>-0.91532157527144598</c:v>
                </c:pt>
                <c:pt idx="135">
                  <c:v>-0.92382588523476972</c:v>
                </c:pt>
                <c:pt idx="136">
                  <c:v>-0.93171651227740915</c:v>
                </c:pt>
                <c:pt idx="137">
                  <c:v>-0.93897224025334403</c:v>
                </c:pt>
                <c:pt idx="138">
                  <c:v>-0.94557120666962668</c:v>
                </c:pt>
                <c:pt idx="139">
                  <c:v>-0.95149088538767679</c:v>
                </c:pt>
                <c:pt idx="140">
                  <c:v>-0.95670807040876449</c:v>
                </c:pt>
                <c:pt idx="141">
                  <c:v>-0.96119886108444552</c:v>
                </c:pt>
                <c:pt idx="142">
                  <c:v>-0.96493864915306005</c:v>
                </c:pt>
                <c:pt idx="143">
                  <c:v>-0.96790210807292953</c:v>
                </c:pt>
                <c:pt idx="144">
                  <c:v>-0.97006318520278423</c:v>
                </c:pt>
                <c:pt idx="145">
                  <c:v>-0.97139509747151065</c:v>
                </c:pt>
                <c:pt idx="146">
                  <c:v>-0.97187033128393485</c:v>
                </c:pt>
                <c:pt idx="147">
                  <c:v>-0.97146064752853223</c:v>
                </c:pt>
                <c:pt idx="148">
                  <c:v>-0.97013709268815262</c:v>
                </c:pt>
                <c:pt idx="149">
                  <c:v>-0.96787001720759536</c:v>
                </c:pt>
                <c:pt idx="150">
                  <c:v>-0.96462910244354871</c:v>
                </c:pt>
                <c:pt idx="151">
                  <c:v>-0.96038339771422543</c:v>
                </c:pt>
                <c:pt idx="152">
                  <c:v>-0.95510136917884425</c:v>
                </c:pt>
                <c:pt idx="153">
                  <c:v>-0.9487509625112317</c:v>
                </c:pt>
                <c:pt idx="154">
                  <c:v>-0.94129968158673261</c:v>
                </c:pt>
                <c:pt idx="155">
                  <c:v>-0.93271468567564508</c:v>
                </c:pt>
                <c:pt idx="156">
                  <c:v>-0.92296290792623925</c:v>
                </c:pt>
                <c:pt idx="157">
                  <c:v>-0.91201119822057097</c:v>
                </c:pt>
                <c:pt idx="158">
                  <c:v>-0.89982649378839563</c:v>
                </c:pt>
                <c:pt idx="159">
                  <c:v>-0.88637602125635861</c:v>
                </c:pt>
                <c:pt idx="160">
                  <c:v>-0.8716275340743852</c:v>
                </c:pt>
                <c:pt idx="161">
                  <c:v>-0.85554958947596249</c:v>
                </c:pt>
                <c:pt idx="162">
                  <c:v>-0.8381118692637276</c:v>
                </c:pt>
                <c:pt idx="163">
                  <c:v>-0.81928554872782056</c:v>
                </c:pt>
                <c:pt idx="164">
                  <c:v>-0.79904371785340633</c:v>
                </c:pt>
                <c:pt idx="165">
                  <c:v>-0.77736185859636908</c:v>
                </c:pt>
                <c:pt idx="166">
                  <c:v>-0.7542183813320118</c:v>
                </c:pt>
                <c:pt idx="167">
                  <c:v>-0.72959522252957698</c:v>
                </c:pt>
                <c:pt idx="168">
                  <c:v>-0.70347850418602276</c:v>
                </c:pt>
                <c:pt idx="169">
                  <c:v>-0.6758592534721628</c:v>
                </c:pt>
                <c:pt idx="170">
                  <c:v>-0.64673417831290325</c:v>
                </c:pt>
                <c:pt idx="171">
                  <c:v>-0.61610649116582261</c:v>
                </c:pt>
                <c:pt idx="172">
                  <c:v>-0.58398676903486479</c:v>
                </c:pt>
                <c:pt idx="173">
                  <c:v>-0.55039383276720044</c:v>
                </c:pt>
                <c:pt idx="174">
                  <c:v>-0.51535562301869653</c:v>
                </c:pt>
                <c:pt idx="175">
                  <c:v>-0.47891004413198529</c:v>
                </c:pt>
                <c:pt idx="176">
                  <c:v>-0.4411057408822483</c:v>
                </c:pt>
                <c:pt idx="177">
                  <c:v>-0.4020027670997674</c:v>
                </c:pt>
                <c:pt idx="178">
                  <c:v>-0.36167310023206245</c:v>
                </c:pt>
                <c:pt idx="179">
                  <c:v>-0.3202009527693192</c:v>
                </c:pt>
                <c:pt idx="180">
                  <c:v>-0.27768283103044694</c:v>
                </c:pt>
                <c:pt idx="181">
                  <c:v>-0.23422729500223552</c:v>
                </c:pt>
                <c:pt idx="182">
                  <c:v>-0.18995438051189525</c:v>
                </c:pt>
                <c:pt idx="183">
                  <c:v>-0.14499465745080931</c:v>
                </c:pt>
                <c:pt idx="184">
                  <c:v>-9.9487915008936625E-2</c:v>
                </c:pt>
                <c:pt idx="185">
                  <c:v>-5.3581486215611353E-2</c:v>
                </c:pt>
                <c:pt idx="186">
                  <c:v>-7.4282480575364618E-3</c:v>
                </c:pt>
                <c:pt idx="187">
                  <c:v>3.8815642099574381E-2</c:v>
                </c:pt>
                <c:pt idx="188">
                  <c:v>8.4993190778957228E-2</c:v>
                </c:pt>
                <c:pt idx="189">
                  <c:v>0.13094909303233057</c:v>
                </c:pt>
                <c:pt idx="190">
                  <c:v>0.17653222725564088</c:v>
                </c:pt>
                <c:pt idx="191">
                  <c:v>0.22159800920118702</c:v>
                </c:pt>
                <c:pt idx="192">
                  <c:v>0.26601050299605372</c:v>
                </c:pt>
                <c:pt idx="193">
                  <c:v>0.3096442044863934</c:v>
                </c:pt>
                <c:pt idx="194">
                  <c:v>0.35238543637751446</c:v>
                </c:pt>
                <c:pt idx="195">
                  <c:v>0.39413332249262295</c:v>
                </c:pt>
                <c:pt idx="196">
                  <c:v>0.43480033676179852</c:v>
                </c:pt>
                <c:pt idx="197">
                  <c:v>0.47431244824649199</c:v>
                </c:pt>
                <c:pt idx="198">
                  <c:v>0.51260890427204597</c:v>
                </c:pt>
                <c:pt idx="199">
                  <c:v>0.54964170821892699</c:v>
                </c:pt>
                <c:pt idx="200">
                  <c:v>0.58537485636471276</c:v>
                </c:pt>
                <c:pt idx="201">
                  <c:v>0.6197833998938953</c:v>
                </c:pt>
                <c:pt idx="202">
                  <c:v>0.65285239492394143</c:v>
                </c:pt>
                <c:pt idx="203">
                  <c:v>0.68457579655570489</c:v>
                </c:pt>
                <c:pt idx="204">
                  <c:v>0.71495534399484695</c:v>
                </c:pt>
                <c:pt idx="205">
                  <c:v>0.74399947399089361</c:v>
                </c:pt>
                <c:pt idx="206">
                  <c:v>0.77172229020569194</c:v>
                </c:pt>
                <c:pt idx="207">
                  <c:v>0.79814260734421583</c:v>
                </c:pt>
                <c:pt idx="208">
                  <c:v>0.8232830813574209</c:v>
                </c:pt>
                <c:pt idx="209">
                  <c:v>0.84716943092037167</c:v>
                </c:pt>
                <c:pt idx="210">
                  <c:v>0.86982975068682289</c:v>
                </c:pt>
                <c:pt idx="211">
                  <c:v>0.89129391340010811</c:v>
                </c:pt>
                <c:pt idx="212">
                  <c:v>0.91159305561635962</c:v>
                </c:pt>
                <c:pt idx="213">
                  <c:v>0.93075914036572238</c:v>
                </c:pt>
                <c:pt idx="214">
                  <c:v>0.9488245893413696</c:v>
                </c:pt>
                <c:pt idx="215">
                  <c:v>0.96582197698606398</c:v>
                </c:pt>
                <c:pt idx="216">
                  <c:v>0.98178377899041958</c:v>
                </c:pt>
                <c:pt idx="217">
                  <c:v>0.99674216810368699</c:v>
                </c:pt>
                <c:pt idx="218">
                  <c:v>1.0107288506920142</c:v>
                </c:pt>
                <c:pt idx="219">
                  <c:v>1.023774938090015</c:v>
                </c:pt>
                <c:pt idx="220">
                  <c:v>1.0359108474283663</c:v>
                </c:pt>
                <c:pt idx="221">
                  <c:v>1.047166227248282</c:v>
                </c:pt>
                <c:pt idx="222">
                  <c:v>1.0575699038105475</c:v>
                </c:pt>
                <c:pt idx="223">
                  <c:v>1.06714984455897</c:v>
                </c:pt>
                <c:pt idx="224">
                  <c:v>1.0759331356988451</c:v>
                </c:pt>
                <c:pt idx="225">
                  <c:v>1.0839459712981028</c:v>
                </c:pt>
                <c:pt idx="226">
                  <c:v>1.0912136517130719</c:v>
                </c:pt>
                <c:pt idx="227">
                  <c:v>1.0977605894850504</c:v>
                </c:pt>
                <c:pt idx="228">
                  <c:v>1.1036103211519366</c:v>
                </c:pt>
                <c:pt idx="229">
                  <c:v>1.1087855236755357</c:v>
                </c:pt>
                <c:pt idx="230">
                  <c:v>1.1133080344042996</c:v>
                </c:pt>
                <c:pt idx="231">
                  <c:v>1.1171988736776746</c:v>
                </c:pt>
                <c:pt idx="232">
                  <c:v>1.1204782693361099</c:v>
                </c:pt>
                <c:pt idx="233">
                  <c:v>1.1231656825339464</c:v>
                </c:pt>
                <c:pt idx="234">
                  <c:v>1.1252798343643355</c:v>
                </c:pt>
                <c:pt idx="235">
                  <c:v>1.1268387328991285</c:v>
                </c:pt>
                <c:pt idx="236">
                  <c:v>1.1278597003249629</c:v>
                </c:pt>
                <c:pt idx="237">
                  <c:v>1.1283593999219985</c:v>
                </c:pt>
                <c:pt idx="238">
                  <c:v>1.1283538626858478</c:v>
                </c:pt>
                <c:pt idx="239">
                  <c:v>1.1278585134380261</c:v>
                </c:pt>
                <c:pt idx="240">
                  <c:v>1.1268881963071653</c:v>
                </c:pt>
                <c:pt idx="241">
                  <c:v>1.1254571994935538</c:v>
                </c:pt>
                <c:pt idx="242">
                  <c:v>1.1235792792543986</c:v>
                </c:pt>
                <c:pt idx="243">
                  <c:v>1.1212676830673971</c:v>
                </c:pt>
                <c:pt idx="244">
                  <c:v>1.1185351719466092</c:v>
                </c:pt>
                <c:pt idx="245">
                  <c:v>1.1153940418977808</c:v>
                </c:pt>
                <c:pt idx="246">
                  <c:v>1.1118561445108275</c:v>
                </c:pt>
                <c:pt idx="247">
                  <c:v>1.1079329066955201</c:v>
                </c:pt>
                <c:pt idx="248">
                  <c:v>1.1036353495729485</c:v>
                </c:pt>
                <c:pt idx="249">
                  <c:v>1.0989741065403804</c:v>
                </c:pt>
                <c:pt idx="250">
                  <c:v>1.093959440530947</c:v>
                </c:pt>
                <c:pt idx="251">
                  <c:v>1.0886012604923889</c:v>
                </c:pt>
                <c:pt idx="252">
                  <c:v>1.0829091371110828</c:v>
                </c:pt>
                <c:pt idx="253">
                  <c:v>1.0768923178089009</c:v>
                </c:pt>
                <c:pt idx="254">
                  <c:v>1.0705597410412309</c:v>
                </c:pt>
                <c:pt idx="255">
                  <c:v>1.0639200499248418</c:v>
                </c:pt>
                <c:pt idx="256">
                  <c:v>1.0569816052242855</c:v>
                </c:pt>
                <c:pt idx="257">
                  <c:v>1.0497524977252677</c:v>
                </c:pt>
                <c:pt idx="258">
                  <c:v>1.0422405600229507</c:v>
                </c:pt>
                <c:pt idx="259">
                  <c:v>1.034453377752502</c:v>
                </c:pt>
                <c:pt idx="260">
                  <c:v>1.026398300288466</c:v>
                </c:pt>
                <c:pt idx="261">
                  <c:v>1.0180824509386757</c:v>
                </c:pt>
                <c:pt idx="262">
                  <c:v>1.0095127366575196</c:v>
                </c:pt>
                <c:pt idx="263">
                  <c:v>1.0006958573024423</c:v>
                </c:pt>
                <c:pt idx="264">
                  <c:v>0.99163831445657091</c:v>
                </c:pt>
                <c:pt idx="265">
                  <c:v>0.98234641983939652</c:v>
                </c:pt>
                <c:pt idx="266">
                  <c:v>0.97282630332646725</c:v>
                </c:pt>
                <c:pt idx="267">
                  <c:v>0.96308392059808212</c:v>
                </c:pt>
                <c:pt idx="268">
                  <c:v>0.95312506043602785</c:v>
                </c:pt>
                <c:pt idx="269">
                  <c:v>0.94295535168650157</c:v>
                </c:pt>
                <c:pt idx="270">
                  <c:v>0.93258026990644571</c:v>
                </c:pt>
                <c:pt idx="271">
                  <c:v>0.92200514370968478</c:v>
                </c:pt>
                <c:pt idx="272">
                  <c:v>0.91123516082840328</c:v>
                </c:pt>
                <c:pt idx="273">
                  <c:v>0.90027537390473189</c:v>
                </c:pt>
                <c:pt idx="274">
                  <c:v>0.88913070602642796</c:v>
                </c:pt>
                <c:pt idx="275">
                  <c:v>0.87780595601992417</c:v>
                </c:pt>
                <c:pt idx="276">
                  <c:v>0.86630580351332065</c:v>
                </c:pt>
                <c:pt idx="277">
                  <c:v>0.85463481378123796</c:v>
                </c:pt>
                <c:pt idx="278">
                  <c:v>0.8427974423828305</c:v>
                </c:pt>
                <c:pt idx="279">
                  <c:v>0.83079803960363818</c:v>
                </c:pt>
                <c:pt idx="280">
                  <c:v>0.81864085471144388</c:v>
                </c:pt>
                <c:pt idx="281">
                  <c:v>0.8063300400357003</c:v>
                </c:pt>
                <c:pt idx="282">
                  <c:v>0.79386965487965566</c:v>
                </c:pt>
                <c:pt idx="283">
                  <c:v>0.78126366927377955</c:v>
                </c:pt>
                <c:pt idx="284">
                  <c:v>0.76851596757865825</c:v>
                </c:pt>
                <c:pt idx="285">
                  <c:v>0.75563035194511252</c:v>
                </c:pt>
                <c:pt idx="286">
                  <c:v>0.74261054563886297</c:v>
                </c:pt>
                <c:pt idx="287">
                  <c:v>0.72946019623671177</c:v>
                </c:pt>
                <c:pt idx="288">
                  <c:v>0.71618287870084474</c:v>
                </c:pt>
                <c:pt idx="289">
                  <c:v>0.70278209833751282</c:v>
                </c:pt>
                <c:pt idx="290">
                  <c:v>0.68926129364603961</c:v>
                </c:pt>
                <c:pt idx="291">
                  <c:v>0.67562383906380763</c:v>
                </c:pt>
                <c:pt idx="292">
                  <c:v>0.66187304761257537</c:v>
                </c:pt>
                <c:pt idx="293">
                  <c:v>0.64801217345123607</c:v>
                </c:pt>
                <c:pt idx="294">
                  <c:v>0.6340444143398567</c:v>
                </c:pt>
                <c:pt idx="295">
                  <c:v>0.61997291401961219</c:v>
                </c:pt>
                <c:pt idx="296">
                  <c:v>0.60580076451300358</c:v>
                </c:pt>
                <c:pt idx="297">
                  <c:v>0.59153100834853745</c:v>
                </c:pt>
                <c:pt idx="298">
                  <c:v>0.57716664071386281</c:v>
                </c:pt>
                <c:pt idx="299">
                  <c:v>0.56271061154114965</c:v>
                </c:pt>
                <c:pt idx="300">
                  <c:v>0.54816582752834764</c:v>
                </c:pt>
                <c:pt idx="301">
                  <c:v>0.5335351540997868</c:v>
                </c:pt>
                <c:pt idx="302">
                  <c:v>0.51882141730943099</c:v>
                </c:pt>
                <c:pt idx="303">
                  <c:v>0.5040274056899493</c:v>
                </c:pt>
                <c:pt idx="304">
                  <c:v>0.48915587205064293</c:v>
                </c:pt>
                <c:pt idx="305">
                  <c:v>0.47420953522713521</c:v>
                </c:pt>
                <c:pt idx="306">
                  <c:v>0.45919108178561069</c:v>
                </c:pt>
                <c:pt idx="307">
                  <c:v>0.4441031676842887</c:v>
                </c:pt>
                <c:pt idx="308">
                  <c:v>0.42894841989470567</c:v>
                </c:pt>
                <c:pt idx="309">
                  <c:v>0.41372943798528661</c:v>
                </c:pt>
                <c:pt idx="310">
                  <c:v>0.39844879566959512</c:v>
                </c:pt>
                <c:pt idx="311">
                  <c:v>0.38310904232157861</c:v>
                </c:pt>
                <c:pt idx="312">
                  <c:v>0.36771270446002896</c:v>
                </c:pt>
                <c:pt idx="313">
                  <c:v>0.35226228720443298</c:v>
                </c:pt>
                <c:pt idx="314">
                  <c:v>0.33676027570429001</c:v>
                </c:pt>
                <c:pt idx="315">
                  <c:v>0.32120913654394323</c:v>
                </c:pt>
                <c:pt idx="316">
                  <c:v>0.3056113191249023</c:v>
                </c:pt>
                <c:pt idx="317">
                  <c:v>0.28996925702757581</c:v>
                </c:pt>
                <c:pt idx="318">
                  <c:v>0.27428536935431325</c:v>
                </c:pt>
                <c:pt idx="319">
                  <c:v>0.25856206205557342</c:v>
                </c:pt>
                <c:pt idx="320">
                  <c:v>0.24280172924105012</c:v>
                </c:pt>
                <c:pt idx="321">
                  <c:v>0.22700675447750784</c:v>
                </c:pt>
                <c:pt idx="322">
                  <c:v>0.21117951207508021</c:v>
                </c:pt>
                <c:pt idx="323">
                  <c:v>0.19532236836375239</c:v>
                </c:pt>
                <c:pt idx="324">
                  <c:v>0.17943768296172347</c:v>
                </c:pt>
                <c:pt idx="325">
                  <c:v>0.1635278100373361</c:v>
                </c:pt>
                <c:pt idx="326">
                  <c:v>0.14759509956624711</c:v>
                </c:pt>
                <c:pt idx="327">
                  <c:v>0.13164189858550451</c:v>
                </c:pt>
                <c:pt idx="328">
                  <c:v>0.11567055244618774</c:v>
                </c:pt>
                <c:pt idx="329">
                  <c:v>9.9683406066281802E-2</c:v>
                </c:pt>
                <c:pt idx="330">
                  <c:v>8.3682805185437567E-2</c:v>
                </c:pt>
                <c:pt idx="331">
                  <c:v>6.7671097623310805E-2</c:v>
                </c:pt>
                <c:pt idx="332">
                  <c:v>5.1650634543138993E-2</c:v>
                </c:pt>
                <c:pt idx="333">
                  <c:v>3.5623771722289553E-2</c:v>
                </c:pt>
                <c:pt idx="334">
                  <c:v>1.9592870831474499E-2</c:v>
                </c:pt>
                <c:pt idx="335">
                  <c:v>3.5603007243882024E-3</c:v>
                </c:pt>
                <c:pt idx="336">
                  <c:v>-1.247156126044619E-2</c:v>
                </c:pt>
                <c:pt idx="337">
                  <c:v>-2.8500327983832528E-2</c:v>
                </c:pt>
                <c:pt idx="338">
                  <c:v>-4.4523601174197368E-2</c:v>
                </c:pt>
                <c:pt idx="339">
                  <c:v>-6.0538970078138334E-2</c:v>
                </c:pt>
                <c:pt idx="340">
                  <c:v>-7.6544010091295869E-2</c:v>
                </c:pt>
                <c:pt idx="341">
                  <c:v>-9.2536281367553555E-2</c:v>
                </c:pt>
                <c:pt idx="342">
                  <c:v>-0.10851332740450617</c:v>
                </c:pt>
                <c:pt idx="343">
                  <c:v>-0.12447267360311438</c:v>
                </c:pt>
                <c:pt idx="344">
                  <c:v>-0.14041182579932832</c:v>
                </c:pt>
                <c:pt idx="345">
                  <c:v>-0.15632826876544795</c:v>
                </c:pt>
                <c:pt idx="346">
                  <c:v>-0.17221946467887486</c:v>
                </c:pt>
                <c:pt idx="347">
                  <c:v>-0.18808285155582116</c:v>
                </c:pt>
                <c:pt idx="348">
                  <c:v>-0.20391584164745585</c:v>
                </c:pt>
                <c:pt idx="349">
                  <c:v>-0.21971581979586216</c:v>
                </c:pt>
                <c:pt idx="350">
                  <c:v>-0.23548014174706086</c:v>
                </c:pt>
                <c:pt idx="351">
                  <c:v>-0.25120613241824563</c:v>
                </c:pt>
                <c:pt idx="352">
                  <c:v>-0.26689108411624307</c:v>
                </c:pt>
                <c:pt idx="353">
                  <c:v>-0.28253225470405174</c:v>
                </c:pt>
                <c:pt idx="354">
                  <c:v>-0.29812686571221397</c:v>
                </c:pt>
                <c:pt idx="355">
                  <c:v>-0.31367210039155702</c:v>
                </c:pt>
                <c:pt idx="356">
                  <c:v>-0.32916510170370811</c:v>
                </c:pt>
                <c:pt idx="357">
                  <c:v>-0.34460297024559383</c:v>
                </c:pt>
                <c:pt idx="358">
                  <c:v>-0.35998276210393709</c:v>
                </c:pt>
                <c:pt idx="359">
                  <c:v>-0.37530148663553542</c:v>
                </c:pt>
                <c:pt idx="360">
                  <c:v>-0.39055610416892156</c:v>
                </c:pt>
                <c:pt idx="361">
                  <c:v>-0.40574352362272448</c:v>
                </c:pt>
                <c:pt idx="362">
                  <c:v>-0.42086060003581</c:v>
                </c:pt>
                <c:pt idx="363">
                  <c:v>-0.43590413200399714</c:v>
                </c:pt>
                <c:pt idx="364">
                  <c:v>-0.45087085901783758</c:v>
                </c:pt>
                <c:pt idx="365">
                  <c:v>-0.46575745869567337</c:v>
                </c:pt>
                <c:pt idx="366">
                  <c:v>-0.48056054390576225</c:v>
                </c:pt>
                <c:pt idx="367">
                  <c:v>-0.49527665977098578</c:v>
                </c:pt>
                <c:pt idx="368">
                  <c:v>-0.50990228054919229</c:v>
                </c:pt>
                <c:pt idx="369">
                  <c:v>-0.52443380638185311</c:v>
                </c:pt>
                <c:pt idx="370">
                  <c:v>-0.53886755990322266</c:v>
                </c:pt>
                <c:pt idx="371">
                  <c:v>-0.55319978270172565</c:v>
                </c:pt>
                <c:pt idx="372">
                  <c:v>-0.56742663162479401</c:v>
                </c:pt>
                <c:pt idx="373">
                  <c:v>-0.58154417491776922</c:v>
                </c:pt>
                <c:pt idx="374">
                  <c:v>-0.5955483881869279</c:v>
                </c:pt>
                <c:pt idx="375">
                  <c:v>-0.60943515017602712</c:v>
                </c:pt>
                <c:pt idx="376">
                  <c:v>-0.62320023834508731</c:v>
                </c:pt>
                <c:pt idx="377">
                  <c:v>-0.63683932423934853</c:v>
                </c:pt>
                <c:pt idx="378">
                  <c:v>-0.65034796863559596</c:v>
                </c:pt>
                <c:pt idx="379">
                  <c:v>-0.66372161645213057</c:v>
                </c:pt>
                <c:pt idx="380">
                  <c:v>-0.67695559140778483</c:v>
                </c:pt>
                <c:pt idx="381">
                  <c:v>-0.69004509041433293</c:v>
                </c:pt>
                <c:pt idx="382">
                  <c:v>-0.7029851776856515</c:v>
                </c:pt>
                <c:pt idx="383">
                  <c:v>-0.71577077854572024</c:v>
                </c:pt>
                <c:pt idx="384">
                  <c:v>-0.72839667291644283</c:v>
                </c:pt>
                <c:pt idx="385">
                  <c:v>-0.74085748846479405</c:v>
                </c:pt>
                <c:pt idx="386">
                  <c:v>-0.75314769338746002</c:v>
                </c:pt>
                <c:pt idx="387">
                  <c:v>-0.76526158880952821</c:v>
                </c:pt>
                <c:pt idx="388">
                  <c:v>-0.77719330077211601</c:v>
                </c:pt>
                <c:pt idx="389">
                  <c:v>-0.78893677178202981</c:v>
                </c:pt>
                <c:pt idx="390">
                  <c:v>-0.80048575189457727</c:v>
                </c:pt>
                <c:pt idx="391">
                  <c:v>-0.81183378929857952</c:v>
                </c:pt>
                <c:pt idx="392">
                  <c:v>-0.82297422037034895</c:v>
                </c:pt>
                <c:pt idx="393">
                  <c:v>-0.83390015916093196</c:v>
                </c:pt>
                <c:pt idx="394">
                  <c:v>-0.84460448627834162</c:v>
                </c:pt>
                <c:pt idx="395">
                  <c:v>-0.85507983712360902</c:v>
                </c:pt>
                <c:pt idx="396">
                  <c:v>-0.86531858943646289</c:v>
                </c:pt>
                <c:pt idx="397">
                  <c:v>-0.87531285010312276</c:v>
                </c:pt>
                <c:pt idx="398">
                  <c:v>-0.88505444117519505</c:v>
                </c:pt>
                <c:pt idx="399">
                  <c:v>-0.89453488504480516</c:v>
                </c:pt>
                <c:pt idx="400">
                  <c:v>-0.90374538871704513</c:v>
                </c:pt>
                <c:pt idx="401">
                  <c:v>-0.91267682711639575</c:v>
                </c:pt>
                <c:pt idx="402">
                  <c:v>-0.9213197253591171</c:v>
                </c:pt>
                <c:pt idx="403">
                  <c:v>-0.9296642399185312</c:v>
                </c:pt>
                <c:pt idx="404">
                  <c:v>-0.93770013860477164</c:v>
                </c:pt>
                <c:pt idx="405">
                  <c:v>-0.94541677927486645</c:v>
                </c:pt>
                <c:pt idx="406">
                  <c:v>-0.95280308718293338</c:v>
                </c:pt>
                <c:pt idx="407">
                  <c:v>-0.95984753087386065</c:v>
                </c:pt>
                <c:pt idx="408">
                  <c:v>-0.96653809651708733</c:v>
                </c:pt>
                <c:pt idx="409">
                  <c:v>-0.97286226057004233</c:v>
                </c:pt>
                <c:pt idx="410">
                  <c:v>-0.97880696065343131</c:v>
                </c:pt>
                <c:pt idx="411">
                  <c:v>-0.98435856451302495</c:v>
                </c:pt>
                <c:pt idx="412">
                  <c:v>-0.98950283693486818</c:v>
                </c:pt>
                <c:pt idx="413">
                  <c:v>-0.99422490447313905</c:v>
                </c:pt>
                <c:pt idx="414">
                  <c:v>-0.99850921784227165</c:v>
                </c:pt>
                <c:pt idx="415">
                  <c:v>-1.0023395118177509</c:v>
                </c:pt>
                <c:pt idx="416">
                  <c:v>-1.0056987624833833</c:v>
                </c:pt>
                <c:pt idx="417">
                  <c:v>-1.0085691416572398</c:v>
                </c:pt>
                <c:pt idx="418">
                  <c:v>-1.0109319683244065</c:v>
                </c:pt>
                <c:pt idx="419">
                  <c:v>-1.0127676569026935</c:v>
                </c:pt>
                <c:pt idx="420">
                  <c:v>-1.0140556621684083</c:v>
                </c:pt>
                <c:pt idx="421">
                  <c:v>-1.0147744206742884</c:v>
                </c:pt>
                <c:pt idx="422">
                  <c:v>-1.0149012885019342</c:v>
                </c:pt>
                <c:pt idx="423">
                  <c:v>-1.0144124752084152</c:v>
                </c:pt>
                <c:pt idx="424">
                  <c:v>-1.0132829738532443</c:v>
                </c:pt>
                <c:pt idx="425">
                  <c:v>-1.0114864870304408</c:v>
                </c:pt>
                <c:pt idx="426">
                  <c:v>-1.0089953488844225</c:v>
                </c:pt>
                <c:pt idx="427">
                  <c:v>-1.0057804431624799</c:v>
                </c:pt>
                <c:pt idx="428">
                  <c:v>-1.0018111174561872</c:v>
                </c:pt>
                <c:pt idx="429">
                  <c:v>-0.99705509391647273</c:v>
                </c:pt>
                <c:pt idx="430">
                  <c:v>-0.99147837690110874</c:v>
                </c:pt>
                <c:pt idx="431">
                  <c:v>-0.98504515824046335</c:v>
                </c:pt>
                <c:pt idx="432">
                  <c:v>-0.97771772110152055</c:v>
                </c:pt>
                <c:pt idx="433">
                  <c:v>-0.96945634380917578</c:v>
                </c:pt>
                <c:pt idx="434">
                  <c:v>-0.96021920546959083</c:v>
                </c:pt>
                <c:pt idx="435">
                  <c:v>-0.94996229586016645</c:v>
                </c:pt>
                <c:pt idx="436">
                  <c:v>-0.93863933283797241</c:v>
                </c:pt>
                <c:pt idx="437">
                  <c:v>-0.9262016915140695</c:v>
                </c:pt>
                <c:pt idx="438">
                  <c:v>-0.91259835069436945</c:v>
                </c:pt>
                <c:pt idx="439">
                  <c:v>-0.89777586365711992</c:v>
                </c:pt>
                <c:pt idx="440">
                  <c:v>-0.88167836229111396</c:v>
                </c:pt>
                <c:pt idx="441">
                  <c:v>-0.8642476060348141</c:v>
                </c:pt>
                <c:pt idx="442">
                  <c:v>-0.84542309001908034</c:v>
                </c:pt>
                <c:pt idx="443">
                  <c:v>-0.82514223041086276</c:v>
                </c:pt>
                <c:pt idx="444">
                  <c:v>-0.80334064925909809</c:v>
                </c:pt>
                <c:pt idx="445">
                  <c:v>-0.77995258620762642</c:v>
                </c:pt>
                <c:pt idx="446">
                  <c:v>-0.75491147025797833</c:v>
                </c:pt>
                <c:pt idx="447">
                  <c:v>-0.72815069123076792</c:v>
                </c:pt>
                <c:pt idx="448">
                  <c:v>-0.69960461741146307</c:v>
                </c:pt>
                <c:pt idx="449">
                  <c:v>-0.66920991252911677</c:v>
                </c:pt>
                <c:pt idx="450">
                  <c:v>-0.63690721075612267</c:v>
                </c:pt>
                <c:pt idx="451">
                  <c:v>-0.60264321130767717</c:v>
                </c:pt>
                <c:pt idx="452">
                  <c:v>-0.56637325215936241</c:v>
                </c:pt>
                <c:pt idx="453">
                  <c:v>-0.52806441211889488</c:v>
                </c:pt>
                <c:pt idx="454">
                  <c:v>-0.48769916763561355</c:v>
                </c:pt>
                <c:pt idx="455">
                  <c:v>-0.44527959000561423</c:v>
                </c:pt>
                <c:pt idx="456">
                  <c:v>-0.40083200435583111</c:v>
                </c:pt>
                <c:pt idx="457">
                  <c:v>-0.35441193927720049</c:v>
                </c:pt>
                <c:pt idx="458">
                  <c:v>-0.30610907398770854</c:v>
                </c:pt>
                <c:pt idx="459">
                  <c:v>-0.25605174438081046</c:v>
                </c:pt>
                <c:pt idx="460">
                  <c:v>-0.20441041795809661</c:v>
                </c:pt>
                <c:pt idx="461">
                  <c:v>-0.15139942390346983</c:v>
                </c:pt>
                <c:pt idx="462">
                  <c:v>-9.7276178034179955E-2</c:v>
                </c:pt>
                <c:pt idx="463">
                  <c:v>-4.2337231560656108E-2</c:v>
                </c:pt>
                <c:pt idx="464">
                  <c:v>1.3089253476268201E-2</c:v>
                </c:pt>
                <c:pt idx="465">
                  <c:v>6.8654529457277361E-2</c:v>
                </c:pt>
                <c:pt idx="466">
                  <c:v>0.12400310667440444</c:v>
                </c:pt>
                <c:pt idx="467">
                  <c:v>0.17878811621421214</c:v>
                </c:pt>
                <c:pt idx="468">
                  <c:v>0.2326864550980417</c:v>
                </c:pt>
                <c:pt idx="469">
                  <c:v>0.28541188491886438</c:v>
                </c:pt>
                <c:pt idx="470">
                  <c:v>0.33672458038731179</c:v>
                </c:pt>
                <c:pt idx="471">
                  <c:v>0.38643628877845415</c:v>
                </c:pt>
                <c:pt idx="472">
                  <c:v>0.43441106316724659</c:v>
                </c:pt>
                <c:pt idx="473">
                  <c:v>0.48056223374845625</c:v>
                </c:pt>
                <c:pt idx="474">
                  <c:v>0.52484671166486052</c:v>
                </c:pt>
                <c:pt idx="475">
                  <c:v>0.56725783121340767</c:v>
                </c:pt>
                <c:pt idx="476">
                  <c:v>0.60781779245839629</c:v>
                </c:pt>
                <c:pt idx="477">
                  <c:v>0.64657048414107066</c:v>
                </c:pt>
                <c:pt idx="478">
                  <c:v>0.68357515779520217</c:v>
                </c:pt>
                <c:pt idx="479">
                  <c:v>0.71890116098780277</c:v>
                </c:pt>
                <c:pt idx="480">
                  <c:v>0.75262375046940144</c:v>
                </c:pt>
                <c:pt idx="481">
                  <c:v>0.78482089387055487</c:v>
                </c:pt>
                <c:pt idx="482">
                  <c:v>0.81557091541703475</c:v>
                </c:pt>
                <c:pt idx="483">
                  <c:v>0.84495082749337858</c:v>
                </c:pt>
                <c:pt idx="484">
                  <c:v>0.87303519901977122</c:v>
                </c:pt>
                <c:pt idx="485">
                  <c:v>0.89989543150645634</c:v>
                </c:pt>
                <c:pt idx="486">
                  <c:v>0.9255993367778943</c:v>
                </c:pt>
                <c:pt idx="487">
                  <c:v>0.9502109325709075</c:v>
                </c:pt>
                <c:pt idx="488">
                  <c:v>0.97379039159901115</c:v>
                </c:pt>
                <c:pt idx="489">
                  <c:v>0.99639409565164716</c:v>
                </c:pt>
                <c:pt idx="490">
                  <c:v>1.0180747589693897</c:v>
                </c:pt>
                <c:pt idx="491">
                  <c:v>1.0388815949206269</c:v>
                </c:pt>
                <c:pt idx="492">
                  <c:v>1.0588605074106696</c:v>
                </c:pt>
                <c:pt idx="493">
                  <c:v>1.0780542939729716</c:v>
                </c:pt>
                <c:pt idx="494">
                  <c:v>1.0965028515529436</c:v>
                </c:pt>
                <c:pt idx="495">
                  <c:v>1.1142433789498123</c:v>
                </c:pt>
                <c:pt idx="496">
                  <c:v>1.1313105720097398</c:v>
                </c:pt>
                <c:pt idx="497">
                  <c:v>1.1477368091789557</c:v>
                </c:pt>
                <c:pt idx="498">
                  <c:v>1.1635523260920593</c:v>
                </c:pt>
                <c:pt idx="499">
                  <c:v>1.1787853786100291</c:v>
                </c:pt>
                <c:pt idx="500">
                  <c:v>1.1934623942253657</c:v>
                </c:pt>
                <c:pt idx="501">
                  <c:v>1.2076081120849762</c:v>
                </c:pt>
                <c:pt idx="502">
                  <c:v>1.2212457120936033</c:v>
                </c:pt>
                <c:pt idx="503">
                  <c:v>1.2343969336874892</c:v>
                </c:pt>
                <c:pt idx="504">
                  <c:v>1.2470821849352323</c:v>
                </c:pt>
                <c:pt idx="505">
                  <c:v>1.2593206426491184</c:v>
                </c:pt>
                <c:pt idx="506">
                  <c:v>1.2711303441889155</c:v>
                </c:pt>
                <c:pt idx="507">
                  <c:v>1.282528271620754</c:v>
                </c:pt>
                <c:pt idx="508">
                  <c:v>1.2935304288630538</c:v>
                </c:pt>
                <c:pt idx="509">
                  <c:v>1.3041519124142174</c:v>
                </c:pt>
                <c:pt idx="510">
                  <c:v>1.3144069762163395</c:v>
                </c:pt>
                <c:pt idx="511">
                  <c:v>1.3243090911676696</c:v>
                </c:pt>
                <c:pt idx="512">
                  <c:v>1.3338709997555673</c:v>
                </c:pt>
                <c:pt idx="513">
                  <c:v>1.343104766242154</c:v>
                </c:pt>
                <c:pt idx="514">
                  <c:v>1.3520218227973866</c:v>
                </c:pt>
                <c:pt idx="515">
                  <c:v>1.3606330119392094</c:v>
                </c:pt>
                <c:pt idx="516">
                  <c:v>1.3689486256078731</c:v>
                </c:pt>
                <c:pt idx="517">
                  <c:v>1.3769784411715671</c:v>
                </c:pt>
                <c:pt idx="518">
                  <c:v>1.3847317546330091</c:v>
                </c:pt>
                <c:pt idx="519">
                  <c:v>1.3922174112816093</c:v>
                </c:pt>
                <c:pt idx="520">
                  <c:v>1.3994438340130047</c:v>
                </c:pt>
                <c:pt idx="521">
                  <c:v>1.4064190495170621</c:v>
                </c:pt>
                <c:pt idx="522">
                  <c:v>1.4131507125167218</c:v>
                </c:pt>
                <c:pt idx="523">
                  <c:v>1.4196461282230697</c:v>
                </c:pt>
                <c:pt idx="524">
                  <c:v>1.4259122731567206</c:v>
                </c:pt>
                <c:pt idx="525">
                  <c:v>1.4319558144717137</c:v>
                </c:pt>
                <c:pt idx="526">
                  <c:v>1.4377831279056377</c:v>
                </c:pt>
                <c:pt idx="527">
                  <c:v>1.4434003144684107</c:v>
                </c:pt>
                <c:pt idx="528">
                  <c:v>1.4488132159719331</c:v>
                </c:pt>
                <c:pt idx="529">
                  <c:v>1.4540274294936195</c:v>
                </c:pt>
                <c:pt idx="530">
                  <c:v>1.4590483208585432</c:v>
                </c:pt>
                <c:pt idx="531">
                  <c:v>1.4638810372173356</c:v>
                </c:pt>
                <c:pt idx="532">
                  <c:v>1.4685305187902808</c:v>
                </c:pt>
                <c:pt idx="533">
                  <c:v>1.4730015098418301</c:v>
                </c:pt>
                <c:pt idx="534">
                  <c:v>1.4772985689442244</c:v>
                </c:pt>
                <c:pt idx="535">
                  <c:v>1.4814260785839046</c:v>
                </c:pt>
                <c:pt idx="536">
                  <c:v>1.4853882541597772</c:v>
                </c:pt>
                <c:pt idx="537">
                  <c:v>1.4891891524183123</c:v>
                </c:pt>
                <c:pt idx="538">
                  <c:v>1.4928326793666624</c:v>
                </c:pt>
                <c:pt idx="539">
                  <c:v>1.4963225977016059</c:v>
                </c:pt>
                <c:pt idx="540">
                  <c:v>1.4996625337890011</c:v>
                </c:pt>
                <c:pt idx="541">
                  <c:v>1.5028559842256333</c:v>
                </c:pt>
                <c:pt idx="542">
                  <c:v>1.5059063220127626</c:v>
                </c:pt>
                <c:pt idx="543">
                  <c:v>1.5088168023683568</c:v>
                </c:pt>
                <c:pt idx="544">
                  <c:v>1.5115905682028388</c:v>
                </c:pt>
                <c:pt idx="545">
                  <c:v>1.5142306552812577</c:v>
                </c:pt>
                <c:pt idx="546">
                  <c:v>1.5167399970930189</c:v>
                </c:pt>
                <c:pt idx="547">
                  <c:v>1.5191214294486584</c:v>
                </c:pt>
                <c:pt idx="548">
                  <c:v>1.5213776948216913</c:v>
                </c:pt>
                <c:pt idx="549">
                  <c:v>1.523511446452215</c:v>
                </c:pt>
                <c:pt idx="550">
                  <c:v>1.5255252522276486</c:v>
                </c:pt>
                <c:pt idx="551">
                  <c:v>1.5274215983549229</c:v>
                </c:pt>
                <c:pt idx="552">
                  <c:v>1.5292028928373307</c:v>
                </c:pt>
                <c:pt idx="553">
                  <c:v>1.5308714687683318</c:v>
                </c:pt>
                <c:pt idx="554">
                  <c:v>1.5324295874536831</c:v>
                </c:pt>
                <c:pt idx="555">
                  <c:v>1.5338794413724735</c:v>
                </c:pt>
                <c:pt idx="556">
                  <c:v>1.5352231569869115</c:v>
                </c:pt>
                <c:pt idx="557">
                  <c:v>1.5364627974099934</c:v>
                </c:pt>
                <c:pt idx="558">
                  <c:v>1.5376003649395693</c:v>
                </c:pt>
                <c:pt idx="559">
                  <c:v>1.538637803466723</c:v>
                </c:pt>
                <c:pt idx="560">
                  <c:v>1.539577000765868</c:v>
                </c:pt>
                <c:pt idx="561">
                  <c:v>1.5404197906734216</c:v>
                </c:pt>
                <c:pt idx="562">
                  <c:v>1.5411679551615243</c:v>
                </c:pt>
                <c:pt idx="563">
                  <c:v>1.5418232263127392</c:v>
                </c:pt>
                <c:pt idx="564">
                  <c:v>1.5423872882014193</c:v>
                </c:pt>
                <c:pt idx="565">
                  <c:v>1.542861778686909</c:v>
                </c:pt>
                <c:pt idx="566">
                  <c:v>1.5432482911235283</c:v>
                </c:pt>
                <c:pt idx="567">
                  <c:v>1.5435483759919182</c:v>
                </c:pt>
                <c:pt idx="568">
                  <c:v>1.5437635424560308</c:v>
                </c:pt>
                <c:pt idx="569">
                  <c:v>1.5438952598498021</c:v>
                </c:pt>
                <c:pt idx="570">
                  <c:v>1.5439449590972876</c:v>
                </c:pt>
                <c:pt idx="571">
                  <c:v>1.5439140340697983</c:v>
                </c:pt>
                <c:pt idx="572">
                  <c:v>1.5438038428833443</c:v>
                </c:pt>
                <c:pt idx="573">
                  <c:v>1.5436157091395502</c:v>
                </c:pt>
                <c:pt idx="574">
                  <c:v>1.5433509231129254</c:v>
                </c:pt>
                <c:pt idx="575">
                  <c:v>1.5430107428872888</c:v>
                </c:pt>
                <c:pt idx="576">
                  <c:v>1.5425963954439248</c:v>
                </c:pt>
                <c:pt idx="577">
                  <c:v>1.5421090777039053</c:v>
                </c:pt>
                <c:pt idx="578">
                  <c:v>1.5415499575268914</c:v>
                </c:pt>
                <c:pt idx="579">
                  <c:v>1.5409201746685819</c:v>
                </c:pt>
                <c:pt idx="580">
                  <c:v>1.5402208416988226</c:v>
                </c:pt>
                <c:pt idx="581">
                  <c:v>1.5394530448823496</c:v>
                </c:pt>
                <c:pt idx="582">
                  <c:v>1.5386178450239381</c:v>
                </c:pt>
                <c:pt idx="583">
                  <c:v>1.5377162782796883</c:v>
                </c:pt>
                <c:pt idx="584">
                  <c:v>1.5367493569360773</c:v>
                </c:pt>
                <c:pt idx="585">
                  <c:v>1.5357180701582795</c:v>
                </c:pt>
                <c:pt idx="586">
                  <c:v>1.5346233847092297</c:v>
                </c:pt>
                <c:pt idx="587">
                  <c:v>1.5334662456407926</c:v>
                </c:pt>
                <c:pt idx="588">
                  <c:v>1.5322475769582953</c:v>
                </c:pt>
                <c:pt idx="589">
                  <c:v>1.5309682822596975</c:v>
                </c:pt>
                <c:pt idx="590">
                  <c:v>1.529629245350518</c:v>
                </c:pt>
                <c:pt idx="591">
                  <c:v>1.5282313308356412</c:v>
                </c:pt>
                <c:pt idx="592">
                  <c:v>1.5267753846890306</c:v>
                </c:pt>
                <c:pt idx="593">
                  <c:v>1.5252622348023241</c:v>
                </c:pt>
                <c:pt idx="594">
                  <c:v>1.5236926915132785</c:v>
                </c:pt>
                <c:pt idx="595">
                  <c:v>1.5220675481149188</c:v>
                </c:pt>
                <c:pt idx="596">
                  <c:v>1.5203875813462397</c:v>
                </c:pt>
                <c:pt idx="597">
                  <c:v>1.5186535518652786</c:v>
                </c:pt>
                <c:pt idx="598">
                  <c:v>1.5168662047052901</c:v>
                </c:pt>
                <c:pt idx="599">
                  <c:v>1.5150262697147618</c:v>
                </c:pt>
                <c:pt idx="600">
                  <c:v>1.5131344619819578</c:v>
                </c:pt>
                <c:pt idx="601">
                  <c:v>1.5111914822446242</c:v>
                </c:pt>
                <c:pt idx="602">
                  <c:v>1.5091980172855024</c:v>
                </c:pt>
                <c:pt idx="603">
                  <c:v>1.5071547403142014</c:v>
                </c:pt>
                <c:pt idx="604">
                  <c:v>1.5050623113360477</c:v>
                </c:pt>
                <c:pt idx="605">
                  <c:v>1.5029213775083907</c:v>
                </c:pt>
                <c:pt idx="606">
                  <c:v>1.5007325734849015</c:v>
                </c:pt>
                <c:pt idx="607">
                  <c:v>1.4984965217483459</c:v>
                </c:pt>
                <c:pt idx="608">
                  <c:v>1.4962138329323009</c:v>
                </c:pt>
                <c:pt idx="609">
                  <c:v>1.4938851061322298</c:v>
                </c:pt>
                <c:pt idx="610">
                  <c:v>1.4915109292063735</c:v>
                </c:pt>
                <c:pt idx="611">
                  <c:v>1.4890918790668348</c:v>
                </c:pt>
                <c:pt idx="612">
                  <c:v>1.486628521961233</c:v>
                </c:pt>
                <c:pt idx="613">
                  <c:v>1.4841214137453242</c:v>
                </c:pt>
                <c:pt idx="614">
                  <c:v>1.4815711001469043</c:v>
                </c:pt>
                <c:pt idx="615">
                  <c:v>1.4789781170213341</c:v>
                </c:pt>
                <c:pt idx="616">
                  <c:v>1.4763429905990371</c:v>
                </c:pt>
                <c:pt idx="617">
                  <c:v>1.4736662377252281</c:v>
                </c:pt>
                <c:pt idx="618">
                  <c:v>1.4709483660921918</c:v>
                </c:pt>
                <c:pt idx="619">
                  <c:v>1.4681898744643864</c:v>
                </c:pt>
                <c:pt idx="620">
                  <c:v>1.4653912528966286</c:v>
                </c:pt>
                <c:pt idx="621">
                  <c:v>1.4625529829456336</c:v>
                </c:pt>
                <c:pt idx="622">
                  <c:v>1.4596755378751201</c:v>
                </c:pt>
                <c:pt idx="623">
                  <c:v>1.4567593828547618</c:v>
                </c:pt>
                <c:pt idx="624">
                  <c:v>1.453804975153165</c:v>
                </c:pt>
                <c:pt idx="625">
                  <c:v>1.450812764325121</c:v>
                </c:pt>
                <c:pt idx="626">
                  <c:v>1.4477831923932993</c:v>
                </c:pt>
                <c:pt idx="627">
                  <c:v>1.4447166940246179</c:v>
                </c:pt>
                <c:pt idx="628">
                  <c:v>1.4416136967014652</c:v>
                </c:pt>
                <c:pt idx="629">
                  <c:v>1.4384746208879398</c:v>
                </c:pt>
                <c:pt idx="630">
                  <c:v>1.4352998801912931</c:v>
                </c:pt>
                <c:pt idx="631">
                  <c:v>1.4320898815187659</c:v>
                </c:pt>
                <c:pt idx="632">
                  <c:v>1.4288450252299278</c:v>
                </c:pt>
                <c:pt idx="633">
                  <c:v>1.4255657052847011</c:v>
                </c:pt>
                <c:pt idx="634">
                  <c:v>1.4222523093872383</c:v>
                </c:pt>
                <c:pt idx="635">
                  <c:v>1.4189052191257483</c:v>
                </c:pt>
                <c:pt idx="636">
                  <c:v>1.4155248101084399</c:v>
                </c:pt>
                <c:pt idx="637">
                  <c:v>1.4121114520957003</c:v>
                </c:pt>
                <c:pt idx="638">
                  <c:v>1.4086655091286417</c:v>
                </c:pt>
                <c:pt idx="639">
                  <c:v>1.4051873396541235</c:v>
                </c:pt>
                <c:pt idx="640">
                  <c:v>1.4016772966463722</c:v>
                </c:pt>
                <c:pt idx="641">
                  <c:v>1.3981357277253432</c:v>
                </c:pt>
                <c:pt idx="642">
                  <c:v>1.3945629752718602</c:v>
                </c:pt>
                <c:pt idx="643">
                  <c:v>1.3909593765396837</c:v>
                </c:pt>
                <c:pt idx="644">
                  <c:v>1.3873252637646343</c:v>
                </c:pt>
                <c:pt idx="645">
                  <c:v>1.3836609642707873</c:v>
                </c:pt>
                <c:pt idx="646">
                  <c:v>1.3799668005739056</c:v>
                </c:pt>
                <c:pt idx="647">
                  <c:v>1.376243090482161</c:v>
                </c:pt>
                <c:pt idx="648">
                  <c:v>1.3724901471942357</c:v>
                </c:pt>
                <c:pt idx="649">
                  <c:v>1.3687082793948862</c:v>
                </c:pt>
                <c:pt idx="650">
                  <c:v>1.3648977913480589</c:v>
                </c:pt>
                <c:pt idx="651">
                  <c:v>1.3610589829876096</c:v>
                </c:pt>
                <c:pt idx="652">
                  <c:v>1.3571921500057353</c:v>
                </c:pt>
                <c:pt idx="653">
                  <c:v>1.3532975839391608</c:v>
                </c:pt>
                <c:pt idx="654">
                  <c:v>1.3493755722531524</c:v>
                </c:pt>
                <c:pt idx="655">
                  <c:v>1.3454263984234502</c:v>
                </c:pt>
                <c:pt idx="656">
                  <c:v>1.3414503420161386</c:v>
                </c:pt>
                <c:pt idx="657">
                  <c:v>1.3374476787655372</c:v>
                </c:pt>
                <c:pt idx="658">
                  <c:v>1.3334186806502126</c:v>
                </c:pt>
                <c:pt idx="659">
                  <c:v>1.3293636159670841</c:v>
                </c:pt>
                <c:pt idx="660">
                  <c:v>1.3252827494037502</c:v>
                </c:pt>
                <c:pt idx="661">
                  <c:v>1.321176342109055</c:v>
                </c:pt>
                <c:pt idx="662">
                  <c:v>1.3170446517619625</c:v>
                </c:pt>
                <c:pt idx="663">
                  <c:v>1.3128879326387723</c:v>
                </c:pt>
                <c:pt idx="664">
                  <c:v>1.3087064356787195</c:v>
                </c:pt>
                <c:pt idx="665">
                  <c:v>1.3045004085480523</c:v>
                </c:pt>
                <c:pt idx="666">
                  <c:v>1.3002700957025601</c:v>
                </c:pt>
                <c:pt idx="667">
                  <c:v>1.2960157384486726</c:v>
                </c:pt>
                <c:pt idx="668">
                  <c:v>1.2917375750030806</c:v>
                </c:pt>
                <c:pt idx="669">
                  <c:v>1.2874358405510304</c:v>
                </c:pt>
                <c:pt idx="670">
                  <c:v>1.2831107673032236</c:v>
                </c:pt>
                <c:pt idx="671">
                  <c:v>1.2787625845514334</c:v>
                </c:pt>
                <c:pt idx="672">
                  <c:v>1.274391518722837</c:v>
                </c:pt>
                <c:pt idx="673">
                  <c:v>1.2699977934331141</c:v>
                </c:pt>
                <c:pt idx="674">
                  <c:v>1.2655816295383444</c:v>
                </c:pt>
                <c:pt idx="675">
                  <c:v>1.2611432451857441</c:v>
                </c:pt>
                <c:pt idx="676">
                  <c:v>1.256682855863241</c:v>
                </c:pt>
                <c:pt idx="677">
                  <c:v>1.2522006744479612</c:v>
                </c:pt>
                <c:pt idx="678">
                  <c:v>1.247696911253644</c:v>
                </c:pt>
                <c:pt idx="679">
                  <c:v>1.243171774077001</c:v>
                </c:pt>
                <c:pt idx="680">
                  <c:v>1.238625468243034</c:v>
                </c:pt>
                <c:pt idx="681">
                  <c:v>1.2340581966494231</c:v>
                </c:pt>
                <c:pt idx="682">
                  <c:v>1.2294701598098734</c:v>
                </c:pt>
                <c:pt idx="683">
                  <c:v>1.2248615558965839</c:v>
                </c:pt>
                <c:pt idx="684">
                  <c:v>1.2202325807817695</c:v>
                </c:pt>
                <c:pt idx="685">
                  <c:v>1.2155834280783056</c:v>
                </c:pt>
                <c:pt idx="686">
                  <c:v>1.2109142891794968</c:v>
                </c:pt>
                <c:pt idx="687">
                  <c:v>1.2062253532980005</c:v>
                </c:pt>
                <c:pt idx="688">
                  <c:v>1.2015168075039524</c:v>
                </c:pt>
                <c:pt idx="689">
                  <c:v>1.1967888367622455</c:v>
                </c:pt>
                <c:pt idx="690">
                  <c:v>1.1920416239690752</c:v>
                </c:pt>
                <c:pt idx="691">
                  <c:v>1.1872753499877047</c:v>
                </c:pt>
                <c:pt idx="692">
                  <c:v>1.1824901936834757</c:v>
                </c:pt>
                <c:pt idx="693">
                  <c:v>1.1776863319581197</c:v>
                </c:pt>
                <c:pt idx="694">
                  <c:v>1.1728639397833527</c:v>
                </c:pt>
                <c:pt idx="695">
                  <c:v>1.1680231902337901</c:v>
                </c:pt>
                <c:pt idx="696">
                  <c:v>1.1631642545191998</c:v>
                </c:pt>
                <c:pt idx="697">
                  <c:v>1.158287302016082</c:v>
                </c:pt>
                <c:pt idx="698">
                  <c:v>1.1533925002986256</c:v>
                </c:pt>
                <c:pt idx="699">
                  <c:v>1.1484800151690613</c:v>
                </c:pt>
                <c:pt idx="700">
                  <c:v>1.1435500106873759</c:v>
                </c:pt>
                <c:pt idx="701">
                  <c:v>1.1386026492004757</c:v>
                </c:pt>
                <c:pt idx="702">
                  <c:v>1.1336380913707322</c:v>
                </c:pt>
                <c:pt idx="703">
                  <c:v>1.1286564962040149</c:v>
                </c:pt>
                <c:pt idx="704">
                  <c:v>1.1236580210771354</c:v>
                </c:pt>
                <c:pt idx="705">
                  <c:v>1.1186428217647841</c:v>
                </c:pt>
                <c:pt idx="706">
                  <c:v>1.1136110524659302</c:v>
                </c:pt>
                <c:pt idx="707">
                  <c:v>1.1085628658297284</c:v>
                </c:pt>
                <c:pt idx="708">
                  <c:v>1.1034984129809027</c:v>
                </c:pt>
                <c:pt idx="709">
                  <c:v>1.0984178435446923</c:v>
                </c:pt>
                <c:pt idx="710">
                  <c:v>1.0933213056712732</c:v>
                </c:pt>
                <c:pt idx="711">
                  <c:v>1.088208946059759</c:v>
                </c:pt>
                <c:pt idx="712">
                  <c:v>1.0830809099817105</c:v>
                </c:pt>
                <c:pt idx="713">
                  <c:v>1.0779373413042541</c:v>
                </c:pt>
                <c:pt idx="714">
                  <c:v>1.072778382512743</c:v>
                </c:pt>
                <c:pt idx="715">
                  <c:v>1.0676041747329843</c:v>
                </c:pt>
                <c:pt idx="716">
                  <c:v>1.0624148577530883</c:v>
                </c:pt>
                <c:pt idx="717">
                  <c:v>1.0572105700448946</c:v>
                </c:pt>
                <c:pt idx="718">
                  <c:v>1.051991448785037</c:v>
                </c:pt>
                <c:pt idx="719">
                  <c:v>1.0467576298755694</c:v>
                </c:pt>
                <c:pt idx="720">
                  <c:v>1.0415092479642896</c:v>
                </c:pt>
              </c:numCache>
            </c:numRef>
          </c:xVal>
          <c:yVal>
            <c:numRef>
              <c:f>ex3_3!$M$8:$M$728</c:f>
              <c:numCache>
                <c:formatCode>General</c:formatCode>
                <c:ptCount val="721"/>
                <c:pt idx="0">
                  <c:v>0</c:v>
                </c:pt>
                <c:pt idx="1">
                  <c:v>3.1295214398360728E-2</c:v>
                </c:pt>
                <c:pt idx="2">
                  <c:v>6.255440068967949E-2</c:v>
                </c:pt>
                <c:pt idx="3">
                  <c:v>9.3749430378325352E-2</c:v>
                </c:pt>
                <c:pt idx="4">
                  <c:v>0.12485387287112877</c:v>
                </c:pt>
                <c:pt idx="5">
                  <c:v>0.15584291106823736</c:v>
                </c:pt>
                <c:pt idx="6">
                  <c:v>0.18669325805479176</c:v>
                </c:pt>
                <c:pt idx="7">
                  <c:v>0.21738307548638267</c:v>
                </c:pt>
                <c:pt idx="8">
                  <c:v>0.24789189413295318</c:v>
                </c:pt>
                <c:pt idx="9">
                  <c:v>0.27820053693569274</c:v>
                </c:pt>
                <c:pt idx="10">
                  <c:v>0.30829104483780023</c:v>
                </c:pt>
                <c:pt idx="11">
                  <c:v>0.33814660557103748</c:v>
                </c:pt>
                <c:pt idx="12">
                  <c:v>0.36775148551406467</c:v>
                </c:pt>
                <c:pt idx="13">
                  <c:v>0.39709096468403804</c:v>
                </c:pt>
                <c:pt idx="14">
                  <c:v>0.42615127487837606</c:v>
                </c:pt>
                <c:pt idx="15">
                  <c:v>0.45491954094759596</c:v>
                </c:pt>
                <c:pt idx="16">
                  <c:v>0.48338372515146039</c:v>
                </c:pt>
                <c:pt idx="17">
                  <c:v>0.51153257452825873</c:v>
                </c:pt>
                <c:pt idx="18">
                  <c:v>0.53935557118990707</c:v>
                </c:pt>
                <c:pt idx="19">
                  <c:v>0.56684288544282702</c:v>
                </c:pt>
                <c:pt idx="20">
                  <c:v>0.59398533162553147</c:v>
                </c:pt>
                <c:pt idx="21">
                  <c:v>0.62077432654784703</c:v>
                </c:pt>
                <c:pt idx="22">
                  <c:v>0.64720185041319611</c:v>
                </c:pt>
                <c:pt idx="23">
                  <c:v>0.67326041010387838</c:v>
                </c:pt>
                <c:pt idx="24">
                  <c:v>0.69894300470943027</c:v>
                </c:pt>
                <c:pt idx="25">
                  <c:v>0.72424309317955549</c:v>
                </c:pt>
                <c:pt idx="26">
                  <c:v>0.7491545639855488</c:v>
                </c:pt>
                <c:pt idx="27">
                  <c:v>0.77367170667731733</c:v>
                </c:pt>
                <c:pt idx="28">
                  <c:v>0.79778918522685838</c:v>
                </c:pt>
                <c:pt idx="29">
                  <c:v>0.82150201305321513</c:v>
                </c:pt>
                <c:pt idx="30">
                  <c:v>0.84480552962836419</c:v>
                </c:pt>
                <c:pt idx="31">
                  <c:v>0.86769537856808776</c:v>
                </c:pt>
                <c:pt idx="32">
                  <c:v>0.8901674871165618</c:v>
                </c:pt>
                <c:pt idx="33">
                  <c:v>0.91221804693807507</c:v>
                </c:pt>
                <c:pt idx="34">
                  <c:v>0.93384349613393858</c:v>
                </c:pt>
                <c:pt idx="35">
                  <c:v>0.95504050240719018</c:v>
                </c:pt>
                <c:pt idx="36">
                  <c:v>0.97580594730213555</c:v>
                </c:pt>
                <c:pt idx="37">
                  <c:v>0.99613691145004635</c:v>
                </c:pt>
                <c:pt idx="38">
                  <c:v>1.0160306607564689</c:v>
                </c:pt>
                <c:pt idx="39">
                  <c:v>1.0354846334695358</c:v>
                </c:pt>
                <c:pt idx="40">
                  <c:v>1.0544964280724518</c:v>
                </c:pt>
                <c:pt idx="41">
                  <c:v>1.0730637919469075</c:v>
                </c:pt>
                <c:pt idx="42">
                  <c:v>1.0911846107575762</c:v>
                </c:pt>
                <c:pt idx="43">
                  <c:v>1.1088568985110716</c:v>
                </c:pt>
                <c:pt idx="44">
                  <c:v>1.1260787882457794</c:v>
                </c:pt>
                <c:pt idx="45">
                  <c:v>1.1428485233118497</c:v>
                </c:pt>
                <c:pt idx="46">
                  <c:v>1.1591644492033317</c:v>
                </c:pt>
                <c:pt idx="47">
                  <c:v>1.1750250059069731</c:v>
                </c:pt>
                <c:pt idx="48">
                  <c:v>1.1904287207345845</c:v>
                </c:pt>
                <c:pt idx="49">
                  <c:v>1.2053742016081173</c:v>
                </c:pt>
                <c:pt idx="50">
                  <c:v>1.2198601307686898</c:v>
                </c:pt>
                <c:pt idx="51">
                  <c:v>1.2338852588827702</c:v>
                </c:pt>
                <c:pt idx="52">
                  <c:v>1.2474483995205612</c:v>
                </c:pt>
                <c:pt idx="53">
                  <c:v>1.2605484239833655</c:v>
                </c:pt>
                <c:pt idx="54">
                  <c:v>1.2731842564583138</c:v>
                </c:pt>
                <c:pt idx="55">
                  <c:v>1.2853548694803636</c:v>
                </c:pt>
                <c:pt idx="56">
                  <c:v>1.2970592796828841</c:v>
                </c:pt>
                <c:pt idx="57">
                  <c:v>1.3082965438194729</c:v>
                </c:pt>
                <c:pt idx="58">
                  <c:v>1.3190657550408964</c:v>
                </c:pt>
                <c:pt idx="59">
                  <c:v>1.3293660394122078</c:v>
                </c:pt>
                <c:pt idx="60">
                  <c:v>1.3391965526561951</c:v>
                </c:pt>
                <c:pt idx="61">
                  <c:v>1.3485564771103322</c:v>
                </c:pt>
                <c:pt idx="62">
                  <c:v>1.3574450188853822</c:v>
                </c:pt>
                <c:pt idx="63">
                  <c:v>1.3658614052146982</c:v>
                </c:pt>
                <c:pt idx="64">
                  <c:v>1.373804881984134</c:v>
                </c:pt>
                <c:pt idx="65">
                  <c:v>1.3812747114332797</c:v>
                </c:pt>
                <c:pt idx="66">
                  <c:v>1.3882701700194975</c:v>
                </c:pt>
                <c:pt idx="67">
                  <c:v>1.3947905464369685</c:v>
                </c:pt>
                <c:pt idx="68">
                  <c:v>1.4008351397836347</c:v>
                </c:pt>
                <c:pt idx="69">
                  <c:v>1.4064032578695826</c:v>
                </c:pt>
                <c:pt idx="70">
                  <c:v>1.4114942156610406</c:v>
                </c:pt>
                <c:pt idx="71">
                  <c:v>1.4161073338547485</c:v>
                </c:pt>
                <c:pt idx="72">
                  <c:v>1.4202419375780508</c:v>
                </c:pt>
                <c:pt idx="73">
                  <c:v>1.4238973552106007</c:v>
                </c:pt>
                <c:pt idx="74">
                  <c:v>1.4270729173241079</c:v>
                </c:pt>
                <c:pt idx="75">
                  <c:v>1.4297679557370866</c:v>
                </c:pt>
                <c:pt idx="76">
                  <c:v>1.431981802682061</c:v>
                </c:pt>
                <c:pt idx="77">
                  <c:v>1.4337137900831962</c:v>
                </c:pt>
                <c:pt idx="78">
                  <c:v>1.4349632489428052</c:v>
                </c:pt>
                <c:pt idx="79">
                  <c:v>1.4357295088356832</c:v>
                </c:pt>
                <c:pt idx="80">
                  <c:v>1.4360118975106986</c:v>
                </c:pt>
                <c:pt idx="81">
                  <c:v>1.4358097405995651</c:v>
                </c:pt>
                <c:pt idx="82">
                  <c:v>1.4351223614332131</c:v>
                </c:pt>
                <c:pt idx="83">
                  <c:v>1.4339490809666746</c:v>
                </c:pt>
                <c:pt idx="84">
                  <c:v>1.4322892178139071</c:v>
                </c:pt>
                <c:pt idx="85">
                  <c:v>1.430142088394508</c:v>
                </c:pt>
                <c:pt idx="86">
                  <c:v>1.4275070071948011</c:v>
                </c:pt>
                <c:pt idx="87">
                  <c:v>1.4243832871463424</c:v>
                </c:pt>
                <c:pt idx="88">
                  <c:v>1.4207702401254581</c:v>
                </c:pt>
                <c:pt idx="89">
                  <c:v>1.4166671775780477</c:v>
                </c:pt>
                <c:pt idx="90">
                  <c:v>1.4120734112745044</c:v>
                </c:pt>
                <c:pt idx="91">
                  <c:v>1.4069882542002758</c:v>
                </c:pt>
                <c:pt idx="92">
                  <c:v>1.4014110215882984</c:v>
                </c:pt>
                <c:pt idx="93">
                  <c:v>1.3953410321002708</c:v>
                </c:pt>
                <c:pt idx="94">
                  <c:v>1.3887776091645401</c:v>
                </c:pt>
                <c:pt idx="95">
                  <c:v>1.381720082479204</c:v>
                </c:pt>
                <c:pt idx="96">
                  <c:v>1.3741677896899473</c:v>
                </c:pt>
                <c:pt idx="97">
                  <c:v>1.3661200782530865</c:v>
                </c:pt>
                <c:pt idx="98">
                  <c:v>1.3575763074953406</c:v>
                </c:pt>
                <c:pt idx="99">
                  <c:v>1.3485358508829544</c:v>
                </c:pt>
                <c:pt idx="100">
                  <c:v>1.3389980985140026</c:v>
                </c:pt>
                <c:pt idx="101">
                  <c:v>1.3289624598489942</c:v>
                </c:pt>
                <c:pt idx="102">
                  <c:v>1.3184283666962922</c:v>
                </c:pt>
                <c:pt idx="103">
                  <c:v>1.3073952764703753</c:v>
                </c:pt>
                <c:pt idx="104">
                  <c:v>1.2958626757425931</c:v>
                </c:pt>
                <c:pt idx="105">
                  <c:v>1.2838300841058423</c:v>
                </c:pt>
                <c:pt idx="106">
                  <c:v>1.2712970583764995</c:v>
                </c:pt>
                <c:pt idx="107">
                  <c:v>1.2582631971590355</c:v>
                </c:pt>
                <c:pt idx="108">
                  <c:v>1.2447281458009747</c:v>
                </c:pt>
                <c:pt idx="109">
                  <c:v>1.2306916017683371</c:v>
                </c:pt>
                <c:pt idx="110">
                  <c:v>1.2161533204743422</c:v>
                </c:pt>
                <c:pt idx="111">
                  <c:v>1.2011131215970658</c:v>
                </c:pt>
                <c:pt idx="112">
                  <c:v>1.1855708959248799</c:v>
                </c:pt>
                <c:pt idx="113">
                  <c:v>1.1695266127719384</c:v>
                </c:pt>
                <c:pt idx="114">
                  <c:v>1.152980328009704</c:v>
                </c:pt>
                <c:pt idx="115">
                  <c:v>1.1359321927645558</c:v>
                </c:pt>
                <c:pt idx="116">
                  <c:v>1.11838246283596</c:v>
                </c:pt>
                <c:pt idx="117">
                  <c:v>1.1003315088944703</c:v>
                </c:pt>
                <c:pt idx="118">
                  <c:v>1.0817798275240815</c:v>
                </c:pt>
                <c:pt idx="119">
                  <c:v>1.0627280531791459</c:v>
                </c:pt>
                <c:pt idx="120">
                  <c:v>1.0431769711322674</c:v>
                </c:pt>
                <c:pt idx="121">
                  <c:v>1.0231275314963348</c:v>
                </c:pt>
                <c:pt idx="122">
                  <c:v>1.0025808644111809</c:v>
                </c:pt>
                <c:pt idx="123">
                  <c:v>0.98153829649333468</c:v>
                </c:pt>
                <c:pt idx="124">
                  <c:v>0.96000136865597641</c:v>
                </c:pt>
                <c:pt idx="125">
                  <c:v>0.9379718554155938</c:v>
                </c:pt>
                <c:pt idx="126">
                  <c:v>0.91545178581201481</c:v>
                </c:pt>
                <c:pt idx="127">
                  <c:v>0.89244346607949476</c:v>
                </c:pt>
                <c:pt idx="128">
                  <c:v>0.86894950421843786</c:v>
                </c:pt>
                <c:pt idx="129">
                  <c:v>0.8449728366301682</c:v>
                </c:pt>
                <c:pt idx="130">
                  <c:v>0.82051675699097437</c:v>
                </c:pt>
                <c:pt idx="131">
                  <c:v>0.79558494755648146</c:v>
                </c:pt>
                <c:pt idx="132">
                  <c:v>0.77018151310328531</c:v>
                </c:pt>
                <c:pt idx="133">
                  <c:v>0.74431101773170549</c:v>
                </c:pt>
                <c:pt idx="134">
                  <c:v>0.71797852477148705</c:v>
                </c:pt>
                <c:pt idx="135">
                  <c:v>0.69118964005126993</c:v>
                </c:pt>
                <c:pt idx="136">
                  <c:v>0.66395055881257392</c:v>
                </c:pt>
                <c:pt idx="137">
                  <c:v>0.63626811656978677</c:v>
                </c:pt>
                <c:pt idx="138">
                  <c:v>0.60814984423905893</c:v>
                </c:pt>
                <c:pt idx="139">
                  <c:v>0.57960402788078114</c:v>
                </c:pt>
                <c:pt idx="140">
                  <c:v>0.55063977342218351</c:v>
                </c:pt>
                <c:pt idx="141">
                  <c:v>0.52126707674800365</c:v>
                </c:pt>
                <c:pt idx="142">
                  <c:v>0.49149689956756154</c:v>
                </c:pt>
                <c:pt idx="143">
                  <c:v>0.46134125148510691</c:v>
                </c:pt>
                <c:pt idx="144">
                  <c:v>0.4308132787159642</c:v>
                </c:pt>
                <c:pt idx="145">
                  <c:v>0.39992735990242745</c:v>
                </c:pt>
                <c:pt idx="146">
                  <c:v>0.36869920948893431</c:v>
                </c:pt>
                <c:pt idx="147">
                  <c:v>0.33714598911362326</c:v>
                </c:pt>
                <c:pt idx="148">
                  <c:v>0.30528642746039913</c:v>
                </c:pt>
                <c:pt idx="149">
                  <c:v>0.27314094898887104</c:v>
                </c:pt>
                <c:pt idx="150">
                  <c:v>0.24073181191504203</c:v>
                </c:pt>
                <c:pt idx="151">
                  <c:v>0.20808325574867154</c:v>
                </c:pt>
                <c:pt idx="152">
                  <c:v>0.17522165859801722</c:v>
                </c:pt>
                <c:pt idx="153">
                  <c:v>0.14217570432231172</c:v>
                </c:pt>
                <c:pt idx="154">
                  <c:v>0.1089765594386936</c:v>
                </c:pt>
                <c:pt idx="155">
                  <c:v>7.5658059463831751E-2</c:v>
                </c:pt>
                <c:pt idx="156">
                  <c:v>4.2256904080121664E-2</c:v>
                </c:pt>
                <c:pt idx="157">
                  <c:v>8.8128601495427727E-3</c:v>
                </c:pt>
                <c:pt idx="158">
                  <c:v>-2.4631028858997588E-2</c:v>
                </c:pt>
                <c:pt idx="159">
                  <c:v>-5.80282290259755E-2</c:v>
                </c:pt>
                <c:pt idx="160">
                  <c:v>-9.1328500403116616E-2</c:v>
                </c:pt>
                <c:pt idx="161">
                  <c:v>-0.12447768320536784</c:v>
                </c:pt>
                <c:pt idx="162">
                  <c:v>-0.15741749025305343</c:v>
                </c:pt>
                <c:pt idx="163">
                  <c:v>-0.19008531128481457</c:v>
                </c:pt>
                <c:pt idx="164">
                  <c:v>-0.22241403607423541</c:v>
                </c:pt>
                <c:pt idx="165">
                  <c:v>-0.25433190476524675</c:v>
                </c:pt>
                <c:pt idx="166">
                  <c:v>-0.28576239547861487</c:v>
                </c:pt>
                <c:pt idx="167">
                  <c:v>-0.31662416100068813</c:v>
                </c:pt>
                <c:pt idx="168">
                  <c:v>-0.34683102818772338</c:v>
                </c:pt>
                <c:pt idx="169">
                  <c:v>-0.3762920755138105</c:v>
                </c:pt>
                <c:pt idx="170">
                  <c:v>-0.40491180582675262</c:v>
                </c:pt>
                <c:pt idx="171">
                  <c:v>-0.43259043267621217</c:v>
                </c:pt>
                <c:pt idx="172">
                  <c:v>-0.45922429931189629</c:v>
                </c:pt>
                <c:pt idx="173">
                  <c:v>-0.48470644933402518</c:v>
                </c:pt>
                <c:pt idx="174">
                  <c:v>-0.50892736668585981</c:v>
                </c:pt>
                <c:pt idx="175">
                  <c:v>-0.53177589985319274</c:v>
                </c:pt>
                <c:pt idx="176">
                  <c:v>-0.55314038042782498</c:v>
                </c:pt>
                <c:pt idx="177">
                  <c:v>-0.57290993930496625</c:v>
                </c:pt>
                <c:pt idx="178">
                  <c:v>-0.59097601454396975</c:v>
                </c:pt>
                <c:pt idx="179">
                  <c:v>-0.60723403335764825</c:v>
                </c:pt>
                <c:pt idx="180">
                  <c:v>-0.62158523712937874</c:v>
                </c:pt>
                <c:pt idx="181">
                  <c:v>-0.63393860348059994</c:v>
                </c:pt>
                <c:pt idx="182">
                  <c:v>-0.6442128043296329</c:v>
                </c:pt>
                <c:pt idx="183">
                  <c:v>-0.65233812510009392</c:v>
                </c:pt>
                <c:pt idx="184">
                  <c:v>-0.65825825955525441</c:v>
                </c:pt>
                <c:pt idx="185">
                  <c:v>-0.66193188905245437</c:v>
                </c:pt>
                <c:pt idx="186">
                  <c:v>-0.66333395603210221</c:v>
                </c:pt>
                <c:pt idx="187">
                  <c:v>-0.66245655043789919</c:v>
                </c:pt>
                <c:pt idx="188">
                  <c:v>-0.65930934478784642</c:v>
                </c:pt>
                <c:pt idx="189">
                  <c:v>-0.65391953794357149</c:v>
                </c:pt>
                <c:pt idx="190">
                  <c:v>-0.64633129725909921</c:v>
                </c:pt>
                <c:pt idx="191">
                  <c:v>-0.6366047207568547</c:v>
                </c:pt>
                <c:pt idx="192">
                  <c:v>-0.6248143717569179</c:v>
                </c:pt>
                <c:pt idx="193">
                  <c:v>-0.61104746448634184</c:v>
                </c:pt>
                <c:pt idx="194">
                  <c:v>-0.59540179777039104</c:v>
                </c:pt>
                <c:pt idx="195">
                  <c:v>-0.57798354323478562</c:v>
                </c:pt>
                <c:pt idx="196">
                  <c:v>-0.5589049941765174</c:v>
                </c:pt>
                <c:pt idx="197">
                  <c:v>-0.53828237236517518</c:v>
                </c:pt>
                <c:pt idx="198">
                  <c:v>-0.51623377451482</c:v>
                </c:pt>
                <c:pt idx="199">
                  <c:v>-0.49287732057893424</c:v>
                </c:pt>
                <c:pt idx="200">
                  <c:v>-0.46832954499970558</c:v>
                </c:pt>
                <c:pt idx="201">
                  <c:v>-0.44270405188080741</c:v>
                </c:pt>
                <c:pt idx="202">
                  <c:v>-0.4161104374438081</c:v>
                </c:pt>
                <c:pt idx="203">
                  <c:v>-0.38865346907359771</c:v>
                </c:pt>
                <c:pt idx="204">
                  <c:v>-0.36043250011244765</c:v>
                </c:pt>
                <c:pt idx="205">
                  <c:v>-0.33154109316938707</c:v>
                </c:pt>
                <c:pt idx="206">
                  <c:v>-0.30206682157676323</c:v>
                </c:pt>
                <c:pt idx="207">
                  <c:v>-0.27209121808205045</c:v>
                </c:pt>
                <c:pt idx="208">
                  <c:v>-0.24168984120455725</c:v>
                </c:pt>
                <c:pt idx="209">
                  <c:v>-0.21093243226165839</c:v>
                </c:pt>
                <c:pt idx="210">
                  <c:v>-0.17988313933050962</c:v>
                </c:pt>
                <c:pt idx="211">
                  <c:v>-0.148600787936114</c:v>
                </c:pt>
                <c:pt idx="212">
                  <c:v>-0.11713918174350228</c:v>
                </c:pt>
                <c:pt idx="213">
                  <c:v>-8.5547419784521989E-2</c:v>
                </c:pt>
                <c:pt idx="214">
                  <c:v>-5.387021965648052E-2</c:v>
                </c:pt>
                <c:pt idx="215">
                  <c:v>-2.2148238641526534E-2</c:v>
                </c:pt>
                <c:pt idx="216">
                  <c:v>9.5816131936854246E-3</c:v>
                </c:pt>
                <c:pt idx="217">
                  <c:v>4.1285872127017044E-2</c:v>
                </c:pt>
                <c:pt idx="218">
                  <c:v>7.2934234957887145E-2</c:v>
                </c:pt>
                <c:pt idx="219">
                  <c:v>0.10449928995948231</c:v>
                </c:pt>
                <c:pt idx="220">
                  <c:v>0.13595626549286799</c:v>
                </c:pt>
                <c:pt idx="221">
                  <c:v>0.16728279653752831</c:v>
                </c:pt>
                <c:pt idx="222">
                  <c:v>0.19845870892960626</c:v>
                </c:pt>
                <c:pt idx="223">
                  <c:v>0.22946582077046179</c:v>
                </c:pt>
                <c:pt idx="224">
                  <c:v>0.26028776024504319</c:v>
                </c:pt>
                <c:pt idx="225">
                  <c:v>0.29090979894783908</c:v>
                </c:pt>
                <c:pt idx="226">
                  <c:v>0.32131869973414162</c:v>
                </c:pt>
                <c:pt idx="227">
                  <c:v>0.35150257808024987</c:v>
                </c:pt>
                <c:pt idx="228">
                  <c:v>0.38145077593555266</c:v>
                </c:pt>
                <c:pt idx="229">
                  <c:v>0.41115374707242514</c:v>
                </c:pt>
                <c:pt idx="230">
                  <c:v>0.44060295297899843</c:v>
                </c:pt>
                <c:pt idx="231">
                  <c:v>0.46979076838944228</c:v>
                </c:pt>
                <c:pt idx="232">
                  <c:v>0.49871039560208147</c:v>
                </c:pt>
                <c:pt idx="233">
                  <c:v>0.52735578679433581</c:v>
                </c:pt>
                <c:pt idx="234">
                  <c:v>0.55572157360279928</c:v>
                </c:pt>
                <c:pt idx="235">
                  <c:v>0.58380300329513979</c:v>
                </c:pt>
                <c:pt idx="236">
                  <c:v>0.61159588091681516</c:v>
                </c:pt>
                <c:pt idx="237">
                  <c:v>0.63909651684912161</c:v>
                </c:pt>
                <c:pt idx="238">
                  <c:v>0.66630167926537842</c:v>
                </c:pt>
                <c:pt idx="239">
                  <c:v>0.69320855101893819</c:v>
                </c:pt>
                <c:pt idx="240">
                  <c:v>0.71981469054002889</c:v>
                </c:pt>
                <c:pt idx="241">
                  <c:v>0.74611799635833753</c:v>
                </c:pt>
                <c:pt idx="242">
                  <c:v>0.77211667490474001</c:v>
                </c:pt>
                <c:pt idx="243">
                  <c:v>0.79780921127890614</c:v>
                </c:pt>
                <c:pt idx="244">
                  <c:v>0.82319434269980873</c:v>
                </c:pt>
                <c:pt idx="245">
                  <c:v>0.84827103438366769</c:v>
                </c:pt>
                <c:pt idx="246">
                  <c:v>0.87303845761875232</c:v>
                </c:pt>
                <c:pt idx="247">
                  <c:v>0.89749596982899527</c:v>
                </c:pt>
                <c:pt idx="248">
                  <c:v>0.92164309643869402</c:v>
                </c:pt>
                <c:pt idx="249">
                  <c:v>0.94547951436892219</c:v>
                </c:pt>
                <c:pt idx="250">
                  <c:v>0.96900503701280327</c:v>
                </c:pt>
                <c:pt idx="251">
                  <c:v>0.99221960055170111</c:v>
                </c:pt>
                <c:pt idx="252">
                  <c:v>1.0151232514877935</c:v>
                </c:pt>
                <c:pt idx="253">
                  <c:v>1.0377161352805677</c:v>
                </c:pt>
                <c:pt idx="254">
                  <c:v>1.0599984859856526</c:v>
                </c:pt>
                <c:pt idx="255">
                  <c:v>1.0819706168041769</c:v>
                </c:pt>
                <c:pt idx="256">
                  <c:v>1.1036329114596679</c:v>
                </c:pt>
                <c:pt idx="257">
                  <c:v>1.1249858163274158</c:v>
                </c:pt>
                <c:pt idx="258">
                  <c:v>1.1460298332483745</c:v>
                </c:pt>
                <c:pt idx="259">
                  <c:v>1.1667655129661092</c:v>
                </c:pt>
                <c:pt idx="260">
                  <c:v>1.1871934491310805</c:v>
                </c:pt>
                <c:pt idx="261">
                  <c:v>1.2073142728217827</c:v>
                </c:pt>
                <c:pt idx="262">
                  <c:v>1.227128647536966</c:v>
                </c:pt>
                <c:pt idx="263">
                  <c:v>1.2466372646174049</c:v>
                </c:pt>
                <c:pt idx="264">
                  <c:v>1.265840839059525</c:v>
                </c:pt>
                <c:pt idx="265">
                  <c:v>1.2847401056866448</c:v>
                </c:pt>
                <c:pt idx="266">
                  <c:v>1.3033358156467156</c:v>
                </c:pt>
                <c:pt idx="267">
                  <c:v>1.3216287332082748</c:v>
                </c:pt>
                <c:pt idx="268">
                  <c:v>1.3396196328288763</c:v>
                </c:pt>
                <c:pt idx="269">
                  <c:v>1.3573092964725606</c:v>
                </c:pt>
                <c:pt idx="270">
                  <c:v>1.374698511155042</c:v>
                </c:pt>
                <c:pt idx="271">
                  <c:v>1.3917880666971563</c:v>
                </c:pt>
                <c:pt idx="272">
                  <c:v>1.4085787536688477</c:v>
                </c:pt>
                <c:pt idx="273">
                  <c:v>1.4250713615075208</c:v>
                </c:pt>
                <c:pt idx="274">
                  <c:v>1.4412666767959943</c:v>
                </c:pt>
                <c:pt idx="275">
                  <c:v>1.4571654816865773</c:v>
                </c:pt>
                <c:pt idx="276">
                  <c:v>1.4727685524589469</c:v>
                </c:pt>
                <c:pt idx="277">
                  <c:v>1.4880766582005711</c:v>
                </c:pt>
                <c:pt idx="278">
                  <c:v>1.5030905595993673</c:v>
                </c:pt>
                <c:pt idx="279">
                  <c:v>1.5178110078391829</c:v>
                </c:pt>
                <c:pt idx="280">
                  <c:v>1.5322387435894511</c:v>
                </c:pt>
                <c:pt idx="281">
                  <c:v>1.5463744960811314</c:v>
                </c:pt>
                <c:pt idx="282">
                  <c:v>1.560218982261675</c:v>
                </c:pt>
                <c:pt idx="283">
                  <c:v>1.5737729060223771</c:v>
                </c:pt>
                <c:pt idx="284">
                  <c:v>1.58703695749202</c:v>
                </c:pt>
                <c:pt idx="285">
                  <c:v>1.6000118123912082</c:v>
                </c:pt>
                <c:pt idx="286">
                  <c:v>1.612698131442259</c:v>
                </c:pt>
                <c:pt idx="287">
                  <c:v>1.6250965598299352</c:v>
                </c:pt>
                <c:pt idx="288">
                  <c:v>1.6372077267086667</c:v>
                </c:pt>
                <c:pt idx="289">
                  <c:v>1.649032244752286</c:v>
                </c:pt>
                <c:pt idx="290">
                  <c:v>1.6605707097426028</c:v>
                </c:pt>
                <c:pt idx="291">
                  <c:v>1.6718237001934353</c:v>
                </c:pt>
                <c:pt idx="292">
                  <c:v>1.6827917770069987</c:v>
                </c:pt>
                <c:pt idx="293">
                  <c:v>1.6934754831597747</c:v>
                </c:pt>
                <c:pt idx="294">
                  <c:v>1.7038753434152332</c:v>
                </c:pt>
                <c:pt idx="295">
                  <c:v>1.7139918640609628</c:v>
                </c:pt>
                <c:pt idx="296">
                  <c:v>1.7238255326679719</c:v>
                </c:pt>
                <c:pt idx="297">
                  <c:v>1.7333768178700888</c:v>
                </c:pt>
                <c:pt idx="298">
                  <c:v>1.7426461691615438</c:v>
                </c:pt>
                <c:pt idx="299">
                  <c:v>1.7516340167109745</c:v>
                </c:pt>
                <c:pt idx="300">
                  <c:v>1.7603407711902204</c:v>
                </c:pt>
                <c:pt idx="301">
                  <c:v>1.7687668236163958</c:v>
                </c:pt>
                <c:pt idx="302">
                  <c:v>1.776912545205855</c:v>
                </c:pt>
                <c:pt idx="303">
                  <c:v>1.7847782872387525</c:v>
                </c:pt>
                <c:pt idx="304">
                  <c:v>1.7923643809330112</c:v>
                </c:pt>
                <c:pt idx="305">
                  <c:v>1.799671137326593</c:v>
                </c:pt>
                <c:pt idx="306">
                  <c:v>1.8066988471670464</c:v>
                </c:pt>
                <c:pt idx="307">
                  <c:v>1.8134477808073863</c:v>
                </c:pt>
                <c:pt idx="308">
                  <c:v>1.8199181881074298</c:v>
                </c:pt>
                <c:pt idx="309">
                  <c:v>1.8261102983397695</c:v>
                </c:pt>
                <c:pt idx="310">
                  <c:v>1.8320243200996336</c:v>
                </c:pt>
                <c:pt idx="311">
                  <c:v>1.8376604412179325</c:v>
                </c:pt>
                <c:pt idx="312">
                  <c:v>1.8430188286768385</c:v>
                </c:pt>
                <c:pt idx="313">
                  <c:v>1.8480996285273019</c:v>
                </c:pt>
                <c:pt idx="314">
                  <c:v>1.8529029658079366</c:v>
                </c:pt>
                <c:pt idx="315">
                  <c:v>1.8574289444647649</c:v>
                </c:pt>
                <c:pt idx="316">
                  <c:v>1.8616776472713297</c:v>
                </c:pt>
                <c:pt idx="317">
                  <c:v>1.8656491357487324</c:v>
                </c:pt>
                <c:pt idx="318">
                  <c:v>1.8693434500851795</c:v>
                </c:pt>
                <c:pt idx="319">
                  <c:v>1.8727606090546525</c:v>
                </c:pt>
                <c:pt idx="320">
                  <c:v>1.8759006099343416</c:v>
                </c:pt>
                <c:pt idx="321">
                  <c:v>1.8787634284205139</c:v>
                </c:pt>
                <c:pt idx="322">
                  <c:v>1.8813490185425106</c:v>
                </c:pt>
                <c:pt idx="323">
                  <c:v>1.883657312574583</c:v>
                </c:pt>
                <c:pt idx="324">
                  <c:v>1.8856882209453143</c:v>
                </c:pt>
                <c:pt idx="325">
                  <c:v>1.8874416321443781</c:v>
                </c:pt>
                <c:pt idx="326">
                  <c:v>1.8889174126264174</c:v>
                </c:pt>
                <c:pt idx="327">
                  <c:v>1.8901154067118364</c:v>
                </c:pt>
                <c:pt idx="328">
                  <c:v>1.8910354364843251</c:v>
                </c:pt>
                <c:pt idx="329">
                  <c:v>1.8916773016849473</c:v>
                </c:pt>
                <c:pt idx="330">
                  <c:v>1.8920407796026384</c:v>
                </c:pt>
                <c:pt idx="331">
                  <c:v>1.8921256249609866</c:v>
                </c:pt>
                <c:pt idx="332">
                  <c:v>1.8919315698011718</c:v>
                </c:pt>
                <c:pt idx="333">
                  <c:v>1.8914583233609676</c:v>
                </c:pt>
                <c:pt idx="334">
                  <c:v>1.8907055719497168</c:v>
                </c:pt>
                <c:pt idx="335">
                  <c:v>1.8896729788192144</c:v>
                </c:pt>
                <c:pt idx="336">
                  <c:v>1.8883601840304467</c:v>
                </c:pt>
                <c:pt idx="337">
                  <c:v>1.8867668043161496</c:v>
                </c:pt>
                <c:pt idx="338">
                  <c:v>1.8848924329391672</c:v>
                </c:pt>
                <c:pt idx="339">
                  <c:v>1.8827366395466185</c:v>
                </c:pt>
                <c:pt idx="340">
                  <c:v>1.8802989700198822</c:v>
                </c:pt>
                <c:pt idx="341">
                  <c:v>1.8775789463204464</c:v>
                </c:pt>
                <c:pt idx="342">
                  <c:v>1.8745760663316837</c:v>
                </c:pt>
                <c:pt idx="343">
                  <c:v>1.8712898036966288</c:v>
                </c:pt>
                <c:pt idx="344">
                  <c:v>1.8677196076518707</c:v>
                </c:pt>
                <c:pt idx="345">
                  <c:v>1.8638649028576939</c:v>
                </c:pt>
                <c:pt idx="346">
                  <c:v>1.8597250892246204</c:v>
                </c:pt>
                <c:pt idx="347">
                  <c:v>1.8552995417365494</c:v>
                </c:pt>
                <c:pt idx="348">
                  <c:v>1.8505876102707124</c:v>
                </c:pt>
                <c:pt idx="349">
                  <c:v>1.8455886194146998</c:v>
                </c:pt>
                <c:pt idx="350">
                  <c:v>1.8403018682808532</c:v>
                </c:pt>
                <c:pt idx="351">
                  <c:v>1.8347266303183583</c:v>
                </c:pt>
                <c:pt idx="352">
                  <c:v>1.8288621531234113</c:v>
                </c:pt>
                <c:pt idx="353">
                  <c:v>1.8227076582478949</c:v>
                </c:pt>
                <c:pt idx="354">
                  <c:v>1.8162623410070371</c:v>
                </c:pt>
                <c:pt idx="355">
                  <c:v>1.8095253702865908</c:v>
                </c:pt>
                <c:pt idx="356">
                  <c:v>1.8024958883501392</c:v>
                </c:pt>
                <c:pt idx="357">
                  <c:v>1.7951730106471944</c:v>
                </c:pt>
                <c:pt idx="358">
                  <c:v>1.7875558256228328</c:v>
                </c:pt>
                <c:pt idx="359">
                  <c:v>1.7796433945297032</c:v>
                </c:pt>
                <c:pt idx="360">
                  <c:v>1.7714347512433251</c:v>
                </c:pt>
                <c:pt idx="361">
                  <c:v>1.7629289020816932</c:v>
                </c:pt>
                <c:pt idx="362">
                  <c:v>1.7541248256303288</c:v>
                </c:pt>
                <c:pt idx="363">
                  <c:v>1.7450214725740223</c:v>
                </c:pt>
                <c:pt idx="364">
                  <c:v>1.7356177655366576</c:v>
                </c:pt>
                <c:pt idx="365">
                  <c:v>1.7259125989306432</c:v>
                </c:pt>
                <c:pt idx="366">
                  <c:v>1.7159048388176514</c:v>
                </c:pt>
                <c:pt idx="367">
                  <c:v>1.7055933227825288</c:v>
                </c:pt>
                <c:pt idx="368">
                  <c:v>1.6949768598224462</c:v>
                </c:pt>
                <c:pt idx="369">
                  <c:v>1.6840542302535675</c:v>
                </c:pt>
                <c:pt idx="370">
                  <c:v>1.672824185637757</c:v>
                </c:pt>
                <c:pt idx="371">
                  <c:v>1.6612854487321085</c:v>
                </c:pt>
                <c:pt idx="372">
                  <c:v>1.6494367134643553</c:v>
                </c:pt>
                <c:pt idx="373">
                  <c:v>1.6372766449375604</c:v>
                </c:pt>
                <c:pt idx="374">
                  <c:v>1.6248038794678228</c:v>
                </c:pt>
                <c:pt idx="375">
                  <c:v>1.6120170246591337</c:v>
                </c:pt>
                <c:pt idx="376">
                  <c:v>1.5989146595199366</c:v>
                </c:pt>
                <c:pt idx="377">
                  <c:v>1.5854953346264449</c:v>
                </c:pt>
                <c:pt idx="378">
                  <c:v>1.5717575723382711</c:v>
                </c:pt>
                <c:pt idx="379">
                  <c:v>1.5576998670725266</c:v>
                </c:pt>
                <c:pt idx="380">
                  <c:v>1.5433206856431922</c:v>
                </c:pt>
                <c:pt idx="381">
                  <c:v>1.5286184676732872</c:v>
                </c:pt>
                <c:pt idx="382">
                  <c:v>1.5135916260881359</c:v>
                </c:pt>
                <c:pt idx="383">
                  <c:v>1.4982385476989737</c:v>
                </c:pt>
                <c:pt idx="384">
                  <c:v>1.4825575938870466</c:v>
                </c:pt>
                <c:pt idx="385">
                  <c:v>1.4665471013995262</c:v>
                </c:pt>
                <c:pt idx="386">
                  <c:v>1.450205383269731</c:v>
                </c:pt>
                <c:pt idx="387">
                  <c:v>1.4335307298755289</c:v>
                </c:pt>
                <c:pt idx="388">
                  <c:v>1.4165214101513064</c:v>
                </c:pt>
                <c:pt idx="389">
                  <c:v>1.3991756729705729</c:v>
                </c:pt>
                <c:pt idx="390">
                  <c:v>1.3814917487181693</c:v>
                </c:pt>
                <c:pt idx="391">
                  <c:v>1.3634678510731353</c:v>
                </c:pt>
                <c:pt idx="392">
                  <c:v>1.3451021790256612</c:v>
                </c:pt>
                <c:pt idx="393">
                  <c:v>1.3263929191541914</c:v>
                </c:pt>
                <c:pt idx="394">
                  <c:v>1.3073382481916735</c:v>
                </c:pt>
                <c:pt idx="395">
                  <c:v>1.2879363359132778</c:v>
                </c:pt>
                <c:pt idx="396">
                  <c:v>1.2681853483816099</c:v>
                </c:pt>
                <c:pt idx="397">
                  <c:v>1.2480834515896198</c:v>
                </c:pt>
                <c:pt idx="398">
                  <c:v>1.2276288155460664</c:v>
                </c:pt>
                <c:pt idx="399">
                  <c:v>1.2068196188536919</c:v>
                </c:pt>
                <c:pt idx="400">
                  <c:v>1.1856540538361602</c:v>
                </c:pt>
                <c:pt idx="401">
                  <c:v>1.1641303322765193</c:v>
                </c:pt>
                <c:pt idx="402">
                  <c:v>1.1422466918374503</c:v>
                </c:pt>
                <c:pt idx="403">
                  <c:v>1.1200014032420953</c:v>
                </c:pt>
                <c:pt idx="404">
                  <c:v>1.0973927783038548</c:v>
                </c:pt>
                <c:pt idx="405">
                  <c:v>1.0744191789044002</c:v>
                </c:pt>
                <c:pt idx="406">
                  <c:v>1.0510790270314661</c:v>
                </c:pt>
                <c:pt idx="407">
                  <c:v>1.0273708160019184</c:v>
                </c:pt>
                <c:pt idx="408">
                  <c:v>1.0032931230114062</c:v>
                </c:pt>
                <c:pt idx="409">
                  <c:v>0.97884462316984144</c:v>
                </c:pt>
                <c:pt idx="410">
                  <c:v>0.95402410520236292</c:v>
                </c:pt>
                <c:pt idx="411">
                  <c:v>0.9288304890186132</c:v>
                </c:pt>
                <c:pt idx="412">
                  <c:v>0.90326284537956925</c:v>
                </c:pt>
                <c:pt idx="413">
                  <c:v>0.87732041792122972</c:v>
                </c:pt>
                <c:pt idx="414">
                  <c:v>0.85100264782875989</c:v>
                </c:pt>
                <c:pt idx="415">
                  <c:v>0.82430920149380205</c:v>
                </c:pt>
                <c:pt idx="416">
                  <c:v>0.79724000153232166</c:v>
                </c:pt>
                <c:pt idx="417">
                  <c:v>0.76979526159141376</c:v>
                </c:pt>
                <c:pt idx="418">
                  <c:v>0.74197552543177581</c:v>
                </c:pt>
                <c:pt idx="419">
                  <c:v>0.71378171083927344</c:v>
                </c:pt>
                <c:pt idx="420">
                  <c:v>0.68521515899532415</c:v>
                </c:pt>
                <c:pt idx="421">
                  <c:v>0.65627769002306258</c:v>
                </c:pt>
                <c:pt idx="422">
                  <c:v>0.62697166552611605</c:v>
                </c:pt>
                <c:pt idx="423">
                  <c:v>0.5973000590509806</c:v>
                </c:pt>
                <c:pt idx="424">
                  <c:v>0.5672665355344646</c:v>
                </c:pt>
                <c:pt idx="425">
                  <c:v>0.53687554094668721</c:v>
                </c:pt>
                <c:pt idx="426">
                  <c:v>0.50613240351005673</c:v>
                </c:pt>
                <c:pt idx="427">
                  <c:v>0.47504344806807847</c:v>
                </c:pt>
                <c:pt idx="428">
                  <c:v>0.44361612539750972</c:v>
                </c:pt>
                <c:pt idx="429">
                  <c:v>0.41185915850599725</c:v>
                </c:pt>
                <c:pt idx="430">
                  <c:v>0.37978270823753146</c:v>
                </c:pt>
                <c:pt idx="431">
                  <c:v>0.3473985608220429</c:v>
                </c:pt>
                <c:pt idx="432">
                  <c:v>0.31472034035482438</c:v>
                </c:pt>
                <c:pt idx="433">
                  <c:v>0.2817637495762893</c:v>
                </c:pt>
                <c:pt idx="434">
                  <c:v>0.24854684274105526</c:v>
                </c:pt>
                <c:pt idx="435">
                  <c:v>0.21509033481231021</c:v>
                </c:pt>
                <c:pt idx="436">
                  <c:v>0.18141795168273148</c:v>
                </c:pt>
                <c:pt idx="437">
                  <c:v>0.1475568265897374</c:v>
                </c:pt>
                <c:pt idx="438">
                  <c:v>0.11353794833272698</c:v>
                </c:pt>
                <c:pt idx="439">
                  <c:v>7.9396667270717286E-2</c:v>
                </c:pt>
                <c:pt idx="440">
                  <c:v>4.5173265316919585E-2</c:v>
                </c:pt>
                <c:pt idx="441">
                  <c:v>1.0913596160092191E-2</c:v>
                </c:pt>
                <c:pt idx="442">
                  <c:v>-2.333019840086174E-2</c:v>
                </c:pt>
                <c:pt idx="443">
                  <c:v>-5.7498891007342803E-2</c:v>
                </c:pt>
                <c:pt idx="444">
                  <c:v>-9.1525286855439938E-2</c:v>
                </c:pt>
                <c:pt idx="445">
                  <c:v>-0.12533325687412986</c:v>
                </c:pt>
                <c:pt idx="446">
                  <c:v>-0.15883668988471786</c:v>
                </c:pt>
                <c:pt idx="447">
                  <c:v>-0.19193837426267482</c:v>
                </c:pt>
                <c:pt idx="448">
                  <c:v>-0.2245288291502634</c:v>
                </c:pt>
                <c:pt idx="449">
                  <c:v>-0.25648511860098772</c:v>
                </c:pt>
                <c:pt idx="450">
                  <c:v>-0.28766970016119298</c:v>
                </c:pt>
                <c:pt idx="451">
                  <c:v>-0.31792938329373871</c:v>
                </c:pt>
                <c:pt idx="452">
                  <c:v>-0.34709450348622045</c:v>
                </c:pt>
                <c:pt idx="453">
                  <c:v>-0.37497845501494886</c:v>
                </c:pt>
                <c:pt idx="454">
                  <c:v>-0.40137776807481562</c:v>
                </c:pt>
                <c:pt idx="455">
                  <c:v>-0.42607296110702364</c:v>
                </c:pt>
                <c:pt idx="456">
                  <c:v>-0.44883044010447692</c:v>
                </c:pt>
                <c:pt idx="457">
                  <c:v>-0.46940574228109511</c:v>
                </c:pt>
                <c:pt idx="458">
                  <c:v>-0.48754841506780311</c:v>
                </c:pt>
                <c:pt idx="459">
                  <c:v>-0.50300876109278125</c:v>
                </c:pt>
                <c:pt idx="460">
                  <c:v>-0.51554654159229951</c:v>
                </c:pt>
                <c:pt idx="461">
                  <c:v>-0.52494149553115088</c:v>
                </c:pt>
                <c:pt idx="462">
                  <c:v>-0.53100519757495879</c:v>
                </c:pt>
                <c:pt idx="463">
                  <c:v>-0.53359337527064898</c:v>
                </c:pt>
                <c:pt idx="464">
                  <c:v>-0.53261740955221404</c:v>
                </c:pt>
                <c:pt idx="465">
                  <c:v>-0.52805347221369159</c:v>
                </c:pt>
                <c:pt idx="466">
                  <c:v>-0.51994774676517952</c:v>
                </c:pt>
                <c:pt idx="467">
                  <c:v>-0.50841653707239343</c:v>
                </c:pt>
                <c:pt idx="468">
                  <c:v>-0.49364079201199734</c:v>
                </c:pt>
                <c:pt idx="469">
                  <c:v>-0.47585552250408369</c:v>
                </c:pt>
                <c:pt idx="470">
                  <c:v>-0.45533549986464311</c:v>
                </c:pt>
                <c:pt idx="471">
                  <c:v>-0.43237922086940161</c:v>
                </c:pt>
                <c:pt idx="472">
                  <c:v>-0.40729323101385728</c:v>
                </c:pt>
                <c:pt idx="473">
                  <c:v>-0.38037852521799298</c:v>
                </c:pt>
                <c:pt idx="474">
                  <c:v>-0.3519200738419509</c:v>
                </c:pt>
                <c:pt idx="475">
                  <c:v>-0.32217979671379582</c:v>
                </c:pt>
                <c:pt idx="476">
                  <c:v>-0.29139272771218949</c:v>
                </c:pt>
                <c:pt idx="477">
                  <c:v>-0.25976576883659708</c:v>
                </c:pt>
                <c:pt idx="478">
                  <c:v>-0.22747831592550238</c:v>
                </c:pt>
                <c:pt idx="479">
                  <c:v>-0.19468408169721779</c:v>
                </c:pt>
                <c:pt idx="480">
                  <c:v>-0.16151356827988625</c:v>
                </c:pt>
                <c:pt idx="481">
                  <c:v>-0.12807679037020217</c:v>
                </c:pt>
                <c:pt idx="482">
                  <c:v>-9.4465985775100125E-2</c:v>
                </c:pt>
                <c:pt idx="483">
                  <c:v>-6.0758157241424388E-2</c:v>
                </c:pt>
                <c:pt idx="484">
                  <c:v>-2.7017366159922639E-2</c:v>
                </c:pt>
                <c:pt idx="485">
                  <c:v>6.7032507056849072E-3</c:v>
                </c:pt>
                <c:pt idx="486">
                  <c:v>4.0359739555093838E-2</c:v>
                </c:pt>
                <c:pt idx="487">
                  <c:v>7.3915844095980843E-2</c:v>
                </c:pt>
                <c:pt idx="488">
                  <c:v>0.10734174949682536</c:v>
                </c:pt>
                <c:pt idx="489">
                  <c:v>0.14061302651749238</c:v>
                </c:pt>
                <c:pt idx="490">
                  <c:v>0.17370974729678071</c:v>
                </c:pt>
                <c:pt idx="491">
                  <c:v>0.20661574660015686</c:v>
                </c:pt>
                <c:pt idx="492">
                  <c:v>0.23931800533556533</c:v>
                </c:pt>
                <c:pt idx="493">
                  <c:v>0.27180613628979822</c:v>
                </c:pt>
                <c:pt idx="494">
                  <c:v>0.30407195503100626</c:v>
                </c:pt>
                <c:pt idx="495">
                  <c:v>0.33610912162586237</c:v>
                </c:pt>
                <c:pt idx="496">
                  <c:v>0.36791284118267192</c:v>
                </c:pt>
                <c:pt idx="497">
                  <c:v>0.39947961325412484</c:v>
                </c:pt>
                <c:pt idx="498">
                  <c:v>0.43080702183991415</c:v>
                </c:pt>
                <c:pt idx="499">
                  <c:v>0.46189355915564068</c:v>
                </c:pt>
                <c:pt idx="500">
                  <c:v>0.49273847751871164</c:v>
                </c:pt>
                <c:pt idx="501">
                  <c:v>0.52334166468094878</c:v>
                </c:pt>
                <c:pt idx="502">
                  <c:v>0.55370353874499334</c:v>
                </c:pt>
                <c:pt idx="503">
                  <c:v>0.5838249594662267</c:v>
                </c:pt>
                <c:pt idx="504">
                  <c:v>0.61370715328889636</c:v>
                </c:pt>
                <c:pt idx="505">
                  <c:v>0.64335164991521221</c:v>
                </c:pt>
                <c:pt idx="506">
                  <c:v>0.67276022857678108</c:v>
                </c:pt>
                <c:pt idx="507">
                  <c:v>0.70193487248324304</c:v>
                </c:pt>
                <c:pt idx="508">
                  <c:v>0.73087773017505198</c:v>
                </c:pt>
                <c:pt idx="509">
                  <c:v>0.75959108271575515</c:v>
                </c:pt>
                <c:pt idx="510">
                  <c:v>0.78807731583161644</c:v>
                </c:pt>
                <c:pt idx="511">
                  <c:v>0.81633889624954559</c:v>
                </c:pt>
                <c:pt idx="512">
                  <c:v>0.84437835160320951</c:v>
                </c:pt>
                <c:pt idx="513">
                  <c:v>0.87219825337621149</c:v>
                </c:pt>
                <c:pt idx="514">
                  <c:v>0.89980120243381501</c:v>
                </c:pt>
                <c:pt idx="515">
                  <c:v>0.92718981676373735</c:v>
                </c:pt>
                <c:pt idx="516">
                  <c:v>0.95436672110439658</c:v>
                </c:pt>
                <c:pt idx="517">
                  <c:v>0.98133453818749306</c:v>
                </c:pt>
                <c:pt idx="518">
                  <c:v>1.0080958813626775</c:v>
                </c:pt>
                <c:pt idx="519">
                  <c:v>1.0346533484063996</c:v>
                </c:pt>
                <c:pt idx="520">
                  <c:v>1.0610095163460911</c:v>
                </c:pt>
                <c:pt idx="521">
                  <c:v>1.0871669371554029</c:v>
                </c:pt>
                <c:pt idx="522">
                  <c:v>1.113128134196989</c:v>
                </c:pt>
                <c:pt idx="523">
                  <c:v>1.1388955993070293</c:v>
                </c:pt>
                <c:pt idx="524">
                  <c:v>1.1644717904306607</c:v>
                </c:pt>
                <c:pt idx="525">
                  <c:v>1.1898591297303165</c:v>
                </c:pt>
                <c:pt idx="526">
                  <c:v>1.2150600020998688</c:v>
                </c:pt>
                <c:pt idx="527">
                  <c:v>1.2400767540267768</c:v>
                </c:pt>
                <c:pt idx="528">
                  <c:v>1.2649116927524604</c:v>
                </c:pt>
                <c:pt idx="529">
                  <c:v>1.289567085687942</c:v>
                </c:pt>
                <c:pt idx="530">
                  <c:v>1.3140451600476459</c:v>
                </c:pt>
                <c:pt idx="531">
                  <c:v>1.3383481026693511</c:v>
                </c:pt>
                <c:pt idx="532">
                  <c:v>1.3624780599925632</c:v>
                </c:pt>
                <c:pt idx="533">
                  <c:v>1.3864371381713665</c:v>
                </c:pt>
                <c:pt idx="534">
                  <c:v>1.4102274033010409</c:v>
                </c:pt>
                <c:pt idx="535">
                  <c:v>1.433850881740472</c:v>
                </c:pt>
                <c:pt idx="536">
                  <c:v>1.4573095605148629</c:v>
                </c:pt>
                <c:pt idx="537">
                  <c:v>1.4806053877852745</c:v>
                </c:pt>
                <c:pt idx="538">
                  <c:v>1.5037402733733836</c:v>
                </c:pt>
                <c:pt idx="539">
                  <c:v>1.5267160893313745</c:v>
                </c:pt>
                <c:pt idx="540">
                  <c:v>1.5495346705482793</c:v>
                </c:pt>
                <c:pt idx="541">
                  <c:v>1.572197815385213</c:v>
                </c:pt>
                <c:pt idx="542">
                  <c:v>1.5947072863330383</c:v>
                </c:pt>
                <c:pt idx="543">
                  <c:v>1.6170648106868231</c:v>
                </c:pt>
                <c:pt idx="544">
                  <c:v>1.6392720812322836</c:v>
                </c:pt>
                <c:pt idx="545">
                  <c:v>1.6613307569400573</c:v>
                </c:pt>
                <c:pt idx="546">
                  <c:v>1.683242463664228</c:v>
                </c:pt>
                <c:pt idx="547">
                  <c:v>1.7050087948420691</c:v>
                </c:pt>
                <c:pt idx="548">
                  <c:v>1.7266313121923949</c:v>
                </c:pt>
                <c:pt idx="549">
                  <c:v>1.7481115464102885</c:v>
                </c:pt>
                <c:pt idx="550">
                  <c:v>1.769450997856362</c:v>
                </c:pt>
                <c:pt idx="551">
                  <c:v>1.7906511372389393</c:v>
                </c:pt>
                <c:pt idx="552">
                  <c:v>1.8117134062878564</c:v>
                </c:pt>
                <c:pt idx="553">
                  <c:v>1.8326392184187628</c:v>
                </c:pt>
                <c:pt idx="554">
                  <c:v>1.853429959387034</c:v>
                </c:pt>
                <c:pt idx="555">
                  <c:v>1.8740869879305617</c:v>
                </c:pt>
                <c:pt idx="556">
                  <c:v>1.894611636400817</c:v>
                </c:pt>
                <c:pt idx="557">
                  <c:v>1.91500521138174</c:v>
                </c:pt>
                <c:pt idx="558">
                  <c:v>1.9352689942961048</c:v>
                </c:pt>
                <c:pt idx="559">
                  <c:v>1.9554042419991087</c:v>
                </c:pt>
                <c:pt idx="560">
                  <c:v>1.9754121873590038</c:v>
                </c:pt>
                <c:pt idx="561">
                  <c:v>1.995294039824691</c:v>
                </c:pt>
                <c:pt idx="562">
                  <c:v>2.015050985980209</c:v>
                </c:pt>
                <c:pt idx="563">
                  <c:v>2.0346841900861832</c:v>
                </c:pt>
                <c:pt idx="564">
                  <c:v>2.0541947946082293</c:v>
                </c:pt>
                <c:pt idx="565">
                  <c:v>2.0735839207324722</c:v>
                </c:pt>
                <c:pt idx="566">
                  <c:v>2.0928526688682689</c:v>
                </c:pt>
                <c:pt idx="567">
                  <c:v>2.1120021191383076</c:v>
                </c:pt>
                <c:pt idx="568">
                  <c:v>2.1310333318562673</c:v>
                </c:pt>
                <c:pt idx="569">
                  <c:v>2.14994734799224</c:v>
                </c:pt>
                <c:pt idx="570">
                  <c:v>2.1687451896261081</c:v>
                </c:pt>
                <c:pt idx="571">
                  <c:v>2.1874278603891311</c:v>
                </c:pt>
                <c:pt idx="572">
                  <c:v>2.2059963458939702</c:v>
                </c:pt>
                <c:pt idx="573">
                  <c:v>2.2244516141533759</c:v>
                </c:pt>
                <c:pt idx="574">
                  <c:v>2.2427946159878243</c:v>
                </c:pt>
                <c:pt idx="575">
                  <c:v>2.2610262854223206</c:v>
                </c:pt>
                <c:pt idx="576">
                  <c:v>2.2791475400726471</c:v>
                </c:pt>
                <c:pt idx="577">
                  <c:v>2.2971592815213064</c:v>
                </c:pt>
                <c:pt idx="578">
                  <c:v>2.3150623956834147</c:v>
                </c:pt>
                <c:pt idx="579">
                  <c:v>2.332857753162803</c:v>
                </c:pt>
                <c:pt idx="580">
                  <c:v>2.3505462095985825</c:v>
                </c:pt>
                <c:pt idx="581">
                  <c:v>2.3681286060024163</c:v>
                </c:pt>
                <c:pt idx="582">
                  <c:v>2.3856057690867565</c:v>
                </c:pt>
                <c:pt idx="583">
                  <c:v>2.4029785115842874</c:v>
                </c:pt>
                <c:pt idx="584">
                  <c:v>2.4202476325588123</c:v>
                </c:pt>
                <c:pt idx="585">
                  <c:v>2.4374139177078309</c:v>
                </c:pt>
                <c:pt idx="586">
                  <c:v>2.4544781396570223</c:v>
                </c:pt>
                <c:pt idx="587">
                  <c:v>2.47144105824687</c:v>
                </c:pt>
                <c:pt idx="588">
                  <c:v>2.4883034208116617</c:v>
                </c:pt>
                <c:pt idx="589">
                  <c:v>2.5050659624510594</c:v>
                </c:pt>
                <c:pt idx="590">
                  <c:v>2.5217294062944697</c:v>
                </c:pt>
                <c:pt idx="591">
                  <c:v>2.5382944637584113</c:v>
                </c:pt>
                <c:pt idx="592">
                  <c:v>2.5547618347970849</c:v>
                </c:pt>
                <c:pt idx="593">
                  <c:v>2.5711322081463428</c:v>
                </c:pt>
                <c:pt idx="594">
                  <c:v>2.5874062615612461</c:v>
                </c:pt>
                <c:pt idx="595">
                  <c:v>2.6035846620473944</c:v>
                </c:pt>
                <c:pt idx="596">
                  <c:v>2.6196680660862226</c:v>
                </c:pt>
                <c:pt idx="597">
                  <c:v>2.6356571198544128</c:v>
                </c:pt>
                <c:pt idx="598">
                  <c:v>2.6515524594376272</c:v>
                </c:pt>
                <c:pt idx="599">
                  <c:v>2.6673547110386955</c:v>
                </c:pt>
                <c:pt idx="600">
                  <c:v>2.6830644911804407</c:v>
                </c:pt>
                <c:pt idx="601">
                  <c:v>2.6986824069032869</c:v>
                </c:pt>
                <c:pt idx="602">
                  <c:v>2.714209055957804</c:v>
                </c:pt>
                <c:pt idx="603">
                  <c:v>2.7296450269923489</c:v>
                </c:pt>
                <c:pt idx="604">
                  <c:v>2.744990899735916</c:v>
                </c:pt>
                <c:pt idx="605">
                  <c:v>2.7602472451763682</c:v>
                </c:pt>
                <c:pt idx="606">
                  <c:v>2.7754146257341632</c:v>
                </c:pt>
                <c:pt idx="607">
                  <c:v>2.7904935954317165</c:v>
                </c:pt>
                <c:pt idx="608">
                  <c:v>2.8054847000585101</c:v>
                </c:pt>
                <c:pt idx="609">
                  <c:v>2.8203884773320951</c:v>
                </c:pt>
                <c:pt idx="610">
                  <c:v>2.835205457055082</c:v>
                </c:pt>
                <c:pt idx="611">
                  <c:v>2.8499361612682463</c:v>
                </c:pt>
                <c:pt idx="612">
                  <c:v>2.8645811043998619</c:v>
                </c:pt>
                <c:pt idx="613">
                  <c:v>2.8791407934113611</c:v>
                </c:pt>
                <c:pt idx="614">
                  <c:v>2.8936157279394346</c:v>
                </c:pt>
                <c:pt idx="615">
                  <c:v>2.9080064004346782</c:v>
                </c:pt>
                <c:pt idx="616">
                  <c:v>2.922313296296855</c:v>
                </c:pt>
                <c:pt idx="617">
                  <c:v>2.9365368940069088</c:v>
                </c:pt>
                <c:pt idx="618">
                  <c:v>2.9506776652557907</c:v>
                </c:pt>
                <c:pt idx="619">
                  <c:v>2.9647360750702023</c:v>
                </c:pt>
                <c:pt idx="620">
                  <c:v>2.9787125819353371</c:v>
                </c:pt>
                <c:pt idx="621">
                  <c:v>2.9926076379147024</c:v>
                </c:pt>
                <c:pt idx="622">
                  <c:v>3.0064216887671145</c:v>
                </c:pt>
                <c:pt idx="623">
                  <c:v>3.020155174060926</c:v>
                </c:pt>
                <c:pt idx="624">
                  <c:v>3.0338085272855788</c:v>
                </c:pt>
                <c:pt idx="625">
                  <c:v>3.0473821759605442</c:v>
                </c:pt>
                <c:pt idx="626">
                  <c:v>3.0608765417417385</c:v>
                </c:pt>
                <c:pt idx="627">
                  <c:v>3.0742920405254655</c:v>
                </c:pt>
                <c:pt idx="628">
                  <c:v>3.0876290825499568</c:v>
                </c:pt>
                <c:pt idx="629">
                  <c:v>3.1008880724945898</c:v>
                </c:pt>
                <c:pt idx="630">
                  <c:v>3.1140694095768295</c:v>
                </c:pt>
                <c:pt idx="631">
                  <c:v>3.1271734876469557</c:v>
                </c:pt>
                <c:pt idx="632">
                  <c:v>3.14020069528065</c:v>
                </c:pt>
                <c:pt idx="633">
                  <c:v>3.1531514158694924</c:v>
                </c:pt>
                <c:pt idx="634">
                  <c:v>3.166026027709409</c:v>
                </c:pt>
                <c:pt idx="635">
                  <c:v>3.1788249040871523</c:v>
                </c:pt>
                <c:pt idx="636">
                  <c:v>3.1915484133648433</c:v>
                </c:pt>
                <c:pt idx="637">
                  <c:v>3.2041969190626376</c:v>
                </c:pt>
                <c:pt idx="638">
                  <c:v>3.216770779939564</c:v>
                </c:pt>
                <c:pt idx="639">
                  <c:v>3.2292703500725821</c:v>
                </c:pt>
                <c:pt idx="640">
                  <c:v>3.2416959789339064</c:v>
                </c:pt>
                <c:pt idx="641">
                  <c:v>3.2540480114666268</c:v>
                </c:pt>
                <c:pt idx="642">
                  <c:v>3.2663267881587079</c:v>
                </c:pt>
                <c:pt idx="643">
                  <c:v>3.2785326451153689</c:v>
                </c:pt>
                <c:pt idx="644">
                  <c:v>3.2906659141298999</c:v>
                </c:pt>
                <c:pt idx="645">
                  <c:v>3.3027269227529663</c:v>
                </c:pt>
                <c:pt idx="646">
                  <c:v>3.3147159943604207</c:v>
                </c:pt>
                <c:pt idx="647">
                  <c:v>3.3266334482196731</c:v>
                </c:pt>
                <c:pt idx="648">
                  <c:v>3.3384795995546486</c:v>
                </c:pt>
                <c:pt idx="649">
                  <c:v>3.3502547596093786</c:v>
                </c:pt>
                <c:pt idx="650">
                  <c:v>3.3619592357102448</c:v>
                </c:pt>
                <c:pt idx="651">
                  <c:v>3.3735933313269224</c:v>
                </c:pt>
                <c:pt idx="652">
                  <c:v>3.3851573461320492</c:v>
                </c:pt>
                <c:pt idx="653">
                  <c:v>3.3966515760596478</c:v>
                </c:pt>
                <c:pt idx="654">
                  <c:v>3.4080763133623457</c:v>
                </c:pt>
                <c:pt idx="655">
                  <c:v>3.4194318466674005</c:v>
                </c:pt>
                <c:pt idx="656">
                  <c:v>3.4307184610315886</c:v>
                </c:pt>
                <c:pt idx="657">
                  <c:v>3.4419364379949653</c:v>
                </c:pt>
                <c:pt idx="658">
                  <c:v>3.4530860556335132</c:v>
                </c:pt>
                <c:pt idx="659">
                  <c:v>3.4641675886107408</c:v>
                </c:pt>
                <c:pt idx="660">
                  <c:v>3.4751813082282235</c:v>
                </c:pt>
                <c:pt idx="661">
                  <c:v>3.4861274824751312</c:v>
                </c:pt>
                <c:pt idx="662">
                  <c:v>3.4970063760767514</c:v>
                </c:pt>
                <c:pt idx="663">
                  <c:v>3.5078182505420514</c:v>
                </c:pt>
                <c:pt idx="664">
                  <c:v>3.5185633642102903</c:v>
                </c:pt>
                <c:pt idx="665">
                  <c:v>3.5292419722966959</c:v>
                </c:pt>
                <c:pt idx="666">
                  <c:v>3.5398543269372471</c:v>
                </c:pt>
                <c:pt idx="667">
                  <c:v>3.5504006772325662</c:v>
                </c:pt>
                <c:pt idx="668">
                  <c:v>3.5608812692909564</c:v>
                </c:pt>
                <c:pt idx="669">
                  <c:v>3.5712963462705831</c:v>
                </c:pt>
                <c:pt idx="670">
                  <c:v>3.5816461484208486</c:v>
                </c:pt>
                <c:pt idx="671">
                  <c:v>3.591930913122948</c:v>
                </c:pt>
                <c:pt idx="672">
                  <c:v>3.6021508749296505</c:v>
                </c:pt>
                <c:pt idx="673">
                  <c:v>3.6123062656043063</c:v>
                </c:pt>
                <c:pt idx="674">
                  <c:v>3.622397314159103</c:v>
                </c:pt>
                <c:pt idx="675">
                  <c:v>3.6324242468925885</c:v>
                </c:pt>
                <c:pt idx="676">
                  <c:v>3.6423872874264851</c:v>
                </c:pt>
                <c:pt idx="677">
                  <c:v>3.6522866567417918</c:v>
                </c:pt>
                <c:pt idx="678">
                  <c:v>3.6621225732142042</c:v>
                </c:pt>
                <c:pt idx="679">
                  <c:v>3.67189525264887</c:v>
                </c:pt>
                <c:pt idx="680">
                  <c:v>3.6816049083144886</c:v>
                </c:pt>
                <c:pt idx="681">
                  <c:v>3.6912517509767575</c:v>
                </c:pt>
                <c:pt idx="682">
                  <c:v>3.7008359889312139</c:v>
                </c:pt>
                <c:pt idx="683">
                  <c:v>3.7103578280354448</c:v>
                </c:pt>
                <c:pt idx="684">
                  <c:v>3.7198174717407055</c:v>
                </c:pt>
                <c:pt idx="685">
                  <c:v>3.7292151211229529</c:v>
                </c:pt>
                <c:pt idx="686">
                  <c:v>3.7385509749133012</c:v>
                </c:pt>
                <c:pt idx="687">
                  <c:v>3.747825229527924</c:v>
                </c:pt>
                <c:pt idx="688">
                  <c:v>3.7570380790973914</c:v>
                </c:pt>
                <c:pt idx="689">
                  <c:v>3.7661897154954915</c:v>
                </c:pt>
                <c:pt idx="690">
                  <c:v>3.7752803283675078</c:v>
                </c:pt>
                <c:pt idx="691">
                  <c:v>3.7843101051579855</c:v>
                </c:pt>
                <c:pt idx="692">
                  <c:v>3.793279231138003</c:v>
                </c:pt>
                <c:pt idx="693">
                  <c:v>3.8021878894319392</c:v>
                </c:pt>
                <c:pt idx="694">
                  <c:v>3.8110362610437631</c:v>
                </c:pt>
                <c:pt idx="695">
                  <c:v>3.8198245248828484</c:v>
                </c:pt>
                <c:pt idx="696">
                  <c:v>3.8285528577893229</c:v>
                </c:pt>
                <c:pt idx="697">
                  <c:v>3.8372214345589701</c:v>
                </c:pt>
                <c:pt idx="698">
                  <c:v>3.8458304279676834</c:v>
                </c:pt>
                <c:pt idx="699">
                  <c:v>3.8543800087954811</c:v>
                </c:pt>
                <c:pt idx="700">
                  <c:v>3.8628703458501019</c:v>
                </c:pt>
                <c:pt idx="701">
                  <c:v>3.8713016059901761</c:v>
                </c:pt>
                <c:pt idx="702">
                  <c:v>3.8796739541479957</c:v>
                </c:pt>
                <c:pt idx="703">
                  <c:v>3.8879875533518735</c:v>
                </c:pt>
                <c:pt idx="704">
                  <c:v>3.8962425647481163</c:v>
                </c:pt>
                <c:pt idx="705">
                  <c:v>3.9044391476226128</c:v>
                </c:pt>
                <c:pt idx="706">
                  <c:v>3.9125774594220366</c:v>
                </c:pt>
                <c:pt idx="707">
                  <c:v>3.9206576557746908</c:v>
                </c:pt>
                <c:pt idx="708">
                  <c:v>3.9286798905109839</c:v>
                </c:pt>
                <c:pt idx="709">
                  <c:v>3.9366443156835431</c:v>
                </c:pt>
                <c:pt idx="710">
                  <c:v>3.9445510815869906</c:v>
                </c:pt>
                <c:pt idx="711">
                  <c:v>3.9524003367773748</c:v>
                </c:pt>
                <c:pt idx="712">
                  <c:v>3.9601922280912638</c:v>
                </c:pt>
                <c:pt idx="713">
                  <c:v>3.9679269006645081</c:v>
                </c:pt>
                <c:pt idx="714">
                  <c:v>3.9756044979506853</c:v>
                </c:pt>
                <c:pt idx="715">
                  <c:v>3.9832251617392274</c:v>
                </c:pt>
                <c:pt idx="716">
                  <c:v>3.9907890321732391</c:v>
                </c:pt>
                <c:pt idx="717">
                  <c:v>3.9982962477670081</c:v>
                </c:pt>
                <c:pt idx="718">
                  <c:v>4.0057469454232146</c:v>
                </c:pt>
                <c:pt idx="719">
                  <c:v>4.0131412604498609</c:v>
                </c:pt>
                <c:pt idx="720">
                  <c:v>4.0204793265768943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B38-4BE5-9E16-F400A6C041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4260376"/>
        <c:axId val="354262176"/>
      </c:scatterChart>
      <c:valAx>
        <c:axId val="354260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54262176"/>
        <c:crosses val="autoZero"/>
        <c:crossBetween val="midCat"/>
      </c:valAx>
      <c:valAx>
        <c:axId val="35426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54260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Earth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ex3_3RK4!$B$8:$B$1008</c:f>
              <c:numCache>
                <c:formatCode>General</c:formatCode>
                <c:ptCount val="1001"/>
                <c:pt idx="0">
                  <c:v>1</c:v>
                </c:pt>
                <c:pt idx="1">
                  <c:v>0.99500416527802582</c:v>
                </c:pt>
                <c:pt idx="2">
                  <c:v>0.98006657784124163</c:v>
                </c:pt>
                <c:pt idx="3">
                  <c:v>0.95533648912560598</c:v>
                </c:pt>
                <c:pt idx="4">
                  <c:v>0.9210609940028851</c:v>
                </c:pt>
                <c:pt idx="5">
                  <c:v>0.87758256189037276</c:v>
                </c:pt>
                <c:pt idx="6">
                  <c:v>0.82533561490967833</c:v>
                </c:pt>
                <c:pt idx="7">
                  <c:v>0.7648421872844885</c:v>
                </c:pt>
                <c:pt idx="8">
                  <c:v>0.6967067093471655</c:v>
                </c:pt>
                <c:pt idx="9">
                  <c:v>0.6216099682706645</c:v>
                </c:pt>
                <c:pt idx="10">
                  <c:v>0.54030230586813977</c:v>
                </c:pt>
                <c:pt idx="11">
                  <c:v>0.45359612142557748</c:v>
                </c:pt>
                <c:pt idx="12">
                  <c:v>0.36235775447667362</c:v>
                </c:pt>
                <c:pt idx="13">
                  <c:v>0.26749882862458735</c:v>
                </c:pt>
                <c:pt idx="14">
                  <c:v>0.16996714290024081</c:v>
                </c:pt>
                <c:pt idx="15">
                  <c:v>7.0737201667702684E-2</c:v>
                </c:pt>
                <c:pt idx="16">
                  <c:v>-2.9199522301289037E-2</c:v>
                </c:pt>
                <c:pt idx="17">
                  <c:v>-0.12884449429552508</c:v>
                </c:pt>
                <c:pt idx="18">
                  <c:v>-0.22720209469308753</c:v>
                </c:pt>
                <c:pt idx="19">
                  <c:v>-0.32328956686350396</c:v>
                </c:pt>
                <c:pt idx="20">
                  <c:v>-0.4161468365471428</c:v>
                </c:pt>
                <c:pt idx="21">
                  <c:v>-0.5048461045998579</c:v>
                </c:pt>
                <c:pt idx="22">
                  <c:v>-0.58850111725534626</c:v>
                </c:pt>
                <c:pt idx="23">
                  <c:v>-0.66627602127982477</c:v>
                </c:pt>
                <c:pt idx="24">
                  <c:v>-0.737393715541246</c:v>
                </c:pt>
                <c:pt idx="25">
                  <c:v>-0.80114361554693425</c:v>
                </c:pt>
                <c:pt idx="26">
                  <c:v>-0.85688875336894776</c:v>
                </c:pt>
                <c:pt idx="27">
                  <c:v>-0.90407214201706165</c:v>
                </c:pt>
                <c:pt idx="28">
                  <c:v>-0.94222234066865851</c:v>
                </c:pt>
                <c:pt idx="29">
                  <c:v>-0.97095816514959077</c:v>
                </c:pt>
                <c:pt idx="30">
                  <c:v>-0.98999249660044564</c:v>
                </c:pt>
                <c:pt idx="31">
                  <c:v>-0.99913515027327948</c:v>
                </c:pt>
                <c:pt idx="32">
                  <c:v>-0.99829477579475301</c:v>
                </c:pt>
                <c:pt idx="33">
                  <c:v>-0.98747976990886466</c:v>
                </c:pt>
                <c:pt idx="34">
                  <c:v>-0.96679819257946054</c:v>
                </c:pt>
                <c:pt idx="35">
                  <c:v>-0.93645668729079568</c:v>
                </c:pt>
                <c:pt idx="36">
                  <c:v>-0.89675841633414621</c:v>
                </c:pt>
                <c:pt idx="37">
                  <c:v>-0.84810003171040715</c:v>
                </c:pt>
                <c:pt idx="38">
                  <c:v>-0.79096771191441551</c:v>
                </c:pt>
                <c:pt idx="39">
                  <c:v>-0.72593230420013866</c:v>
                </c:pt>
                <c:pt idx="40">
                  <c:v>-0.65364362086361061</c:v>
                </c:pt>
                <c:pt idx="41">
                  <c:v>-0.57482394653326774</c:v>
                </c:pt>
                <c:pt idx="42">
                  <c:v>-0.49026082134069865</c:v>
                </c:pt>
                <c:pt idx="43">
                  <c:v>-0.40079917207997462</c:v>
                </c:pt>
                <c:pt idx="44">
                  <c:v>-0.30733286997841935</c:v>
                </c:pt>
                <c:pt idx="45">
                  <c:v>-0.2107957994307797</c:v>
                </c:pt>
                <c:pt idx="46">
                  <c:v>-0.11215252693505487</c:v>
                </c:pt>
                <c:pt idx="47">
                  <c:v>-1.2388663462891449E-2</c:v>
                </c:pt>
                <c:pt idx="48">
                  <c:v>8.749898343944551E-2</c:v>
                </c:pt>
                <c:pt idx="49">
                  <c:v>0.18651236942257401</c:v>
                </c:pt>
                <c:pt idx="50">
                  <c:v>0.28366218546322458</c:v>
                </c:pt>
                <c:pt idx="51">
                  <c:v>0.37797774271297857</c:v>
                </c:pt>
                <c:pt idx="52">
                  <c:v>0.46851667130037478</c:v>
                </c:pt>
                <c:pt idx="53">
                  <c:v>0.55437433617915854</c:v>
                </c:pt>
                <c:pt idx="54">
                  <c:v>0.63469287594263191</c:v>
                </c:pt>
                <c:pt idx="55">
                  <c:v>0.70866977429125755</c:v>
                </c:pt>
                <c:pt idx="56">
                  <c:v>0.77556587851024728</c:v>
                </c:pt>
                <c:pt idx="57">
                  <c:v>0.83471278483915734</c:v>
                </c:pt>
                <c:pt idx="58">
                  <c:v>0.88551951694131681</c:v>
                </c:pt>
                <c:pt idx="59">
                  <c:v>0.92747843074403391</c:v>
                </c:pt>
                <c:pt idx="60">
                  <c:v>0.96017028665036452</c:v>
                </c:pt>
                <c:pt idx="61">
                  <c:v>0.9832684384425836</c:v>
                </c:pt>
                <c:pt idx="62">
                  <c:v>0.99654209702321694</c:v>
                </c:pt>
                <c:pt idx="63">
                  <c:v>0.99985863638341521</c:v>
                </c:pt>
                <c:pt idx="64">
                  <c:v>0.99318491875819348</c:v>
                </c:pt>
                <c:pt idx="65">
                  <c:v>0.97658762572802504</c:v>
                </c:pt>
                <c:pt idx="66">
                  <c:v>0.95023259195853182</c:v>
                </c:pt>
                <c:pt idx="67">
                  <c:v>0.91438314823532263</c:v>
                </c:pt>
                <c:pt idx="68">
                  <c:v>0.86939749034982916</c:v>
                </c:pt>
                <c:pt idx="69">
                  <c:v>0.81572510012536203</c:v>
                </c:pt>
                <c:pt idx="70">
                  <c:v>0.75390225434331049</c:v>
                </c:pt>
                <c:pt idx="71">
                  <c:v>0.68454666644281303</c:v>
                </c:pt>
                <c:pt idx="72">
                  <c:v>0.60835131453226232</c:v>
                </c:pt>
                <c:pt idx="73">
                  <c:v>0.52607751738111364</c:v>
                </c:pt>
                <c:pt idx="74">
                  <c:v>0.4385473275743999</c:v>
                </c:pt>
                <c:pt idx="75">
                  <c:v>0.34663531783503582</c:v>
                </c:pt>
                <c:pt idx="76">
                  <c:v>0.25125984258226602</c:v>
                </c:pt>
                <c:pt idx="77">
                  <c:v>0.15337386203787576</c:v>
                </c:pt>
                <c:pt idx="78">
                  <c:v>5.3955420562661283E-2</c:v>
                </c:pt>
                <c:pt idx="79">
                  <c:v>-4.6002125639524528E-2</c:v>
                </c:pt>
                <c:pt idx="80">
                  <c:v>-0.14550003380860121</c:v>
                </c:pt>
                <c:pt idx="81">
                  <c:v>-0.24354415373577906</c:v>
                </c:pt>
                <c:pt idx="82">
                  <c:v>-0.33915486098382286</c:v>
                </c:pt>
                <c:pt idx="83">
                  <c:v>-0.43137684497060802</c:v>
                </c:pt>
                <c:pt idx="84">
                  <c:v>-0.51928865411667346</c:v>
                </c:pt>
                <c:pt idx="85">
                  <c:v>-0.60201190268481231</c:v>
                </c:pt>
                <c:pt idx="86">
                  <c:v>-0.67872004732000202</c:v>
                </c:pt>
                <c:pt idx="87">
                  <c:v>-0.74864664559738925</c:v>
                </c:pt>
                <c:pt idx="88">
                  <c:v>-0.81109301406164658</c:v>
                </c:pt>
                <c:pt idx="89">
                  <c:v>-0.86543520924110418</c:v>
                </c:pt>
                <c:pt idx="90">
                  <c:v>-0.91113026188467039</c:v>
                </c:pt>
                <c:pt idx="91">
                  <c:v>-0.94772160213110679</c:v>
                </c:pt>
                <c:pt idx="92">
                  <c:v>-0.97484362140416003</c:v>
                </c:pt>
                <c:pt idx="93">
                  <c:v>-0.99222532545260134</c:v>
                </c:pt>
                <c:pt idx="94">
                  <c:v>-0.99969304203520604</c:v>
                </c:pt>
                <c:pt idx="95">
                  <c:v>-0.99717215619637978</c:v>
                </c:pt>
                <c:pt idx="96">
                  <c:v>-0.9846878557941301</c:v>
                </c:pt>
                <c:pt idx="97">
                  <c:v>-0.96236487983131502</c:v>
                </c:pt>
                <c:pt idx="98">
                  <c:v>-0.93042627210476037</c:v>
                </c:pt>
                <c:pt idx="99">
                  <c:v>-0.88919115262536985</c:v>
                </c:pt>
                <c:pt idx="100">
                  <c:v>-0.8390715290764631</c:v>
                </c:pt>
                <c:pt idx="101">
                  <c:v>-0.78056818016919594</c:v>
                </c:pt>
                <c:pt idx="102">
                  <c:v>-0.71426565202721393</c:v>
                </c:pt>
                <c:pt idx="103">
                  <c:v>-0.64082641759500969</c:v>
                </c:pt>
                <c:pt idx="104">
                  <c:v>-0.56098425742724645</c:v>
                </c:pt>
                <c:pt idx="105">
                  <c:v>-0.47553692799601127</c:v>
                </c:pt>
                <c:pt idx="106">
                  <c:v>-0.38533819077184933</c:v>
                </c:pt>
                <c:pt idx="107">
                  <c:v>-0.29128928172136592</c:v>
                </c:pt>
                <c:pt idx="108">
                  <c:v>-0.19432990645535744</c:v>
                </c:pt>
                <c:pt idx="109">
                  <c:v>-9.5428851000973647E-2</c:v>
                </c:pt>
                <c:pt idx="110">
                  <c:v>4.4256979880276928E-3</c:v>
                </c:pt>
                <c:pt idx="111">
                  <c:v>0.10423602686567392</c:v>
                </c:pt>
                <c:pt idx="112">
                  <c:v>0.20300486381872779</c:v>
                </c:pt>
                <c:pt idx="113">
                  <c:v>0.29974534327699121</c:v>
                </c:pt>
                <c:pt idx="114">
                  <c:v>0.39349086634786806</c:v>
                </c:pt>
                <c:pt idx="115">
                  <c:v>0.48330475875298412</c:v>
                </c:pt>
                <c:pt idx="116">
                  <c:v>0.56828962976795316</c:v>
                </c:pt>
                <c:pt idx="117">
                  <c:v>0.64759633865385702</c:v>
                </c:pt>
                <c:pt idx="118">
                  <c:v>0.72043247899082019</c:v>
                </c:pt>
                <c:pt idx="119">
                  <c:v>0.78607029614102286</c:v>
                </c:pt>
                <c:pt idx="120">
                  <c:v>0.84385395873247782</c:v>
                </c:pt>
                <c:pt idx="121">
                  <c:v>0.89320611150931051</c:v>
                </c:pt>
                <c:pt idx="122">
                  <c:v>0.93363364407462779</c:v>
                </c:pt>
                <c:pt idx="123">
                  <c:v>0.96473261788660225</c:v>
                </c:pt>
                <c:pt idx="124">
                  <c:v>0.9861923022788589</c:v>
                </c:pt>
                <c:pt idx="125">
                  <c:v>0.99779827917857877</c:v>
                </c:pt>
                <c:pt idx="126">
                  <c:v>0.99943458550100572</c:v>
                </c:pt>
                <c:pt idx="127">
                  <c:v>0.99108487181425708</c:v>
                </c:pt>
                <c:pt idx="128">
                  <c:v>0.97283256569744236</c:v>
                </c:pt>
                <c:pt idx="129">
                  <c:v>0.94486003815987052</c:v>
                </c:pt>
                <c:pt idx="130">
                  <c:v>0.90744678145020885</c:v>
                </c:pt>
                <c:pt idx="131">
                  <c:v>0.86096661646232187</c:v>
                </c:pt>
                <c:pt idx="132">
                  <c:v>0.80588395764046861</c:v>
                </c:pt>
                <c:pt idx="133">
                  <c:v>0.7427491727036909</c:v>
                </c:pt>
                <c:pt idx="134">
                  <c:v>0.67219308355349172</c:v>
                </c:pt>
                <c:pt idx="135">
                  <c:v>0.59492066330991777</c:v>
                </c:pt>
                <c:pt idx="136">
                  <c:v>0.51170399245317644</c:v>
                </c:pt>
                <c:pt idx="137">
                  <c:v>0.42337454445069445</c:v>
                </c:pt>
                <c:pt idx="138">
                  <c:v>0.33081487794907882</c:v>
                </c:pt>
                <c:pt idx="139">
                  <c:v>0.23494981853985589</c:v>
                </c:pt>
                <c:pt idx="140">
                  <c:v>0.13673721820786702</c:v>
                </c:pt>
                <c:pt idx="141">
                  <c:v>3.715838479086013E-2</c:v>
                </c:pt>
                <c:pt idx="142">
                  <c:v>-6.2791722924048082E-2</c:v>
                </c:pt>
                <c:pt idx="143">
                  <c:v>-0.16211443649968321</c:v>
                </c:pt>
                <c:pt idx="144">
                  <c:v>-0.25981735621372154</c:v>
                </c:pt>
                <c:pt idx="145">
                  <c:v>-0.35492426678867178</c:v>
                </c:pt>
                <c:pt idx="146">
                  <c:v>-0.44648489141223385</c:v>
                </c:pt>
                <c:pt idx="147">
                  <c:v>-0.53358438658908769</c:v>
                </c:pt>
                <c:pt idx="148">
                  <c:v>-0.61535248295469136</c:v>
                </c:pt>
                <c:pt idx="149">
                  <c:v>-0.69097218071909894</c:v>
                </c:pt>
                <c:pt idx="150">
                  <c:v>-0.759687912858797</c:v>
                </c:pt>
                <c:pt idx="151">
                  <c:v>-0.82081309449264694</c:v>
                </c:pt>
                <c:pt idx="152">
                  <c:v>-0.87373698301106195</c:v>
                </c:pt>
                <c:pt idx="153">
                  <c:v>-0.91793078041427778</c:v>
                </c:pt>
                <c:pt idx="154">
                  <c:v>-0.95295291688716843</c:v>
                </c:pt>
                <c:pt idx="155">
                  <c:v>-0.97845346281887613</c:v>
                </c:pt>
                <c:pt idx="156">
                  <c:v>-0.99417762518381092</c:v>
                </c:pt>
                <c:pt idx="157">
                  <c:v>-0.99996829334933957</c:v>
                </c:pt>
                <c:pt idx="158">
                  <c:v>-0.9957676088732923</c:v>
                </c:pt>
                <c:pt idx="159">
                  <c:v>-0.9816175436063922</c:v>
                </c:pt>
                <c:pt idx="160">
                  <c:v>-0.95765948032339643</c:v>
                </c:pt>
                <c:pt idx="161">
                  <c:v>-0.92413280007314591</c:v>
                </c:pt>
                <c:pt idx="162">
                  <c:v>-0.88137249036225318</c:v>
                </c:pt>
                <c:pt idx="163">
                  <c:v>-0.8298057980706709</c:v>
                </c:pt>
                <c:pt idx="164">
                  <c:v>-0.76994796054209436</c:v>
                </c:pt>
                <c:pt idx="165">
                  <c:v>-0.70239705750273884</c:v>
                </c:pt>
                <c:pt idx="166">
                  <c:v>-0.62782803524641362</c:v>
                </c:pt>
                <c:pt idx="167">
                  <c:v>-0.54698596279426237</c:v>
                </c:pt>
                <c:pt idx="168">
                  <c:v>-0.46067858741139089</c:v>
                </c:pt>
                <c:pt idx="169">
                  <c:v>-0.36976826386319955</c:v>
                </c:pt>
                <c:pt idx="170">
                  <c:v>-0.27516333805162424</c:v>
                </c:pt>
                <c:pt idx="171">
                  <c:v>-0.17780907112314362</c:v>
                </c:pt>
                <c:pt idx="172">
                  <c:v>-7.8678194731864937E-2</c:v>
                </c:pt>
                <c:pt idx="173">
                  <c:v>2.123880817362115E-2</c:v>
                </c:pt>
                <c:pt idx="174">
                  <c:v>0.12094359992845298</c:v>
                </c:pt>
                <c:pt idx="175">
                  <c:v>0.21943996321143852</c:v>
                </c:pt>
                <c:pt idx="176">
                  <c:v>0.31574375491922307</c:v>
                </c:pt>
                <c:pt idx="177">
                  <c:v>0.40889273939886361</c:v>
                </c:pt>
                <c:pt idx="178">
                  <c:v>0.49795620278840003</c:v>
                </c:pt>
                <c:pt idx="179">
                  <c:v>0.58204425240211088</c:v>
                </c:pt>
                <c:pt idx="180">
                  <c:v>0.66031670824406952</c:v>
                </c:pt>
                <c:pt idx="181">
                  <c:v>0.73199149780893702</c:v>
                </c:pt>
                <c:pt idx="182">
                  <c:v>0.79635247029191669</c:v>
                </c:pt>
                <c:pt idx="183">
                  <c:v>0.85275655213086754</c:v>
                </c:pt>
                <c:pt idx="184">
                  <c:v>0.90064017238476535</c:v>
                </c:pt>
                <c:pt idx="185">
                  <c:v>0.93952489374825354</c:v>
                </c:pt>
                <c:pt idx="186">
                  <c:v>0.96902219293904812</c:v>
                </c:pt>
                <c:pt idx="187">
                  <c:v>0.98883734269414536</c:v>
                </c:pt>
                <c:pt idx="188">
                  <c:v>0.99877235658721009</c:v>
                </c:pt>
                <c:pt idx="189">
                  <c:v>0.99872796724350166</c:v>
                </c:pt>
                <c:pt idx="190">
                  <c:v>0.98870461818666922</c:v>
                </c:pt>
                <c:pt idx="191">
                  <c:v>0.9688024594072101</c:v>
                </c:pt>
                <c:pt idx="192">
                  <c:v>0.9392203466968696</c:v>
                </c:pt>
                <c:pt idx="193">
                  <c:v>0.90025385474730291</c:v>
                </c:pt>
                <c:pt idx="194">
                  <c:v>0.85229232386546061</c:v>
                </c:pt>
                <c:pt idx="195">
                  <c:v>0.79581496981393973</c:v>
                </c:pt>
                <c:pt idx="196">
                  <c:v>0.73138609564549184</c:v>
                </c:pt>
                <c:pt idx="197">
                  <c:v>0.65964945337345393</c:v>
                </c:pt>
                <c:pt idx="198">
                  <c:v>0.58132181181442699</c:v>
                </c:pt>
                <c:pt idx="199">
                  <c:v>0.49718579487119297</c:v>
                </c:pt>
                <c:pt idx="200">
                  <c:v>0.40808206181337903</c:v>
                </c:pt>
                <c:pt idx="201">
                  <c:v>0.31490090768792073</c:v>
                </c:pt>
                <c:pt idx="202">
                  <c:v>0.2185733677852453</c:v>
                </c:pt>
                <c:pt idx="203">
                  <c:v>0.1200619150424091</c:v>
                </c:pt>
                <c:pt idx="204">
                  <c:v>2.0350843331661671E-2</c:v>
                </c:pt>
                <c:pt idx="205">
                  <c:v>-7.9563567278561315E-2</c:v>
                </c:pt>
                <c:pt idx="206">
                  <c:v>-0.17868300502475554</c:v>
                </c:pt>
                <c:pt idx="207">
                  <c:v>-0.27601710124949097</c:v>
                </c:pt>
                <c:pt idx="208">
                  <c:v>-0.37059332583766452</c:v>
                </c:pt>
                <c:pt idx="209">
                  <c:v>-0.46146670441593457</c:v>
                </c:pt>
                <c:pt idx="210">
                  <c:v>-0.54772926022429225</c:v>
                </c:pt>
                <c:pt idx="211">
                  <c:v>-0.6285190863197101</c:v>
                </c:pt>
                <c:pt idx="212">
                  <c:v>-0.70302895746540872</c:v>
                </c:pt>
                <c:pt idx="213">
                  <c:v>-0.77051439565858915</c:v>
                </c:pt>
                <c:pt idx="214">
                  <c:v>-0.83030110870854501</c:v>
                </c:pt>
                <c:pt idx="215">
                  <c:v>-0.88179172754134094</c:v>
                </c:pt>
                <c:pt idx="216">
                  <c:v>-0.92447177491413524</c:v>
                </c:pt>
                <c:pt idx="217">
                  <c:v>-0.95791480590172684</c:v>
                </c:pt>
                <c:pt idx="218">
                  <c:v>-0.98178666879328413</c:v>
                </c:pt>
                <c:pt idx="219">
                  <c:v>-0.99584884382578331</c:v>
                </c:pt>
                <c:pt idx="220">
                  <c:v>-0.99996082639463679</c:v>
                </c:pt>
                <c:pt idx="221">
                  <c:v>-0.99408153092925711</c:v>
                </c:pt>
                <c:pt idx="222">
                  <c:v>-0.97826970140649783</c:v>
                </c:pt>
                <c:pt idx="223">
                  <c:v>-0.95268332440025438</c:v>
                </c:pt>
                <c:pt idx="224">
                  <c:v>-0.91757805053184138</c:v>
                </c:pt>
                <c:pt idx="225">
                  <c:v>-0.8733046400934914</c:v>
                </c:pt>
                <c:pt idx="226">
                  <c:v>-0.82030545836746049</c:v>
                </c:pt>
                <c:pt idx="227">
                  <c:v>-0.75911005565835521</c:v>
                </c:pt>
                <c:pt idx="228">
                  <c:v>-0.69032987620153397</c:v>
                </c:pt>
                <c:pt idx="229">
                  <c:v>-0.61465214881442498</c:v>
                </c:pt>
                <c:pt idx="230">
                  <c:v>-0.53283302033334945</c:v>
                </c:pt>
                <c:pt idx="231">
                  <c:v>-0.44569000044428225</c:v>
                </c:pt>
                <c:pt idx="232">
                  <c:v>-0.35409379339630248</c:v>
                </c:pt>
                <c:pt idx="233">
                  <c:v>-0.25895959821255293</c:v>
                </c:pt>
                <c:pt idx="234">
                  <c:v>-0.16123796432412577</c:v>
                </c:pt>
                <c:pt idx="235">
                  <c:v>-6.1905293994356722E-2</c:v>
                </c:pt>
                <c:pt idx="236">
                  <c:v>3.8045913569834382E-2</c:v>
                </c:pt>
                <c:pt idx="237">
                  <c:v>0.13761697894194266</c:v>
                </c:pt>
                <c:pt idx="238">
                  <c:v>0.2358130209505882</c:v>
                </c:pt>
                <c:pt idx="239">
                  <c:v>0.33165289720331648</c:v>
                </c:pt>
                <c:pt idx="240">
                  <c:v>0.42417900733706132</c:v>
                </c:pt>
                <c:pt idx="241">
                  <c:v>0.51246686104443195</c:v>
                </c:pt>
                <c:pt idx="242">
                  <c:v>0.59563431527526856</c:v>
                </c:pt>
                <c:pt idx="243">
                  <c:v>0.67285038831840194</c:v>
                </c:pt>
                <c:pt idx="244">
                  <c:v>0.74334356269622526</c:v>
                </c:pt>
                <c:pt idx="245">
                  <c:v>0.80640949391230077</c:v>
                </c:pt>
                <c:pt idx="246">
                  <c:v>0.86141804802874256</c:v>
                </c:pt>
                <c:pt idx="247">
                  <c:v>0.90781959775622956</c:v>
                </c:pt>
                <c:pt idx="248">
                  <c:v>0.94515051414819784</c:v>
                </c:pt>
                <c:pt idx="249">
                  <c:v>0.97303779902801901</c:v>
                </c:pt>
                <c:pt idx="250">
                  <c:v>0.99120281186348491</c:v>
                </c:pt>
                <c:pt idx="251">
                  <c:v>0.9994640538508982</c:v>
                </c:pt>
                <c:pt idx="252">
                  <c:v>0.99773898139112449</c:v>
                </c:pt>
                <c:pt idx="253">
                  <c:v>0.98604483083794836</c:v>
                </c:pt>
                <c:pt idx="254">
                  <c:v>0.9644984462781252</c:v>
                </c:pt>
                <c:pt idx="255">
                  <c:v>0.93331511206388884</c:v>
                </c:pt>
                <c:pt idx="256">
                  <c:v>0.89280640176286807</c:v>
                </c:pt>
                <c:pt idx="257">
                  <c:v>0.84337706501799148</c:v>
                </c:pt>
                <c:pt idx="258">
                  <c:v>0.78552098342284737</c:v>
                </c:pt>
                <c:pt idx="259">
                  <c:v>0.71981623582005672</c:v>
                </c:pt>
                <c:pt idx="260">
                  <c:v>0.64691932232856453</c:v>
                </c:pt>
                <c:pt idx="261">
                  <c:v>0.56755860481146192</c:v>
                </c:pt>
                <c:pt idx="262">
                  <c:v>0.48252702932501457</c:v>
                </c:pt>
                <c:pt idx="263">
                  <c:v>0.39267420326378105</c:v>
                </c:pt>
                <c:pt idx="264">
                  <c:v>0.29889790636436991</c:v>
                </c:pt>
                <c:pt idx="265">
                  <c:v>0.20213512038707759</c:v>
                </c:pt>
                <c:pt idx="266">
                  <c:v>0.10335266710386486</c:v>
                </c:pt>
                <c:pt idx="267">
                  <c:v>3.5375481347998121E-3</c:v>
                </c:pt>
                <c:pt idx="268">
                  <c:v>-9.6312916845870206E-2</c:v>
                </c:pt>
                <c:pt idx="269">
                  <c:v>-0.19520105499823376</c:v>
                </c:pt>
                <c:pt idx="270">
                  <c:v>-0.29213880873394493</c:v>
                </c:pt>
                <c:pt idx="271">
                  <c:v>-0.38615760806103755</c:v>
                </c:pt>
                <c:pt idx="272">
                  <c:v>-0.47631804821511831</c:v>
                </c:pt>
                <c:pt idx="273">
                  <c:v>-0.56171927588124682</c:v>
                </c:pt>
                <c:pt idx="274">
                  <c:v>-0.64150799022247562</c:v>
                </c:pt>
                <c:pt idx="275">
                  <c:v>-0.71488696877974955</c:v>
                </c:pt>
                <c:pt idx="276">
                  <c:v>-0.78112303305518971</c:v>
                </c:pt>
                <c:pt idx="277">
                  <c:v>-0.8395543741892878</c:v>
                </c:pt>
                <c:pt idx="278">
                  <c:v>-0.88959716553626522</c:v>
                </c:pt>
                <c:pt idx="279">
                  <c:v>-0.93075139606693058</c:v>
                </c:pt>
                <c:pt idx="280">
                  <c:v>-0.96260586631360123</c:v>
                </c:pt>
                <c:pt idx="281">
                  <c:v>-0.98484229693926051</c:v>
                </c:pt>
                <c:pt idx="282">
                  <c:v>-0.99723850887948351</c:v>
                </c:pt>
                <c:pt idx="283">
                  <c:v>-0.99967064328220634</c:v>
                </c:pt>
                <c:pt idx="284">
                  <c:v>-0.99211439906443377</c:v>
                </c:pt>
                <c:pt idx="285">
                  <c:v>-0.97464527572062754</c:v>
                </c:pt>
                <c:pt idx="286">
                  <c:v>-0.94743781895671442</c:v>
                </c:pt>
                <c:pt idx="287">
                  <c:v>-0.91076387668709013</c:v>
                </c:pt>
                <c:pt idx="288">
                  <c:v>-0.86498988282011913</c:v>
                </c:pt>
                <c:pt idx="289">
                  <c:v>-0.81057319597164945</c:v>
                </c:pt>
                <c:pt idx="290">
                  <c:v>-0.74805752968890604</c:v>
                </c:pt>
                <c:pt idx="291">
                  <c:v>-0.67806751984445424</c:v>
                </c:pt>
                <c:pt idx="292">
                  <c:v>-0.60130248348103832</c:v>
                </c:pt>
                <c:pt idx="293">
                  <c:v>-0.5185294314668546</c:v>
                </c:pt>
                <c:pt idx="294">
                  <c:v>-0.43057540477649531</c:v>
                </c:pt>
                <c:pt idx="295">
                  <c:v>-0.33831921097091483</c:v>
                </c:pt>
                <c:pt idx="296">
                  <c:v>-0.24268264344277543</c:v>
                </c:pt>
                <c:pt idx="297">
                  <c:v>-0.14462127116157214</c:v>
                </c:pt>
                <c:pt idx="298">
                  <c:v>-4.5114890944358735E-2</c:v>
                </c:pt>
                <c:pt idx="299">
                  <c:v>5.4842262350170493E-2</c:v>
                </c:pt>
                <c:pt idx="300">
                  <c:v>0.15425144988773851</c:v>
                </c:pt>
                <c:pt idx="301">
                  <c:v>0.25211940792677839</c:v>
                </c:pt>
                <c:pt idx="302">
                  <c:v>0.34746827218140985</c:v>
                </c:pt>
                <c:pt idx="303">
                  <c:v>0.43934534831814465</c:v>
                </c:pt>
                <c:pt idx="304">
                  <c:v>0.52683263096274802</c:v>
                </c:pt>
                <c:pt idx="305">
                  <c:v>0.60905597610648576</c:v>
                </c:pt>
                <c:pt idx="306">
                  <c:v>0.68519383526410593</c:v>
                </c:pt>
                <c:pt idx="307">
                  <c:v>0.75448546411473572</c:v>
                </c:pt>
                <c:pt idx="308">
                  <c:v>0.8162385236076668</c:v>
                </c:pt>
                <c:pt idx="309">
                  <c:v>0.86983599758529329</c:v>
                </c:pt>
                <c:pt idx="310">
                  <c:v>0.91474235780460023</c:v>
                </c:pt>
                <c:pt idx="311">
                  <c:v>0.9505089147583452</c:v>
                </c:pt>
                <c:pt idx="312">
                  <c:v>0.97677830083229833</c:v>
                </c:pt>
                <c:pt idx="313">
                  <c:v>0.99328804100431323</c:v>
                </c:pt>
                <c:pt idx="314">
                  <c:v>0.99987317540798559</c:v>
                </c:pt>
                <c:pt idx="315">
                  <c:v>0.99646790755711001</c:v>
                </c:pt>
                <c:pt idx="316">
                  <c:v>0.98310626176242044</c:v>
                </c:pt>
                <c:pt idx="317">
                  <c:v>0.95992174317192469</c:v>
                </c:pt>
                <c:pt idx="318">
                  <c:v>0.92714600383159596</c:v>
                </c:pt>
                <c:pt idx="319">
                  <c:v>0.88510652809470391</c:v>
                </c:pt>
                <c:pt idx="320">
                  <c:v>0.83422336050640844</c:v>
                </c:pt>
                <c:pt idx="321">
                  <c:v>0.77500490885751283</c:v>
                </c:pt>
                <c:pt idx="322">
                  <c:v>0.70804286434187524</c:v>
                </c:pt>
                <c:pt idx="323">
                  <c:v>0.63400628957358707</c:v>
                </c:pt>
                <c:pt idx="324">
                  <c:v>0.55363493353449522</c:v>
                </c:pt>
                <c:pt idx="325">
                  <c:v>0.46773184024690406</c:v>
                </c:pt>
                <c:pt idx="326">
                  <c:v>0.37715532502315602</c:v>
                </c:pt>
                <c:pt idx="327">
                  <c:v>0.28281039846275152</c:v>
                </c:pt>
                <c:pt idx="328">
                  <c:v>0.18563972388559583</c:v>
                </c:pt>
                <c:pt idx="329">
                  <c:v>8.661419855170932E-2</c:v>
                </c:pt>
                <c:pt idx="330">
                  <c:v>-1.3276747223258412E-2</c:v>
                </c:pt>
                <c:pt idx="331">
                  <c:v>-0.11303503612868047</c:v>
                </c:pt>
                <c:pt idx="332">
                  <c:v>-0.21166391631751996</c:v>
                </c:pt>
                <c:pt idx="333">
                  <c:v>-0.30817792062130317</c:v>
                </c:pt>
                <c:pt idx="334">
                  <c:v>-0.40161271301231483</c:v>
                </c:pt>
                <c:pt idx="335">
                  <c:v>-0.49103472393041997</c:v>
                </c:pt>
                <c:pt idx="336">
                  <c:v>-0.57555047820151173</c:v>
                </c:pt>
                <c:pt idx="337">
                  <c:v>-0.65431552234610735</c:v>
                </c:pt>
                <c:pt idx="338">
                  <c:v>-0.72654286207937602</c:v>
                </c:pt>
                <c:pt idx="339">
                  <c:v>-0.79151082569788711</c:v>
                </c:pt>
                <c:pt idx="340">
                  <c:v>-0.84857027478471792</c:v>
                </c:pt>
                <c:pt idx="341">
                  <c:v>-0.89715109018593919</c:v>
                </c:pt>
                <c:pt idx="342">
                  <c:v>-0.93676786845274418</c:v>
                </c:pt>
                <c:pt idx="343">
                  <c:v>-0.96702477183225699</c:v>
                </c:pt>
                <c:pt idx="344">
                  <c:v>-0.98761948334751182</c:v>
                </c:pt>
                <c:pt idx="345">
                  <c:v>-0.9983462274487549</c:v>
                </c:pt>
                <c:pt idx="346">
                  <c:v>-0.99909782605471675</c:v>
                </c:pt>
                <c:pt idx="347">
                  <c:v>-0.98986676944057206</c:v>
                </c:pt>
                <c:pt idx="348">
                  <c:v>-0.97074529127262776</c:v>
                </c:pt>
                <c:pt idx="349">
                  <c:v>-0.94192444704001765</c:v>
                </c:pt>
                <c:pt idx="350">
                  <c:v>-0.90369220509140935</c:v>
                </c:pt>
                <c:pt idx="351">
                  <c:v>-0.8564305693504547</c:v>
                </c:pt>
                <c:pt idx="352">
                  <c:v>-0.80061176245885735</c:v>
                </c:pt>
                <c:pt idx="353">
                  <c:v>-0.73679350748383399</c:v>
                </c:pt>
                <c:pt idx="354">
                  <c:v>-0.66561345533358451</c:v>
                </c:pt>
                <c:pt idx="355">
                  <c:v>-0.58778281356019724</c:v>
                </c:pt>
                <c:pt idx="356">
                  <c:v>-0.5040792402088824</c:v>
                </c:pt>
                <c:pt idx="357">
                  <c:v>-0.41533907371584361</c:v>
                </c:pt>
                <c:pt idx="358">
                  <c:v>-0.32244897649108017</c:v>
                </c:pt>
                <c:pt idx="359">
                  <c:v>-0.22633707568067832</c:v>
                </c:pt>
                <c:pt idx="360">
                  <c:v>-0.12796368962716509</c:v>
                </c:pt>
                <c:pt idx="361">
                  <c:v>-2.8311732686069162E-2</c:v>
                </c:pt>
                <c:pt idx="362">
                  <c:v>7.1623105729411399E-2</c:v>
                </c:pt>
                <c:pt idx="363">
                  <c:v>0.17084230974789469</c:v>
                </c:pt>
                <c:pt idx="364">
                  <c:v>0.26835451388033632</c:v>
                </c:pt>
                <c:pt idx="365">
                  <c:v>0.36318540841629404</c:v>
                </c:pt>
                <c:pt idx="366">
                  <c:v>0.45438747440449068</c:v>
                </c:pt>
                <c:pt idx="367">
                  <c:v>0.54104945094896695</c:v>
                </c:pt>
                <c:pt idx="368">
                  <c:v>0.62230544022673107</c:v>
                </c:pt>
                <c:pt idx="369">
                  <c:v>0.69734355925257874</c:v>
                </c:pt>
                <c:pt idx="370">
                  <c:v>0.76541405194550793</c:v>
                </c:pt>
                <c:pt idx="371">
                  <c:v>0.82583678044364428</c:v>
                </c:pt>
                <c:pt idx="372">
                  <c:v>0.87800802081693274</c:v>
                </c:pt>
                <c:pt idx="373">
                  <c:v>0.92140649527708285</c:v>
                </c:pt>
                <c:pt idx="374">
                  <c:v>0.95559858061291691</c:v>
                </c:pt>
                <c:pt idx="375">
                  <c:v>0.9802426408101601</c:v>
                </c:pt>
                <c:pt idx="376">
                  <c:v>0.9950924405655649</c:v>
                </c:pt>
                <c:pt idx="377">
                  <c:v>0.99999960558866618</c:v>
                </c:pt>
                <c:pt idx="378">
                  <c:v>0.99491510510864656</c:v>
                </c:pt>
                <c:pt idx="379">
                  <c:v>0.97988974177358967</c:v>
                </c:pt>
                <c:pt idx="380">
                  <c:v>0.95507364404721484</c:v>
                </c:pt>
                <c:pt idx="381">
                  <c:v>0.92071476617489267</c:v>
                </c:pt>
                <c:pt idx="382">
                  <c:v>0.8771564107067884</c:v>
                </c:pt>
                <c:pt idx="383">
                  <c:v>0.82483379833226134</c:v>
                </c:pt>
                <c:pt idx="384">
                  <c:v>0.76426971929860166</c:v>
                </c:pt>
                <c:pt idx="385">
                  <c:v>0.69606930986369075</c:v>
                </c:pt>
                <c:pt idx="386">
                  <c:v>0.62091400597454438</c:v>
                </c:pt>
                <c:pt idx="387">
                  <c:v>0.53955473458458236</c:v>
                </c:pt>
                <c:pt idx="388">
                  <c:v>0.4528044106397337</c:v>
                </c:pt>
                <c:pt idx="389">
                  <c:v>0.36152981470101081</c:v>
                </c:pt>
                <c:pt idx="390">
                  <c:v>0.2666429323596633</c:v>
                </c:pt>
                <c:pt idx="391">
                  <c:v>0.16909184197861291</c:v>
                </c:pt>
                <c:pt idx="392">
                  <c:v>6.9851241806843781E-2</c:v>
                </c:pt>
                <c:pt idx="393">
                  <c:v>-3.0087288883308673E-2</c:v>
                </c:pt>
                <c:pt idx="394">
                  <c:v>-0.12972519732847451</c:v>
                </c:pt>
                <c:pt idx="395">
                  <c:v>-0.22806693448338319</c:v>
                </c:pt>
                <c:pt idx="396">
                  <c:v>-0.32412990221783922</c:v>
                </c:pt>
                <c:pt idx="397">
                  <c:v>-0.41695427111243516</c:v>
                </c:pt>
                <c:pt idx="398">
                  <c:v>-0.50561257075683308</c:v>
                </c:pt>
                <c:pt idx="399">
                  <c:v>-0.58921895672752345</c:v>
                </c:pt>
                <c:pt idx="400">
                  <c:v>-0.66693806165248426</c:v>
                </c:pt>
                <c:pt idx="401">
                  <c:v>-0.73799334192582533</c:v>
                </c:pt>
                <c:pt idx="402">
                  <c:v>-0.80167483667480866</c:v>
                </c:pt>
                <c:pt idx="403">
                  <c:v>-0.85734626145420567</c:v>
                </c:pt>
                <c:pt idx="404">
                  <c:v>-0.90445136579014695</c:v>
                </c:pt>
                <c:pt idx="405">
                  <c:v>-0.94251949105098509</c:v>
                </c:pt>
                <c:pt idx="406">
                  <c:v>-0.97117027311276305</c:v>
                </c:pt>
                <c:pt idx="407">
                  <c:v>-0.9901174428318088</c:v>
                </c:pt>
                <c:pt idx="408">
                  <c:v>-0.99917168635139131</c:v>
                </c:pt>
                <c:pt idx="409">
                  <c:v>-0.99824253666319784</c:v>
                </c:pt>
                <c:pt idx="410">
                  <c:v>-0.98733927752377681</c:v>
                </c:pt>
                <c:pt idx="411">
                  <c:v>-0.96657085069431115</c:v>
                </c:pt>
                <c:pt idx="412">
                  <c:v>-0.93614476743055142</c:v>
                </c:pt>
                <c:pt idx="413">
                  <c:v>-0.89636503509894339</c:v>
                </c:pt>
                <c:pt idx="414">
                  <c:v>-0.84762911963551324</c:v>
                </c:pt>
                <c:pt idx="415">
                  <c:v>-0.79042397419761978</c:v>
                </c:pt>
                <c:pt idx="416">
                  <c:v>-0.72532117368897131</c:v>
                </c:pt>
                <c:pt idx="417">
                  <c:v>-0.65297120377212581</c:v>
                </c:pt>
                <c:pt idx="418">
                  <c:v>-0.57409696143077182</c:v>
                </c:pt>
                <c:pt idx="419">
                  <c:v>-0.48948653202202624</c:v>
                </c:pt>
                <c:pt idx="420">
                  <c:v>-0.39998531498805173</c:v>
                </c:pt>
                <c:pt idx="421">
                  <c:v>-0.30648757690428285</c:v>
                </c:pt>
                <c:pt idx="422">
                  <c:v>-0.20992751626340961</c:v>
                </c:pt>
                <c:pt idx="423">
                  <c:v>-0.11126992927284317</c:v>
                </c:pt>
                <c:pt idx="424">
                  <c:v>-1.150056992993093E-2</c:v>
                </c:pt>
                <c:pt idx="425">
                  <c:v>8.8383699306138194E-2</c:v>
                </c:pt>
                <c:pt idx="426">
                  <c:v>0.18738486783450703</c:v>
                </c:pt>
                <c:pt idx="427">
                  <c:v>0.28451374870467544</c:v>
                </c:pt>
                <c:pt idx="428">
                  <c:v>0.37879986224552803</c:v>
                </c:pt>
                <c:pt idx="429">
                  <c:v>0.46930113277740998</c:v>
                </c:pt>
                <c:pt idx="430">
                  <c:v>0.55511330152090932</c:v>
                </c:pt>
                <c:pt idx="431">
                  <c:v>0.63537896165167274</c:v>
                </c:pt>
                <c:pt idx="432">
                  <c:v>0.7092961252259733</c:v>
                </c:pt>
                <c:pt idx="433">
                  <c:v>0.77612623637914213</c:v>
                </c:pt>
                <c:pt idx="434">
                  <c:v>0.8352015507316346</c:v>
                </c:pt>
                <c:pt idx="435">
                  <c:v>0.8859318072701432</c:v>
                </c:pt>
                <c:pt idx="436">
                  <c:v>0.92781012604052837</c:v>
                </c:pt>
                <c:pt idx="437">
                  <c:v>0.9604180727247682</c:v>
                </c:pt>
                <c:pt idx="438">
                  <c:v>0.98342983949834772</c:v>
                </c:pt>
                <c:pt idx="439">
                  <c:v>0.99661550039434432</c:v>
                </c:pt>
                <c:pt idx="440">
                  <c:v>0.99984330864768489</c:v>
                </c:pt>
                <c:pt idx="441">
                  <c:v>0.99308101306527385</c:v>
                </c:pt>
                <c:pt idx="442">
                  <c:v>0.9763961802692529</c:v>
                </c:pt>
                <c:pt idx="443">
                  <c:v>0.94995551959364732</c:v>
                </c:pt>
                <c:pt idx="444">
                  <c:v>0.91402321737980741</c:v>
                </c:pt>
                <c:pt idx="445">
                  <c:v>0.86895829731381402</c:v>
                </c:pt>
                <c:pt idx="446">
                  <c:v>0.81521103318048438</c:v>
                </c:pt>
                <c:pt idx="447">
                  <c:v>0.7533184498765555</c:v>
                </c:pt>
                <c:pt idx="448">
                  <c:v>0.68389895763543207</c:v>
                </c:pt>
                <c:pt idx="449">
                  <c:v>0.60764617307655444</c:v>
                </c:pt>
                <c:pt idx="450">
                  <c:v>0.52532198881741532</c:v>
                </c:pt>
                <c:pt idx="451">
                  <c:v>0.43774896089437482</c:v>
                </c:pt>
                <c:pt idx="452">
                  <c:v>0.34580209005464574</c:v>
                </c:pt>
                <c:pt idx="453">
                  <c:v>0.25040007903806399</c:v>
                </c:pt>
                <c:pt idx="454">
                  <c:v>0.15249615320299531</c:v>
                </c:pt>
                <c:pt idx="455">
                  <c:v>5.3068536213648508E-2</c:v>
                </c:pt>
                <c:pt idx="456">
                  <c:v>-4.6889324047419287E-2</c:v>
                </c:pt>
                <c:pt idx="457">
                  <c:v>-0.14637868168215507</c:v>
                </c:pt>
                <c:pt idx="458">
                  <c:v>-0.24440547191588177</c:v>
                </c:pt>
                <c:pt idx="459">
                  <c:v>-0.3399902434639327</c:v>
                </c:pt>
                <c:pt idx="460">
                  <c:v>-0.43217794488512429</c:v>
                </c:pt>
                <c:pt idx="461">
                  <c:v>-0.52004746714005867</c:v>
                </c:pt>
                <c:pt idx="462">
                  <c:v>-0.60272084700816675</c:v>
                </c:pt>
                <c:pt idx="463">
                  <c:v>-0.67937203940599245</c:v>
                </c:pt>
                <c:pt idx="464">
                  <c:v>-0.74923517095661218</c:v>
                </c:pt>
                <c:pt idx="465">
                  <c:v>-0.81161219234325299</c:v>
                </c:pt>
                <c:pt idx="466">
                  <c:v>-0.8658798529873214</c:v>
                </c:pt>
                <c:pt idx="467">
                  <c:v>-0.91149592836216564</c:v>
                </c:pt>
                <c:pt idx="468">
                  <c:v>-0.94800463772130983</c:v>
                </c:pt>
                <c:pt idx="469">
                  <c:v>-0.97504119810901235</c:v>
                </c:pt>
                <c:pt idx="470">
                  <c:v>-0.99233546915097792</c:v>
                </c:pt>
                <c:pt idx="471">
                  <c:v>-0.99971465220768108</c:v>
                </c:pt>
                <c:pt idx="472">
                  <c:v>-0.99710501692125286</c:v>
                </c:pt>
                <c:pt idx="473">
                  <c:v>-0.98453263790484458</c:v>
                </c:pt>
                <c:pt idx="474">
                  <c:v>-0.96212313421371221</c:v>
                </c:pt>
                <c:pt idx="475">
                  <c:v>-0.93010041420114054</c:v>
                </c:pt>
                <c:pt idx="476">
                  <c:v>-0.88878443830019116</c:v>
                </c:pt>
                <c:pt idx="477">
                  <c:v>-0.83858802208482064</c:v>
                </c:pt>
                <c:pt idx="478">
                  <c:v>-0.78001271155312379</c:v>
                </c:pt>
                <c:pt idx="479">
                  <c:v>-0.71364377184550998</c:v>
                </c:pt>
                <c:pt idx="480">
                  <c:v>-0.64014433946888316</c:v>
                </c:pt>
                <c:pt idx="481">
                  <c:v>-0.56024879645586823</c:v>
                </c:pt>
                <c:pt idx="482">
                  <c:v>-0.47475543266229614</c:v>
                </c:pt>
                <c:pt idx="483">
                  <c:v>-0.38451846951884355</c:v>
                </c:pt>
                <c:pt idx="484">
                  <c:v>-0.29043952493286557</c:v>
                </c:pt>
                <c:pt idx="485">
                  <c:v>-0.19345860462030093</c:v>
                </c:pt>
                <c:pt idx="486">
                  <c:v>-9.4544709879282623E-2</c:v>
                </c:pt>
                <c:pt idx="487">
                  <c:v>5.3138443505235016E-3</c:v>
                </c:pt>
                <c:pt idx="488">
                  <c:v>0.1051193044041026</c:v>
                </c:pt>
                <c:pt idx="489">
                  <c:v>0.20387444711589808</c:v>
                </c:pt>
                <c:pt idx="490">
                  <c:v>0.30059254374404371</c:v>
                </c:pt>
                <c:pt idx="491">
                  <c:v>0.3943072190377831</c:v>
                </c:pt>
                <c:pt idx="492">
                  <c:v>0.4840821069395343</c:v>
                </c:pt>
                <c:pt idx="493">
                  <c:v>0.56902020644501539</c:v>
                </c:pt>
                <c:pt idx="494">
                  <c:v>0.64827284414077047</c:v>
                </c:pt>
                <c:pt idx="495">
                  <c:v>0.7210481538683825</c:v>
                </c:pt>
                <c:pt idx="496">
                  <c:v>0.78661898878937209</c:v>
                </c:pt>
                <c:pt idx="497">
                  <c:v>0.84433018679604499</c:v>
                </c:pt>
                <c:pt idx="498">
                  <c:v>0.89360511667470433</c:v>
                </c:pt>
                <c:pt idx="499">
                  <c:v>0.93395143961412885</c:v>
                </c:pt>
                <c:pt idx="500">
                  <c:v>0.9649660284922289</c:v>
                </c:pt>
                <c:pt idx="501">
                  <c:v>0.98633899578899453</c:v>
                </c:pt>
                <c:pt idx="502">
                  <c:v>0.99785678988016013</c:v>
                </c:pt>
                <c:pt idx="503">
                  <c:v>0.99940432877444341</c:v>
                </c:pt>
                <c:pt idx="504">
                  <c:v>0.99096614997476096</c:v>
                </c:pt>
                <c:pt idx="505">
                  <c:v>0.97262656497438815</c:v>
                </c:pt>
                <c:pt idx="506">
                  <c:v>0.94456881684438798</c:v>
                </c:pt>
                <c:pt idx="507">
                  <c:v>0.9070732493294168</c:v>
                </c:pt>
                <c:pt idx="508">
                  <c:v>0.86051450574569766</c:v>
                </c:pt>
                <c:pt idx="509">
                  <c:v>0.80535778566884453</c:v>
                </c:pt>
                <c:pt idx="510">
                  <c:v>0.74215419681347772</c:v>
                </c:pt>
                <c:pt idx="511">
                  <c:v>0.67153524854711144</c:v>
                </c:pt>
                <c:pt idx="512">
                  <c:v>0.5942065420573025</c:v>
                </c:pt>
                <c:pt idx="513">
                  <c:v>0.51094072021782511</c:v>
                </c:pt>
                <c:pt idx="514">
                  <c:v>0.42256974759647803</c:v>
                </c:pt>
                <c:pt idx="515">
                  <c:v>0.32997659774013416</c:v>
                </c:pt>
                <c:pt idx="516">
                  <c:v>0.23408643079493202</c:v>
                </c:pt>
                <c:pt idx="517">
                  <c:v>0.13585734961191315</c:v>
                </c:pt>
                <c:pt idx="518">
                  <c:v>3.6270826700041031E-2</c:v>
                </c:pt>
                <c:pt idx="519">
                  <c:v>-6.3678102322676636E-2</c:v>
                </c:pt>
                <c:pt idx="520">
                  <c:v>-0.16299078079616816</c:v>
                </c:pt>
                <c:pt idx="521">
                  <c:v>-0.26067490926553327</c:v>
                </c:pt>
                <c:pt idx="522">
                  <c:v>-0.35575446020918583</c:v>
                </c:pt>
                <c:pt idx="523">
                  <c:v>-0.44727943018321781</c:v>
                </c:pt>
                <c:pt idx="524">
                  <c:v>-0.53433533194178129</c:v>
                </c:pt>
                <c:pt idx="525">
                  <c:v>-0.61605233169135987</c:v>
                </c:pt>
                <c:pt idx="526">
                  <c:v>-0.69161394018250455</c:v>
                </c:pt>
                <c:pt idx="527">
                  <c:v>-0.7602651708005187</c:v>
                </c:pt>
                <c:pt idx="528">
                  <c:v>-0.82132008314214677</c:v>
                </c:pt>
                <c:pt idx="529">
                  <c:v>-0.87416863670534206</c:v>
                </c:pt>
                <c:pt idx="530">
                  <c:v>-0.91828278621231019</c:v>
                </c:pt>
                <c:pt idx="531">
                  <c:v>-0.95322175766337669</c:v>
                </c:pt>
                <c:pt idx="532">
                  <c:v>-0.9786364524050909</c:v>
                </c:pt>
                <c:pt idx="533">
                  <c:v>-0.99427293520857474</c:v>
                </c:pt>
                <c:pt idx="534">
                  <c:v>-0.99997497150638981</c:v>
                </c:pt>
                <c:pt idx="535">
                  <c:v>-0.99568558843669108</c:v>
                </c:pt>
                <c:pt idx="536">
                  <c:v>-0.98144764409722918</c:v>
                </c:pt>
                <c:pt idx="537">
                  <c:v>-0.95740339932140561</c:v>
                </c:pt>
                <c:pt idx="538">
                  <c:v>-0.92379309625504968</c:v>
                </c:pt>
                <c:pt idx="539">
                  <c:v>-0.88095255793631133</c:v>
                </c:pt>
                <c:pt idx="540">
                  <c:v>-0.82930983286287219</c:v>
                </c:pt>
                <c:pt idx="541">
                  <c:v>-0.76938091807285092</c:v>
                </c:pt>
                <c:pt idx="542">
                  <c:v>-0.70176460347296388</c:v>
                </c:pt>
                <c:pt idx="543">
                  <c:v>-0.62713648892771123</c:v>
                </c:pt>
                <c:pt idx="544">
                  <c:v>-0.54624223388885429</c:v>
                </c:pt>
                <c:pt idx="545">
                  <c:v>-0.4598901070126557</c:v>
                </c:pt>
                <c:pt idx="546">
                  <c:v>-0.36894291020664449</c:v>
                </c:pt>
                <c:pt idx="547">
                  <c:v>-0.27430935779816001</c:v>
                </c:pt>
                <c:pt idx="548">
                  <c:v>-0.17693499696117448</c:v>
                </c:pt>
                <c:pt idx="549">
                  <c:v>-7.7792760121486781E-2</c:v>
                </c:pt>
                <c:pt idx="550">
                  <c:v>2.2126756262467198E-2</c:v>
                </c:pt>
                <c:pt idx="551">
                  <c:v>0.12182518941197978</c:v>
                </c:pt>
                <c:pt idx="552">
                  <c:v>0.22030638553894144</c:v>
                </c:pt>
                <c:pt idx="553">
                  <c:v>0.31658635308520683</c:v>
                </c:pt>
                <c:pt idx="554">
                  <c:v>0.40970309444097963</c:v>
                </c:pt>
                <c:pt idx="555">
                  <c:v>0.49872621790693522</c:v>
                </c:pt>
                <c:pt idx="556">
                  <c:v>0.58276623386053394</c:v>
                </c:pt>
                <c:pt idx="557">
                  <c:v>0.66098344224230332</c:v>
                </c:pt>
                <c:pt idx="558">
                  <c:v>0.73259632256126417</c:v>
                </c:pt>
                <c:pt idx="559">
                  <c:v>0.79688934258934041</c:v>
                </c:pt>
                <c:pt idx="560">
                  <c:v>0.85322010772285839</c:v>
                </c:pt>
                <c:pt idx="561">
                  <c:v>0.90102577957707919</c:v>
                </c:pt>
                <c:pt idx="562">
                  <c:v>0.93982869968128957</c:v>
                </c:pt>
                <c:pt idx="563">
                  <c:v>0.9692411620843483</c:v>
                </c:pt>
                <c:pt idx="564">
                  <c:v>0.98896928718439148</c:v>
                </c:pt>
                <c:pt idx="565">
                  <c:v>0.99881595807667056</c:v>
                </c:pt>
                <c:pt idx="566">
                  <c:v>0.99868279008050664</c:v>
                </c:pt>
                <c:pt idx="567">
                  <c:v>0.98857111376649787</c:v>
                </c:pt>
                <c:pt idx="568">
                  <c:v>0.96858196166189792</c:v>
                </c:pt>
                <c:pt idx="569">
                  <c:v>0.93891505876700088</c:v>
                </c:pt>
                <c:pt idx="570">
                  <c:v>0.89986682696895826</c:v>
                </c:pt>
                <c:pt idx="571">
                  <c:v>0.85182742329226679</c:v>
                </c:pt>
                <c:pt idx="572">
                  <c:v>0.79527684157874834</c:v>
                </c:pt>
                <c:pt idx="573">
                  <c:v>0.73078011654774744</c:v>
                </c:pt>
                <c:pt idx="574">
                  <c:v>0.65898167815599107</c:v>
                </c:pt>
                <c:pt idx="575">
                  <c:v>0.58059891266648156</c:v>
                </c:pt>
                <c:pt idx="576">
                  <c:v>0.49641499476209233</c:v>
                </c:pt>
                <c:pt idx="577">
                  <c:v>0.40727106232302079</c:v>
                </c:pt>
                <c:pt idx="578">
                  <c:v>0.31405781205513178</c:v>
                </c:pt>
                <c:pt idx="579">
                  <c:v>0.21770659994289812</c:v>
                </c:pt>
                <c:pt idx="580">
                  <c:v>0.11918013544826901</c:v>
                </c:pt>
                <c:pt idx="581">
                  <c:v>1.9462862435955765E-2</c:v>
                </c:pt>
                <c:pt idx="582">
                  <c:v>-8.0448877064250593E-2</c:v>
                </c:pt>
                <c:pt idx="583">
                  <c:v>-0.17955679797769411</c:v>
                </c:pt>
                <c:pt idx="584">
                  <c:v>-0.27687064671933059</c:v>
                </c:pt>
                <c:pt idx="585">
                  <c:v>-0.3714180954802152</c:v>
                </c:pt>
                <c:pt idx="586">
                  <c:v>-0.46225445740556054</c:v>
                </c:pt>
                <c:pt idx="587">
                  <c:v>-0.54847212559351766</c:v>
                </c:pt>
                <c:pt idx="588">
                  <c:v>-0.62920964160332438</c:v>
                </c:pt>
                <c:pt idx="589">
                  <c:v>-0.70366030286328518</c:v>
                </c:pt>
                <c:pt idx="590">
                  <c:v>-0.77108022297620715</c:v>
                </c:pt>
                <c:pt idx="591">
                  <c:v>-0.83079576438638458</c:v>
                </c:pt>
                <c:pt idx="592">
                  <c:v>-0.88221026914338063</c:v>
                </c:pt>
                <c:pt idx="593">
                  <c:v>-0.92481002051103889</c:v>
                </c:pt>
                <c:pt idx="594">
                  <c:v>-0.95816937585529938</c:v>
                </c:pt>
                <c:pt idx="595">
                  <c:v>-0.98195501952469899</c:v>
                </c:pt>
                <c:pt idx="596">
                  <c:v>-0.99592929323018153</c:v>
                </c:pt>
                <c:pt idx="597">
                  <c:v>-0.99995257064816268</c:v>
                </c:pt>
                <c:pt idx="598">
                  <c:v>-0.99398465252060053</c:v>
                </c:pt>
                <c:pt idx="599">
                  <c:v>-0.97808516831269432</c:v>
                </c:pt>
                <c:pt idx="600">
                  <c:v>-0.95241298041497868</c:v>
                </c:pt>
                <c:pt idx="601">
                  <c:v>-0.91722459684283053</c:v>
                </c:pt>
                <c:pt idx="602">
                  <c:v>-0.87287160829316968</c:v>
                </c:pt>
                <c:pt idx="603">
                  <c:v>-0.81979717516643558</c:v>
                </c:pt>
                <c:pt idx="604">
                  <c:v>-0.75853159965435546</c:v>
                </c:pt>
                <c:pt idx="605">
                  <c:v>-0.68968702713573926</c:v>
                </c:pt>
                <c:pt idx="606">
                  <c:v>-0.61395132982220313</c:v>
                </c:pt>
                <c:pt idx="607">
                  <c:v>-0.53208123376641081</c:v>
                </c:pt>
                <c:pt idx="608">
                  <c:v>-0.4448947579054961</c:v>
                </c:pt>
                <c:pt idx="609">
                  <c:v>-0.35326304068624403</c:v>
                </c:pt>
                <c:pt idx="610">
                  <c:v>-0.25810163593769081</c:v>
                </c:pt>
                <c:pt idx="611">
                  <c:v>-0.16036136495990577</c:v>
                </c:pt>
                <c:pt idx="612">
                  <c:v>-6.101881623186093E-2</c:v>
                </c:pt>
                <c:pt idx="613">
                  <c:v>3.893341233783372E-2</c:v>
                </c:pt>
                <c:pt idx="614">
                  <c:v>0.13849663112112379</c:v>
                </c:pt>
                <c:pt idx="615">
                  <c:v>0.23667603734715106</c:v>
                </c:pt>
                <c:pt idx="616">
                  <c:v>0.33249065484270196</c:v>
                </c:pt>
                <c:pt idx="617">
                  <c:v>0.42498313562186252</c:v>
                </c:pt>
                <c:pt idx="618">
                  <c:v>0.51322932539063659</c:v>
                </c:pt>
                <c:pt idx="619">
                  <c:v>0.59634749739116655</c:v>
                </c:pt>
                <c:pt idx="620">
                  <c:v>0.67350716232403796</c:v>
                </c:pt>
                <c:pt idx="621">
                  <c:v>0.74393736632283558</c:v>
                </c:pt>
                <c:pt idx="622">
                  <c:v>0.80693439407033363</c:v>
                </c:pt>
                <c:pt idx="623">
                  <c:v>0.86186880008932787</c:v>
                </c:pt>
                <c:pt idx="624">
                  <c:v>0.90819169795377674</c:v>
                </c:pt>
                <c:pt idx="625">
                  <c:v>0.945440244580533</c:v>
                </c:pt>
                <c:pt idx="626">
                  <c:v>0.97324226480443443</c:v>
                </c:pt>
                <c:pt idx="627">
                  <c:v>0.99131997002952998</c:v>
                </c:pt>
                <c:pt idx="628">
                  <c:v>0.99949273380090531</c:v>
                </c:pt>
                <c:pt idx="629">
                  <c:v>0.99767889656451325</c:v>
                </c:pt>
                <c:pt idx="630">
                  <c:v>0.98589658158244509</c:v>
                </c:pt>
                <c:pt idx="631">
                  <c:v>0.96426351385128606</c:v>
                </c:pt>
                <c:pt idx="632">
                  <c:v>0.93299584383286449</c:v>
                </c:pt>
                <c:pt idx="633">
                  <c:v>0.8924059877502869</c:v>
                </c:pt>
                <c:pt idx="634">
                  <c:v>0.84289950602830777</c:v>
                </c:pt>
                <c:pt idx="635">
                  <c:v>0.78497105106762621</c:v>
                </c:pt>
                <c:pt idx="636">
                  <c:v>0.71919942484160793</c:v>
                </c:pt>
                <c:pt idx="637">
                  <c:v>0.64624179569829421</c:v>
                </c:pt>
                <c:pt idx="638">
                  <c:v>0.56682713215149927</c:v>
                </c:pt>
                <c:pt idx="639">
                  <c:v>0.48174891926838509</c:v>
                </c:pt>
                <c:pt idx="640">
                  <c:v>0.39185723042896164</c:v>
                </c:pt>
                <c:pt idx="641">
                  <c:v>0.29805023367387756</c:v>
                </c:pt>
                <c:pt idx="642">
                  <c:v>0.20126521750623283</c:v>
                </c:pt>
                <c:pt idx="643">
                  <c:v>0.10246922581470165</c:v>
                </c:pt>
                <c:pt idx="644">
                  <c:v>2.6493954906527807E-3</c:v>
                </c:pt>
                <c:pt idx="645">
                  <c:v>-9.7196906717364973E-2</c:v>
                </c:pt>
                <c:pt idx="646">
                  <c:v>-0.19607204956248864</c:v>
                </c:pt>
                <c:pt idx="647">
                  <c:v>-0.29298810530118669</c:v>
                </c:pt>
                <c:pt idx="648">
                  <c:v>-0.38697672074070677</c:v>
                </c:pt>
                <c:pt idx="649">
                  <c:v>-0.47709879270408306</c:v>
                </c:pt>
                <c:pt idx="650">
                  <c:v>-0.56245385123865377</c:v>
                </c:pt>
                <c:pt idx="651">
                  <c:v>-0.64218905681417271</c:v>
                </c:pt>
                <c:pt idx="652">
                  <c:v>-0.71550772161348419</c:v>
                </c:pt>
                <c:pt idx="653">
                  <c:v>-0.78167726977384178</c:v>
                </c:pt>
                <c:pt idx="654">
                  <c:v>-0.84003655704277191</c:v>
                </c:pt>
                <c:pt idx="655">
                  <c:v>-0.89000247671289912</c:v>
                </c:pt>
                <c:pt idx="656">
                  <c:v>-0.93107578583141648</c:v>
                </c:pt>
                <c:pt idx="657">
                  <c:v>-0.96284609347064298</c:v>
                </c:pt>
                <c:pt idx="658">
                  <c:v>-0.98499596121851463</c:v>
                </c:pt>
                <c:pt idx="659">
                  <c:v>-0.99730407491826789</c:v>
                </c:pt>
                <c:pt idx="660">
                  <c:v>-0.99964745596633597</c:v>
                </c:pt>
                <c:pt idx="661">
                  <c:v>-0.99200269007390562</c:v>
                </c:pt>
                <c:pt idx="662">
                  <c:v>-0.97444616121475025</c:v>
                </c:pt>
                <c:pt idx="663">
                  <c:v>-0.94715328842181368</c:v>
                </c:pt>
                <c:pt idx="664">
                  <c:v>-0.91039677305821864</c:v>
                </c:pt>
                <c:pt idx="665">
                  <c:v>-0.86454387407538957</c:v>
                </c:pt>
                <c:pt idx="666">
                  <c:v>-0.81005273848300952</c:v>
                </c:pt>
                <c:pt idx="667">
                  <c:v>-0.74746782369554299</c:v>
                </c:pt>
                <c:pt idx="668">
                  <c:v>-0.67741445749372386</c:v>
                </c:pt>
                <c:pt idx="669">
                  <c:v>-0.60059258995607656</c:v>
                </c:pt>
                <c:pt idx="670">
                  <c:v>-0.51776979978910387</c:v>
                </c:pt>
                <c:pt idx="671">
                  <c:v>-0.42977362493457971</c:v>
                </c:pt>
                <c:pt idx="672">
                  <c:v>-0.3374832940839822</c:v>
                </c:pt>
                <c:pt idx="673">
                  <c:v>-0.2418209417160431</c:v>
                </c:pt>
                <c:pt idx="674">
                  <c:v>-0.14374239443385323</c:v>
                </c:pt>
                <c:pt idx="675">
                  <c:v>-4.4227620661398813E-2</c:v>
                </c:pt>
                <c:pt idx="676">
                  <c:v>5.5729060876996597E-2</c:v>
                </c:pt>
                <c:pt idx="677">
                  <c:v>0.15512891606068743</c:v>
                </c:pt>
                <c:pt idx="678">
                  <c:v>0.25297877439390204</c:v>
                </c:pt>
                <c:pt idx="679">
                  <c:v>0.34830095243703785</c:v>
                </c:pt>
                <c:pt idx="680">
                  <c:v>0.44014302249641074</c:v>
                </c:pt>
                <c:pt idx="681">
                  <c:v>0.52758732896693961</c:v>
                </c:pt>
                <c:pt idx="682">
                  <c:v>0.60976015724361576</c:v>
                </c:pt>
                <c:pt idx="683">
                  <c:v>0.6858404635890244</c:v>
                </c:pt>
                <c:pt idx="684">
                  <c:v>0.75506807873096782</c:v>
                </c:pt>
                <c:pt idx="685">
                  <c:v>0.81675130322255496</c:v>
                </c:pt>
                <c:pt idx="686">
                  <c:v>0.87027381867442921</c:v>
                </c:pt>
                <c:pt idx="687">
                  <c:v>0.91510084580438689</c:v>
                </c:pt>
                <c:pt idx="688">
                  <c:v>0.95078448777519042</c:v>
                </c:pt>
                <c:pt idx="689">
                  <c:v>0.97696820543171148</c:v>
                </c:pt>
                <c:pt idx="690">
                  <c:v>0.99339037972231237</c:v>
                </c:pt>
                <c:pt idx="691">
                  <c:v>0.99988692570993076</c:v>
                </c:pt>
                <c:pt idx="692">
                  <c:v>0.99639293205453061</c:v>
                </c:pt>
                <c:pt idx="693">
                  <c:v>0.98294330958575626</c:v>
                </c:pt>
                <c:pt idx="694">
                  <c:v>0.95967244248546135</c:v>
                </c:pt>
                <c:pt idx="695">
                  <c:v>0.92681284556538623</c:v>
                </c:pt>
                <c:pt idx="696">
                  <c:v>0.88469284105601753</c:v>
                </c:pt>
                <c:pt idx="697">
                  <c:v>0.83373327811939046</c:v>
                </c:pt>
                <c:pt idx="698">
                  <c:v>0.77444332786337589</c:v>
                </c:pt>
                <c:pt idx="699">
                  <c:v>0.70741539587227986</c:v>
                </c:pt>
                <c:pt idx="700">
                  <c:v>0.63331920308606893</c:v>
                </c:pt>
                <c:pt idx="701">
                  <c:v>0.55289509417011773</c:v>
                </c:pt>
                <c:pt idx="702">
                  <c:v>0.46694664023603871</c:v>
                </c:pt>
                <c:pt idx="703">
                  <c:v>0.37633260982475936</c:v>
                </c:pt>
                <c:pt idx="704">
                  <c:v>0.28195838837513298</c:v>
                </c:pt>
                <c:pt idx="705">
                  <c:v>0.18476693191191415</c:v>
                </c:pt>
                <c:pt idx="706">
                  <c:v>8.5729345340859173E-2</c:v>
                </c:pt>
                <c:pt idx="707">
                  <c:v>-1.4164820510487676E-2</c:v>
                </c:pt>
                <c:pt idx="708">
                  <c:v>-0.1139174561575609</c:v>
                </c:pt>
                <c:pt idx="709">
                  <c:v>-0.2125318662388124</c:v>
                </c:pt>
                <c:pt idx="710">
                  <c:v>-0.30902272816630044</c:v>
                </c:pt>
                <c:pt idx="711">
                  <c:v>-0.40242593714328406</c:v>
                </c:pt>
                <c:pt idx="712">
                  <c:v>-0.49180823918066124</c:v>
                </c:pt>
                <c:pt idx="713">
                  <c:v>-0.5762765558623355</c:v>
                </c:pt>
                <c:pt idx="714">
                  <c:v>-0.65498690768953671</c:v>
                </c:pt>
                <c:pt idx="715">
                  <c:v>-0.72715284684499093</c:v>
                </c:pt>
                <c:pt idx="716">
                  <c:v>-0.7920533151195448</c:v>
                </c:pt>
                <c:pt idx="717">
                  <c:v>-0.84903984848744141</c:v>
                </c:pt>
                <c:pt idx="718">
                  <c:v>-0.89754305634451248</c:v>
                </c:pt>
                <c:pt idx="719">
                  <c:v>-0.93707831067087888</c:v>
                </c:pt>
                <c:pt idx="720">
                  <c:v>-0.9672505882739294</c:v>
                </c:pt>
                <c:pt idx="721">
                  <c:v>-0.98775841772948314</c:v>
                </c:pt>
                <c:pt idx="722">
                  <c:v>-0.99839689158460743</c:v>
                </c:pt>
                <c:pt idx="723">
                  <c:v>-0.99905971372515379</c:v>
                </c:pt>
                <c:pt idx="724">
                  <c:v>-0.98974026145139382</c:v>
                </c:pt>
                <c:pt idx="725">
                  <c:v>-0.97053165164984545</c:v>
                </c:pt>
                <c:pt idx="726">
                  <c:v>-0.94162581040012361</c:v>
                </c:pt>
                <c:pt idx="727">
                  <c:v>-0.90331155531299479</c:v>
                </c:pt>
                <c:pt idx="728">
                  <c:v>-0.85597170976028047</c:v>
                </c:pt>
                <c:pt idx="729">
                  <c:v>-0.800079277830271</c:v>
                </c:pt>
                <c:pt idx="730">
                  <c:v>-0.73619271822722943</c:v>
                </c:pt>
                <c:pt idx="731">
                  <c:v>-0.66495036433662025</c:v>
                </c:pt>
                <c:pt idx="732">
                  <c:v>-0.58706404620892727</c:v>
                </c:pt>
                <c:pt idx="733">
                  <c:v>-0.50331197818908846</c:v>
                </c:pt>
                <c:pt idx="734">
                  <c:v>-0.41453098325600501</c:v>
                </c:pt>
                <c:pt idx="735">
                  <c:v>-0.32160813176395314</c:v>
                </c:pt>
                <c:pt idx="736">
                  <c:v>-0.22547187812883035</c:v>
                </c:pt>
                <c:pt idx="737">
                  <c:v>-0.12708278401853834</c:v>
                </c:pt>
                <c:pt idx="738">
                  <c:v>-2.7423920738316534E-2</c:v>
                </c:pt>
                <c:pt idx="739">
                  <c:v>7.2508953292779538E-2</c:v>
                </c:pt>
                <c:pt idx="740">
                  <c:v>0.17171734183084755</c:v>
                </c:pt>
                <c:pt idx="741">
                  <c:v>0.26920998745154845</c:v>
                </c:pt>
                <c:pt idx="742">
                  <c:v>0.36401277586662423</c:v>
                </c:pt>
                <c:pt idx="743">
                  <c:v>0.45517846895186703</c:v>
                </c:pt>
                <c:pt idx="744">
                  <c:v>0.54179616923734064</c:v>
                </c:pt>
                <c:pt idx="745">
                  <c:v>0.62300042129379796</c:v>
                </c:pt>
                <c:pt idx="746">
                  <c:v>0.69797985907724758</c:v>
                </c:pt>
                <c:pt idx="747">
                  <c:v>0.7659853128302645</c:v>
                </c:pt>
                <c:pt idx="748">
                  <c:v>0.82633729453856275</c:v>
                </c:pt>
                <c:pt idx="749">
                  <c:v>0.878432787150626</c:v>
                </c:pt>
                <c:pt idx="750">
                  <c:v>0.92175126972475485</c:v>
                </c:pt>
                <c:pt idx="751">
                  <c:v>0.95585991830225514</c:v>
                </c:pt>
                <c:pt idx="752">
                  <c:v>0.98041793054136084</c:v>
                </c:pt>
                <c:pt idx="753">
                  <c:v>0.9951799309015783</c:v>
                </c:pt>
                <c:pt idx="754">
                  <c:v>0.99999842235497693</c:v>
                </c:pt>
                <c:pt idx="755">
                  <c:v>0.99482526012773576</c:v>
                </c:pt>
                <c:pt idx="756">
                  <c:v>0.97971213274680935</c:v>
                </c:pt>
                <c:pt idx="757">
                  <c:v>0.95481004558525218</c:v>
                </c:pt>
                <c:pt idx="758">
                  <c:v>0.9203678120664468</c:v>
                </c:pt>
                <c:pt idx="759">
                  <c:v>0.87672956760262455</c:v>
                </c:pt>
                <c:pt idx="760">
                  <c:v>0.82433133110758194</c:v>
                </c:pt>
                <c:pt idx="761">
                  <c:v>0.76369664843982321</c:v>
                </c:pt>
                <c:pt idx="762">
                  <c:v>0.69543136130540339</c:v>
                </c:pt>
                <c:pt idx="763">
                  <c:v>0.6202175538878657</c:v>
                </c:pt>
                <c:pt idx="764">
                  <c:v>0.53880673768854681</c:v>
                </c:pt>
                <c:pt idx="765">
                  <c:v>0.45201234267207235</c:v>
                </c:pt>
                <c:pt idx="766">
                  <c:v>0.36070158974303423</c:v>
                </c:pt>
                <c:pt idx="767">
                  <c:v>0.26578682576137747</c:v>
                </c:pt>
                <c:pt idx="768">
                  <c:v>0.16821640767415702</c:v>
                </c:pt>
                <c:pt idx="769">
                  <c:v>6.8965226846408059E-2</c:v>
                </c:pt>
                <c:pt idx="770">
                  <c:v>-3.0975031731117028E-2</c:v>
                </c:pt>
                <c:pt idx="771">
                  <c:v>-0.13060579803056901</c:v>
                </c:pt>
                <c:pt idx="772">
                  <c:v>-0.22893159436863661</c:v>
                </c:pt>
                <c:pt idx="773">
                  <c:v>-0.32496998189049697</c:v>
                </c:pt>
                <c:pt idx="774">
                  <c:v>-0.41776137677410191</c:v>
                </c:pt>
                <c:pt idx="775">
                  <c:v>-0.50637863807453176</c:v>
                </c:pt>
                <c:pt idx="776">
                  <c:v>-0.58993633140984458</c:v>
                </c:pt>
                <c:pt idx="777">
                  <c:v>-0.6675995759287352</c:v>
                </c:pt>
                <c:pt idx="778">
                  <c:v>-0.73859238616402656</c:v>
                </c:pt>
                <c:pt idx="779">
                  <c:v>-0.8022054254229507</c:v>
                </c:pt>
                <c:pt idx="780">
                  <c:v>-0.85780309324490756</c:v>
                </c:pt>
                <c:pt idx="781">
                  <c:v>-0.90482987611116572</c:v>
                </c:pt>
                <c:pt idx="782">
                  <c:v>-0.94281589795231324</c:v>
                </c:pt>
                <c:pt idx="783">
                  <c:v>-0.97138161499462294</c:v>
                </c:pt>
                <c:pt idx="784">
                  <c:v>-0.99024160803597872</c:v>
                </c:pt>
                <c:pt idx="785">
                  <c:v>-0.99920743426019609</c:v>
                </c:pt>
                <c:pt idx="786">
                  <c:v>-0.99818951009535084</c:v>
                </c:pt>
                <c:pt idx="787">
                  <c:v>-0.98719800630321708</c:v>
                </c:pt>
                <c:pt idx="788">
                  <c:v>-0.96634274635637774</c:v>
                </c:pt>
                <c:pt idx="789">
                  <c:v>-0.93583210911838932</c:v>
                </c:pt>
                <c:pt idx="790">
                  <c:v>-0.89597094679105782</c:v>
                </c:pt>
                <c:pt idx="791">
                  <c:v>-0.84715753893200951</c:v>
                </c:pt>
                <c:pt idx="792">
                  <c:v>-0.78987961297700471</c:v>
                </c:pt>
                <c:pt idx="793">
                  <c:v>-0.7247094710286206</c:v>
                </c:pt>
                <c:pt idx="794">
                  <c:v>-0.65229827160282061</c:v>
                </c:pt>
                <c:pt idx="795">
                  <c:v>-0.57336952346830705</c:v>
                </c:pt>
                <c:pt idx="796">
                  <c:v>-0.48871185658606453</c:v>
                </c:pt>
                <c:pt idx="797">
                  <c:v>-0.39917114237947626</c:v>
                </c:pt>
                <c:pt idx="798">
                  <c:v>-0.30564204206666945</c:v>
                </c:pt>
                <c:pt idx="799">
                  <c:v>-0.20905906750135939</c:v>
                </c:pt>
                <c:pt idx="800">
                  <c:v>-0.11038724383931592</c:v>
                </c:pt>
                <c:pt idx="801">
                  <c:v>-1.0612467326001575E-2</c:v>
                </c:pt>
                <c:pt idx="802">
                  <c:v>8.9268345452818865E-2</c:v>
                </c:pt>
                <c:pt idx="803">
                  <c:v>0.18825721843206664</c:v>
                </c:pt>
                <c:pt idx="804">
                  <c:v>0.28536508751430423</c:v>
                </c:pt>
                <c:pt idx="805">
                  <c:v>0.37962168297125576</c:v>
                </c:pt>
                <c:pt idx="806">
                  <c:v>0.47008522405820352</c:v>
                </c:pt>
                <c:pt idx="807">
                  <c:v>0.55585182897587782</c:v>
                </c:pt>
                <c:pt idx="808">
                  <c:v>0.63606454615861163</c:v>
                </c:pt>
                <c:pt idx="809">
                  <c:v>0.70992191665111415</c:v>
                </c:pt>
                <c:pt idx="810">
                  <c:v>0.77668598202142525</c:v>
                </c:pt>
                <c:pt idx="811">
                  <c:v>0.83568965779763071</c:v>
                </c:pt>
                <c:pt idx="812">
                  <c:v>0.88634339875539669</c:v>
                </c:pt>
                <c:pt idx="813">
                  <c:v>0.928141089458974</c:v>
                </c:pt>
                <c:pt idx="814">
                  <c:v>0.96066510119933202</c:v>
                </c:pt>
                <c:pt idx="815">
                  <c:v>0.98359046480217016</c:v>
                </c:pt>
                <c:pt idx="816">
                  <c:v>0.99668811761248643</c:v>
                </c:pt>
                <c:pt idx="817">
                  <c:v>0.99982719221290872</c:v>
                </c:pt>
                <c:pt idx="818">
                  <c:v>0.99297632400766955</c:v>
                </c:pt>
                <c:pt idx="819">
                  <c:v>0.97620396460727987</c:v>
                </c:pt>
                <c:pt idx="820">
                  <c:v>0.94967769788266343</c:v>
                </c:pt>
                <c:pt idx="821">
                  <c:v>0.91366256552251446</c:v>
                </c:pt>
                <c:pt idx="822">
                  <c:v>0.86851841882435565</c:v>
                </c:pt>
                <c:pt idx="823">
                  <c:v>0.81469632317932406</c:v>
                </c:pt>
                <c:pt idx="824">
                  <c:v>0.75273405117588543</c:v>
                </c:pt>
                <c:pt idx="825">
                  <c:v>0.68325070935389398</c:v>
                </c:pt>
                <c:pt idx="826">
                  <c:v>0.60694055229669597</c:v>
                </c:pt>
                <c:pt idx="827">
                  <c:v>0.52456604586882249</c:v>
                </c:pt>
                <c:pt idx="828">
                  <c:v>0.43695024890910916</c:v>
                </c:pt>
                <c:pt idx="829">
                  <c:v>0.34496858949884557</c:v>
                </c:pt>
                <c:pt idx="830">
                  <c:v>0.24954011797376471</c:v>
                </c:pt>
                <c:pt idx="831">
                  <c:v>0.15161832407688641</c:v>
                </c:pt>
                <c:pt idx="832">
                  <c:v>5.2181610004186578E-2</c:v>
                </c:pt>
                <c:pt idx="833">
                  <c:v>-4.7776485466728073E-2</c:v>
                </c:pt>
                <c:pt idx="834">
                  <c:v>-0.14725721408766562</c:v>
                </c:pt>
                <c:pt idx="835">
                  <c:v>-0.24526659730220263</c:v>
                </c:pt>
                <c:pt idx="836">
                  <c:v>-0.34082535775085426</c:v>
                </c:pt>
                <c:pt idx="837">
                  <c:v>-0.43297870388674431</c:v>
                </c:pt>
                <c:pt idx="838">
                  <c:v>-0.52080586993712918</c:v>
                </c:pt>
                <c:pt idx="839">
                  <c:v>-0.60342931589063498</c:v>
                </c:pt>
                <c:pt idx="840">
                  <c:v>-0.68002349558697417</c:v>
                </c:pt>
                <c:pt idx="841">
                  <c:v>-0.7498231053012907</c:v>
                </c:pt>
                <c:pt idx="842">
                  <c:v>-0.8121307304060027</c:v>
                </c:pt>
                <c:pt idx="843">
                  <c:v>-0.86632381370722633</c:v>
                </c:pt>
                <c:pt idx="844">
                  <c:v>-0.9118608758304676</c:v>
                </c:pt>
                <c:pt idx="845">
                  <c:v>-0.94828692550354254</c:v>
                </c:pt>
                <c:pt idx="846">
                  <c:v>-0.97523800567896901</c:v>
                </c:pt>
                <c:pt idx="847">
                  <c:v>-0.99244483007247664</c:v>
                </c:pt>
                <c:pt idx="848">
                  <c:v>-0.99973547378254579</c:v>
                </c:pt>
                <c:pt idx="849">
                  <c:v>-0.99703709110719152</c:v>
                </c:pt>
                <c:pt idx="850">
                  <c:v>-0.98437664339413944</c:v>
                </c:pt>
                <c:pt idx="851">
                  <c:v>-0.96188062965195076</c:v>
                </c:pt>
                <c:pt idx="852">
                  <c:v>-0.92977382261374375</c:v>
                </c:pt>
                <c:pt idx="853">
                  <c:v>-0.88837702288234499</c:v>
                </c:pt>
                <c:pt idx="854">
                  <c:v>-0.8381038535967078</c:v>
                </c:pt>
                <c:pt idx="855">
                  <c:v>-0.7794566276462338</c:v>
                </c:pt>
                <c:pt idx="856">
                  <c:v>-0.71302132872642476</c:v>
                </c:pt>
                <c:pt idx="857">
                  <c:v>-0.63946175638349712</c:v>
                </c:pt>
                <c:pt idx="858">
                  <c:v>-0.55951289354873968</c:v>
                </c:pt>
                <c:pt idx="859">
                  <c:v>-0.47397356283201664</c:v>
                </c:pt>
                <c:pt idx="860">
                  <c:v>-0.38369844495030614</c:v>
                </c:pt>
                <c:pt idx="861">
                  <c:v>-0.28958953904049556</c:v>
                </c:pt>
                <c:pt idx="862">
                  <c:v>-0.19258715018216727</c:v>
                </c:pt>
                <c:pt idx="863">
                  <c:v>-9.3660494180066903E-2</c:v>
                </c:pt>
                <c:pt idx="864">
                  <c:v>6.2019865198374409E-3</c:v>
                </c:pt>
                <c:pt idx="865">
                  <c:v>0.10600249902053975</c:v>
                </c:pt>
                <c:pt idx="866">
                  <c:v>0.20474386959079646</c:v>
                </c:pt>
                <c:pt idx="867">
                  <c:v>0.30143950709542727</c:v>
                </c:pt>
                <c:pt idx="868">
                  <c:v>0.39512326068781417</c:v>
                </c:pt>
                <c:pt idx="869">
                  <c:v>0.48485907326979383</c:v>
                </c:pt>
                <c:pt idx="870">
                  <c:v>0.56975033426476307</c:v>
                </c:pt>
                <c:pt idx="871">
                  <c:v>0.64894883825418026</c:v>
                </c:pt>
                <c:pt idx="872">
                  <c:v>0.721663259965728</c:v>
                </c:pt>
                <c:pt idx="873">
                  <c:v>0.7871670609338568</c:v>
                </c:pt>
                <c:pt idx="874">
                  <c:v>0.8448057488319709</c:v>
                </c:pt>
                <c:pt idx="875">
                  <c:v>0.89400341694340968</c:v>
                </c:pt>
                <c:pt idx="876">
                  <c:v>0.93426849843099036</c:v>
                </c:pt>
                <c:pt idx="877">
                  <c:v>0.96519867791035563</c:v>
                </c:pt>
                <c:pt idx="878">
                  <c:v>0.98648491125230564</c:v>
                </c:pt>
                <c:pt idx="879">
                  <c:v>0.99791451344958082</c:v>
                </c:pt>
                <c:pt idx="880">
                  <c:v>0.99937328369515033</c:v>
                </c:pt>
                <c:pt idx="881">
                  <c:v>0.99084664643892562</c:v>
                </c:pt>
                <c:pt idx="882">
                  <c:v>0.97241979702183945</c:v>
                </c:pt>
                <c:pt idx="883">
                  <c:v>0.9442768504321607</c:v>
                </c:pt>
                <c:pt idx="884">
                  <c:v>0.9066990016893921</c:v>
                </c:pt>
                <c:pt idx="885">
                  <c:v>0.86006171623658612</c:v>
                </c:pt>
                <c:pt idx="886">
                  <c:v>0.80483097841375006</c:v>
                </c:pt>
                <c:pt idx="887">
                  <c:v>0.74155863549635515</c:v>
                </c:pt>
                <c:pt idx="888">
                  <c:v>0.67087688381977595</c:v>
                </c:pt>
                <c:pt idx="889">
                  <c:v>0.59349195208248418</c:v>
                </c:pt>
                <c:pt idx="890">
                  <c:v>0.51017704494234117</c:v>
                </c:pt>
                <c:pt idx="891">
                  <c:v>0.42176461741124438</c:v>
                </c:pt>
                <c:pt idx="892">
                  <c:v>0.32913805723982154</c:v>
                </c:pt>
                <c:pt idx="893">
                  <c:v>0.23322285839903539</c:v>
                </c:pt>
                <c:pt idx="894">
                  <c:v>0.13497737385035355</c:v>
                </c:pt>
                <c:pt idx="895">
                  <c:v>3.5383239999746893E-2</c:v>
                </c:pt>
                <c:pt idx="896">
                  <c:v>-6.4564431488793109E-2</c:v>
                </c:pt>
                <c:pt idx="897">
                  <c:v>-0.1638669965200607</c:v>
                </c:pt>
                <c:pt idx="898">
                  <c:v>-0.26153225668932739</c:v>
                </c:pt>
                <c:pt idx="899">
                  <c:v>-0.35658437300082474</c:v>
                </c:pt>
                <c:pt idx="900">
                  <c:v>-0.44807361612842062</c:v>
                </c:pt>
                <c:pt idx="901">
                  <c:v>-0.5350858557971071</c:v>
                </c:pt>
                <c:pt idx="902">
                  <c:v>-0.61675169447053735</c:v>
                </c:pt>
                <c:pt idx="903">
                  <c:v>-0.69225515408382354</c:v>
                </c:pt>
                <c:pt idx="904">
                  <c:v>-0.76084182902663533</c:v>
                </c:pt>
                <c:pt idx="905">
                  <c:v>-0.82182642391468463</c:v>
                </c:pt>
                <c:pt idx="906">
                  <c:v>-0.87459960083467714</c:v>
                </c:pt>
                <c:pt idx="907">
                  <c:v>-0.91863406764732125</c:v>
                </c:pt>
                <c:pt idx="908">
                  <c:v>-0.95348984651608459</c:v>
                </c:pt>
                <c:pt idx="909">
                  <c:v>-0.9788186700202991</c:v>
                </c:pt>
                <c:pt idx="910">
                  <c:v>-0.99436746092810668</c:v>
                </c:pt>
                <c:pt idx="911">
                  <c:v>-0.99998086086050331</c:v>
                </c:pt>
                <c:pt idx="912">
                  <c:v>-0.99560278258090795</c:v>
                </c:pt>
                <c:pt idx="913">
                  <c:v>-0.98127697040029005</c:v>
                </c:pt>
                <c:pt idx="914">
                  <c:v>-0.95714656309847423</c:v>
                </c:pt>
                <c:pt idx="915">
                  <c:v>-0.92345266372876833</c:v>
                </c:pt>
                <c:pt idx="916">
                  <c:v>-0.88053193059595181</c:v>
                </c:pt>
                <c:pt idx="917">
                  <c:v>-0.82881321347777981</c:v>
                </c:pt>
                <c:pt idx="918">
                  <c:v>-0.76881326869976208</c:v>
                </c:pt>
                <c:pt idx="919">
                  <c:v>-0.70113159587677565</c:v>
                </c:pt>
                <c:pt idx="920">
                  <c:v>-0.62644444791108123</c:v>
                </c:pt>
                <c:pt idx="921">
                  <c:v>-0.54549807409686324</c:v>
                </c:pt>
                <c:pt idx="922">
                  <c:v>-0.45910126384395938</c:v>
                </c:pt>
                <c:pt idx="923">
                  <c:v>-0.36811726552142832</c:v>
                </c:pt>
                <c:pt idx="924">
                  <c:v>-0.27345516116519736</c:v>
                </c:pt>
                <c:pt idx="925">
                  <c:v>-0.17606078323086238</c:v>
                </c:pt>
                <c:pt idx="926">
                  <c:v>-7.6907264148442164E-2</c:v>
                </c:pt>
                <c:pt idx="927">
                  <c:v>2.3014686895187621E-2</c:v>
                </c:pt>
                <c:pt idx="928">
                  <c:v>0.12270668279500475</c:v>
                </c:pt>
                <c:pt idx="929">
                  <c:v>0.2211726340817709</c:v>
                </c:pt>
                <c:pt idx="930">
                  <c:v>0.31742870151874486</c:v>
                </c:pt>
                <c:pt idx="931">
                  <c:v>0.41051312629812209</c:v>
                </c:pt>
                <c:pt idx="932">
                  <c:v>0.49949583961712712</c:v>
                </c:pt>
                <c:pt idx="933">
                  <c:v>0.58348775561805089</c:v>
                </c:pt>
                <c:pt idx="934">
                  <c:v>0.66164965484024829</c:v>
                </c:pt>
                <c:pt idx="935">
                  <c:v>0.73320056942358014</c:v>
                </c:pt>
                <c:pt idx="936">
                  <c:v>0.79742558628111759</c:v>
                </c:pt>
                <c:pt idx="937">
                  <c:v>0.85368299027438832</c:v>
                </c:pt>
                <c:pt idx="938">
                  <c:v>0.90141067601891667</c:v>
                </c:pt>
                <c:pt idx="939">
                  <c:v>0.940131764255419</c:v>
                </c:pt>
                <c:pt idx="940">
                  <c:v>0.96945936666972621</c:v>
                </c:pt>
                <c:pt idx="941">
                  <c:v>0.98910045155293091</c:v>
                </c:pt>
                <c:pt idx="942">
                  <c:v>0.9988587716773597</c:v>
                </c:pt>
                <c:pt idx="943">
                  <c:v>0.99863682513400109</c:v>
                </c:pt>
                <c:pt idx="944">
                  <c:v>0.98843682953935053</c:v>
                </c:pt>
                <c:pt idx="945">
                  <c:v>0.96836069987771933</c:v>
                </c:pt>
                <c:pt idx="946">
                  <c:v>0.93860903020040054</c:v>
                </c:pt>
                <c:pt idx="947">
                  <c:v>0.89947908935621534</c:v>
                </c:pt>
                <c:pt idx="948">
                  <c:v>0.85136185077944015</c:v>
                </c:pt>
                <c:pt idx="949">
                  <c:v>0.79473808601248952</c:v>
                </c:pt>
                <c:pt idx="950">
                  <c:v>0.73017356099558672</c:v>
                </c:pt>
                <c:pt idx="951">
                  <c:v>0.65831338312050613</c:v>
                </c:pt>
                <c:pt idx="952">
                  <c:v>0.57987555553075876</c:v>
                </c:pt>
                <c:pt idx="953">
                  <c:v>0.49564380307152273</c:v>
                </c:pt>
                <c:pt idx="954">
                  <c:v>0.4064597415700551</c:v>
                </c:pt>
                <c:pt idx="955">
                  <c:v>0.31321446868854724</c:v>
                </c:pt>
                <c:pt idx="956">
                  <c:v>0.21683966037084179</c:v>
                </c:pt>
                <c:pt idx="957">
                  <c:v>0.11829826184437311</c:v>
                </c:pt>
                <c:pt idx="958">
                  <c:v>1.8574866189761924E-2</c:v>
                </c:pt>
                <c:pt idx="959">
                  <c:v>-8.1334123387782911E-2</c:v>
                </c:pt>
                <c:pt idx="960">
                  <c:v>-0.1804304492899238</c:v>
                </c:pt>
                <c:pt idx="961">
                  <c:v>-0.27772397378513686</c:v>
                </c:pt>
                <c:pt idx="962">
                  <c:v>-0.37224257213762935</c:v>
                </c:pt>
                <c:pt idx="963">
                  <c:v>-0.46304184575635793</c:v>
                </c:pt>
                <c:pt idx="964">
                  <c:v>-0.54921455831357369</c:v>
                </c:pt>
                <c:pt idx="965">
                  <c:v>-0.62989970055031674</c:v>
                </c:pt>
                <c:pt idx="966">
                  <c:v>-0.70429109319631966</c:v>
                </c:pt>
                <c:pt idx="967">
                  <c:v>-0.77164544204678853</c:v>
                </c:pt>
                <c:pt idx="968">
                  <c:v>-0.83128976471239735</c:v>
                </c:pt>
                <c:pt idx="969">
                  <c:v>-0.8826281148368631</c:v>
                </c:pt>
                <c:pt idx="970">
                  <c:v>-0.92514753659594462</c:v>
                </c:pt>
                <c:pt idx="971">
                  <c:v>-0.95842318998247722</c:v>
                </c:pt>
                <c:pt idx="972">
                  <c:v>-0.98212259566729132</c:v>
                </c:pt>
                <c:pt idx="973">
                  <c:v>-0.99600895702276637</c:v>
                </c:pt>
                <c:pt idx="974">
                  <c:v>-0.9999435261164592</c:v>
                </c:pt>
                <c:pt idx="975">
                  <c:v>-0.99388699003458125</c:v>
                </c:pt>
                <c:pt idx="976">
                  <c:v>-0.9778998636836379</c:v>
                </c:pt>
                <c:pt idx="977">
                  <c:v>-0.95214188514548659</c:v>
                </c:pt>
                <c:pt idx="978">
                  <c:v>-0.91687041962722471</c:v>
                </c:pt>
                <c:pt idx="979">
                  <c:v>-0.87243788795311428</c:v>
                </c:pt>
                <c:pt idx="980">
                  <c:v>-0.81928824529220079</c:v>
                </c:pt>
                <c:pt idx="981">
                  <c:v>-0.75795254530501588</c:v>
                </c:pt>
                <c:pt idx="982">
                  <c:v>-0.68904363403094493</c:v>
                </c:pt>
                <c:pt idx="983">
                  <c:v>-0.61325002653318039</c:v>
                </c:pt>
                <c:pt idx="984">
                  <c:v>-0.53132902748380451</c:v>
                </c:pt>
                <c:pt idx="985">
                  <c:v>-0.44409916442583636</c:v>
                </c:pt>
                <c:pt idx="986">
                  <c:v>-0.35243200931659208</c:v>
                </c:pt>
                <c:pt idx="987">
                  <c:v>-0.25724347006879023</c:v>
                </c:pt>
                <c:pt idx="988">
                  <c:v>-0.15948463910144708</c:v>
                </c:pt>
                <c:pt idx="989">
                  <c:v>-6.0132290338815023E-2</c:v>
                </c:pt>
                <c:pt idx="990">
                  <c:v>3.9820880391789937E-2</c:v>
                </c:pt>
                <c:pt idx="991">
                  <c:v>0.13937617404855318</c:v>
                </c:pt>
                <c:pt idx="992">
                  <c:v>0.23753886704586119</c:v>
                </c:pt>
                <c:pt idx="993">
                  <c:v>0.33332815020355722</c:v>
                </c:pt>
                <c:pt idx="994">
                  <c:v>0.42578692866805684</c:v>
                </c:pt>
                <c:pt idx="995">
                  <c:v>0.51399138488775165</c:v>
                </c:pt>
                <c:pt idx="996">
                  <c:v>0.59706020909261137</c:v>
                </c:pt>
                <c:pt idx="997">
                  <c:v>0.67416340505008365</c:v>
                </c:pt>
                <c:pt idx="998">
                  <c:v>0.74453058311308951</c:v>
                </c:pt>
                <c:pt idx="999">
                  <c:v>0.80745865769872005</c:v>
                </c:pt>
                <c:pt idx="1000">
                  <c:v>0.86231887228697157</c:v>
                </c:pt>
              </c:numCache>
            </c:numRef>
          </c:xVal>
          <c:yVal>
            <c:numRef>
              <c:f>ex3_3RK4!$C$8:$C$1008</c:f>
              <c:numCache>
                <c:formatCode>General</c:formatCode>
                <c:ptCount val="1001"/>
                <c:pt idx="0">
                  <c:v>0</c:v>
                </c:pt>
                <c:pt idx="1">
                  <c:v>9.9833416646828155E-2</c:v>
                </c:pt>
                <c:pt idx="2">
                  <c:v>0.19866933079506122</c:v>
                </c:pt>
                <c:pt idx="3">
                  <c:v>0.2955202066613396</c:v>
                </c:pt>
                <c:pt idx="4">
                  <c:v>0.38941834230865052</c:v>
                </c:pt>
                <c:pt idx="5">
                  <c:v>0.47942553860420301</c:v>
                </c:pt>
                <c:pt idx="6">
                  <c:v>0.56464247339503537</c:v>
                </c:pt>
                <c:pt idx="7">
                  <c:v>0.64421768723769102</c:v>
                </c:pt>
                <c:pt idx="8">
                  <c:v>0.71735609089952268</c:v>
                </c:pt>
                <c:pt idx="9">
                  <c:v>0.7833269096274833</c:v>
                </c:pt>
                <c:pt idx="10">
                  <c:v>0.84147098480789639</c:v>
                </c:pt>
                <c:pt idx="11">
                  <c:v>0.89120736006143531</c:v>
                </c:pt>
                <c:pt idx="12">
                  <c:v>0.93203908596722629</c:v>
                </c:pt>
                <c:pt idx="13">
                  <c:v>0.96355818541719296</c:v>
                </c:pt>
                <c:pt idx="14">
                  <c:v>0.98544972998846025</c:v>
                </c:pt>
                <c:pt idx="15">
                  <c:v>0.99749498660405445</c:v>
                </c:pt>
                <c:pt idx="16">
                  <c:v>0.99957360304150511</c:v>
                </c:pt>
                <c:pt idx="17">
                  <c:v>0.99166481045246857</c:v>
                </c:pt>
                <c:pt idx="18">
                  <c:v>0.97384763087819504</c:v>
                </c:pt>
                <c:pt idx="19">
                  <c:v>0.94630008768741425</c:v>
                </c:pt>
                <c:pt idx="20">
                  <c:v>0.90929742682568149</c:v>
                </c:pt>
                <c:pt idx="21">
                  <c:v>0.86320936664887349</c:v>
                </c:pt>
                <c:pt idx="22">
                  <c:v>0.80849640381958987</c:v>
                </c:pt>
                <c:pt idx="23">
                  <c:v>0.7457052121767197</c:v>
                </c:pt>
                <c:pt idx="24">
                  <c:v>0.67546318055115029</c:v>
                </c:pt>
                <c:pt idx="25">
                  <c:v>0.59847214410395577</c:v>
                </c:pt>
                <c:pt idx="26">
                  <c:v>0.51550137182146338</c:v>
                </c:pt>
                <c:pt idx="27">
                  <c:v>0.42737988023382895</c:v>
                </c:pt>
                <c:pt idx="28">
                  <c:v>0.33498815015590383</c:v>
                </c:pt>
                <c:pt idx="29">
                  <c:v>0.23924932921398112</c:v>
                </c:pt>
                <c:pt idx="30">
                  <c:v>0.14112000805986591</c:v>
                </c:pt>
                <c:pt idx="31">
                  <c:v>4.1580662433289159E-2</c:v>
                </c:pt>
                <c:pt idx="32">
                  <c:v>-5.8374143427581418E-2</c:v>
                </c:pt>
                <c:pt idx="33">
                  <c:v>-0.15774569414324996</c:v>
                </c:pt>
                <c:pt idx="34">
                  <c:v>-0.25554110202683294</c:v>
                </c:pt>
                <c:pt idx="35">
                  <c:v>-0.3507832276896215</c:v>
                </c:pt>
                <c:pt idx="36">
                  <c:v>-0.44252044329485407</c:v>
                </c:pt>
                <c:pt idx="37">
                  <c:v>-0.52983614090849485</c:v>
                </c:pt>
                <c:pt idx="38">
                  <c:v>-0.61185789094272069</c:v>
                </c:pt>
                <c:pt idx="39">
                  <c:v>-0.68776615918397532</c:v>
                </c:pt>
                <c:pt idx="40">
                  <c:v>-0.75680249530792942</c:v>
                </c:pt>
                <c:pt idx="41">
                  <c:v>-0.81827711106441137</c:v>
                </c:pt>
                <c:pt idx="42">
                  <c:v>-0.87157577241358863</c:v>
                </c:pt>
                <c:pt idx="43">
                  <c:v>-0.91616593674945523</c:v>
                </c:pt>
                <c:pt idx="44">
                  <c:v>-0.95160207388951601</c:v>
                </c:pt>
                <c:pt idx="45">
                  <c:v>-0.97753011766509701</c:v>
                </c:pt>
                <c:pt idx="46">
                  <c:v>-0.99369100363346441</c:v>
                </c:pt>
                <c:pt idx="47">
                  <c:v>-0.99992325756410083</c:v>
                </c:pt>
                <c:pt idx="48">
                  <c:v>-0.99616460883584079</c:v>
                </c:pt>
                <c:pt idx="49">
                  <c:v>-0.98245261262433281</c:v>
                </c:pt>
                <c:pt idx="50">
                  <c:v>-0.95892427466313901</c:v>
                </c:pt>
                <c:pt idx="51">
                  <c:v>-0.92581468232773312</c:v>
                </c:pt>
                <c:pt idx="52">
                  <c:v>-0.88345465572015447</c:v>
                </c:pt>
                <c:pt idx="53">
                  <c:v>-0.8322674422239027</c:v>
                </c:pt>
                <c:pt idx="54">
                  <c:v>-0.77276448755598937</c:v>
                </c:pt>
                <c:pt idx="55">
                  <c:v>-0.70554032557039448</c:v>
                </c:pt>
                <c:pt idx="56">
                  <c:v>-0.63126663787232429</c:v>
                </c:pt>
                <c:pt idx="57">
                  <c:v>-0.55068554259764135</c:v>
                </c:pt>
                <c:pt idx="58">
                  <c:v>-0.46460217941376131</c:v>
                </c:pt>
                <c:pt idx="59">
                  <c:v>-0.37387666483024096</c:v>
                </c:pt>
                <c:pt idx="60">
                  <c:v>-0.27941549819893097</c:v>
                </c:pt>
                <c:pt idx="61">
                  <c:v>-0.18216250427210112</c:v>
                </c:pt>
                <c:pt idx="62">
                  <c:v>-8.30894028175026E-2</c:v>
                </c:pt>
                <c:pt idx="63">
                  <c:v>1.6813900484343496E-2</c:v>
                </c:pt>
                <c:pt idx="64">
                  <c:v>0.11654920485048659</c:v>
                </c:pt>
                <c:pt idx="65">
                  <c:v>0.21511998808780858</c:v>
                </c:pt>
                <c:pt idx="66">
                  <c:v>0.31154136351337108</c:v>
                </c:pt>
                <c:pt idx="67">
                  <c:v>0.40484992061659103</c:v>
                </c:pt>
                <c:pt idx="68">
                  <c:v>0.49411335113860122</c:v>
                </c:pt>
                <c:pt idx="69">
                  <c:v>0.57843976438819289</c:v>
                </c:pt>
                <c:pt idx="70">
                  <c:v>0.6569865987187824</c:v>
                </c:pt>
                <c:pt idx="71">
                  <c:v>0.72896904012586983</c:v>
                </c:pt>
                <c:pt idx="72">
                  <c:v>0.79366786384914723</c:v>
                </c:pt>
                <c:pt idx="73">
                  <c:v>0.85043662062855929</c:v>
                </c:pt>
                <c:pt idx="74">
                  <c:v>0.89870809581162225</c:v>
                </c:pt>
                <c:pt idx="75">
                  <c:v>0.93799997677473512</c:v>
                </c:pt>
                <c:pt idx="76">
                  <c:v>0.96791967203148366</c:v>
                </c:pt>
                <c:pt idx="77">
                  <c:v>0.98816823387699859</c:v>
                </c:pt>
                <c:pt idx="78">
                  <c:v>0.99854334537460432</c:v>
                </c:pt>
                <c:pt idx="79">
                  <c:v>0.99894134183977257</c:v>
                </c:pt>
                <c:pt idx="80">
                  <c:v>0.98935824662338356</c:v>
                </c:pt>
                <c:pt idx="81">
                  <c:v>0.96988981084508941</c:v>
                </c:pt>
                <c:pt idx="82">
                  <c:v>0.94073055667977734</c:v>
                </c:pt>
                <c:pt idx="83">
                  <c:v>0.9021718337562995</c:v>
                </c:pt>
                <c:pt idx="84">
                  <c:v>0.85459890808828787</c:v>
                </c:pt>
                <c:pt idx="85">
                  <c:v>0.79848711262349881</c:v>
                </c:pt>
                <c:pt idx="86">
                  <c:v>0.73439709787412299</c:v>
                </c:pt>
                <c:pt idx="87">
                  <c:v>0.66296923008219399</c:v>
                </c:pt>
                <c:pt idx="88">
                  <c:v>0.58491719289177468</c:v>
                </c:pt>
                <c:pt idx="89">
                  <c:v>0.50102085645789851</c:v>
                </c:pt>
                <c:pt idx="90">
                  <c:v>0.41211848524177114</c:v>
                </c:pt>
                <c:pt idx="91">
                  <c:v>0.31909836234936728</c:v>
                </c:pt>
                <c:pt idx="92">
                  <c:v>0.22288991410026324</c:v>
                </c:pt>
                <c:pt idx="93">
                  <c:v>0.12445442350707933</c:v>
                </c:pt>
                <c:pt idx="94">
                  <c:v>2.4775425453375525E-2</c:v>
                </c:pt>
                <c:pt idx="95">
                  <c:v>-7.5151120461791593E-2</c:v>
                </c:pt>
                <c:pt idx="96">
                  <c:v>-0.17432678122296213</c:v>
                </c:pt>
                <c:pt idx="97">
                  <c:v>-0.27176062641092535</c:v>
                </c:pt>
                <c:pt idx="98">
                  <c:v>-0.36647912925191023</c:v>
                </c:pt>
                <c:pt idx="99">
                  <c:v>-0.45753589377530396</c:v>
                </c:pt>
                <c:pt idx="100">
                  <c:v>-0.54402111088935345</c:v>
                </c:pt>
                <c:pt idx="101">
                  <c:v>-0.62507064889286679</c:v>
                </c:pt>
                <c:pt idx="102">
                  <c:v>-0.69987468759352844</c:v>
                </c:pt>
                <c:pt idx="103">
                  <c:v>-0.76768580976356882</c:v>
                </c:pt>
                <c:pt idx="104">
                  <c:v>-0.82782646908564173</c:v>
                </c:pt>
                <c:pt idx="105">
                  <c:v>-0.87969575997165994</c:v>
                </c:pt>
                <c:pt idx="106">
                  <c:v>-0.92277542161279846</c:v>
                </c:pt>
                <c:pt idx="107">
                  <c:v>-0.95663501627018166</c:v>
                </c:pt>
                <c:pt idx="108">
                  <c:v>-0.980936230066487</c:v>
                </c:pt>
                <c:pt idx="109">
                  <c:v>-0.9954362533063752</c:v>
                </c:pt>
                <c:pt idx="110">
                  <c:v>-0.99999020655070359</c:v>
                </c:pt>
                <c:pt idx="111">
                  <c:v>-0.99455258820399162</c:v>
                </c:pt>
                <c:pt idx="112">
                  <c:v>-0.97917772915132206</c:v>
                </c:pt>
                <c:pt idx="113">
                  <c:v>-0.95401924990209641</c:v>
                </c:pt>
                <c:pt idx="114">
                  <c:v>-0.91932852566468548</c:v>
                </c:pt>
                <c:pt idx="115">
                  <c:v>-0.8754521746884405</c:v>
                </c:pt>
                <c:pt idx="116">
                  <c:v>-0.82282859496872296</c:v>
                </c:pt>
                <c:pt idx="117">
                  <c:v>-0.76198358391904941</c:v>
                </c:pt>
                <c:pt idx="118">
                  <c:v>-0.69352508477714159</c:v>
                </c:pt>
                <c:pt idx="119">
                  <c:v>-0.61813711223705425</c:v>
                </c:pt>
                <c:pt idx="120">
                  <c:v>-0.53657291800045748</c:v>
                </c:pt>
                <c:pt idx="121">
                  <c:v>-0.44964746453462529</c:v>
                </c:pt>
                <c:pt idx="122">
                  <c:v>-0.35822928223685357</c:v>
                </c:pt>
                <c:pt idx="123">
                  <c:v>-0.26323179136582836</c:v>
                </c:pt>
                <c:pt idx="124">
                  <c:v>-0.16560417544833742</c:v>
                </c:pt>
                <c:pt idx="125">
                  <c:v>-6.632189735122905E-2</c:v>
                </c:pt>
                <c:pt idx="126">
                  <c:v>3.3623047221108288E-2</c:v>
                </c:pt>
                <c:pt idx="127">
                  <c:v>0.13323204141991404</c:v>
                </c:pt>
                <c:pt idx="128">
                  <c:v>0.23150982510150958</c:v>
                </c:pt>
                <c:pt idx="129">
                  <c:v>0.3274744391376645</c:v>
                </c:pt>
                <c:pt idx="130">
                  <c:v>0.42016703682661349</c:v>
                </c:pt>
                <c:pt idx="131">
                  <c:v>0.50866146437234772</c:v>
                </c:pt>
                <c:pt idx="132">
                  <c:v>0.59207351470719871</c:v>
                </c:pt>
                <c:pt idx="133">
                  <c:v>0.6695697621965786</c:v>
                </c:pt>
                <c:pt idx="134">
                  <c:v>0.74037588995242709</c:v>
                </c:pt>
                <c:pt idx="135">
                  <c:v>0.80378442655160187</c:v>
                </c:pt>
                <c:pt idx="136">
                  <c:v>0.85916181485647947</c:v>
                </c:pt>
                <c:pt idx="137">
                  <c:v>0.9059547423084483</c:v>
                </c:pt>
                <c:pt idx="138">
                  <c:v>0.94369566944409367</c:v>
                </c:pt>
                <c:pt idx="139">
                  <c:v>0.97200750139496805</c:v>
                </c:pt>
                <c:pt idx="140">
                  <c:v>0.99060735569486569</c:v>
                </c:pt>
                <c:pt idx="141">
                  <c:v>0.99930938874791642</c:v>
                </c:pt>
                <c:pt idx="142">
                  <c:v>0.99802665271636382</c:v>
                </c:pt>
                <c:pt idx="143">
                  <c:v>0.98677196427461911</c:v>
                </c:pt>
                <c:pt idx="144">
                  <c:v>0.96565777654928675</c:v>
                </c:pt>
                <c:pt idx="145">
                  <c:v>0.93489505552469565</c:v>
                </c:pt>
                <c:pt idx="146">
                  <c:v>0.89479117214052006</c:v>
                </c:pt>
                <c:pt idx="147">
                  <c:v>0.84574683114295324</c:v>
                </c:pt>
                <c:pt idx="148">
                  <c:v>0.78825206737533915</c:v>
                </c:pt>
                <c:pt idx="149">
                  <c:v>0.72288134951200178</c:v>
                </c:pt>
                <c:pt idx="150">
                  <c:v>0.65028784015714525</c:v>
                </c:pt>
                <c:pt idx="151">
                  <c:v>0.57119686966001926</c:v>
                </c:pt>
                <c:pt idx="152">
                  <c:v>0.48639868885383231</c:v>
                </c:pt>
                <c:pt idx="153">
                  <c:v>0.39674057313064792</c:v>
                </c:pt>
                <c:pt idx="154">
                  <c:v>0.3031183567457395</c:v>
                </c:pt>
                <c:pt idx="155">
                  <c:v>0.20646748193783482</c:v>
                </c:pt>
                <c:pt idx="156">
                  <c:v>0.10775365229948292</c:v>
                </c:pt>
                <c:pt idx="157">
                  <c:v>7.9631837859764215E-3</c:v>
                </c:pt>
                <c:pt idx="158">
                  <c:v>-9.190685022764096E-2</c:v>
                </c:pt>
                <c:pt idx="159">
                  <c:v>-0.19085858137414927</c:v>
                </c:pt>
                <c:pt idx="160">
                  <c:v>-0.28790331666502617</c:v>
                </c:pt>
                <c:pt idx="161">
                  <c:v>-0.3820714171839697</c:v>
                </c:pt>
                <c:pt idx="162">
                  <c:v>-0.47242198639843169</c:v>
                </c:pt>
                <c:pt idx="163">
                  <c:v>-0.55805227128674695</c:v>
                </c:pt>
                <c:pt idx="164">
                  <c:v>-0.63810668234792012</c:v>
                </c:pt>
                <c:pt idx="165">
                  <c:v>-0.71178534236909807</c:v>
                </c:pt>
                <c:pt idx="166">
                  <c:v>-0.77835207853427624</c:v>
                </c:pt>
                <c:pt idx="167">
                  <c:v>-0.83714177801972933</c:v>
                </c:pt>
                <c:pt idx="168">
                  <c:v>-0.88756703358148981</c:v>
                </c:pt>
                <c:pt idx="169">
                  <c:v>-0.92912401273435785</c:v>
                </c:pt>
                <c:pt idx="170">
                  <c:v>-0.96139749187954904</c:v>
                </c:pt>
                <c:pt idx="171">
                  <c:v>-0.9840650050816383</c:v>
                </c:pt>
                <c:pt idx="172">
                  <c:v>-0.99690006604159409</c:v>
                </c:pt>
                <c:pt idx="173">
                  <c:v>-0.99977443107301167</c:v>
                </c:pt>
                <c:pt idx="174">
                  <c:v>-0.99265938047063573</c:v>
                </c:pt>
                <c:pt idx="175">
                  <c:v>-0.97562600546816225</c:v>
                </c:pt>
                <c:pt idx="176">
                  <c:v>-0.94884449791813075</c:v>
                </c:pt>
                <c:pt idx="177">
                  <c:v>-0.91258244979119174</c:v>
                </c:pt>
                <c:pt idx="178">
                  <c:v>-0.8672021794855902</c:v>
                </c:pt>
                <c:pt idx="179">
                  <c:v>-0.81315711166149673</c:v>
                </c:pt>
                <c:pt idx="180">
                  <c:v>-0.75098724677168549</c:v>
                </c:pt>
                <c:pt idx="181">
                  <c:v>-0.68131376555551038</c:v>
                </c:pt>
                <c:pt idx="182">
                  <c:v>-0.60483282240629266</c:v>
                </c:pt>
                <c:pt idx="183">
                  <c:v>-0.52230858962674065</c:v>
                </c:pt>
                <c:pt idx="184">
                  <c:v>-0.43456562207190313</c:v>
                </c:pt>
                <c:pt idx="185">
                  <c:v>-0.34248061846961925</c:v>
                </c:pt>
                <c:pt idx="186">
                  <c:v>-0.24697366173662777</c:v>
                </c:pt>
                <c:pt idx="187">
                  <c:v>-0.14899902581420232</c:v>
                </c:pt>
                <c:pt idx="188">
                  <c:v>-4.9535640878370965E-2</c:v>
                </c:pt>
                <c:pt idx="189">
                  <c:v>5.0422687806811223E-2</c:v>
                </c:pt>
                <c:pt idx="190">
                  <c:v>0.14987720966295234</c:v>
                </c:pt>
                <c:pt idx="191">
                  <c:v>0.24783420798295983</c:v>
                </c:pt>
                <c:pt idx="192">
                  <c:v>0.34331492881989872</c:v>
                </c:pt>
                <c:pt idx="193">
                  <c:v>0.43536536037289641</c:v>
                </c:pt>
                <c:pt idx="194">
                  <c:v>0.52306576515770253</c:v>
                </c:pt>
                <c:pt idx="195">
                  <c:v>0.60553986971960672</c:v>
                </c:pt>
                <c:pt idx="196">
                  <c:v>0.68196362006814071</c:v>
                </c:pt>
                <c:pt idx="197">
                  <c:v>0.75157341535215538</c:v>
                </c:pt>
                <c:pt idx="198">
                  <c:v>0.81367373750711158</c:v>
                </c:pt>
                <c:pt idx="199">
                  <c:v>0.86764410064167441</c:v>
                </c:pt>
                <c:pt idx="200">
                  <c:v>0.91294525072763344</c:v>
                </c:pt>
                <c:pt idx="201">
                  <c:v>0.94912455364789905</c:v>
                </c:pt>
                <c:pt idx="202">
                  <c:v>0.97582051776697942</c:v>
                </c:pt>
                <c:pt idx="203">
                  <c:v>0.99276640583590925</c:v>
                </c:pt>
                <c:pt idx="204">
                  <c:v>0.99979290014266964</c:v>
                </c:pt>
                <c:pt idx="205">
                  <c:v>0.99682979427879759</c:v>
                </c:pt>
                <c:pt idx="206">
                  <c:v>0.98390669461861224</c:v>
                </c:pt>
                <c:pt idx="207">
                  <c:v>0.96115272450210965</c:v>
                </c:pt>
                <c:pt idx="208">
                  <c:v>0.92879523407723119</c:v>
                </c:pt>
                <c:pt idx="209">
                  <c:v>0.88715752869233799</c:v>
                </c:pt>
                <c:pt idx="210">
                  <c:v>0.83665563853604041</c:v>
                </c:pt>
                <c:pt idx="211">
                  <c:v>0.77779416180107497</c:v>
                </c:pt>
                <c:pt idx="212">
                  <c:v>0.71116122290595996</c:v>
                </c:pt>
                <c:pt idx="213">
                  <c:v>0.63742259615021424</c:v>
                </c:pt>
                <c:pt idx="214">
                  <c:v>0.55731505351763189</c:v>
                </c:pt>
                <c:pt idx="215">
                  <c:v>0.47163900309416484</c:v>
                </c:pt>
                <c:pt idx="216">
                  <c:v>0.38125049165490732</c:v>
                </c:pt>
                <c:pt idx="217">
                  <c:v>0.28705265132769103</c:v>
                </c:pt>
                <c:pt idx="218">
                  <c:v>0.18998667579539935</c:v>
                </c:pt>
                <c:pt idx="219">
                  <c:v>9.1022416199805417E-2</c:v>
                </c:pt>
                <c:pt idx="220">
                  <c:v>-8.851309290446507E-3</c:v>
                </c:pt>
                <c:pt idx="221">
                  <c:v>-0.10863659542412214</c:v>
                </c:pt>
                <c:pt idx="222">
                  <c:v>-0.20733642060680393</c:v>
                </c:pt>
                <c:pt idx="223">
                  <c:v>-0.30396460881109105</c:v>
                </c:pt>
                <c:pt idx="224">
                  <c:v>-0.39755568312147854</c:v>
                </c:pt>
                <c:pt idx="225">
                  <c:v>-0.48717451246055299</c:v>
                </c:pt>
                <c:pt idx="226">
                  <c:v>-0.57192565510960469</c:v>
                </c:pt>
                <c:pt idx="227">
                  <c:v>-0.65096230566628732</c:v>
                </c:pt>
                <c:pt idx="228">
                  <c:v>-0.72349475604428182</c:v>
                </c:pt>
                <c:pt idx="229">
                  <c:v>-0.78879828597545143</c:v>
                </c:pt>
                <c:pt idx="230">
                  <c:v>-0.84622040417520095</c:v>
                </c:pt>
                <c:pt idx="231">
                  <c:v>-0.8951873678197072</c:v>
                </c:pt>
                <c:pt idx="232">
                  <c:v>-0.93520991519456032</c:v>
                </c:pt>
                <c:pt idx="233">
                  <c:v>-0.96588815423608609</c:v>
                </c:pt>
                <c:pt idx="234">
                  <c:v>-0.98691555812065901</c:v>
                </c:pt>
                <c:pt idx="235">
                  <c:v>-0.99808202797940027</c:v>
                </c:pt>
                <c:pt idx="236">
                  <c:v>-0.99927599213662521</c:v>
                </c:pt>
                <c:pt idx="237">
                  <c:v>-0.99048552089714714</c:v>
                </c:pt>
                <c:pt idx="238">
                  <c:v>-0.97179844574384733</c:v>
                </c:pt>
                <c:pt idx="239">
                  <c:v>-0.94340148175453187</c:v>
                </c:pt>
                <c:pt idx="240">
                  <c:v>-0.9055783620065937</c:v>
                </c:pt>
                <c:pt idx="241">
                  <c:v>-0.85870700260989308</c:v>
                </c:pt>
                <c:pt idx="242">
                  <c:v>-0.80325572669391032</c:v>
                </c:pt>
                <c:pt idx="243">
                  <c:v>-0.73977858507784322</c:v>
                </c:pt>
                <c:pt idx="244">
                  <c:v>-0.6689098203779662</c:v>
                </c:pt>
                <c:pt idx="245">
                  <c:v>-0.59135752986506129</c:v>
                </c:pt>
                <c:pt idx="246">
                  <c:v>-0.50789659039055479</c:v>
                </c:pt>
                <c:pt idx="247">
                  <c:v>-0.41936091607315712</c:v>
                </c:pt>
                <c:pt idx="248">
                  <c:v>-0.32663512610464501</c:v>
                </c:pt>
                <c:pt idx="249">
                  <c:v>-0.23064570592731271</c:v>
                </c:pt>
                <c:pt idx="250">
                  <c:v>-0.13235175009768851</c:v>
                </c:pt>
                <c:pt idx="251">
                  <c:v>-3.2735379330760102E-2</c:v>
                </c:pt>
                <c:pt idx="252">
                  <c:v>6.7208072525563545E-2</c:v>
                </c:pt>
                <c:pt idx="253">
                  <c:v>0.16648000353724682</c:v>
                </c:pt>
                <c:pt idx="254">
                  <c:v>0.26408852138455852</c:v>
                </c:pt>
                <c:pt idx="255">
                  <c:v>0.3590583540222545</c:v>
                </c:pt>
                <c:pt idx="256">
                  <c:v>0.45044059427547178</c:v>
                </c:pt>
                <c:pt idx="257">
                  <c:v>0.53732218100655271</c:v>
                </c:pt>
                <c:pt idx="258">
                  <c:v>0.61883502212011465</c:v>
                </c:pt>
                <c:pt idx="259">
                  <c:v>0.6941646682523136</c:v>
                </c:pt>
                <c:pt idx="260">
                  <c:v>0.76255845047966708</c:v>
                </c:pt>
                <c:pt idx="261">
                  <c:v>0.82333300073813798</c:v>
                </c:pt>
                <c:pt idx="262">
                  <c:v>0.87588107981093899</c:v>
                </c:pt>
                <c:pt idx="263">
                  <c:v>0.91967764466206026</c:v>
                </c:pt>
                <c:pt idx="264">
                  <c:v>0.9542850944927288</c:v>
                </c:pt>
                <c:pt idx="265">
                  <c:v>0.97935764310393869</c:v>
                </c:pt>
                <c:pt idx="266">
                  <c:v>0.99464477387784911</c:v>
                </c:pt>
                <c:pt idx="267">
                  <c:v>0.99999374285702103</c:v>
                </c:pt>
                <c:pt idx="268">
                  <c:v>0.99535110491154855</c:v>
                </c:pt>
                <c:pt idx="269">
                  <c:v>0.98076324774513068</c:v>
                </c:pt>
                <c:pt idx="270">
                  <c:v>0.95637592840446983</c:v>
                </c:pt>
                <c:pt idx="271">
                  <c:v>0.92243281692304191</c:v>
                </c:pt>
                <c:pt idx="272">
                  <c:v>0.87927306165066843</c:v>
                </c:pt>
                <c:pt idx="273">
                  <c:v>0.8273279005953128</c:v>
                </c:pt>
                <c:pt idx="274">
                  <c:v>0.76711635263545264</c:v>
                </c:pt>
                <c:pt idx="275">
                  <c:v>0.69924003165501147</c:v>
                </c:pt>
                <c:pt idx="276">
                  <c:v>0.62437713541629702</c:v>
                </c:pt>
                <c:pt idx="277">
                  <c:v>0.54327566923214343</c:v>
                </c:pt>
                <c:pt idx="278">
                  <c:v>0.45674597214408225</c:v>
                </c:pt>
                <c:pt idx="279">
                  <c:v>0.36565262028250228</c:v>
                </c:pt>
                <c:pt idx="280">
                  <c:v>0.27090578830774592</c:v>
                </c:pt>
                <c:pt idx="281">
                  <c:v>0.17345215524576615</c:v>
                </c:pt>
                <c:pt idx="282">
                  <c:v>7.4265445584230219E-2</c:v>
                </c:pt>
                <c:pt idx="283">
                  <c:v>-2.5663299860690898E-2</c:v>
                </c:pt>
                <c:pt idx="284">
                  <c:v>-0.12533562609656307</c:v>
                </c:pt>
                <c:pt idx="285">
                  <c:v>-0.22375564018692801</c:v>
                </c:pt>
                <c:pt idx="286">
                  <c:v>-0.31993996188432605</c:v>
                </c:pt>
                <c:pt idx="287">
                  <c:v>-0.41292754924066633</c:v>
                </c:pt>
                <c:pt idx="288">
                  <c:v>-0.50178930102069397</c:v>
                </c:pt>
                <c:pt idx="289">
                  <c:v>-0.58563733997441281</c:v>
                </c:pt>
                <c:pt idx="290">
                  <c:v>-0.66363388421307379</c:v>
                </c:pt>
                <c:pt idx="291">
                  <c:v>-0.73499961804887404</c:v>
                </c:pt>
                <c:pt idx="292">
                  <c:v>-0.7990214786597013</c:v>
                </c:pt>
                <c:pt idx="293">
                  <c:v>-0.85505978077714573</c:v>
                </c:pt>
                <c:pt idx="294">
                  <c:v>-0.90255460821024969</c:v>
                </c:pt>
                <c:pt idx="295">
                  <c:v>-0.94103140834300403</c:v>
                </c:pt>
                <c:pt idx="296">
                  <c:v>-0.97010573370722164</c:v>
                </c:pt>
                <c:pt idx="297">
                  <c:v>-0.98948708325455725</c:v>
                </c:pt>
                <c:pt idx="298">
                  <c:v>-0.99898180494695632</c:v>
                </c:pt>
                <c:pt idx="299">
                  <c:v>-0.99849503066380607</c:v>
                </c:pt>
                <c:pt idx="300">
                  <c:v>-0.98803162409283762</c:v>
                </c:pt>
                <c:pt idx="301">
                  <c:v>-0.96769613213376582</c:v>
                </c:pt>
                <c:pt idx="302">
                  <c:v>-0.93769174030022562</c:v>
                </c:pt>
                <c:pt idx="303">
                  <c:v>-0.89831824255728443</c:v>
                </c:pt>
                <c:pt idx="304">
                  <c:v>-0.84996904587924194</c:v>
                </c:pt>
                <c:pt idx="305">
                  <c:v>-0.79312723945718555</c:v>
                </c:pt>
                <c:pt idx="306">
                  <c:v>-0.7283607678314814</c:v>
                </c:pt>
                <c:pt idx="307">
                  <c:v>-0.65631675617766438</c:v>
                </c:pt>
                <c:pt idx="308">
                  <c:v>-0.57771504444559552</c:v>
                </c:pt>
                <c:pt idx="309">
                  <c:v>-0.49334099495662997</c:v>
                </c:pt>
                <c:pt idx="310">
                  <c:v>-0.40403764532290903</c:v>
                </c:pt>
                <c:pt idx="311">
                  <c:v>-0.31069728509421018</c:v>
                </c:pt>
                <c:pt idx="312">
                  <c:v>-0.21425254029571766</c:v>
                </c:pt>
                <c:pt idx="313">
                  <c:v>-0.11566705493706401</c:v>
                </c:pt>
                <c:pt idx="314">
                  <c:v>-1.5925862599924186E-2</c:v>
                </c:pt>
                <c:pt idx="315">
                  <c:v>8.3974455691923841E-2</c:v>
                </c:pt>
                <c:pt idx="316">
                  <c:v>0.18303572898076265</c:v>
                </c:pt>
                <c:pt idx="317">
                  <c:v>0.28026816976919344</c:v>
                </c:pt>
                <c:pt idx="318">
                  <c:v>0.37470026364962999</c:v>
                </c:pt>
                <c:pt idx="319">
                  <c:v>0.46538847635511899</c:v>
                </c:pt>
                <c:pt idx="320">
                  <c:v>0.55142668124184469</c:v>
                </c:pt>
                <c:pt idx="321">
                  <c:v>0.63195521300702817</c:v>
                </c:pt>
                <c:pt idx="322">
                  <c:v>0.7061694571804652</c:v>
                </c:pt>
                <c:pt idx="323">
                  <c:v>0.77332788956634224</c:v>
                </c:pt>
                <c:pt idx="324">
                  <c:v>0.8327594853078859</c:v>
                </c:pt>
                <c:pt idx="325">
                  <c:v>0.88387042354592038</c:v>
                </c:pt>
                <c:pt idx="326">
                  <c:v>0.92615002068060093</c:v>
                </c:pt>
                <c:pt idx="327">
                  <c:v>0.95917583295313469</c:v>
                </c:pt>
                <c:pt idx="328">
                  <c:v>0.9826178773641765</c:v>
                </c:pt>
                <c:pt idx="329">
                  <c:v>0.99624192875488082</c:v>
                </c:pt>
                <c:pt idx="330">
                  <c:v>0.99991186010726452</c:v>
                </c:pt>
                <c:pt idx="331">
                  <c:v>0.99359100268037248</c:v>
                </c:pt>
                <c:pt idx="332">
                  <c:v>0.97734251239221648</c:v>
                </c:pt>
                <c:pt idx="333">
                  <c:v>0.9513287387867192</c:v>
                </c:pt>
                <c:pt idx="334">
                  <c:v>0.91580960289073632</c:v>
                </c:pt>
                <c:pt idx="335">
                  <c:v>0.87114000016907511</c:v>
                </c:pt>
                <c:pt idx="336">
                  <c:v>0.81776625452632312</c:v>
                </c:pt>
                <c:pt idx="337">
                  <c:v>0.75622165878592806</c:v>
                </c:pt>
                <c:pt idx="338">
                  <c:v>0.68712114620458942</c:v>
                </c:pt>
                <c:pt idx="339">
                  <c:v>0.6111551462624274</c:v>
                </c:pt>
                <c:pt idx="340">
                  <c:v>0.52908268611984299</c:v>
                </c:pt>
                <c:pt idx="341">
                  <c:v>0.44172380666903255</c:v>
                </c:pt>
                <c:pt idx="342">
                  <c:v>0.34995136895646245</c:v>
                </c:pt>
                <c:pt idx="343">
                  <c:v>0.25468233284382208</c:v>
                </c:pt>
                <c:pt idx="344">
                  <c:v>0.15686859504819245</c:v>
                </c:pt>
                <c:pt idx="345">
                  <c:v>5.7487478104704663E-2</c:v>
                </c:pt>
                <c:pt idx="346">
                  <c:v>-4.2468034717171588E-2</c:v>
                </c:pt>
                <c:pt idx="347">
                  <c:v>-0.14199922097421971</c:v>
                </c:pt>
                <c:pt idx="348">
                  <c:v>-0.24011159795399523</c:v>
                </c:pt>
                <c:pt idx="349">
                  <c:v>-0.33582485921735605</c:v>
                </c:pt>
                <c:pt idx="350">
                  <c:v>-0.42818266949635647</c:v>
                </c:pt>
                <c:pt idx="351">
                  <c:v>-0.51626222008012168</c:v>
                </c:pt>
                <c:pt idx="352">
                  <c:v>-0.59918344921444733</c:v>
                </c:pt>
                <c:pt idx="353">
                  <c:v>-0.67611783538793702</c:v>
                </c:pt>
                <c:pt idx="354">
                  <c:v>-0.7462966756450724</c:v>
                </c:pt>
                <c:pt idx="355">
                  <c:v>-0.80901876621204427</c:v>
                </c:pt>
                <c:pt idx="356">
                  <c:v>-0.86365740869307417</c:v>
                </c:pt>
                <c:pt idx="357">
                  <c:v>-0.9096666718336256</c:v>
                </c:pt>
                <c:pt idx="358">
                  <c:v>-0.94658684628503831</c:v>
                </c:pt>
                <c:pt idx="359">
                  <c:v>-0.97404903786838104</c:v>
                </c:pt>
                <c:pt idx="360">
                  <c:v>-0.99177885344314665</c:v>
                </c:pt>
                <c:pt idx="361">
                  <c:v>-0.99959914255280979</c:v>
                </c:pt>
                <c:pt idx="362">
                  <c:v>-0.99743176745363071</c:v>
                </c:pt>
                <c:pt idx="363">
                  <c:v>-0.98529838384116131</c:v>
                </c:pt>
                <c:pt idx="364">
                  <c:v>-0.96332022447369414</c:v>
                </c:pt>
                <c:pt idx="365">
                  <c:v>-0.93171688785461526</c:v>
                </c:pt>
                <c:pt idx="366">
                  <c:v>-0.89080414407674835</c:v>
                </c:pt>
                <c:pt idx="367">
                  <c:v>-0.84099077975196701</c:v>
                </c:pt>
                <c:pt idx="368">
                  <c:v>-0.78277451355049521</c:v>
                </c:pt>
                <c:pt idx="369">
                  <c:v>-0.71673702316047916</c:v>
                </c:pt>
                <c:pt idx="370">
                  <c:v>-0.64353813335680365</c:v>
                </c:pt>
                <c:pt idx="371">
                  <c:v>-0.56390922325005122</c:v>
                </c:pt>
                <c:pt idx="372">
                  <c:v>-0.47864591858819039</c:v>
                </c:pt>
                <c:pt idx="373">
                  <c:v>-0.38860014212710114</c:v>
                </c:pt>
                <c:pt idx="374">
                  <c:v>-0.29467160150000637</c:v>
                </c:pt>
                <c:pt idx="375">
                  <c:v>-0.19779879963620456</c:v>
                </c:pt>
                <c:pt idx="376">
                  <c:v>-9.8949657550027936E-2</c:v>
                </c:pt>
                <c:pt idx="377">
                  <c:v>8.8815680598049228E-4</c:v>
                </c:pt>
                <c:pt idx="378">
                  <c:v>0.10071709699276916</c:v>
                </c:pt>
                <c:pt idx="379">
                  <c:v>0.19953970523905196</c:v>
                </c:pt>
                <c:pt idx="380">
                  <c:v>0.29636857870964317</c:v>
                </c:pt>
                <c:pt idx="381">
                  <c:v>0.39023623530819473</c:v>
                </c:pt>
                <c:pt idx="382">
                  <c:v>0.48020478043849585</c:v>
                </c:pt>
                <c:pt idx="383">
                  <c:v>0.56537527813725152</c:v>
                </c:pt>
                <c:pt idx="384">
                  <c:v>0.6448967329450791</c:v>
                </c:pt>
                <c:pt idx="385">
                  <c:v>0.71797459277183706</c:v>
                </c:pt>
                <c:pt idx="386">
                  <c:v>0.78387868779846503</c:v>
                </c:pt>
                <c:pt idx="387">
                  <c:v>0.84195052609245447</c:v>
                </c:pt>
                <c:pt idx="388">
                  <c:v>0.89160987304156936</c:v>
                </c:pt>
                <c:pt idx="389">
                  <c:v>0.93236054886629172</c:v>
                </c:pt>
                <c:pt idx="390">
                  <c:v>0.9637953862841635</c:v>
                </c:pt>
                <c:pt idx="391">
                  <c:v>0.98560029879068112</c:v>
                </c:pt>
                <c:pt idx="392">
                  <c:v>0.99755741890782501</c:v>
                </c:pt>
                <c:pt idx="393">
                  <c:v>0.99954727504388319</c:v>
                </c:pt>
                <c:pt idx="394">
                  <c:v>0.9915499852141032</c:v>
                </c:pt>
                <c:pt idx="395">
                  <c:v>0.97364545569491168</c:v>
                </c:pt>
                <c:pt idx="396">
                  <c:v>0.94601258262681365</c:v>
                </c:pt>
                <c:pt idx="397">
                  <c:v>0.90892746454329232</c:v>
                </c:pt>
                <c:pt idx="398">
                  <c:v>0.86276064368552796</c:v>
                </c:pt>
                <c:pt idx="399">
                  <c:v>0.80797340366680936</c:v>
                </c:pt>
                <c:pt idx="400">
                  <c:v>0.74511316047914977</c:v>
                </c:pt>
                <c:pt idx="401">
                  <c:v>0.67480799289364657</c:v>
                </c:pt>
                <c:pt idx="402">
                  <c:v>0.59776036690501555</c:v>
                </c:pt>
                <c:pt idx="403">
                  <c:v>0.51474011692357613</c:v>
                </c:pt>
                <c:pt idx="404">
                  <c:v>0.42657675384429683</c:v>
                </c:pt>
                <c:pt idx="405">
                  <c:v>0.33415117684813256</c:v>
                </c:pt>
                <c:pt idx="406">
                  <c:v>0.23838687174859532</c:v>
                </c:pt>
                <c:pt idx="407">
                  <c:v>0.1402406838267691</c:v>
                </c:pt>
                <c:pt idx="408">
                  <c:v>4.0693257349552474E-2</c:v>
                </c:pt>
                <c:pt idx="409">
                  <c:v>-5.9260762703698414E-2</c:v>
                </c:pt>
                <c:pt idx="410">
                  <c:v>-0.15862266880501766</c:v>
                </c:pt>
                <c:pt idx="411">
                  <c:v>-0.25639966963332023</c:v>
                </c:pt>
                <c:pt idx="412">
                  <c:v>-0.35161480971710896</c:v>
                </c:pt>
                <c:pt idx="413">
                  <c:v>-0.44331673085060741</c:v>
                </c:pt>
                <c:pt idx="414">
                  <c:v>-0.53058917775047465</c:v>
                </c:pt>
                <c:pt idx="415">
                  <c:v>-0.61256015297572253</c:v>
                </c:pt>
                <c:pt idx="416">
                  <c:v>-0.68841062963790234</c:v>
                </c:pt>
                <c:pt idx="417">
                  <c:v>-0.75738273484703955</c:v>
                </c:pt>
                <c:pt idx="418">
                  <c:v>-0.81878732212703131</c:v>
                </c:pt>
                <c:pt idx="419">
                  <c:v>-0.87201085713943371</c:v>
                </c:pt>
                <c:pt idx="420">
                  <c:v>-0.91652154791576457</c:v>
                </c:pt>
                <c:pt idx="421">
                  <c:v>-0.95187465834706475</c:v>
                </c:pt>
                <c:pt idx="422">
                  <c:v>-0.97771695184008955</c:v>
                </c:pt>
                <c:pt idx="423">
                  <c:v>-0.99379022074058287</c:v>
                </c:pt>
                <c:pt idx="424">
                  <c:v>-0.99993386625880754</c:v>
                </c:pt>
                <c:pt idx="425">
                  <c:v>-0.99608650311956448</c:v>
                </c:pt>
                <c:pt idx="426">
                  <c:v>-0.98228657290357191</c:v>
                </c:pt>
                <c:pt idx="427">
                  <c:v>-0.95867195995189758</c:v>
                </c:pt>
                <c:pt idx="428">
                  <c:v>-0.92547861367120143</c:v>
                </c:pt>
                <c:pt idx="429">
                  <c:v>-0.88303819100525871</c:v>
                </c:pt>
                <c:pt idx="430">
                  <c:v>-0.831774742628409</c:v>
                </c:pt>
                <c:pt idx="431">
                  <c:v>-0.77220047597139063</c:v>
                </c:pt>
                <c:pt idx="432">
                  <c:v>-0.70491063741400617</c:v>
                </c:pt>
                <c:pt idx="433">
                  <c:v>-0.63057756478005778</c:v>
                </c:pt>
                <c:pt idx="434">
                  <c:v>-0.54994396956005698</c:v>
                </c:pt>
                <c:pt idx="435">
                  <c:v>-0.46381551598351894</c:v>
                </c:pt>
                <c:pt idx="436">
                  <c:v>-0.3730527710882991</c:v>
                </c:pt>
                <c:pt idx="437">
                  <c:v>-0.27856260621921591</c:v>
                </c:pt>
                <c:pt idx="438">
                  <c:v>-0.18128913586934542</c:v>
                </c:pt>
                <c:pt idx="439">
                  <c:v>-8.2204284400089339E-2</c:v>
                </c:pt>
                <c:pt idx="440">
                  <c:v>1.7701925105768793E-2</c:v>
                </c:pt>
                <c:pt idx="441">
                  <c:v>0.11743126282744855</c:v>
                </c:pt>
                <c:pt idx="442">
                  <c:v>0.21598726618857098</c:v>
                </c:pt>
                <c:pt idx="443">
                  <c:v>0.31238519618183502</c:v>
                </c:pt>
                <c:pt idx="444">
                  <c:v>0.4056618765556671</c:v>
                </c:pt>
                <c:pt idx="445">
                  <c:v>0.49488531755294296</c:v>
                </c:pt>
                <c:pt idx="446">
                  <c:v>0.57916402804456624</c:v>
                </c:pt>
                <c:pt idx="447">
                  <c:v>0.65765592301414244</c:v>
                </c:pt>
                <c:pt idx="448">
                  <c:v>0.72957673739310613</c:v>
                </c:pt>
                <c:pt idx="449">
                  <c:v>0.79420786217804351</c:v>
                </c:pt>
                <c:pt idx="450">
                  <c:v>0.85090352453431251</c:v>
                </c:pt>
                <c:pt idx="451">
                  <c:v>0.89909724014474379</c:v>
                </c:pt>
                <c:pt idx="452">
                  <c:v>0.93830747333368214</c:v>
                </c:pt>
                <c:pt idx="453">
                  <c:v>0.9681424484122837</c:v>
                </c:pt>
                <c:pt idx="454">
                  <c:v>0.98830406417169436</c:v>
                </c:pt>
                <c:pt idx="455">
                  <c:v>0.99859087241179045</c:v>
                </c:pt>
                <c:pt idx="456">
                  <c:v>0.99890009074500341</c:v>
                </c:pt>
                <c:pt idx="457">
                  <c:v>0.98922862956396196</c:v>
                </c:pt>
                <c:pt idx="458">
                  <c:v>0.96967312291182695</c:v>
                </c:pt>
                <c:pt idx="459">
                  <c:v>0.9404289629468755</c:v>
                </c:pt>
                <c:pt idx="460">
                  <c:v>0.90178834764864335</c:v>
                </c:pt>
                <c:pt idx="461">
                  <c:v>0.85413736127230122</c:v>
                </c:pt>
                <c:pt idx="462">
                  <c:v>0.79795211672239963</c:v>
                </c:pt>
                <c:pt idx="463">
                  <c:v>0.7337939983901085</c:v>
                </c:pt>
                <c:pt idx="464">
                  <c:v>0.66230405298595008</c:v>
                </c:pt>
                <c:pt idx="465">
                  <c:v>0.58419658441296851</c:v>
                </c:pt>
                <c:pt idx="466">
                  <c:v>0.50025201667824859</c:v>
                </c:pt>
                <c:pt idx="467">
                  <c:v>0.41130909615421091</c:v>
                </c:pt>
                <c:pt idx="468">
                  <c:v>0.31825651110211101</c:v>
                </c:pt>
                <c:pt idx="469">
                  <c:v>0.22202401219269441</c:v>
                </c:pt>
                <c:pt idx="470">
                  <c:v>0.12357312274482915</c:v>
                </c:pt>
                <c:pt idx="471">
                  <c:v>2.3887531502341068E-2</c:v>
                </c:pt>
                <c:pt idx="472">
                  <c:v>-7.6036736058750318E-2</c:v>
                </c:pt>
                <c:pt idx="473">
                  <c:v>-0.1752012696875459</c:v>
                </c:pt>
                <c:pt idx="474">
                  <c:v>-0.27261525014346338</c:v>
                </c:pt>
                <c:pt idx="475">
                  <c:v>-0.36730534913456803</c:v>
                </c:pt>
                <c:pt idx="476">
                  <c:v>-0.45832545449212581</c:v>
                </c:pt>
                <c:pt idx="477">
                  <c:v>-0.54476612341065078</c:v>
                </c:pt>
                <c:pt idx="478">
                  <c:v>-0.6257636692997951</c:v>
                </c:pt>
                <c:pt idx="479">
                  <c:v>-0.70050879145526335</c:v>
                </c:pt>
                <c:pt idx="480">
                  <c:v>-0.76825466132393061</c:v>
                </c:pt>
                <c:pt idx="481">
                  <c:v>-0.82832438456787638</c:v>
                </c:pt>
                <c:pt idx="482">
                  <c:v>-0.88011776436885758</c:v>
                </c:pt>
                <c:pt idx="483">
                  <c:v>-0.92311729839651802</c:v>
                </c:pt>
                <c:pt idx="484">
                  <c:v>-0.95689334952060956</c:v>
                </c:pt>
                <c:pt idx="485">
                  <c:v>-0.98110843860317809</c:v>
                </c:pt>
                <c:pt idx="486">
                  <c:v>-0.99552061647855505</c:v>
                </c:pt>
                <c:pt idx="487">
                  <c:v>-0.99998588142944222</c:v>
                </c:pt>
                <c:pt idx="488">
                  <c:v>-0.99445961800447058</c:v>
                </c:pt>
                <c:pt idx="489">
                  <c:v>-0.97899704280104283</c:v>
                </c:pt>
                <c:pt idx="490">
                  <c:v>-0.95375265275934362</c:v>
                </c:pt>
                <c:pt idx="491">
                  <c:v>-0.91897868147998396</c:v>
                </c:pt>
                <c:pt idx="492">
                  <c:v>-0.8750225789892403</c:v>
                </c:pt>
                <c:pt idx="493">
                  <c:v>-0.8223235401332446</c:v>
                </c:pt>
                <c:pt idx="494">
                  <c:v>-0.76140811628825988</c:v>
                </c:pt>
                <c:pt idx="495">
                  <c:v>-0.69288495423338314</c:v>
                </c:pt>
                <c:pt idx="496">
                  <c:v>-0.61743871475312084</c:v>
                </c:pt>
                <c:pt idx="497">
                  <c:v>-0.53582323173314883</c:v>
                </c:pt>
                <c:pt idx="498">
                  <c:v>-0.44885398010131089</c:v>
                </c:pt>
                <c:pt idx="499">
                  <c:v>-0.35739992787169989</c:v>
                </c:pt>
                <c:pt idx="500">
                  <c:v>-0.26237485370350366</c:v>
                </c:pt>
                <c:pt idx="501">
                  <c:v>-0.16472821672669768</c:v>
                </c:pt>
                <c:pt idx="502">
                  <c:v>-6.5435669860267359E-2</c:v>
                </c:pt>
                <c:pt idx="503">
                  <c:v>3.4510688589250112E-2</c:v>
                </c:pt>
                <c:pt idx="504">
                  <c:v>0.13411222764610073</c:v>
                </c:pt>
                <c:pt idx="505">
                  <c:v>0.23237376165591991</c:v>
                </c:pt>
                <c:pt idx="506">
                  <c:v>0.32831349385182623</c:v>
                </c:pt>
                <c:pt idx="507">
                  <c:v>0.42097282614317716</c:v>
                </c:pt>
                <c:pt idx="508">
                  <c:v>0.50942593711082063</c:v>
                </c:pt>
                <c:pt idx="509">
                  <c:v>0.59278903250867887</c:v>
                </c:pt>
                <c:pt idx="510">
                  <c:v>0.67022917584371222</c:v>
                </c:pt>
                <c:pt idx="511">
                  <c:v>0.74097261080202503</c:v>
                </c:pt>
                <c:pt idx="512">
                  <c:v>0.8043124923661843</c:v>
                </c:pt>
                <c:pt idx="513">
                  <c:v>0.85961594937698205</c:v>
                </c:pt>
                <c:pt idx="514">
                  <c:v>0.90633040797285891</c:v>
                </c:pt>
                <c:pt idx="515">
                  <c:v>0.94398911272527164</c:v>
                </c:pt>
                <c:pt idx="516">
                  <c:v>0.97221579030464711</c:v>
                </c:pt>
                <c:pt idx="517">
                  <c:v>0.99072840907911108</c:v>
                </c:pt>
                <c:pt idx="518">
                  <c:v>0.99934199708132732</c:v>
                </c:pt>
                <c:pt idx="519">
                  <c:v>0.99797049018725137</c:v>
                </c:pt>
                <c:pt idx="520">
                  <c:v>0.98662759204040884</c:v>
                </c:pt>
                <c:pt idx="521">
                  <c:v>0.96542663712961951</c:v>
                </c:pt>
                <c:pt idx="522">
                  <c:v>0.93457945838824785</c:v>
                </c:pt>
                <c:pt idx="523">
                  <c:v>0.89439427062955634</c:v>
                </c:pt>
                <c:pt idx="524">
                  <c:v>0.84527259096617247</c:v>
                </c:pt>
                <c:pt idx="525">
                  <c:v>0.78770522698382461</c:v>
                </c:pt>
                <c:pt idx="526">
                  <c:v>0.72226737275418373</c:v>
                </c:pt>
                <c:pt idx="527">
                  <c:v>0.64961286168583376</c:v>
                </c:pt>
                <c:pt idx="528">
                  <c:v>0.57046763363698128</c:v>
                </c:pt>
                <c:pt idx="529">
                  <c:v>0.48562248156435645</c:v>
                </c:pt>
                <c:pt idx="530">
                  <c:v>0.39592515018139052</c:v>
                </c:pt>
                <c:pt idx="531">
                  <c:v>0.3022718655732663</c:v>
                </c:pt>
                <c:pt idx="532">
                  <c:v>0.20559838040212833</c:v>
                </c:pt>
                <c:pt idx="533">
                  <c:v>0.10687062417580104</c:v>
                </c:pt>
                <c:pt idx="534">
                  <c:v>7.0750519994406758E-3</c:v>
                </c:pt>
                <c:pt idx="535">
                  <c:v>-9.2791211757796851E-2</c:v>
                </c:pt>
                <c:pt idx="536">
                  <c:v>-0.19173033639984702</c:v>
                </c:pt>
                <c:pt idx="537">
                  <c:v>-0.28875375489821281</c:v>
                </c:pt>
                <c:pt idx="538">
                  <c:v>-0.38289204132693666</c:v>
                </c:pt>
                <c:pt idx="539">
                  <c:v>-0.47320459704600304</c:v>
                </c:pt>
                <c:pt idx="540">
                  <c:v>-0.55878904885202874</c:v>
                </c:pt>
                <c:pt idx="541">
                  <c:v>-0.6387902651930264</c:v>
                </c:pt>
                <c:pt idx="542">
                  <c:v>-0.7124089003602031</c:v>
                </c:pt>
                <c:pt idx="543">
                  <c:v>-0.77890938128605358</c:v>
                </c:pt>
                <c:pt idx="544">
                  <c:v>-0.83762725714730313</c:v>
                </c:pt>
                <c:pt idx="545">
                  <c:v>-0.8879758383378954</c:v>
                </c:pt>
                <c:pt idx="546">
                  <c:v>-0.92945205847760204</c:v>
                </c:pt>
                <c:pt idx="547">
                  <c:v>-0.96164150088500289</c:v>
                </c:pt>
                <c:pt idx="548">
                  <c:v>-0.984222539291978</c:v>
                </c:pt>
                <c:pt idx="549">
                  <c:v>-0.99696955142706378</c:v>
                </c:pt>
                <c:pt idx="550">
                  <c:v>-0.99975517335860853</c:v>
                </c:pt>
                <c:pt idx="551">
                  <c:v>-0.99255157207307632</c:v>
                </c:pt>
                <c:pt idx="552">
                  <c:v>-0.97543072357331828</c:v>
                </c:pt>
                <c:pt idx="553">
                  <c:v>-0.94856369371814397</c:v>
                </c:pt>
                <c:pt idx="554">
                  <c:v>-0.91221892898880685</c:v>
                </c:pt>
                <c:pt idx="555">
                  <c:v>-0.86675957426050054</c:v>
                </c:pt>
                <c:pt idx="556">
                  <c:v>-0.81263984437880565</c:v>
                </c:pt>
                <c:pt idx="557">
                  <c:v>-0.75040048579509577</c:v>
                </c:pt>
                <c:pt idx="558">
                  <c:v>-0.68066337360674267</c:v>
                </c:pt>
                <c:pt idx="559">
                  <c:v>-0.60412529798670811</c:v>
                </c:pt>
                <c:pt idx="560">
                  <c:v>-0.52155100208646321</c:v>
                </c:pt>
                <c:pt idx="561">
                  <c:v>-0.43376554097521025</c:v>
                </c:pt>
                <c:pt idx="562">
                  <c:v>-0.34164603796235732</c:v>
                </c:pt>
                <c:pt idx="563">
                  <c:v>-0.24611292067134979</c:v>
                </c:pt>
                <c:pt idx="564">
                  <c:v>-0.14812072443110932</c:v>
                </c:pt>
                <c:pt idx="565">
                  <c:v>-4.8648554874554988E-2</c:v>
                </c:pt>
                <c:pt idx="566">
                  <c:v>5.1309694961231701E-2</c:v>
                </c:pt>
                <c:pt idx="567">
                  <c:v>0.15075527528569591</c:v>
                </c:pt>
                <c:pt idx="568">
                  <c:v>0.24869455873257396</c:v>
                </c:pt>
                <c:pt idx="569">
                  <c:v>0.34414896835608744</c:v>
                </c:pt>
                <c:pt idx="570">
                  <c:v>0.43616475524831089</c:v>
                </c:pt>
                <c:pt idx="571">
                  <c:v>0.52382252808299246</c:v>
                </c:pt>
                <c:pt idx="572">
                  <c:v>0.60624643936977518</c:v>
                </c:pt>
                <c:pt idx="573">
                  <c:v>0.68261293663280409</c:v>
                </c:pt>
                <c:pt idx="574">
                  <c:v>0.75215899107483497</c:v>
                </c:pt>
                <c:pt idx="575">
                  <c:v>0.81418972150875213</c:v>
                </c:pt>
                <c:pt idx="576">
                  <c:v>0.86808533738069316</c:v>
                </c:pt>
                <c:pt idx="577">
                  <c:v>0.91330733151238752</c:v>
                </c:pt>
                <c:pt idx="578">
                  <c:v>0.94940386068687521</c:v>
                </c:pt>
                <c:pt idx="579">
                  <c:v>0.97601426031657079</c:v>
                </c:pt>
                <c:pt idx="580">
                  <c:v>0.99287264808460318</c:v>
                </c:pt>
                <c:pt idx="581">
                  <c:v>0.99981058055303607</c:v>
                </c:pt>
                <c:pt idx="582">
                  <c:v>0.99675873619402056</c:v>
                </c:pt>
                <c:pt idx="583">
                  <c:v>0.98374760802758632</c:v>
                </c:pt>
                <c:pt idx="584">
                  <c:v>0.96090719894546506</c:v>
                </c:pt>
                <c:pt idx="585">
                  <c:v>0.92846572276517014</c:v>
                </c:pt>
                <c:pt idx="586">
                  <c:v>0.88674732399296863</c:v>
                </c:pt>
                <c:pt idx="587">
                  <c:v>0.83616883907912321</c:v>
                </c:pt>
                <c:pt idx="588">
                  <c:v>0.77723563152586883</c:v>
                </c:pt>
                <c:pt idx="589">
                  <c:v>0.71053654246234921</c:v>
                </c:pt>
                <c:pt idx="590">
                  <c:v>0.63673800713869955</c:v>
                </c:pt>
                <c:pt idx="591">
                  <c:v>0.55657739612532131</c:v>
                </c:pt>
                <c:pt idx="592">
                  <c:v>0.4708556477498852</c:v>
                </c:pt>
                <c:pt idx="593">
                  <c:v>0.38042926538631583</c:v>
                </c:pt>
                <c:pt idx="594">
                  <c:v>0.28620175955620214</c:v>
                </c:pt>
                <c:pt idx="595">
                  <c:v>0.18911462035032636</c:v>
                </c:pt>
                <c:pt idx="596">
                  <c:v>9.0137910370892263E-2</c:v>
                </c:pt>
                <c:pt idx="597">
                  <c:v>-9.7394278133360705E-3</c:v>
                </c:pt>
                <c:pt idx="598">
                  <c:v>-0.10951945285428034</c:v>
                </c:pt>
                <c:pt idx="599">
                  <c:v>-0.20820519572462254</c:v>
                </c:pt>
                <c:pt idx="600">
                  <c:v>-0.30481062110277163</c:v>
                </c:pt>
                <c:pt idx="601">
                  <c:v>-0.39837047951185711</c:v>
                </c:pt>
                <c:pt idx="602">
                  <c:v>-0.48794995177343276</c:v>
                </c:pt>
                <c:pt idx="603">
                  <c:v>-0.57265398941169754</c:v>
                </c:pt>
                <c:pt idx="604">
                  <c:v>-0.65163625768200217</c:v>
                </c:pt>
                <c:pt idx="605">
                  <c:v>-0.72410759186785634</c:v>
                </c:pt>
                <c:pt idx="606">
                  <c:v>-0.78934388235391317</c:v>
                </c:pt>
                <c:pt idx="607">
                  <c:v>-0.84669330968988654</c:v>
                </c:pt>
                <c:pt idx="608">
                  <c:v>-0.89558285735503562</c:v>
                </c:pt>
                <c:pt idx="609">
                  <c:v>-0.93552403714982602</c:v>
                </c:pt>
                <c:pt idx="610">
                  <c:v>-0.96611777000854704</c:v>
                </c:pt>
                <c:pt idx="611">
                  <c:v>-0.98705837346541769</c:v>
                </c:pt>
                <c:pt idx="612">
                  <c:v>-0.99813661593274017</c:v>
                </c:pt>
                <c:pt idx="613">
                  <c:v>-0.999241807273761</c:v>
                </c:pt>
                <c:pt idx="614">
                  <c:v>-0.99036290478192857</c:v>
                </c:pt>
                <c:pt idx="615">
                  <c:v>-0.9715886235159662</c:v>
                </c:pt>
                <c:pt idx="616">
                  <c:v>-0.94310654988833109</c:v>
                </c:pt>
                <c:pt idx="617">
                  <c:v>-0.90520126736378892</c:v>
                </c:pt>
                <c:pt idx="618">
                  <c:v>-0.85825151299550417</c:v>
                </c:pt>
                <c:pt idx="619">
                  <c:v>-0.80272639320959949</c:v>
                </c:pt>
                <c:pt idx="620">
                  <c:v>-0.73918069664881136</c:v>
                </c:pt>
                <c:pt idx="621">
                  <c:v>-0.66824935090776039</c:v>
                </c:pt>
                <c:pt idx="622">
                  <c:v>-0.59064107854630588</c:v>
                </c:pt>
                <c:pt idx="623">
                  <c:v>-0.5071313157679993</c:v>
                </c:pt>
                <c:pt idx="624">
                  <c:v>-0.41855446451786399</c:v>
                </c:pt>
                <c:pt idx="625">
                  <c:v>-0.32579555541397731</c:v>
                </c:pt>
                <c:pt idx="626">
                  <c:v>-0.2297814048140864</c:v>
                </c:pt>
                <c:pt idx="627">
                  <c:v>-0.13147135437292701</c:v>
                </c:pt>
                <c:pt idx="628">
                  <c:v>-3.184768561752508E-2</c:v>
                </c:pt>
                <c:pt idx="629">
                  <c:v>6.809419468512197E-2</c:v>
                </c:pt>
                <c:pt idx="630">
                  <c:v>0.16735570030342337</c:v>
                </c:pt>
                <c:pt idx="631">
                  <c:v>0.26494504308473243</c:v>
                </c:pt>
                <c:pt idx="632">
                  <c:v>0.35988714257472609</c:v>
                </c:pt>
                <c:pt idx="633">
                  <c:v>0.45123336869898578</c:v>
                </c:pt>
                <c:pt idx="634">
                  <c:v>0.53807102016112585</c:v>
                </c:pt>
                <c:pt idx="635">
                  <c:v>0.61953244385244755</c:v>
                </c:pt>
                <c:pt idx="636">
                  <c:v>0.69480370415499393</c:v>
                </c:pt>
                <c:pt idx="637">
                  <c:v>0.76313271551719242</c:v>
                </c:pt>
                <c:pt idx="638">
                  <c:v>0.82383675704408021</c:v>
                </c:pt>
                <c:pt idx="639">
                  <c:v>0.87630929401880875</c:v>
                </c:pt>
                <c:pt idx="640">
                  <c:v>0.92002603819704132</c:v>
                </c:pt>
                <c:pt idx="641">
                  <c:v>0.95455018632178112</c:v>
                </c:pt>
                <c:pt idx="642">
                  <c:v>0.97953678451713533</c:v>
                </c:pt>
                <c:pt idx="643">
                  <c:v>0.99473617495340727</c:v>
                </c:pt>
                <c:pt idx="644">
                  <c:v>0.99999649034560822</c:v>
                </c:pt>
                <c:pt idx="645">
                  <c:v>0.99526517136116832</c:v>
                </c:pt>
                <c:pt idx="646">
                  <c:v>0.9805894917754141</c:v>
                </c:pt>
                <c:pt idx="647">
                  <c:v>0.95611608612763166</c:v>
                </c:pt>
                <c:pt idx="648">
                  <c:v>0.92208948459722118</c:v>
                </c:pt>
                <c:pt idx="649">
                  <c:v>0.87884966973897549</c:v>
                </c:pt>
                <c:pt idx="650">
                  <c:v>0.82682867948977579</c:v>
                </c:pt>
                <c:pt idx="651">
                  <c:v>0.76654629038833866</c:v>
                </c:pt>
                <c:pt idx="652">
                  <c:v>0.69860482413985725</c:v>
                </c:pt>
                <c:pt idx="653">
                  <c:v>0.62368312941662341</c:v>
                </c:pt>
                <c:pt idx="654">
                  <c:v>0.54252979902649201</c:v>
                </c:pt>
                <c:pt idx="655">
                  <c:v>0.45595569022099669</c:v>
                </c:pt>
                <c:pt idx="656">
                  <c:v>0.36482582287772641</c:v>
                </c:pt>
                <c:pt idx="657">
                  <c:v>0.27005073650764577</c:v>
                </c:pt>
                <c:pt idx="658">
                  <c:v>0.17257739244528622</c:v>
                </c:pt>
                <c:pt idx="659">
                  <c:v>7.3379712124114982E-2</c:v>
                </c:pt>
                <c:pt idx="660">
                  <c:v>-2.6551154024492409E-2</c:v>
                </c:pt>
                <c:pt idx="661">
                  <c:v>-0.12621672981873175</c:v>
                </c:pt>
                <c:pt idx="662">
                  <c:v>-0.2246211897703263</c:v>
                </c:pt>
                <c:pt idx="663">
                  <c:v>-0.32078130904362961</c:v>
                </c:pt>
                <c:pt idx="664">
                  <c:v>-0.41373628751317221</c:v>
                </c:pt>
                <c:pt idx="665">
                  <c:v>-0.50255734976091726</c:v>
                </c:pt>
                <c:pt idx="666">
                  <c:v>-0.58635702509322507</c:v>
                </c:pt>
                <c:pt idx="667">
                  <c:v>-0.664298014854665</c:v>
                </c:pt>
                <c:pt idx="668">
                  <c:v>-0.73560155843940667</c:v>
                </c:pt>
                <c:pt idx="669">
                  <c:v>-0.79955521440976929</c:v>
                </c:pt>
                <c:pt idx="670">
                  <c:v>-0.85551997897556509</c:v>
                </c:pt>
                <c:pt idx="671">
                  <c:v>-0.90293667070874428</c:v>
                </c:pt>
                <c:pt idx="672">
                  <c:v>-0.94133151769938328</c:v>
                </c:pt>
                <c:pt idx="673">
                  <c:v>-0.97032089132800092</c:v>
                </c:pt>
                <c:pt idx="674">
                  <c:v>-0.98961513935591272</c:v>
                </c:pt>
                <c:pt idx="675">
                  <c:v>-0.99902148003465441</c:v>
                </c:pt>
                <c:pt idx="676">
                  <c:v>-0.9984459283174868</c:v>
                </c:pt>
                <c:pt idx="677">
                  <c:v>-0.98789423492691575</c:v>
                </c:pt>
                <c:pt idx="678">
                  <c:v>-0.96747182889537364</c:v>
                </c:pt>
                <c:pt idx="679">
                  <c:v>-0.93738276415317789</c:v>
                </c:pt>
                <c:pt idx="680">
                  <c:v>-0.89792768068910989</c:v>
                </c:pt>
                <c:pt idx="681">
                  <c:v>-0.84950080065502598</c:v>
                </c:pt>
                <c:pt idx="682">
                  <c:v>-0.79258598942842851</c:v>
                </c:pt>
                <c:pt idx="683">
                  <c:v>-0.72775192098955821</c:v>
                </c:pt>
                <c:pt idx="684">
                  <c:v>-0.65564639591896257</c:v>
                </c:pt>
                <c:pt idx="685">
                  <c:v>-0.57698986878822922</c:v>
                </c:pt>
                <c:pt idx="686">
                  <c:v>-0.49256824961605739</c:v>
                </c:pt>
                <c:pt idx="687">
                  <c:v>-0.40322505131513814</c:v>
                </c:pt>
                <c:pt idx="688">
                  <c:v>-0.30985296158995934</c:v>
                </c:pt>
                <c:pt idx="689">
                  <c:v>-0.21338492349634555</c:v>
                </c:pt>
                <c:pt idx="690">
                  <c:v>-0.1147848137828343</c:v>
                </c:pt>
                <c:pt idx="691">
                  <c:v>-1.5037812152819909E-2</c:v>
                </c:pt>
                <c:pt idx="692">
                  <c:v>8.4859442325385628E-2</c:v>
                </c:pt>
                <c:pt idx="693">
                  <c:v>0.18390880930667822</c:v>
                </c:pt>
                <c:pt idx="694">
                  <c:v>0.28112062025754853</c:v>
                </c:pt>
                <c:pt idx="695">
                  <c:v>0.37552356689692795</c:v>
                </c:pt>
                <c:pt idx="696">
                  <c:v>0.4661744061874612</c:v>
                </c:pt>
                <c:pt idx="697">
                  <c:v>0.55216738490814099</c:v>
                </c:pt>
                <c:pt idx="698">
                  <c:v>0.63264328964108973</c:v>
                </c:pt>
                <c:pt idx="699">
                  <c:v>0.70679803174801326</c:v>
                </c:pt>
                <c:pt idx="700">
                  <c:v>0.77389068155807805</c:v>
                </c:pt>
                <c:pt idx="701">
                  <c:v>0.83325087149226351</c:v>
                </c:pt>
                <c:pt idx="702">
                  <c:v>0.8842854941546171</c:v>
                </c:pt>
                <c:pt idx="703">
                  <c:v>0.92648462846530022</c:v>
                </c:pt>
                <c:pt idx="704">
                  <c:v>0.95942663462345967</c:v>
                </c:pt>
                <c:pt idx="705">
                  <c:v>0.9827823669927428</c:v>
                </c:pt>
                <c:pt idx="706">
                  <c:v>0.99631846281569414</c:v>
                </c:pt>
                <c:pt idx="707">
                  <c:v>0.9998996738972894</c:v>
                </c:pt>
                <c:pt idx="708">
                  <c:v>0.99349021796019221</c:v>
                </c:pt>
                <c:pt idx="709">
                  <c:v>0.97715413616944158</c:v>
                </c:pt>
                <c:pt idx="710">
                  <c:v>0.95105465325429994</c:v>
                </c:pt>
                <c:pt idx="711">
                  <c:v>0.91545254662071351</c:v>
                </c:pt>
                <c:pt idx="712">
                  <c:v>0.87070354074967304</c:v>
                </c:pt>
                <c:pt idx="713">
                  <c:v>0.81725475291578731</c:v>
                </c:pt>
                <c:pt idx="714">
                  <c:v>0.75564022573927214</c:v>
                </c:pt>
                <c:pt idx="715">
                  <c:v>0.68647559120862056</c:v>
                </c:pt>
                <c:pt idx="716">
                  <c:v>0.61045191948927402</c:v>
                </c:pt>
                <c:pt idx="717">
                  <c:v>0.52832881397896747</c:v>
                </c:pt>
                <c:pt idx="718">
                  <c:v>0.44092682160167046</c:v>
                </c:pt>
                <c:pt idx="719">
                  <c:v>0.34911923417395913</c:v>
                </c:pt>
                <c:pt idx="720">
                  <c:v>0.25382336276185757</c:v>
                </c:pt>
                <c:pt idx="721">
                  <c:v>0.15599137221188841</c:v>
                </c:pt>
                <c:pt idx="722">
                  <c:v>5.6600767434670324E-2</c:v>
                </c:pt>
                <c:pt idx="723">
                  <c:v>-4.3355373501028742E-2</c:v>
                </c:pt>
                <c:pt idx="724">
                  <c:v>-0.14287832187608665</c:v>
                </c:pt>
                <c:pt idx="725">
                  <c:v>-0.24097367728825281</c:v>
                </c:pt>
                <c:pt idx="726">
                  <c:v>-0.3366613033722623</c:v>
                </c:pt>
                <c:pt idx="727">
                  <c:v>-0.42898512099840763</c:v>
                </c:pt>
                <c:pt idx="728">
                  <c:v>-0.51702266109916517</c:v>
                </c:pt>
                <c:pt idx="729">
                  <c:v>-0.59989428167518988</c:v>
                </c:pt>
                <c:pt idx="730">
                  <c:v>-0.67677195688740177</c:v>
                </c:pt>
                <c:pt idx="731">
                  <c:v>-0.74688755041746147</c:v>
                </c:pt>
                <c:pt idx="732">
                  <c:v>-0.8095404904319502</c:v>
                </c:pt>
                <c:pt idx="733">
                  <c:v>-0.86410476946455195</c:v>
                </c:pt>
                <c:pt idx="734">
                  <c:v>-0.91003519927572563</c:v>
                </c:pt>
                <c:pt idx="735">
                  <c:v>-0.94687285819337952</c:v>
                </c:pt>
                <c:pt idx="736">
                  <c:v>-0.9742496765065195</c:v>
                </c:pt>
                <c:pt idx="737">
                  <c:v>-0.99189211409613376</c:v>
                </c:pt>
                <c:pt idx="738">
                  <c:v>-0.99962389355764125</c:v>
                </c:pt>
                <c:pt idx="739">
                  <c:v>-0.99736776150644935</c:v>
                </c:pt>
                <c:pt idx="740">
                  <c:v>-0.98514626046823517</c:v>
                </c:pt>
                <c:pt idx="741">
                  <c:v>-0.9630815036414816</c:v>
                </c:pt>
                <c:pt idx="742">
                  <c:v>-0.93139395478276255</c:v>
                </c:pt>
                <c:pt idx="743">
                  <c:v>-0.89040022540576336</c:v>
                </c:pt>
                <c:pt idx="744">
                  <c:v>-0.84050991130369357</c:v>
                </c:pt>
                <c:pt idx="745">
                  <c:v>-0.78222150000351576</c:v>
                </c:pt>
                <c:pt idx="746">
                  <c:v>-0.71611739004335428</c:v>
                </c:pt>
                <c:pt idx="747">
                  <c:v>-0.64285807183881716</c:v>
                </c:pt>
                <c:pt idx="748">
                  <c:v>-0.5631755282810933</c:v>
                </c:pt>
                <c:pt idx="749">
                  <c:v>-0.47786592100586434</c:v>
                </c:pt>
                <c:pt idx="750">
                  <c:v>-0.38778163540941735</c:v>
                </c:pt>
                <c:pt idx="751">
                  <c:v>-0.29382276389552614</c:v>
                </c:pt>
                <c:pt idx="752">
                  <c:v>-0.19692811244968383</c:v>
                </c:pt>
                <c:pt idx="753">
                  <c:v>-9.8065820400023818E-2</c:v>
                </c:pt>
                <c:pt idx="754">
                  <c:v>1.776312910822752E-3</c:v>
                </c:pt>
                <c:pt idx="755">
                  <c:v>0.10160069789023536</c:v>
                </c:pt>
                <c:pt idx="756">
                  <c:v>0.20040992228105439</c:v>
                </c:pt>
                <c:pt idx="757">
                  <c:v>0.29721671697515395</c:v>
                </c:pt>
                <c:pt idx="758">
                  <c:v>0.39105382048002252</c:v>
                </c:pt>
                <c:pt idx="759">
                  <c:v>0.48098364347586198</c:v>
                </c:pt>
                <c:pt idx="760">
                  <c:v>0.56610763689814514</c:v>
                </c:pt>
                <c:pt idx="761">
                  <c:v>0.64557526994284797</c:v>
                </c:pt>
                <c:pt idx="762">
                  <c:v>0.71859252828909481</c:v>
                </c:pt>
                <c:pt idx="763">
                  <c:v>0.78442984762778656</c:v>
                </c:pt>
                <c:pt idx="764">
                  <c:v>0.84242940322701554</c:v>
                </c:pt>
                <c:pt idx="765">
                  <c:v>0.89201168269933839</c:v>
                </c:pt>
                <c:pt idx="766">
                  <c:v>0.93268127629799014</c:v>
                </c:pt>
                <c:pt idx="767">
                  <c:v>0.96403182688731348</c:v>
                </c:pt>
                <c:pt idx="768">
                  <c:v>0.98575009012893411</c:v>
                </c:pt>
                <c:pt idx="769">
                  <c:v>0.99761906431564518</c:v>
                </c:pt>
                <c:pt idx="770">
                  <c:v>0.99952015858073429</c:v>
                </c:pt>
                <c:pt idx="771">
                  <c:v>0.9914343778187229</c:v>
                </c:pt>
                <c:pt idx="772">
                  <c:v>0.97344251247818125</c:v>
                </c:pt>
                <c:pt idx="773">
                  <c:v>0.94572433133027201</c:v>
                </c:pt>
                <c:pt idx="774">
                  <c:v>0.9085567852786125</c:v>
                </c:pt>
                <c:pt idx="775">
                  <c:v>0.8623112401573938</c:v>
                </c:pt>
                <c:pt idx="776">
                  <c:v>0.80744976616672204</c:v>
                </c:pt>
                <c:pt idx="777">
                  <c:v>0.74452052101991983</c:v>
                </c:pt>
                <c:pt idx="778">
                  <c:v>0.67415227293285118</c:v>
                </c:pt>
                <c:pt idx="779">
                  <c:v>0.59704811817975167</c:v>
                </c:pt>
                <c:pt idx="780">
                  <c:v>0.51397845598766934</c:v>
                </c:pt>
                <c:pt idx="781">
                  <c:v>0.42577329096204769</c:v>
                </c:pt>
                <c:pt idx="782">
                  <c:v>0.33331393995507175</c:v>
                </c:pt>
                <c:pt idx="783">
                  <c:v>0.23752422623900496</c:v>
                </c:pt>
                <c:pt idx="784">
                  <c:v>0.1393612489694287</c:v>
                </c:pt>
                <c:pt idx="785">
                  <c:v>3.9805820166854251E-2</c:v>
                </c:pt>
                <c:pt idx="786">
                  <c:v>-6.014733523277261E-2</c:v>
                </c:pt>
                <c:pt idx="787">
                  <c:v>-0.15949951834081932</c:v>
                </c:pt>
                <c:pt idx="788">
                  <c:v>-0.25725803498513578</c:v>
                </c:pt>
                <c:pt idx="789">
                  <c:v>-0.35244611438208129</c:v>
                </c:pt>
                <c:pt idx="790">
                  <c:v>-0.44411266870731736</c:v>
                </c:pt>
                <c:pt idx="791">
                  <c:v>-0.53134179605096066</c:v>
                </c:pt>
                <c:pt idx="792">
                  <c:v>-0.61326193180670951</c:v>
                </c:pt>
                <c:pt idx="793">
                  <c:v>-0.68905455705728913</c:v>
                </c:pt>
                <c:pt idx="794">
                  <c:v>-0.75796237694490676</c:v>
                </c:pt>
                <c:pt idx="795">
                  <c:v>-0.81929688731114225</c:v>
                </c:pt>
                <c:pt idx="796">
                  <c:v>-0.87244525400290984</c:v>
                </c:pt>
                <c:pt idx="797">
                  <c:v>-0.9168764361087397</c:v>
                </c:pt>
                <c:pt idx="798">
                  <c:v>-0.95214649194402656</c:v>
                </c:pt>
                <c:pt idx="799">
                  <c:v>-0.97790301476959463</c:v>
                </c:pt>
                <c:pt idx="800">
                  <c:v>-0.99388865392334536</c:v>
                </c:pt>
                <c:pt idx="801">
                  <c:v>-0.99994368618300433</c:v>
                </c:pt>
                <c:pt idx="802">
                  <c:v>-0.99600761166776042</c:v>
                </c:pt>
                <c:pt idx="803">
                  <c:v>-0.98211975833307674</c:v>
                </c:pt>
                <c:pt idx="804">
                  <c:v>-0.9584188890187596</c:v>
                </c:pt>
                <c:pt idx="805">
                  <c:v>-0.92514181497653181</c:v>
                </c:pt>
                <c:pt idx="806">
                  <c:v>-0.882621029730285</c:v>
                </c:pt>
                <c:pt idx="807">
                  <c:v>-0.83128138691069675</c:v>
                </c:pt>
                <c:pt idx="808">
                  <c:v>-0.77163585525819067</c:v>
                </c:pt>
                <c:pt idx="809">
                  <c:v>-0.70428039320884728</c:v>
                </c:pt>
                <c:pt idx="810">
                  <c:v>-0.62988799427470776</c:v>
                </c:pt>
                <c:pt idx="811">
                  <c:v>-0.54920196271506438</c:v>
                </c:pt>
                <c:pt idx="812">
                  <c:v>-0.46302848668600499</c:v>
                </c:pt>
                <c:pt idx="813">
                  <c:v>-0.37222858307484785</c:v>
                </c:pt>
                <c:pt idx="814">
                  <c:v>-0.277709494504018</c:v>
                </c:pt>
                <c:pt idx="815">
                  <c:v>-0.18041562446265824</c:v>
                </c:pt>
                <c:pt idx="816">
                  <c:v>-8.1319101139144298E-2</c:v>
                </c:pt>
                <c:pt idx="817">
                  <c:v>1.8589935762430912E-2</c:v>
                </c:pt>
                <c:pt idx="818">
                  <c:v>0.1183132281708837</c:v>
                </c:pt>
                <c:pt idx="819">
                  <c:v>0.2168543739126067</c:v>
                </c:pt>
                <c:pt idx="820">
                  <c:v>0.31322878243272079</c:v>
                </c:pt>
                <c:pt idx="821">
                  <c:v>0.406473512498437</c:v>
                </c:pt>
                <c:pt idx="822">
                  <c:v>0.49565689358954867</c:v>
                </c:pt>
                <c:pt idx="823">
                  <c:v>0.57988783484229978</c:v>
                </c:pt>
                <c:pt idx="824">
                  <c:v>0.65832472853474033</c:v>
                </c:pt>
                <c:pt idx="825">
                  <c:v>0.73018385915288531</c:v>
                </c:pt>
                <c:pt idx="826">
                  <c:v>0.79474723401706893</c:v>
                </c:pt>
                <c:pt idx="827">
                  <c:v>0.85136975722746255</c:v>
                </c:pt>
                <c:pt idx="828">
                  <c:v>0.89948567524906564</c:v>
                </c:pt>
                <c:pt idx="829">
                  <c:v>0.93861422973401432</c:v>
                </c:pt>
                <c:pt idx="830">
                  <c:v>0.96836446110007546</c:v>
                </c:pt>
                <c:pt idx="831">
                  <c:v>0.98843911486955849</c:v>
                </c:pt>
                <c:pt idx="832">
                  <c:v>0.99863761173779697</c:v>
                </c:pt>
                <c:pt idx="833">
                  <c:v>0.99885805169525843</c:v>
                </c:pt>
                <c:pt idx="834">
                  <c:v>0.98909823217875559</c:v>
                </c:pt>
                <c:pt idx="835">
                  <c:v>0.9694556700787299</c:v>
                </c:pt>
                <c:pt idx="836">
                  <c:v>0.94012662738271713</c:v>
                </c:pt>
                <c:pt idx="837">
                  <c:v>0.90140415019044318</c:v>
                </c:pt>
                <c:pt idx="838">
                  <c:v>0.85367514069406403</c:v>
                </c:pt>
                <c:pt idx="839">
                  <c:v>0.79741649137935466</c:v>
                </c:pt>
                <c:pt idx="840">
                  <c:v>0.73319032007363039</c:v>
                </c:pt>
                <c:pt idx="841">
                  <c:v>0.66163835345022848</c:v>
                </c:pt>
                <c:pt idx="842">
                  <c:v>0.58347551510771434</c:v>
                </c:pt>
                <c:pt idx="843">
                  <c:v>0.49948278228960702</c:v>
                </c:pt>
                <c:pt idx="844">
                  <c:v>0.41049938261791885</c:v>
                </c:pt>
                <c:pt idx="845">
                  <c:v>0.31741440880816796</c:v>
                </c:pt>
                <c:pt idx="846">
                  <c:v>0.22115793514885987</c:v>
                </c:pt>
                <c:pt idx="847">
                  <c:v>0.12269172450663844</c:v>
                </c:pt>
                <c:pt idx="848">
                  <c:v>2.2999618709638837E-2</c:v>
                </c:pt>
                <c:pt idx="849">
                  <c:v>-7.6922291674844309E-2</c:v>
                </c:pt>
                <c:pt idx="850">
                  <c:v>-0.17607561994804152</c:v>
                </c:pt>
                <c:pt idx="851">
                  <c:v>-0.2734696588295798</c:v>
                </c:pt>
                <c:pt idx="852">
                  <c:v>-0.36813127927714384</c:v>
                </c:pt>
                <c:pt idx="853">
                  <c:v>-0.45911465367019322</c:v>
                </c:pt>
                <c:pt idx="854">
                  <c:v>-0.54551070620689768</c:v>
                </c:pt>
                <c:pt idx="855">
                  <c:v>-0.62645619608904857</c:v>
                </c:pt>
                <c:pt idx="856">
                  <c:v>-0.70114234273876497</c:v>
                </c:pt>
                <c:pt idx="857">
                  <c:v>-0.76882290686668087</c:v>
                </c:pt>
                <c:pt idx="858">
                  <c:v>-0.82882164664825009</c:v>
                </c:pt>
                <c:pt idx="859">
                  <c:v>-0.88053907450852198</c:v>
                </c:pt>
                <c:pt idx="860">
                  <c:v>-0.92345844700382529</c:v>
                </c:pt>
                <c:pt idx="861">
                  <c:v>-0.95715092795144552</c:v>
                </c:pt>
                <c:pt idx="862">
                  <c:v>-0.98127987321900745</c:v>
                </c:pt>
                <c:pt idx="863">
                  <c:v>-0.99560419436136649</c:v>
                </c:pt>
                <c:pt idx="864">
                  <c:v>-0.99998076749665932</c:v>
                </c:pt>
                <c:pt idx="865">
                  <c:v>-0.99436586335282073</c:v>
                </c:pt>
                <c:pt idx="866">
                  <c:v>-0.97881558419601544</c:v>
                </c:pt>
                <c:pt idx="867">
                  <c:v>-0.95348530327533931</c:v>
                </c:pt>
                <c:pt idx="868">
                  <c:v>-0.91862811238467423</c:v>
                </c:pt>
                <c:pt idx="869">
                  <c:v>-0.87459229305314412</c:v>
                </c:pt>
                <c:pt idx="870">
                  <c:v>-0.82181783663120311</c:v>
                </c:pt>
                <c:pt idx="871">
                  <c:v>-0.76083204804250315</c:v>
                </c:pt>
                <c:pt idx="872">
                  <c:v>-0.69224427712740111</c:v>
                </c:pt>
                <c:pt idx="873">
                  <c:v>-0.61673983022077772</c:v>
                </c:pt>
                <c:pt idx="874">
                  <c:v>-0.53507312279767227</c:v>
                </c:pt>
                <c:pt idx="875">
                  <c:v>-0.44806014160323171</c:v>
                </c:pt>
                <c:pt idx="876">
                  <c:v>-0.35657029158288345</c:v>
                </c:pt>
                <c:pt idx="877">
                  <c:v>-0.26151770907550714</c:v>
                </c:pt>
                <c:pt idx="878">
                  <c:v>-0.16385212806530994</c:v>
                </c:pt>
                <c:pt idx="879">
                  <c:v>-6.4549390753796843E-2</c:v>
                </c:pt>
                <c:pt idx="880">
                  <c:v>3.5398302732936385E-2</c:v>
                </c:pt>
                <c:pt idx="881">
                  <c:v>0.13499230807988533</c:v>
                </c:pt>
                <c:pt idx="882">
                  <c:v>0.23323751490702455</c:v>
                </c:pt>
                <c:pt idx="883">
                  <c:v>0.32915228958328507</c:v>
                </c:pt>
                <c:pt idx="884">
                  <c:v>0.42177828338531093</c:v>
                </c:pt>
                <c:pt idx="885">
                  <c:v>0.51019000800111525</c:v>
                </c:pt>
                <c:pt idx="886">
                  <c:v>0.59350408270336763</c:v>
                </c:pt>
                <c:pt idx="887">
                  <c:v>0.67088806079761465</c:v>
                </c:pt>
                <c:pt idx="888">
                  <c:v>0.74156874715448118</c:v>
                </c:pt>
                <c:pt idx="889">
                  <c:v>0.80483992371981794</c:v>
                </c:pt>
                <c:pt idx="890">
                  <c:v>0.86006940581205449</c:v>
                </c:pt>
                <c:pt idx="891">
                  <c:v>0.90670535870256475</c:v>
                </c:pt>
                <c:pt idx="892">
                  <c:v>0.94428181136586331</c:v>
                </c:pt>
                <c:pt idx="893">
                  <c:v>0.97242331230806245</c:v>
                </c:pt>
                <c:pt idx="894">
                  <c:v>0.99084868095409095</c:v>
                </c:pt>
                <c:pt idx="895">
                  <c:v>0.999373817111055</c:v>
                </c:pt>
                <c:pt idx="896">
                  <c:v>0.99791354043650948</c:v>
                </c:pt>
                <c:pt idx="897">
                  <c:v>0.98648244153228315</c:v>
                </c:pt>
                <c:pt idx="898">
                  <c:v>0.96519473616000817</c:v>
                </c:pt>
                <c:pt idx="899">
                  <c:v>0.93426312403498446</c:v>
                </c:pt>
                <c:pt idx="900">
                  <c:v>0.89399666360093355</c:v>
                </c:pt>
                <c:pt idx="901">
                  <c:v>0.8447976840201904</c:v>
                </c:pt>
                <c:pt idx="902">
                  <c:v>0.78715776523370518</c:v>
                </c:pt>
                <c:pt idx="903">
                  <c:v>0.72165282625676852</c:v>
                </c:pt>
                <c:pt idx="904">
                  <c:v>0.64893737078658387</c:v>
                </c:pt>
                <c:pt idx="905">
                  <c:v>0.56973794761767538</c:v>
                </c:pt>
                <c:pt idx="906">
                  <c:v>0.48484589120649813</c:v>
                </c:pt>
                <c:pt idx="907">
                  <c:v>0.39510941491912949</c:v>
                </c:pt>
                <c:pt idx="908">
                  <c:v>0.30142513596369747</c:v>
                </c:pt>
                <c:pt idx="909">
                  <c:v>0.20472911668761928</c:v>
                </c:pt>
                <c:pt idx="910">
                  <c:v>0.1059875117520471</c:v>
                </c:pt>
                <c:pt idx="911">
                  <c:v>6.1869146338619646E-3</c:v>
                </c:pt>
                <c:pt idx="912">
                  <c:v>-9.367550009022263E-2</c:v>
                </c:pt>
                <c:pt idx="913">
                  <c:v>-0.19260194018240925</c:v>
                </c:pt>
                <c:pt idx="914">
                  <c:v>-0.28960396535403032</c:v>
                </c:pt>
                <c:pt idx="915">
                  <c:v>-0.38371236343417758</c:v>
                </c:pt>
                <c:pt idx="916">
                  <c:v>-0.47398683441733475</c:v>
                </c:pt>
                <c:pt idx="917">
                  <c:v>-0.55952538563021093</c:v>
                </c:pt>
                <c:pt idx="918">
                  <c:v>-0.63947334414437285</c:v>
                </c:pt>
                <c:pt idx="919">
                  <c:v>-0.71303189638562858</c:v>
                </c:pt>
                <c:pt idx="920">
                  <c:v>-0.77946606961520826</c:v>
                </c:pt>
                <c:pt idx="921">
                  <c:v>-0.83811207553441991</c:v>
                </c:pt>
                <c:pt idx="922">
                  <c:v>-0.88838394263791098</c:v>
                </c:pt>
                <c:pt idx="923">
                  <c:v>-0.9297793710472535</c:v>
                </c:pt>
                <c:pt idx="924">
                  <c:v>-0.9618847513252905</c:v>
                </c:pt>
                <c:pt idx="925">
                  <c:v>-0.98437929712491179</c:v>
                </c:pt>
                <c:pt idx="926">
                  <c:v>-0.99703825038019567</c:v>
                </c:pt>
                <c:pt idx="927">
                  <c:v>-0.99973512701470912</c:v>
                </c:pt>
                <c:pt idx="928">
                  <c:v>-0.99244298072858883</c:v>
                </c:pt>
                <c:pt idx="929">
                  <c:v>-0.97523467223706273</c:v>
                </c:pt>
                <c:pt idx="930">
                  <c:v>-0.94828214127026755</c:v>
                </c:pt>
                <c:pt idx="931">
                  <c:v>-0.91185468860830121</c:v>
                </c:pt>
                <c:pt idx="932">
                  <c:v>-0.86631628531684735</c:v>
                </c:pt>
                <c:pt idx="933">
                  <c:v>-0.81212193606859906</c:v>
                </c:pt>
                <c:pt idx="934">
                  <c:v>-0.74981313288697493</c:v>
                </c:pt>
                <c:pt idx="935">
                  <c:v>-0.68001244473681355</c:v>
                </c:pt>
                <c:pt idx="936">
                  <c:v>-0.60341729702107139</c:v>
                </c:pt>
                <c:pt idx="937">
                  <c:v>-0.52079300313673449</c:v>
                </c:pt>
                <c:pt idx="938">
                  <c:v>-0.43296511771633472</c:v>
                </c:pt>
                <c:pt idx="939">
                  <c:v>-0.3408111879589536</c:v>
                </c:pt>
                <c:pt idx="940">
                  <c:v>-0.24525198546868759</c:v>
                </c:pt>
                <c:pt idx="941">
                  <c:v>-0.14724230620914669</c:v>
                </c:pt>
                <c:pt idx="942">
                  <c:v>-4.7761430497799545E-2</c:v>
                </c:pt>
                <c:pt idx="943">
                  <c:v>5.2196661639251692E-2</c:v>
                </c:pt>
                <c:pt idx="944">
                  <c:v>0.15163322198712595</c:v>
                </c:pt>
                <c:pt idx="945">
                  <c:v>0.24955471330418416</c:v>
                </c:pt>
                <c:pt idx="946">
                  <c:v>0.34498273641772792</c:v>
                </c:pt>
                <c:pt idx="947">
                  <c:v>0.43696380606511737</c:v>
                </c:pt>
                <c:pt idx="948">
                  <c:v>0.52457887780333501</c:v>
                </c:pt>
                <c:pt idx="949">
                  <c:v>0.60695253079726486</c:v>
                </c:pt>
                <c:pt idx="950">
                  <c:v>0.68326171473530128</c:v>
                </c:pt>
                <c:pt idx="951">
                  <c:v>0.75274397347599786</c:v>
                </c:pt>
                <c:pt idx="952">
                  <c:v>0.81470506325779879</c:v>
                </c:pt>
                <c:pt idx="953">
                  <c:v>0.86852588935321762</c:v>
                </c:pt>
                <c:pt idx="954">
                  <c:v>0.91366869185870869</c:v>
                </c:pt>
                <c:pt idx="955">
                  <c:v>0.94968241881386384</c:v>
                </c:pt>
                <c:pt idx="956">
                  <c:v>0.97620723296350242</c:v>
                </c:pt>
                <c:pt idx="957">
                  <c:v>0.99297810713257928</c:v>
                </c:pt>
                <c:pt idx="958">
                  <c:v>0.99982747229011093</c:v>
                </c:pt>
                <c:pt idx="959">
                  <c:v>0.99668689184354231</c:v>
                </c:pt>
                <c:pt idx="960">
                  <c:v>0.98358774543455763</c:v>
                </c:pt>
                <c:pt idx="961">
                  <c:v>0.96066091540407361</c:v>
                </c:pt>
                <c:pt idx="962">
                  <c:v>0.92813547905915217</c:v>
                </c:pt>
                <c:pt idx="963">
                  <c:v>0.88633641980827194</c:v>
                </c:pt>
                <c:pt idx="964">
                  <c:v>0.83568138003453574</c:v>
                </c:pt>
                <c:pt idx="965">
                  <c:v>0.77667648815103274</c:v>
                </c:pt>
                <c:pt idx="966">
                  <c:v>0.70991130153303872</c:v>
                </c:pt>
                <c:pt idx="967">
                  <c:v>0.6360529158556042</c:v>
                </c:pt>
                <c:pt idx="968">
                  <c:v>0.55583929969408163</c:v>
                </c:pt>
                <c:pt idx="969">
                  <c:v>0.47007192098606054</c:v>
                </c:pt>
                <c:pt idx="970">
                  <c:v>0.37960773902866551</c:v>
                </c:pt>
                <c:pt idx="971">
                  <c:v>0.28535064202453175</c:v>
                </c:pt>
                <c:pt idx="972">
                  <c:v>0.18824241572967079</c:v>
                </c:pt>
                <c:pt idx="973">
                  <c:v>8.925333344150882E-2</c:v>
                </c:pt>
                <c:pt idx="974">
                  <c:v>-1.0627538651171125E-2</c:v>
                </c:pt>
                <c:pt idx="975">
                  <c:v>-0.11040222389064579</c:v>
                </c:pt>
                <c:pt idx="976">
                  <c:v>-0.20907380660312846</c:v>
                </c:pt>
                <c:pt idx="977">
                  <c:v>-0.3056563929506449</c:v>
                </c:pt>
                <c:pt idx="978">
                  <c:v>-0.39918496165636919</c:v>
                </c:pt>
                <c:pt idx="979">
                  <c:v>-0.48872500617822828</c:v>
                </c:pt>
                <c:pt idx="980">
                  <c:v>-0.57338187198936341</c:v>
                </c:pt>
                <c:pt idx="981">
                  <c:v>-0.65230969567042907</c:v>
                </c:pt>
                <c:pt idx="982">
                  <c:v>-0.72471985649727388</c:v>
                </c:pt>
                <c:pt idx="983">
                  <c:v>-0.7898888560785331</c:v>
                </c:pt>
                <c:pt idx="984">
                  <c:v>-0.84716554731239779</c:v>
                </c:pt>
                <c:pt idx="985">
                  <c:v>-0.89597764043321637</c:v>
                </c:pt>
                <c:pt idx="986">
                  <c:v>-0.93583742114165835</c:v>
                </c:pt>
                <c:pt idx="987">
                  <c:v>-0.96634662368477664</c:v>
                </c:pt>
                <c:pt idx="988">
                  <c:v>-0.98720041019576221</c:v>
                </c:pt>
                <c:pt idx="989">
                  <c:v>-0.99819041653314244</c:v>
                </c:pt>
                <c:pt idx="990">
                  <c:v>-0.99920683418640743</c:v>
                </c:pt>
                <c:pt idx="991">
                  <c:v>-0.99023950744634881</c:v>
                </c:pt>
                <c:pt idx="992">
                  <c:v>-0.97137803487754892</c:v>
                </c:pt>
                <c:pt idx="993">
                  <c:v>-0.94281087407914155</c:v>
                </c:pt>
                <c:pt idx="994">
                  <c:v>-0.90482345867877623</c:v>
                </c:pt>
                <c:pt idx="995">
                  <c:v>-0.85779534637416344</c:v>
                </c:pt>
                <c:pt idx="996">
                  <c:v>-0.80219642651802381</c:v>
                </c:pt>
                <c:pt idx="997">
                  <c:v>-0.73858222513900018</c:v>
                </c:pt>
                <c:pt idx="998">
                  <c:v>-0.66758835430921271</c:v>
                </c:pt>
                <c:pt idx="999">
                  <c:v>-0.58992416131853864</c:v>
                </c:pt>
                <c:pt idx="1000">
                  <c:v>-0.50636564111097193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35-4064-B4C5-E8777BA7356F}"/>
            </c:ext>
          </c:extLst>
        </c:ser>
        <c:ser>
          <c:idx val="1"/>
          <c:order val="1"/>
          <c:tx>
            <c:v>Satellite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ex3_3RK4!$Z$8:$Z$1008</c:f>
              <c:numCache>
                <c:formatCode>General</c:formatCode>
                <c:ptCount val="1001"/>
                <c:pt idx="0">
                  <c:v>1</c:v>
                </c:pt>
                <c:pt idx="1">
                  <c:v>1.0902999349757951</c:v>
                </c:pt>
                <c:pt idx="2">
                  <c:v>1.1722623638196317</c:v>
                </c:pt>
                <c:pt idx="3">
                  <c:v>1.2472281521508097</c:v>
                </c:pt>
                <c:pt idx="4">
                  <c:v>1.3162580576780545</c:v>
                </c:pt>
                <c:pt idx="5">
                  <c:v>1.3801981582904113</c:v>
                </c:pt>
                <c:pt idx="6">
                  <c:v>1.4397303272063957</c:v>
                </c:pt>
                <c:pt idx="7">
                  <c:v>1.4954101419012098</c:v>
                </c:pt>
                <c:pt idx="8">
                  <c:v>1.5476951709416145</c:v>
                </c:pt>
                <c:pt idx="9">
                  <c:v>1.5969661398841541</c:v>
                </c:pt>
                <c:pt idx="10">
                  <c:v>1.6435428832096606</c:v>
                </c:pt>
                <c:pt idx="11">
                  <c:v>1.687696478186214</c:v>
                </c:pt>
                <c:pt idx="12">
                  <c:v>1.7296585676853093</c:v>
                </c:pt>
                <c:pt idx="13">
                  <c:v>1.7696285966704945</c:v>
                </c:pt>
                <c:pt idx="14">
                  <c:v>1.8077794858188141</c:v>
                </c:pt>
                <c:pt idx="15">
                  <c:v>1.8442621229464835</c:v>
                </c:pt>
                <c:pt idx="16">
                  <c:v>1.879208951406232</c:v>
                </c:pt>
                <c:pt idx="17">
                  <c:v>1.9127368620649889</c:v>
                </c:pt>
                <c:pt idx="18">
                  <c:v>1.9449495432125932</c:v>
                </c:pt>
                <c:pt idx="19">
                  <c:v>1.9759394047944887</c:v>
                </c:pt>
                <c:pt idx="20">
                  <c:v>2.0057891655437454</c:v>
                </c:pt>
                <c:pt idx="21">
                  <c:v>2.0345731710165715</c:v>
                </c:pt>
                <c:pt idx="22">
                  <c:v>2.0623584951866087</c:v>
                </c:pt>
                <c:pt idx="23">
                  <c:v>2.0892058667006252</c:v>
                </c:pt>
                <c:pt idx="24">
                  <c:v>2.1151704521291648</c:v>
                </c:pt>
                <c:pt idx="25">
                  <c:v>2.1403025218351881</c:v>
                </c:pt>
                <c:pt idx="26">
                  <c:v>2.1646480189083648</c:v>
                </c:pt>
                <c:pt idx="27">
                  <c:v>2.1882490475913841</c:v>
                </c:pt>
                <c:pt idx="28">
                  <c:v>2.2111442944777102</c:v>
                </c:pt>
                <c:pt idx="29">
                  <c:v>2.2333693932807428</c:v>
                </c:pt>
                <c:pt idx="30">
                  <c:v>2.2549572420080679</c:v>
                </c:pt>
                <c:pt idx="31">
                  <c:v>2.2759382798054397</c:v>
                </c:pt>
                <c:pt idx="32">
                  <c:v>2.2963407294757547</c:v>
                </c:pt>
                <c:pt idx="33">
                  <c:v>2.3161908106616553</c:v>
                </c:pt>
                <c:pt idx="34">
                  <c:v>2.3355129278553388</c:v>
                </c:pt>
                <c:pt idx="35">
                  <c:v>2.3543298367261403</c:v>
                </c:pt>
                <c:pt idx="36">
                  <c:v>2.3726627917047098</c:v>
                </c:pt>
                <c:pt idx="37">
                  <c:v>2.3905316773081973</c:v>
                </c:pt>
                <c:pt idx="38">
                  <c:v>2.4079551253149183</c:v>
                </c:pt>
                <c:pt idx="39">
                  <c:v>2.4249506195845854</c:v>
                </c:pt>
                <c:pt idx="40">
                  <c:v>2.4415345900595709</c:v>
                </c:pt>
                <c:pt idx="41">
                  <c:v>2.4577224972643692</c:v>
                </c:pt>
                <c:pt idx="42">
                  <c:v>2.4735289084368541</c:v>
                </c:pt>
                <c:pt idx="43">
                  <c:v>2.4889675662700537</c:v>
                </c:pt>
                <c:pt idx="44">
                  <c:v>2.5040514511119567</c:v>
                </c:pt>
                <c:pt idx="45">
                  <c:v>2.518792837359451</c:v>
                </c:pt>
                <c:pt idx="46">
                  <c:v>2.533203344687446</c:v>
                </c:pt>
                <c:pt idx="47">
                  <c:v>2.5472939846730136</c:v>
                </c:pt>
                <c:pt idx="48">
                  <c:v>2.5610752033046942</c:v>
                </c:pt>
                <c:pt idx="49">
                  <c:v>2.574556919807176</c:v>
                </c:pt>
                <c:pt idx="50">
                  <c:v>2.5877485621598759</c:v>
                </c:pt>
                <c:pt idx="51">
                  <c:v>2.6006590996432224</c:v>
                </c:pt>
                <c:pt idx="52">
                  <c:v>2.6132970727076881</c:v>
                </c:pt>
                <c:pt idx="53">
                  <c:v>2.6256706204269058</c:v>
                </c:pt>
                <c:pt idx="54">
                  <c:v>2.6377875057668461</c:v>
                </c:pt>
                <c:pt idx="55">
                  <c:v>2.6496551388773799</c:v>
                </c:pt>
                <c:pt idx="56">
                  <c:v>2.661280598590098</c:v>
                </c:pt>
                <c:pt idx="57">
                  <c:v>2.6726706522865489</c:v>
                </c:pt>
                <c:pt idx="58">
                  <c:v>2.6838317742837519</c:v>
                </c:pt>
                <c:pt idx="59">
                  <c:v>2.6947701628685792</c:v>
                </c:pt>
                <c:pt idx="60">
                  <c:v>2.7054917560991094</c:v>
                </c:pt>
                <c:pt idx="61">
                  <c:v>2.7160022464791793</c:v>
                </c:pt>
                <c:pt idx="62">
                  <c:v>2.7263070946017591</c:v>
                </c:pt>
                <c:pt idx="63">
                  <c:v>2.7364115418474437</c:v>
                </c:pt>
                <c:pt idx="64">
                  <c:v>2.7463206222159844</c:v>
                </c:pt>
                <c:pt idx="65">
                  <c:v>2.7560391733613798</c:v>
                </c:pt>
                <c:pt idx="66">
                  <c:v>2.7655718468944186</c:v>
                </c:pt>
                <c:pt idx="67">
                  <c:v>2.7749231180106189</c:v>
                </c:pt>
                <c:pt idx="68">
                  <c:v>2.7840972944962554</c:v>
                </c:pt>
                <c:pt idx="69">
                  <c:v>2.7930985251603491</c:v>
                </c:pt>
                <c:pt idx="70">
                  <c:v>2.8019308077362939</c:v>
                </c:pt>
                <c:pt idx="71">
                  <c:v>2.8105979962928975</c:v>
                </c:pt>
                <c:pt idx="72">
                  <c:v>2.8191038081911968</c:v>
                </c:pt>
                <c:pt idx="73">
                  <c:v>2.8274518306202738</c:v>
                </c:pt>
                <c:pt idx="74">
                  <c:v>2.8356455267424892</c:v>
                </c:pt>
                <c:pt idx="75">
                  <c:v>2.8436882414760039</c:v>
                </c:pt>
                <c:pt idx="76">
                  <c:v>2.8515832069401648</c:v>
                </c:pt>
                <c:pt idx="77">
                  <c:v>2.8593335475872252</c:v>
                </c:pt>
                <c:pt idx="78">
                  <c:v>2.8669422850419952</c:v>
                </c:pt>
                <c:pt idx="79">
                  <c:v>2.874412342669288</c:v>
                </c:pt>
                <c:pt idx="80">
                  <c:v>2.8817465498874526</c:v>
                </c:pt>
                <c:pt idx="81">
                  <c:v>2.8889476462448815</c:v>
                </c:pt>
                <c:pt idx="82">
                  <c:v>2.8960182852750549</c:v>
                </c:pt>
                <c:pt idx="83">
                  <c:v>2.9029610381445163</c:v>
                </c:pt>
                <c:pt idx="84">
                  <c:v>2.9097783971070794</c:v>
                </c:pt>
                <c:pt idx="85">
                  <c:v>2.9164727787765794</c:v>
                </c:pt>
                <c:pt idx="86">
                  <c:v>2.9230465272295798</c:v>
                </c:pt>
                <c:pt idx="87">
                  <c:v>2.9295019169485959</c:v>
                </c:pt>
                <c:pt idx="88">
                  <c:v>2.9358411556156567</c:v>
                </c:pt>
                <c:pt idx="89">
                  <c:v>2.9420663867653101</c:v>
                </c:pt>
                <c:pt idx="90">
                  <c:v>2.9481796923055437</c:v>
                </c:pt>
                <c:pt idx="91">
                  <c:v>2.9541830949144789</c:v>
                </c:pt>
                <c:pt idx="92">
                  <c:v>2.960078560320194</c:v>
                </c:pt>
                <c:pt idx="93">
                  <c:v>2.9658679994704817</c:v>
                </c:pt>
                <c:pt idx="94">
                  <c:v>2.9715532705989163</c:v>
                </c:pt>
                <c:pt idx="95">
                  <c:v>2.9771361811931634</c:v>
                </c:pt>
                <c:pt idx="96">
                  <c:v>2.9826184898710748</c:v>
                </c:pt>
                <c:pt idx="97">
                  <c:v>2.9880019081697502</c:v>
                </c:pt>
                <c:pt idx="98">
                  <c:v>2.9932881022523952</c:v>
                </c:pt>
                <c:pt idx="99">
                  <c:v>2.9984786945375093</c:v>
                </c:pt>
                <c:pt idx="100">
                  <c:v>3.0035752652546455</c:v>
                </c:pt>
                <c:pt idx="101">
                  <c:v>3.0085793539306991</c:v>
                </c:pt>
                <c:pt idx="102">
                  <c:v>3.0134924608104465</c:v>
                </c:pt>
                <c:pt idx="103">
                  <c:v>3.0183160482148326</c:v>
                </c:pt>
                <c:pt idx="104">
                  <c:v>3.0230515418402706</c:v>
                </c:pt>
                <c:pt idx="105">
                  <c:v>3.0277003320020177</c:v>
                </c:pt>
                <c:pt idx="106">
                  <c:v>3.03226377482454</c:v>
                </c:pt>
                <c:pt idx="107">
                  <c:v>3.0367431933815476</c:v>
                </c:pt>
                <c:pt idx="108">
                  <c:v>3.0411398787882766</c:v>
                </c:pt>
                <c:pt idx="109">
                  <c:v>3.0454550912484075</c:v>
                </c:pt>
                <c:pt idx="110">
                  <c:v>3.0496900610578765</c:v>
                </c:pt>
                <c:pt idx="111">
                  <c:v>3.053845989567729</c:v>
                </c:pt>
                <c:pt idx="112">
                  <c:v>3.0579240501079923</c:v>
                </c:pt>
                <c:pt idx="113">
                  <c:v>3.0619253888744922</c:v>
                </c:pt>
                <c:pt idx="114">
                  <c:v>3.065851125780378</c:v>
                </c:pt>
                <c:pt idx="115">
                  <c:v>3.0697023552740408</c:v>
                </c:pt>
                <c:pt idx="116">
                  <c:v>3.0734801471250388</c:v>
                </c:pt>
                <c:pt idx="117">
                  <c:v>3.0771855471795098</c:v>
                </c:pt>
                <c:pt idx="118">
                  <c:v>3.0808195780864973</c:v>
                </c:pt>
                <c:pt idx="119">
                  <c:v>3.0843832399965527</c:v>
                </c:pt>
                <c:pt idx="120">
                  <c:v>3.0878775112338599</c:v>
                </c:pt>
                <c:pt idx="121">
                  <c:v>3.0913033489431068</c:v>
                </c:pt>
                <c:pt idx="122">
                  <c:v>3.0946616897122357</c:v>
                </c:pt>
                <c:pt idx="123">
                  <c:v>3.0979534501721528</c:v>
                </c:pt>
                <c:pt idx="124">
                  <c:v>3.1011795275744229</c:v>
                </c:pt>
                <c:pt idx="125">
                  <c:v>3.1043408003479191</c:v>
                </c:pt>
                <c:pt idx="126">
                  <c:v>3.1074381286353523</c:v>
                </c:pt>
                <c:pt idx="127">
                  <c:v>3.11047235481055</c:v>
                </c:pt>
                <c:pt idx="128">
                  <c:v>3.1134443039773156</c:v>
                </c:pt>
                <c:pt idx="129">
                  <c:v>3.1163547844506581</c:v>
                </c:pt>
                <c:pt idx="130">
                  <c:v>3.1192045882211437</c:v>
                </c:pt>
                <c:pt idx="131">
                  <c:v>3.1219944914030746</c:v>
                </c:pt>
                <c:pt idx="132">
                  <c:v>3.1247252546671755</c:v>
                </c:pt>
                <c:pt idx="133">
                  <c:v>3.1273976236584278</c:v>
                </c:pt>
                <c:pt idx="134">
                  <c:v>3.1300123293996815</c:v>
                </c:pt>
                <c:pt idx="135">
                  <c:v>3.1325700886815939</c:v>
                </c:pt>
                <c:pt idx="136">
                  <c:v>3.1350716044394895</c:v>
                </c:pt>
                <c:pt idx="137">
                  <c:v>3.1375175661176438</c:v>
                </c:pt>
                <c:pt idx="138">
                  <c:v>3.139908650021499</c:v>
                </c:pt>
                <c:pt idx="139">
                  <c:v>3.1422455196583035</c:v>
                </c:pt>
                <c:pt idx="140">
                  <c:v>3.1445288260666238</c:v>
                </c:pt>
                <c:pt idx="141">
                  <c:v>3.1467592081351659</c:v>
                </c:pt>
                <c:pt idx="142">
                  <c:v>3.1489372929113308</c:v>
                </c:pt>
                <c:pt idx="143">
                  <c:v>3.1510636958998877</c:v>
                </c:pt>
                <c:pt idx="144">
                  <c:v>3.153139021352164</c:v>
                </c:pt>
                <c:pt idx="145">
                  <c:v>3.1551638625461016</c:v>
                </c:pt>
                <c:pt idx="146">
                  <c:v>3.1571388020575246</c:v>
                </c:pt>
                <c:pt idx="147">
                  <c:v>3.1590644120229716</c:v>
                </c:pt>
                <c:pt idx="148">
                  <c:v>3.1609412543943685</c:v>
                </c:pt>
                <c:pt idx="149">
                  <c:v>3.1627698811858971</c:v>
                </c:pt>
                <c:pt idx="150">
                  <c:v>3.1645508347132978</c:v>
                </c:pt>
                <c:pt idx="151">
                  <c:v>3.1662846478259272</c:v>
                </c:pt>
                <c:pt idx="152">
                  <c:v>3.1679718441317997</c:v>
                </c:pt>
                <c:pt idx="153">
                  <c:v>3.169612938215896</c:v>
                </c:pt>
                <c:pt idx="154">
                  <c:v>3.1712084358519683</c:v>
                </c:pt>
                <c:pt idx="155">
                  <c:v>3.172758834208071</c:v>
                </c:pt>
                <c:pt idx="156">
                  <c:v>3.174264622046056</c:v>
                </c:pt>
                <c:pt idx="157">
                  <c:v>3.1757262799152239</c:v>
                </c:pt>
                <c:pt idx="158">
                  <c:v>3.1771442803403631</c:v>
                </c:pt>
                <c:pt idx="159">
                  <c:v>3.1785190880043515</c:v>
                </c:pt>
                <c:pt idx="160">
                  <c:v>3.1798511599255184</c:v>
                </c:pt>
                <c:pt idx="161">
                  <c:v>3.18114094562995</c:v>
                </c:pt>
                <c:pt idx="162">
                  <c:v>3.1823888873189099</c:v>
                </c:pt>
                <c:pt idx="163">
                  <c:v>3.1835954200315397</c:v>
                </c:pt>
                <c:pt idx="164">
                  <c:v>3.1847609718029966</c:v>
                </c:pt>
                <c:pt idx="165">
                  <c:v>3.1858859638181958</c:v>
                </c:pt>
                <c:pt idx="166">
                  <c:v>3.1869708105612888</c:v>
                </c:pt>
                <c:pt idx="167">
                  <c:v>3.1880159199610296</c:v>
                </c:pt>
                <c:pt idx="168">
                  <c:v>3.1890216935321649</c:v>
                </c:pt>
                <c:pt idx="169">
                  <c:v>3.1899885265129697</c:v>
                </c:pt>
                <c:pt idx="170">
                  <c:v>3.19091680799907</c:v>
                </c:pt>
                <c:pt idx="171">
                  <c:v>3.1918069210736637</c:v>
                </c:pt>
                <c:pt idx="172">
                  <c:v>3.19265924293425</c:v>
                </c:pt>
                <c:pt idx="173">
                  <c:v>3.1934741450160038</c:v>
                </c:pt>
                <c:pt idx="174">
                  <c:v>3.1942519931118722</c:v>
                </c:pt>
                <c:pt idx="175">
                  <c:v>3.194993147489519</c:v>
                </c:pt>
                <c:pt idx="176">
                  <c:v>3.1956979630052138</c:v>
                </c:pt>
                <c:pt idx="177">
                  <c:v>3.1963667892147511</c:v>
                </c:pt>
                <c:pt idx="178">
                  <c:v>3.1969999704815026</c:v>
                </c:pt>
                <c:pt idx="179">
                  <c:v>3.1975978460816936</c:v>
                </c:pt>
                <c:pt idx="180">
                  <c:v>3.198160750306982</c:v>
                </c:pt>
                <c:pt idx="181">
                  <c:v>3.1986890125644254</c:v>
                </c:pt>
                <c:pt idx="182">
                  <c:v>3.1991829574739206</c:v>
                </c:pt>
                <c:pt idx="183">
                  <c:v>3.1996429049631896</c:v>
                </c:pt>
                <c:pt idx="184">
                  <c:v>3.2000691703603783</c:v>
                </c:pt>
                <c:pt idx="185">
                  <c:v>3.2004620644843649</c:v>
                </c:pt>
                <c:pt idx="186">
                  <c:v>3.200821893732817</c:v>
                </c:pt>
                <c:pt idx="187">
                  <c:v>3.2011489601680783</c:v>
                </c:pt>
                <c:pt idx="188">
                  <c:v>3.2014435616009522</c:v>
                </c:pt>
                <c:pt idx="189">
                  <c:v>3.20170599167245</c:v>
                </c:pt>
                <c:pt idx="190">
                  <c:v>3.2019365399335324</c:v>
                </c:pt>
                <c:pt idx="191">
                  <c:v>3.2021354919229492</c:v>
                </c:pt>
                <c:pt idx="192">
                  <c:v>3.2023031292431909</c:v>
                </c:pt>
                <c:pt idx="193">
                  <c:v>3.2024397296346416</c:v>
                </c:pt>
                <c:pt idx="194">
                  <c:v>3.2025455670479488</c:v>
                </c:pt>
                <c:pt idx="195">
                  <c:v>3.202620911714698</c:v>
                </c:pt>
                <c:pt idx="196">
                  <c:v>3.2026660302164123</c:v>
                </c:pt>
                <c:pt idx="197">
                  <c:v>3.202681185551941</c:v>
                </c:pt>
                <c:pt idx="198">
                  <c:v>3.2026666372032744</c:v>
                </c:pt>
                <c:pt idx="199">
                  <c:v>3.202622641199834</c:v>
                </c:pt>
                <c:pt idx="200">
                  <c:v>3.2025494501812752</c:v>
                </c:pt>
                <c:pt idx="201">
                  <c:v>3.2024473134588494</c:v>
                </c:pt>
                <c:pt idx="202">
                  <c:v>3.2023164770753638</c:v>
                </c:pt>
                <c:pt idx="203">
                  <c:v>3.2021571838637786</c:v>
                </c:pt>
                <c:pt idx="204">
                  <c:v>3.2019696735044687</c:v>
                </c:pt>
                <c:pt idx="205">
                  <c:v>3.2017541825812081</c:v>
                </c:pt>
                <c:pt idx="206">
                  <c:v>3.201510944635892</c:v>
                </c:pt>
                <c:pt idx="207">
                  <c:v>3.2012401902220322</c:v>
                </c:pt>
                <c:pt idx="208">
                  <c:v>3.200942146957074</c:v>
                </c:pt>
                <c:pt idx="209">
                  <c:v>3.2006170395735518</c:v>
                </c:pt>
                <c:pt idx="210">
                  <c:v>3.200265089969117</c:v>
                </c:pt>
                <c:pt idx="211">
                  <c:v>3.1998865172554751</c:v>
                </c:pt>
                <c:pt idx="212">
                  <c:v>3.199481537806248</c:v>
                </c:pt>
                <c:pt idx="213">
                  <c:v>3.1990503653038052</c:v>
                </c:pt>
                <c:pt idx="214">
                  <c:v>3.1985932107850781</c:v>
                </c:pt>
                <c:pt idx="215">
                  <c:v>3.1981102826863967</c:v>
                </c:pt>
                <c:pt idx="216">
                  <c:v>3.1976017868873532</c:v>
                </c:pt>
                <c:pt idx="217">
                  <c:v>3.1970679267537427</c:v>
                </c:pt>
                <c:pt idx="218">
                  <c:v>3.1965089031795872</c:v>
                </c:pt>
                <c:pt idx="219">
                  <c:v>3.1959249146282764</c:v>
                </c:pt>
                <c:pt idx="220">
                  <c:v>3.1953161571728343</c:v>
                </c:pt>
                <c:pt idx="221">
                  <c:v>3.1946828245353567</c:v>
                </c:pt>
                <c:pt idx="222">
                  <c:v>3.1940251081256124</c:v>
                </c:pt>
                <c:pt idx="223">
                  <c:v>3.1933431970788551</c:v>
                </c:pt>
                <c:pt idx="224">
                  <c:v>3.1926372782928434</c:v>
                </c:pt>
                <c:pt idx="225">
                  <c:v>3.1919075364641132</c:v>
                </c:pt>
                <c:pt idx="226">
                  <c:v>3.1911541541234953</c:v>
                </c:pt>
                <c:pt idx="227">
                  <c:v>3.1903773116709142</c:v>
                </c:pt>
                <c:pt idx="228">
                  <c:v>3.1895771874094718</c:v>
                </c:pt>
                <c:pt idx="229">
                  <c:v>3.1887539575788635</c:v>
                </c:pt>
                <c:pt idx="230">
                  <c:v>3.1879077963880968</c:v>
                </c:pt>
                <c:pt idx="231">
                  <c:v>3.1870388760475663</c:v>
                </c:pt>
                <c:pt idx="232">
                  <c:v>3.1861473668004945</c:v>
                </c:pt>
                <c:pt idx="233">
                  <c:v>3.1852334369537281</c:v>
                </c:pt>
                <c:pt idx="234">
                  <c:v>3.1842972529079527</c:v>
                </c:pt>
                <c:pt idx="235">
                  <c:v>3.1833389791872806</c:v>
                </c:pt>
                <c:pt idx="236">
                  <c:v>3.182358778468287</c:v>
                </c:pt>
                <c:pt idx="237">
                  <c:v>3.1813568116084574</c:v>
                </c:pt>
                <c:pt idx="238">
                  <c:v>3.1803332376740956</c:v>
                </c:pt>
                <c:pt idx="239">
                  <c:v>3.1792882139676806</c:v>
                </c:pt>
                <c:pt idx="240">
                  <c:v>3.1782218960546986</c:v>
                </c:pt>
                <c:pt idx="241">
                  <c:v>3.1771344377899666</c:v>
                </c:pt>
                <c:pt idx="242">
                  <c:v>3.1760259913434412</c:v>
                </c:pt>
                <c:pt idx="243">
                  <c:v>3.1748967072255345</c:v>
                </c:pt>
                <c:pt idx="244">
                  <c:v>3.1737467343119663</c:v>
                </c:pt>
                <c:pt idx="245">
                  <c:v>3.1725762198681249</c:v>
                </c:pt>
                <c:pt idx="246">
                  <c:v>3.1713853095729783</c:v>
                </c:pt>
                <c:pt idx="247">
                  <c:v>3.1701741475425442</c:v>
                </c:pt>
                <c:pt idx="248">
                  <c:v>3.1689428763529084</c:v>
                </c:pt>
                <c:pt idx="249">
                  <c:v>3.1676916370628176</c:v>
                </c:pt>
                <c:pt idx="250">
                  <c:v>3.1664205692358594</c:v>
                </c:pt>
                <c:pt idx="251">
                  <c:v>3.1651298109622319</c:v>
                </c:pt>
                <c:pt idx="252">
                  <c:v>3.1638194988801058</c:v>
                </c:pt>
                <c:pt idx="253">
                  <c:v>3.1624897681965951</c:v>
                </c:pt>
                <c:pt idx="254">
                  <c:v>3.1611407527083597</c:v>
                </c:pt>
                <c:pt idx="255">
                  <c:v>3.1597725848218103</c:v>
                </c:pt>
                <c:pt idx="256">
                  <c:v>3.1583853955729708</c:v>
                </c:pt>
                <c:pt idx="257">
                  <c:v>3.1569793146469656</c:v>
                </c:pt>
                <c:pt idx="258">
                  <c:v>3.1555544703971603</c:v>
                </c:pt>
                <c:pt idx="259">
                  <c:v>3.1541109898639625</c:v>
                </c:pt>
                <c:pt idx="260">
                  <c:v>3.1526489987932917</c:v>
                </c:pt>
                <c:pt idx="261">
                  <c:v>3.1511686216547061</c:v>
                </c:pt>
                <c:pt idx="262">
                  <c:v>3.1496699816592231</c:v>
                </c:pt>
                <c:pt idx="263">
                  <c:v>3.1481532007768198</c:v>
                </c:pt>
                <c:pt idx="264">
                  <c:v>3.1466183997536232</c:v>
                </c:pt>
                <c:pt idx="265">
                  <c:v>3.1450656981288065</c:v>
                </c:pt>
                <c:pt idx="266">
                  <c:v>3.1434952142511845</c:v>
                </c:pt>
                <c:pt idx="267">
                  <c:v>3.1419070652955217</c:v>
                </c:pt>
                <c:pt idx="268">
                  <c:v>3.1403013672785582</c:v>
                </c:pt>
                <c:pt idx="269">
                  <c:v>3.1386782350747651</c:v>
                </c:pt>
                <c:pt idx="270">
                  <c:v>3.1370377824318174</c:v>
                </c:pt>
                <c:pt idx="271">
                  <c:v>3.1353801219858086</c:v>
                </c:pt>
                <c:pt idx="272">
                  <c:v>3.1337053652762141</c:v>
                </c:pt>
                <c:pt idx="273">
                  <c:v>3.1320136227605806</c:v>
                </c:pt>
                <c:pt idx="274">
                  <c:v>3.1303050038289855</c:v>
                </c:pt>
                <c:pt idx="275">
                  <c:v>3.1285796168182363</c:v>
                </c:pt>
                <c:pt idx="276">
                  <c:v>3.1268375690258496</c:v>
                </c:pt>
                <c:pt idx="277">
                  <c:v>3.1250789667237751</c:v>
                </c:pt>
                <c:pt idx="278">
                  <c:v>3.123303915171908</c:v>
                </c:pt>
                <c:pt idx="279">
                  <c:v>3.1215125186313655</c:v>
                </c:pt>
                <c:pt idx="280">
                  <c:v>3.1197048803775469</c:v>
                </c:pt>
                <c:pt idx="281">
                  <c:v>3.11788110271298</c:v>
                </c:pt>
                <c:pt idx="282">
                  <c:v>3.1160412869799541</c:v>
                </c:pt>
                <c:pt idx="283">
                  <c:v>3.1141855335729391</c:v>
                </c:pt>
                <c:pt idx="284">
                  <c:v>3.1123139419508199</c:v>
                </c:pt>
                <c:pt idx="285">
                  <c:v>3.1104266106489047</c:v>
                </c:pt>
                <c:pt idx="286">
                  <c:v>3.1085236372907654</c:v>
                </c:pt>
                <c:pt idx="287">
                  <c:v>3.1066051185998673</c:v>
                </c:pt>
                <c:pt idx="288">
                  <c:v>3.1046711504110194</c:v>
                </c:pt>
                <c:pt idx="289">
                  <c:v>3.1027218276816395</c:v>
                </c:pt>
                <c:pt idx="290">
                  <c:v>3.1007572445028391</c:v>
                </c:pt>
                <c:pt idx="291">
                  <c:v>3.0987774941103305</c:v>
                </c:pt>
                <c:pt idx="292">
                  <c:v>3.0967826688951603</c:v>
                </c:pt>
                <c:pt idx="293">
                  <c:v>3.094772860414273</c:v>
                </c:pt>
                <c:pt idx="294">
                  <c:v>3.0927481594009061</c:v>
                </c:pt>
                <c:pt idx="295">
                  <c:v>3.0907086557748253</c:v>
                </c:pt>
                <c:pt idx="296">
                  <c:v>3.0886544386523997</c:v>
                </c:pt>
                <c:pt idx="297">
                  <c:v>3.0865855963565143</c:v>
                </c:pt>
                <c:pt idx="298">
                  <c:v>3.0845022164263227</c:v>
                </c:pt>
                <c:pt idx="299">
                  <c:v>3.082404385626869</c:v>
                </c:pt>
                <c:pt idx="300">
                  <c:v>3.0802921899585365</c:v>
                </c:pt>
                <c:pt idx="301">
                  <c:v>3.0781657146663708</c:v>
                </c:pt>
                <c:pt idx="302">
                  <c:v>3.0760250442492389</c:v>
                </c:pt>
                <c:pt idx="303">
                  <c:v>3.0738702624688719</c:v>
                </c:pt>
                <c:pt idx="304">
                  <c:v>3.0717014523587425</c:v>
                </c:pt>
                <c:pt idx="305">
                  <c:v>3.0695186962328354</c:v>
                </c:pt>
                <c:pt idx="306">
                  <c:v>3.0673220756942605</c:v>
                </c:pt>
                <c:pt idx="307">
                  <c:v>3.0651116716437508</c:v>
                </c:pt>
                <c:pt idx="308">
                  <c:v>3.062887564288022</c:v>
                </c:pt>
                <c:pt idx="309">
                  <c:v>3.0606498331480152</c:v>
                </c:pt>
                <c:pt idx="310">
                  <c:v>3.0583985570670102</c:v>
                </c:pt>
                <c:pt idx="311">
                  <c:v>3.0561338142186192</c:v>
                </c:pt>
                <c:pt idx="312">
                  <c:v>3.0538556821146656</c:v>
                </c:pt>
                <c:pt idx="313">
                  <c:v>3.0515642376129373</c:v>
                </c:pt>
                <c:pt idx="314">
                  <c:v>3.0492595569248269</c:v>
                </c:pt>
                <c:pt idx="315">
                  <c:v>3.0469417156228693</c:v>
                </c:pt>
                <c:pt idx="316">
                  <c:v>3.0446107886481566</c:v>
                </c:pt>
                <c:pt idx="317">
                  <c:v>3.0422668503176444</c:v>
                </c:pt>
                <c:pt idx="318">
                  <c:v>3.0399099743313682</c:v>
                </c:pt>
                <c:pt idx="319">
                  <c:v>3.0375402337795285</c:v>
                </c:pt>
                <c:pt idx="320">
                  <c:v>3.035157701149493</c:v>
                </c:pt>
                <c:pt idx="321">
                  <c:v>3.0327624483326869</c:v>
                </c:pt>
                <c:pt idx="322">
                  <c:v>3.0303545466313957</c:v>
                </c:pt>
                <c:pt idx="323">
                  <c:v>3.0279340667654497</c:v>
                </c:pt>
                <c:pt idx="324">
                  <c:v>3.0255010788788366</c:v>
                </c:pt>
                <c:pt idx="325">
                  <c:v>3.0230556525461987</c:v>
                </c:pt>
                <c:pt idx="326">
                  <c:v>3.0205978567792484</c:v>
                </c:pt>
                <c:pt idx="327">
                  <c:v>3.0181277600330958</c:v>
                </c:pt>
                <c:pt idx="328">
                  <c:v>3.0156454302124747</c:v>
                </c:pt>
                <c:pt idx="329">
                  <c:v>3.0131509346778884</c:v>
                </c:pt>
                <c:pt idx="330">
                  <c:v>3.0106443402516696</c:v>
                </c:pt>
                <c:pt idx="331">
                  <c:v>3.0081257132239543</c:v>
                </c:pt>
                <c:pt idx="332">
                  <c:v>3.0055951193585626</c:v>
                </c:pt>
                <c:pt idx="333">
                  <c:v>3.0030526238988151</c:v>
                </c:pt>
                <c:pt idx="334">
                  <c:v>3.0004982915732552</c:v>
                </c:pt>
                <c:pt idx="335">
                  <c:v>2.9979321866012945</c:v>
                </c:pt>
                <c:pt idx="336">
                  <c:v>2.9953543726987828</c:v>
                </c:pt>
                <c:pt idx="337">
                  <c:v>2.9927649130834935</c:v>
                </c:pt>
                <c:pt idx="338">
                  <c:v>2.9901638704805484</c:v>
                </c:pt>
                <c:pt idx="339">
                  <c:v>2.9875513071277564</c:v>
                </c:pt>
                <c:pt idx="340">
                  <c:v>2.9849272847808761</c:v>
                </c:pt>
                <c:pt idx="341">
                  <c:v>2.9822918647188188</c:v>
                </c:pt>
                <c:pt idx="342">
                  <c:v>2.9796451077487722</c:v>
                </c:pt>
                <c:pt idx="343">
                  <c:v>2.9769870742112561</c:v>
                </c:pt>
                <c:pt idx="344">
                  <c:v>2.9743178239851118</c:v>
                </c:pt>
                <c:pt idx="345">
                  <c:v>2.9716374164924209</c:v>
                </c:pt>
                <c:pt idx="346">
                  <c:v>2.9689459107033578</c:v>
                </c:pt>
                <c:pt idx="347">
                  <c:v>2.9662433651409885</c:v>
                </c:pt>
                <c:pt idx="348">
                  <c:v>2.9635298378859827</c:v>
                </c:pt>
                <c:pt idx="349">
                  <c:v>2.9608053865812867</c:v>
                </c:pt>
                <c:pt idx="350">
                  <c:v>2.9580700684367152</c:v>
                </c:pt>
                <c:pt idx="351">
                  <c:v>2.9553239402335016</c:v>
                </c:pt>
                <c:pt idx="352">
                  <c:v>2.9525670583287655</c:v>
                </c:pt>
                <c:pt idx="353">
                  <c:v>2.9497994786599433</c:v>
                </c:pt>
                <c:pt idx="354">
                  <c:v>2.9470212567491436</c:v>
                </c:pt>
                <c:pt idx="355">
                  <c:v>2.9442324477074511</c:v>
                </c:pt>
                <c:pt idx="356">
                  <c:v>2.9414331062391845</c:v>
                </c:pt>
                <c:pt idx="357">
                  <c:v>2.9386232866460782</c:v>
                </c:pt>
                <c:pt idx="358">
                  <c:v>2.9358030428314343</c:v>
                </c:pt>
                <c:pt idx="359">
                  <c:v>2.9329724283041929</c:v>
                </c:pt>
                <c:pt idx="360">
                  <c:v>2.9301314961829767</c:v>
                </c:pt>
                <c:pt idx="361">
                  <c:v>2.9272802992000644</c:v>
                </c:pt>
                <c:pt idx="362">
                  <c:v>2.9244188897053252</c:v>
                </c:pt>
                <c:pt idx="363">
                  <c:v>2.9215473196700907</c:v>
                </c:pt>
                <c:pt idx="364">
                  <c:v>2.9186656406909925</c:v>
                </c:pt>
                <c:pt idx="365">
                  <c:v>2.91577390399374</c:v>
                </c:pt>
                <c:pt idx="366">
                  <c:v>2.9128721604368475</c:v>
                </c:pt>
                <c:pt idx="367">
                  <c:v>2.9099604605153222</c:v>
                </c:pt>
                <c:pt idx="368">
                  <c:v>2.9070388543643095</c:v>
                </c:pt>
                <c:pt idx="369">
                  <c:v>2.9041073917626732</c:v>
                </c:pt>
                <c:pt idx="370">
                  <c:v>2.9011661221365563</c:v>
                </c:pt>
                <c:pt idx="371">
                  <c:v>2.8982150945628709</c:v>
                </c:pt>
                <c:pt idx="372">
                  <c:v>2.8952543577727687</c:v>
                </c:pt>
                <c:pt idx="373">
                  <c:v>2.8922839601550483</c:v>
                </c:pt>
                <c:pt idx="374">
                  <c:v>2.8893039497595341</c:v>
                </c:pt>
                <c:pt idx="375">
                  <c:v>2.8863143743004023</c:v>
                </c:pt>
                <c:pt idx="376">
                  <c:v>2.8833152811594775</c:v>
                </c:pt>
                <c:pt idx="377">
                  <c:v>2.8803067173894799</c:v>
                </c:pt>
                <c:pt idx="378">
                  <c:v>2.8772887297172347</c:v>
                </c:pt>
                <c:pt idx="379">
                  <c:v>2.8742613645468404</c:v>
                </c:pt>
                <c:pt idx="380">
                  <c:v>2.8712246679628017</c:v>
                </c:pt>
                <c:pt idx="381">
                  <c:v>2.8681786857331222</c:v>
                </c:pt>
                <c:pt idx="382">
                  <c:v>2.8651234633123641</c:v>
                </c:pt>
                <c:pt idx="383">
                  <c:v>2.8620590458446626</c:v>
                </c:pt>
                <c:pt idx="384">
                  <c:v>2.8589854781667041</c:v>
                </c:pt>
                <c:pt idx="385">
                  <c:v>2.8559028048106794</c:v>
                </c:pt>
                <c:pt idx="386">
                  <c:v>2.8528110700071889</c:v>
                </c:pt>
                <c:pt idx="387">
                  <c:v>2.8497103176881193</c:v>
                </c:pt>
                <c:pt idx="388">
                  <c:v>2.8466005914894859</c:v>
                </c:pt>
                <c:pt idx="389">
                  <c:v>2.8434819347542355</c:v>
                </c:pt>
                <c:pt idx="390">
                  <c:v>2.8403543905350253</c:v>
                </c:pt>
                <c:pt idx="391">
                  <c:v>2.8372180015969524</c:v>
                </c:pt>
                <c:pt idx="392">
                  <c:v>2.8340728104202748</c:v>
                </c:pt>
                <c:pt idx="393">
                  <c:v>2.8309188592030798</c:v>
                </c:pt>
                <c:pt idx="394">
                  <c:v>2.8277561898639259</c:v>
                </c:pt>
                <c:pt idx="395">
                  <c:v>2.8245848440444608</c:v>
                </c:pt>
                <c:pt idx="396">
                  <c:v>2.8214048631120026</c:v>
                </c:pt>
                <c:pt idx="397">
                  <c:v>2.8182162881620849</c:v>
                </c:pt>
                <c:pt idx="398">
                  <c:v>2.8150191600209915</c:v>
                </c:pt>
                <c:pt idx="399">
                  <c:v>2.8118135192482372</c:v>
                </c:pt>
                <c:pt idx="400">
                  <c:v>2.808599406139034</c:v>
                </c:pt>
                <c:pt idx="401">
                  <c:v>2.8053768607267329</c:v>
                </c:pt>
                <c:pt idx="402">
                  <c:v>2.8021459227852232</c:v>
                </c:pt>
                <c:pt idx="403">
                  <c:v>2.7989066318313141</c:v>
                </c:pt>
                <c:pt idx="404">
                  <c:v>2.7956590271270856</c:v>
                </c:pt>
                <c:pt idx="405">
                  <c:v>2.792403147682216</c:v>
                </c:pt>
                <c:pt idx="406">
                  <c:v>2.7891390322562741</c:v>
                </c:pt>
                <c:pt idx="407">
                  <c:v>2.7858667193609921</c:v>
                </c:pt>
                <c:pt idx="408">
                  <c:v>2.78258624726252</c:v>
                </c:pt>
                <c:pt idx="409">
                  <c:v>2.7792976539836349</c:v>
                </c:pt>
                <c:pt idx="410">
                  <c:v>2.7760009773059395</c:v>
                </c:pt>
                <c:pt idx="411">
                  <c:v>2.7726962547720331</c:v>
                </c:pt>
                <c:pt idx="412">
                  <c:v>2.7693835236876585</c:v>
                </c:pt>
                <c:pt idx="413">
                  <c:v>2.7660628211238198</c:v>
                </c:pt>
                <c:pt idx="414">
                  <c:v>2.7627341839188824</c:v>
                </c:pt>
                <c:pt idx="415">
                  <c:v>2.7593976486806469</c:v>
                </c:pt>
                <c:pt idx="416">
                  <c:v>2.7560532517883978</c:v>
                </c:pt>
                <c:pt idx="417">
                  <c:v>2.7527010293949332</c:v>
                </c:pt>
                <c:pt idx="418">
                  <c:v>2.7493410174285722</c:v>
                </c:pt>
                <c:pt idx="419">
                  <c:v>2.7459732515951352</c:v>
                </c:pt>
                <c:pt idx="420">
                  <c:v>2.7425977673799049</c:v>
                </c:pt>
                <c:pt idx="421">
                  <c:v>2.7392146000495661</c:v>
                </c:pt>
                <c:pt idx="422">
                  <c:v>2.7358237846541265</c:v>
                </c:pt>
                <c:pt idx="423">
                  <c:v>2.7324253560288061</c:v>
                </c:pt>
                <c:pt idx="424">
                  <c:v>2.7290193487959207</c:v>
                </c:pt>
                <c:pt idx="425">
                  <c:v>2.7256057973667365</c:v>
                </c:pt>
                <c:pt idx="426">
                  <c:v>2.7221847359433049</c:v>
                </c:pt>
                <c:pt idx="427">
                  <c:v>2.7187561985202717</c:v>
                </c:pt>
                <c:pt idx="428">
                  <c:v>2.715320218886685</c:v>
                </c:pt>
                <c:pt idx="429">
                  <c:v>2.7118768306277587</c:v>
                </c:pt>
                <c:pt idx="430">
                  <c:v>2.7084260671266391</c:v>
                </c:pt>
                <c:pt idx="431">
                  <c:v>2.7049679615661333</c:v>
                </c:pt>
                <c:pt idx="432">
                  <c:v>2.7015025469304388</c:v>
                </c:pt>
                <c:pt idx="433">
                  <c:v>2.6980298560068339</c:v>
                </c:pt>
                <c:pt idx="434">
                  <c:v>2.6945499213873711</c:v>
                </c:pt>
                <c:pt idx="435">
                  <c:v>2.6910627754705341</c:v>
                </c:pt>
                <c:pt idx="436">
                  <c:v>2.6875684504628805</c:v>
                </c:pt>
                <c:pt idx="437">
                  <c:v>2.6840669783806845</c:v>
                </c:pt>
                <c:pt idx="438">
                  <c:v>2.6805583910515378</c:v>
                </c:pt>
                <c:pt idx="439">
                  <c:v>2.6770427201159483</c:v>
                </c:pt>
                <c:pt idx="440">
                  <c:v>2.6735199970289139</c:v>
                </c:pt>
                <c:pt idx="441">
                  <c:v>2.6699902530614921</c:v>
                </c:pt>
                <c:pt idx="442">
                  <c:v>2.666453519302336</c:v>
                </c:pt>
                <c:pt idx="443">
                  <c:v>2.6629098266592304</c:v>
                </c:pt>
                <c:pt idx="444">
                  <c:v>2.6593592058605986</c:v>
                </c:pt>
                <c:pt idx="445">
                  <c:v>2.6558016874570005</c:v>
                </c:pt>
                <c:pt idx="446">
                  <c:v>2.6522373018226197</c:v>
                </c:pt>
                <c:pt idx="447">
                  <c:v>2.6486660791567207</c:v>
                </c:pt>
                <c:pt idx="448">
                  <c:v>2.645088049485103</c:v>
                </c:pt>
                <c:pt idx="449">
                  <c:v>2.6415032426615346</c:v>
                </c:pt>
                <c:pt idx="450">
                  <c:v>2.6379116883691816</c:v>
                </c:pt>
                <c:pt idx="451">
                  <c:v>2.6343134161220036</c:v>
                </c:pt>
                <c:pt idx="452">
                  <c:v>2.630708455266149</c:v>
                </c:pt>
                <c:pt idx="453">
                  <c:v>2.6270968349813346</c:v>
                </c:pt>
                <c:pt idx="454">
                  <c:v>2.6234785842822053</c:v>
                </c:pt>
                <c:pt idx="455">
                  <c:v>2.6198537320196804</c:v>
                </c:pt>
                <c:pt idx="456">
                  <c:v>2.6162223068823014</c:v>
                </c:pt>
                <c:pt idx="457">
                  <c:v>2.6125843373975459</c:v>
                </c:pt>
                <c:pt idx="458">
                  <c:v>2.6089398519331297</c:v>
                </c:pt>
                <c:pt idx="459">
                  <c:v>2.6052888786983108</c:v>
                </c:pt>
                <c:pt idx="460">
                  <c:v>2.6016314457451735</c:v>
                </c:pt>
                <c:pt idx="461">
                  <c:v>2.5979675809698883</c:v>
                </c:pt>
                <c:pt idx="462">
                  <c:v>2.5942973121139778</c:v>
                </c:pt>
                <c:pt idx="463">
                  <c:v>2.5906206667655529</c:v>
                </c:pt>
                <c:pt idx="464">
                  <c:v>2.5869376723605488</c:v>
                </c:pt>
                <c:pt idx="465">
                  <c:v>2.5832483561839426</c:v>
                </c:pt>
                <c:pt idx="466">
                  <c:v>2.5795527453709632</c:v>
                </c:pt>
                <c:pt idx="467">
                  <c:v>2.5758508669082767</c:v>
                </c:pt>
                <c:pt idx="468">
                  <c:v>2.5721427476351826</c:v>
                </c:pt>
                <c:pt idx="469">
                  <c:v>2.5684284142447726</c:v>
                </c:pt>
                <c:pt idx="470">
                  <c:v>2.5647078932851031</c:v>
                </c:pt>
                <c:pt idx="471">
                  <c:v>2.560981211160331</c:v>
                </c:pt>
                <c:pt idx="472">
                  <c:v>2.5572483941318573</c:v>
                </c:pt>
                <c:pt idx="473">
                  <c:v>2.5535094683194557</c:v>
                </c:pt>
                <c:pt idx="474">
                  <c:v>2.5497644597023781</c:v>
                </c:pt>
                <c:pt idx="475">
                  <c:v>2.5460133941204699</c:v>
                </c:pt>
                <c:pt idx="476">
                  <c:v>2.5422562972752489</c:v>
                </c:pt>
                <c:pt idx="477">
                  <c:v>2.5384931947310037</c:v>
                </c:pt>
                <c:pt idx="478">
                  <c:v>2.5347241119158546</c:v>
                </c:pt>
                <c:pt idx="479">
                  <c:v>2.5309490741228169</c:v>
                </c:pt>
                <c:pt idx="480">
                  <c:v>2.5271681065108571</c:v>
                </c:pt>
                <c:pt idx="481">
                  <c:v>2.5233812341059303</c:v>
                </c:pt>
                <c:pt idx="482">
                  <c:v>2.519588481802006</c:v>
                </c:pt>
                <c:pt idx="483">
                  <c:v>2.5157898743620999</c:v>
                </c:pt>
                <c:pt idx="484">
                  <c:v>2.51198543641928</c:v>
                </c:pt>
                <c:pt idx="485">
                  <c:v>2.5081751924776632</c:v>
                </c:pt>
                <c:pt idx="486">
                  <c:v>2.5043591669134186</c:v>
                </c:pt>
                <c:pt idx="487">
                  <c:v>2.5005373839757383</c:v>
                </c:pt>
                <c:pt idx="488">
                  <c:v>2.4967098677878226</c:v>
                </c:pt>
                <c:pt idx="489">
                  <c:v>2.4928766423478308</c:v>
                </c:pt>
                <c:pt idx="490">
                  <c:v>2.4890377315298502</c:v>
                </c:pt>
                <c:pt idx="491">
                  <c:v>2.48519315908483</c:v>
                </c:pt>
                <c:pt idx="492">
                  <c:v>2.4813429486415237</c:v>
                </c:pt>
                <c:pt idx="493">
                  <c:v>2.4774871237074216</c:v>
                </c:pt>
                <c:pt idx="494">
                  <c:v>2.4736257076696555</c:v>
                </c:pt>
                <c:pt idx="495">
                  <c:v>2.4697587237959278</c:v>
                </c:pt>
                <c:pt idx="496">
                  <c:v>2.4658861952354028</c:v>
                </c:pt>
                <c:pt idx="497">
                  <c:v>2.4620081450196039</c:v>
                </c:pt>
                <c:pt idx="498">
                  <c:v>2.4581245960632927</c:v>
                </c:pt>
                <c:pt idx="499">
                  <c:v>2.4542355711653583</c:v>
                </c:pt>
                <c:pt idx="500">
                  <c:v>2.4503410930096758</c:v>
                </c:pt>
                <c:pt idx="501">
                  <c:v>2.4464411841659777</c:v>
                </c:pt>
                <c:pt idx="502">
                  <c:v>2.4425358670906907</c:v>
                </c:pt>
                <c:pt idx="503">
                  <c:v>2.4386251641277976</c:v>
                </c:pt>
                <c:pt idx="504">
                  <c:v>2.4347090975096695</c:v>
                </c:pt>
                <c:pt idx="505">
                  <c:v>2.4307876893578899</c:v>
                </c:pt>
                <c:pt idx="506">
                  <c:v>2.4268609616840848</c:v>
                </c:pt>
                <c:pt idx="507">
                  <c:v>2.4229289363907323</c:v>
                </c:pt>
                <c:pt idx="508">
                  <c:v>2.4189916352719685</c:v>
                </c:pt>
                <c:pt idx="509">
                  <c:v>2.415049080014398</c:v>
                </c:pt>
                <c:pt idx="510">
                  <c:v>2.4111012921978721</c:v>
                </c:pt>
                <c:pt idx="511">
                  <c:v>2.4071482932962858</c:v>
                </c:pt>
                <c:pt idx="512">
                  <c:v>2.4031901046783433</c:v>
                </c:pt>
                <c:pt idx="513">
                  <c:v>2.3992267476083478</c:v>
                </c:pt>
                <c:pt idx="514">
                  <c:v>2.395258243246948</c:v>
                </c:pt>
                <c:pt idx="515">
                  <c:v>2.3912846126519063</c:v>
                </c:pt>
                <c:pt idx="516">
                  <c:v>2.3873058767788429</c:v>
                </c:pt>
                <c:pt idx="517">
                  <c:v>2.3833220564819855</c:v>
                </c:pt>
                <c:pt idx="518">
                  <c:v>2.3793331725149027</c:v>
                </c:pt>
                <c:pt idx="519">
                  <c:v>2.3753392455312343</c:v>
                </c:pt>
                <c:pt idx="520">
                  <c:v>2.3713402960854184</c:v>
                </c:pt>
                <c:pt idx="521">
                  <c:v>2.3673363446334119</c:v>
                </c:pt>
                <c:pt idx="522">
                  <c:v>2.3633274115333882</c:v>
                </c:pt>
                <c:pt idx="523">
                  <c:v>2.3593135170464579</c:v>
                </c:pt>
                <c:pt idx="524">
                  <c:v>2.3552946813373654</c:v>
                </c:pt>
                <c:pt idx="525">
                  <c:v>2.3512709244751679</c:v>
                </c:pt>
                <c:pt idx="526">
                  <c:v>2.3472422664339381</c:v>
                </c:pt>
                <c:pt idx="527">
                  <c:v>2.3432087270934407</c:v>
                </c:pt>
                <c:pt idx="528">
                  <c:v>2.3391703262397949</c:v>
                </c:pt>
                <c:pt idx="529">
                  <c:v>2.3351270835661651</c:v>
                </c:pt>
                <c:pt idx="530">
                  <c:v>2.3310790186734023</c:v>
                </c:pt>
                <c:pt idx="531">
                  <c:v>2.327026151070712</c:v>
                </c:pt>
                <c:pt idx="532">
                  <c:v>2.3229685001763078</c:v>
                </c:pt>
                <c:pt idx="533">
                  <c:v>2.3189060853180514</c:v>
                </c:pt>
                <c:pt idx="534">
                  <c:v>2.3148389257340933</c:v>
                </c:pt>
                <c:pt idx="535">
                  <c:v>2.3107670405735075</c:v>
                </c:pt>
                <c:pt idx="536">
                  <c:v>2.306690448896922</c:v>
                </c:pt>
                <c:pt idx="537">
                  <c:v>2.3026091696771469</c:v>
                </c:pt>
                <c:pt idx="538">
                  <c:v>2.2985232217997842</c:v>
                </c:pt>
                <c:pt idx="539">
                  <c:v>2.2944326240638446</c:v>
                </c:pt>
                <c:pt idx="540">
                  <c:v>2.2903373951823576</c:v>
                </c:pt>
                <c:pt idx="541">
                  <c:v>2.2862375537829687</c:v>
                </c:pt>
                <c:pt idx="542">
                  <c:v>2.2821331184085416</c:v>
                </c:pt>
                <c:pt idx="543">
                  <c:v>2.278024107517747</c:v>
                </c:pt>
                <c:pt idx="544">
                  <c:v>2.273910539485656</c:v>
                </c:pt>
                <c:pt idx="545">
                  <c:v>2.269792432604314</c:v>
                </c:pt>
                <c:pt idx="546">
                  <c:v>2.2656698050833244</c:v>
                </c:pt>
                <c:pt idx="547">
                  <c:v>2.2615426750504208</c:v>
                </c:pt>
                <c:pt idx="548">
                  <c:v>2.257411060552029</c:v>
                </c:pt>
                <c:pt idx="549">
                  <c:v>2.2532749795538352</c:v>
                </c:pt>
                <c:pt idx="550">
                  <c:v>2.2491344499413475</c:v>
                </c:pt>
                <c:pt idx="551">
                  <c:v>2.2449894895204379</c:v>
                </c:pt>
                <c:pt idx="552">
                  <c:v>2.2408401160179023</c:v>
                </c:pt>
                <c:pt idx="553">
                  <c:v>2.2366863470820046</c:v>
                </c:pt>
                <c:pt idx="554">
                  <c:v>2.2325282002830047</c:v>
                </c:pt>
                <c:pt idx="555">
                  <c:v>2.2283656931137101</c:v>
                </c:pt>
                <c:pt idx="556">
                  <c:v>2.224198842989991</c:v>
                </c:pt>
                <c:pt idx="557">
                  <c:v>2.2200276672513168</c:v>
                </c:pt>
                <c:pt idx="558">
                  <c:v>2.215852183161279</c:v>
                </c:pt>
                <c:pt idx="559">
                  <c:v>2.2116724079081065</c:v>
                </c:pt>
                <c:pt idx="560">
                  <c:v>2.2074883586051737</c:v>
                </c:pt>
                <c:pt idx="561">
                  <c:v>2.203300052291516</c:v>
                </c:pt>
                <c:pt idx="562">
                  <c:v>2.1991075059323348</c:v>
                </c:pt>
                <c:pt idx="563">
                  <c:v>2.194910736419498</c:v>
                </c:pt>
                <c:pt idx="564">
                  <c:v>2.1907097605720338</c:v>
                </c:pt>
                <c:pt idx="565">
                  <c:v>2.1865045951366286</c:v>
                </c:pt>
                <c:pt idx="566">
                  <c:v>2.1822952567881142</c:v>
                </c:pt>
                <c:pt idx="567">
                  <c:v>2.17808176212995</c:v>
                </c:pt>
                <c:pt idx="568">
                  <c:v>2.1738641276947073</c:v>
                </c:pt>
                <c:pt idx="569">
                  <c:v>2.1696423699445431</c:v>
                </c:pt>
                <c:pt idx="570">
                  <c:v>2.1654165052716743</c:v>
                </c:pt>
                <c:pt idx="571">
                  <c:v>2.1611865499988552</c:v>
                </c:pt>
                <c:pt idx="572">
                  <c:v>2.1569525203798281</c:v>
                </c:pt>
                <c:pt idx="573">
                  <c:v>2.1527144325997969</c:v>
                </c:pt>
                <c:pt idx="574">
                  <c:v>2.1484723027758785</c:v>
                </c:pt>
                <c:pt idx="575">
                  <c:v>2.1442261469575659</c:v>
                </c:pt>
                <c:pt idx="576">
                  <c:v>2.1399759811271695</c:v>
                </c:pt>
                <c:pt idx="577">
                  <c:v>2.1357218212002715</c:v>
                </c:pt>
                <c:pt idx="578">
                  <c:v>2.131463683026166</c:v>
                </c:pt>
                <c:pt idx="579">
                  <c:v>2.1272015823882966</c:v>
                </c:pt>
                <c:pt idx="580">
                  <c:v>2.1229355350046997</c:v>
                </c:pt>
                <c:pt idx="581">
                  <c:v>2.118665556528438</c:v>
                </c:pt>
                <c:pt idx="582">
                  <c:v>2.1143916625480212</c:v>
                </c:pt>
                <c:pt idx="583">
                  <c:v>2.1101138685878409</c:v>
                </c:pt>
                <c:pt idx="584">
                  <c:v>2.1058321901085941</c:v>
                </c:pt>
                <c:pt idx="585">
                  <c:v>2.1015466425076981</c:v>
                </c:pt>
                <c:pt idx="586">
                  <c:v>2.0972572411197055</c:v>
                </c:pt>
                <c:pt idx="587">
                  <c:v>2.0929640012167292</c:v>
                </c:pt>
                <c:pt idx="588">
                  <c:v>2.088666938008839</c:v>
                </c:pt>
                <c:pt idx="589">
                  <c:v>2.0843660666444732</c:v>
                </c:pt>
                <c:pt idx="590">
                  <c:v>2.0800614022108466</c:v>
                </c:pt>
                <c:pt idx="591">
                  <c:v>2.0757529597343476</c:v>
                </c:pt>
                <c:pt idx="592">
                  <c:v>2.0714407541809341</c:v>
                </c:pt>
                <c:pt idx="593">
                  <c:v>2.0671248004565292</c:v>
                </c:pt>
                <c:pt idx="594">
                  <c:v>2.062805113407419</c:v>
                </c:pt>
                <c:pt idx="595">
                  <c:v>2.0584817078206243</c:v>
                </c:pt>
                <c:pt idx="596">
                  <c:v>2.0541545984243039</c:v>
                </c:pt>
                <c:pt idx="597">
                  <c:v>2.049823799888133</c:v>
                </c:pt>
                <c:pt idx="598">
                  <c:v>2.045489326823668</c:v>
                </c:pt>
                <c:pt idx="599">
                  <c:v>2.0411511937847484</c:v>
                </c:pt>
                <c:pt idx="600">
                  <c:v>2.0368094152678435</c:v>
                </c:pt>
                <c:pt idx="601">
                  <c:v>2.0324640057124506</c:v>
                </c:pt>
                <c:pt idx="602">
                  <c:v>2.0281149795014373</c:v>
                </c:pt>
                <c:pt idx="603">
                  <c:v>2.0237623509614249</c:v>
                </c:pt>
                <c:pt idx="604">
                  <c:v>2.0194061343631429</c:v>
                </c:pt>
                <c:pt idx="605">
                  <c:v>2.0150463439217874</c:v>
                </c:pt>
                <c:pt idx="606">
                  <c:v>2.0106829937973867</c:v>
                </c:pt>
                <c:pt idx="607">
                  <c:v>2.0063160980951502</c:v>
                </c:pt>
                <c:pt idx="608">
                  <c:v>2.0019456708658181</c:v>
                </c:pt>
                <c:pt idx="609">
                  <c:v>1.9975717261060117</c:v>
                </c:pt>
                <c:pt idx="610">
                  <c:v>1.9931942777585807</c:v>
                </c:pt>
                <c:pt idx="611">
                  <c:v>1.9888133397129486</c:v>
                </c:pt>
                <c:pt idx="612">
                  <c:v>1.9844289258054582</c:v>
                </c:pt>
                <c:pt idx="613">
                  <c:v>1.9800410498196941</c:v>
                </c:pt>
                <c:pt idx="614">
                  <c:v>1.9756497254868381</c:v>
                </c:pt>
                <c:pt idx="615">
                  <c:v>1.9712549664859913</c:v>
                </c:pt>
                <c:pt idx="616">
                  <c:v>1.9668567864445072</c:v>
                </c:pt>
                <c:pt idx="617">
                  <c:v>1.9624551989383281</c:v>
                </c:pt>
                <c:pt idx="618">
                  <c:v>1.9580502174923005</c:v>
                </c:pt>
                <c:pt idx="619">
                  <c:v>1.9536418555805093</c:v>
                </c:pt>
                <c:pt idx="620">
                  <c:v>1.9492301266265919</c:v>
                </c:pt>
                <c:pt idx="621">
                  <c:v>1.9448150440040564</c:v>
                </c:pt>
                <c:pt idx="622">
                  <c:v>1.9403966210366115</c:v>
                </c:pt>
                <c:pt idx="623">
                  <c:v>1.9359748709984641</c:v>
                </c:pt>
                <c:pt idx="624">
                  <c:v>1.931549807114644</c:v>
                </c:pt>
                <c:pt idx="625">
                  <c:v>1.9271214425613115</c:v>
                </c:pt>
                <c:pt idx="626">
                  <c:v>1.922689790466058</c:v>
                </c:pt>
                <c:pt idx="627">
                  <c:v>1.9182548639082224</c:v>
                </c:pt>
                <c:pt idx="628">
                  <c:v>1.9138166759191846</c:v>
                </c:pt>
                <c:pt idx="629">
                  <c:v>1.9093752394826804</c:v>
                </c:pt>
                <c:pt idx="630">
                  <c:v>1.9049305675350825</c:v>
                </c:pt>
                <c:pt idx="631">
                  <c:v>1.9004826729657112</c:v>
                </c:pt>
                <c:pt idx="632">
                  <c:v>1.8960315686171243</c:v>
                </c:pt>
                <c:pt idx="633">
                  <c:v>1.8915772672854125</c:v>
                </c:pt>
                <c:pt idx="634">
                  <c:v>1.8871197817204834</c:v>
                </c:pt>
                <c:pt idx="635">
                  <c:v>1.8826591246263584</c:v>
                </c:pt>
                <c:pt idx="636">
                  <c:v>1.8781953086614536</c:v>
                </c:pt>
                <c:pt idx="637">
                  <c:v>1.8737283464388663</c:v>
                </c:pt>
                <c:pt idx="638">
                  <c:v>1.8692582505266579</c:v>
                </c:pt>
                <c:pt idx="639">
                  <c:v>1.8647850334481342</c:v>
                </c:pt>
                <c:pt idx="640">
                  <c:v>1.8603087076821199</c:v>
                </c:pt>
                <c:pt idx="641">
                  <c:v>1.8558292856632415</c:v>
                </c:pt>
                <c:pt idx="642">
                  <c:v>1.8513467797822012</c:v>
                </c:pt>
                <c:pt idx="643">
                  <c:v>1.8468612023860453</c:v>
                </c:pt>
                <c:pt idx="644">
                  <c:v>1.842372565778434</c:v>
                </c:pt>
                <c:pt idx="645">
                  <c:v>1.8378808822199133</c:v>
                </c:pt>
                <c:pt idx="646">
                  <c:v>1.8333861639281883</c:v>
                </c:pt>
                <c:pt idx="647">
                  <c:v>1.8288884230783762</c:v>
                </c:pt>
                <c:pt idx="648">
                  <c:v>1.8243876718032779</c:v>
                </c:pt>
                <c:pt idx="649">
                  <c:v>1.8198839221936367</c:v>
                </c:pt>
                <c:pt idx="650">
                  <c:v>1.8153771862983956</c:v>
                </c:pt>
                <c:pt idx="651">
                  <c:v>1.8108674761249615</c:v>
                </c:pt>
                <c:pt idx="652">
                  <c:v>1.8063548036394526</c:v>
                </c:pt>
                <c:pt idx="653">
                  <c:v>1.8018391807669598</c:v>
                </c:pt>
                <c:pt idx="654">
                  <c:v>1.7973206193918003</c:v>
                </c:pt>
                <c:pt idx="655">
                  <c:v>1.7927991313577596</c:v>
                </c:pt>
                <c:pt idx="656">
                  <c:v>1.7882747284683511</c:v>
                </c:pt>
                <c:pt idx="657">
                  <c:v>1.7837474224870535</c:v>
                </c:pt>
                <c:pt idx="658">
                  <c:v>1.7792172251375673</c:v>
                </c:pt>
                <c:pt idx="659">
                  <c:v>1.7746841481040474</c:v>
                </c:pt>
                <c:pt idx="660">
                  <c:v>1.7701482030313564</c:v>
                </c:pt>
                <c:pt idx="661">
                  <c:v>1.7656094015252937</c:v>
                </c:pt>
                <c:pt idx="662">
                  <c:v>1.7610677551528486</c:v>
                </c:pt>
                <c:pt idx="663">
                  <c:v>1.7565232754424278</c:v>
                </c:pt>
                <c:pt idx="664">
                  <c:v>1.7519759738840921</c:v>
                </c:pt>
                <c:pt idx="665">
                  <c:v>1.7474258619297942</c:v>
                </c:pt>
                <c:pt idx="666">
                  <c:v>1.7428729509936072</c:v>
                </c:pt>
                <c:pt idx="667">
                  <c:v>1.7383172524519621</c:v>
                </c:pt>
                <c:pt idx="668">
                  <c:v>1.733758777643871</c:v>
                </c:pt>
                <c:pt idx="669">
                  <c:v>1.7291975378711615</c:v>
                </c:pt>
                <c:pt idx="670">
                  <c:v>1.7246335443986953</c:v>
                </c:pt>
                <c:pt idx="671">
                  <c:v>1.7200668084546014</c:v>
                </c:pt>
                <c:pt idx="672">
                  <c:v>1.7154973412304964</c:v>
                </c:pt>
                <c:pt idx="673">
                  <c:v>1.7109251538817059</c:v>
                </c:pt>
                <c:pt idx="674">
                  <c:v>1.7063502575274867</c:v>
                </c:pt>
                <c:pt idx="675">
                  <c:v>1.7017726632512429</c:v>
                </c:pt>
                <c:pt idx="676">
                  <c:v>1.6971923821007453</c:v>
                </c:pt>
                <c:pt idx="677">
                  <c:v>1.6926094250883499</c:v>
                </c:pt>
                <c:pt idx="678">
                  <c:v>1.6880238031912111</c:v>
                </c:pt>
                <c:pt idx="679">
                  <c:v>1.6834355273514989</c:v>
                </c:pt>
                <c:pt idx="680">
                  <c:v>1.6788446084766051</c:v>
                </c:pt>
                <c:pt idx="681">
                  <c:v>1.6742510574393523</c:v>
                </c:pt>
                <c:pt idx="682">
                  <c:v>1.6696548850782151</c:v>
                </c:pt>
                <c:pt idx="683">
                  <c:v>1.6650561021975177</c:v>
                </c:pt>
                <c:pt idx="684">
                  <c:v>1.6604547195676405</c:v>
                </c:pt>
                <c:pt idx="685">
                  <c:v>1.6558507479252353</c:v>
                </c:pt>
                <c:pt idx="686">
                  <c:v>1.6512441979734178</c:v>
                </c:pt>
                <c:pt idx="687">
                  <c:v>1.646635080381976</c:v>
                </c:pt>
                <c:pt idx="688">
                  <c:v>1.6420234057875687</c:v>
                </c:pt>
                <c:pt idx="689">
                  <c:v>1.6374091847939334</c:v>
                </c:pt>
                <c:pt idx="690">
                  <c:v>1.6327924279720769</c:v>
                </c:pt>
                <c:pt idx="691">
                  <c:v>1.6281731458604782</c:v>
                </c:pt>
                <c:pt idx="692">
                  <c:v>1.6235513489652738</c:v>
                </c:pt>
                <c:pt idx="693">
                  <c:v>1.6189270477604705</c:v>
                </c:pt>
                <c:pt idx="694">
                  <c:v>1.6143002526881287</c:v>
                </c:pt>
                <c:pt idx="695">
                  <c:v>1.6096709741585513</c:v>
                </c:pt>
                <c:pt idx="696">
                  <c:v>1.605039222550485</c:v>
                </c:pt>
                <c:pt idx="697">
                  <c:v>1.6004050082113066</c:v>
                </c:pt>
                <c:pt idx="698">
                  <c:v>1.5957683414572097</c:v>
                </c:pt>
                <c:pt idx="699">
                  <c:v>1.5911292325733926</c:v>
                </c:pt>
                <c:pt idx="700">
                  <c:v>1.5864876918142468</c:v>
                </c:pt>
                <c:pt idx="701">
                  <c:v>1.581843729403547</c:v>
                </c:pt>
                <c:pt idx="702">
                  <c:v>1.5771973555346253</c:v>
                </c:pt>
                <c:pt idx="703">
                  <c:v>1.5725485803705588</c:v>
                </c:pt>
                <c:pt idx="704">
                  <c:v>1.5678974140443593</c:v>
                </c:pt>
                <c:pt idx="705">
                  <c:v>1.5632438666591462</c:v>
                </c:pt>
                <c:pt idx="706">
                  <c:v>1.5585879482883249</c:v>
                </c:pt>
                <c:pt idx="707">
                  <c:v>1.5539296689757731</c:v>
                </c:pt>
                <c:pt idx="708">
                  <c:v>1.5492690387360077</c:v>
                </c:pt>
                <c:pt idx="709">
                  <c:v>1.5446060675543734</c:v>
                </c:pt>
                <c:pt idx="710">
                  <c:v>1.5399407653872104</c:v>
                </c:pt>
                <c:pt idx="711">
                  <c:v>1.5352731421620271</c:v>
                </c:pt>
                <c:pt idx="712">
                  <c:v>1.530603207777685</c:v>
                </c:pt>
                <c:pt idx="713">
                  <c:v>1.5259309721045595</c:v>
                </c:pt>
                <c:pt idx="714">
                  <c:v>1.5212564449847135</c:v>
                </c:pt>
                <c:pt idx="715">
                  <c:v>1.5165796362320663</c:v>
                </c:pt>
                <c:pt idx="716">
                  <c:v>1.5119005556325718</c:v>
                </c:pt>
                <c:pt idx="717">
                  <c:v>1.5072192129443804</c:v>
                </c:pt>
                <c:pt idx="718">
                  <c:v>1.5025356178980005</c:v>
                </c:pt>
                <c:pt idx="719">
                  <c:v>1.4978497801964741</c:v>
                </c:pt>
                <c:pt idx="720">
                  <c:v>1.4931617095155378</c:v>
                </c:pt>
                <c:pt idx="721">
                  <c:v>1.4884714155037895</c:v>
                </c:pt>
                <c:pt idx="722">
                  <c:v>1.4837789077828452</c:v>
                </c:pt>
                <c:pt idx="723">
                  <c:v>1.4790841959475056</c:v>
                </c:pt>
                <c:pt idx="724">
                  <c:v>1.4743872895659229</c:v>
                </c:pt>
                <c:pt idx="725">
                  <c:v>1.4696881981797527</c:v>
                </c:pt>
                <c:pt idx="726">
                  <c:v>1.4649869313043107</c:v>
                </c:pt>
                <c:pt idx="727">
                  <c:v>1.4602834984287478</c:v>
                </c:pt>
                <c:pt idx="728">
                  <c:v>1.4555779090161853</c:v>
                </c:pt>
                <c:pt idx="729">
                  <c:v>1.4508701725038928</c:v>
                </c:pt>
                <c:pt idx="730">
                  <c:v>1.4461602983034252</c:v>
                </c:pt>
                <c:pt idx="731">
                  <c:v>1.4414482958007946</c:v>
                </c:pt>
                <c:pt idx="732">
                  <c:v>1.4367341743566069</c:v>
                </c:pt>
                <c:pt idx="733">
                  <c:v>1.432017943306233</c:v>
                </c:pt>
                <c:pt idx="734">
                  <c:v>1.4272996119599433</c:v>
                </c:pt>
                <c:pt idx="735">
                  <c:v>1.4225791896030706</c:v>
                </c:pt>
                <c:pt idx="736">
                  <c:v>1.4178566854961583</c:v>
                </c:pt>
                <c:pt idx="737">
                  <c:v>1.4131321088751059</c:v>
                </c:pt>
                <c:pt idx="738">
                  <c:v>1.4084054689513192</c:v>
                </c:pt>
                <c:pt idx="739">
                  <c:v>1.4036767749118648</c:v>
                </c:pt>
                <c:pt idx="740">
                  <c:v>1.3989460359196086</c:v>
                </c:pt>
                <c:pt idx="741">
                  <c:v>1.3942132611133635</c:v>
                </c:pt>
                <c:pt idx="742">
                  <c:v>1.3894784596080358</c:v>
                </c:pt>
                <c:pt idx="743">
                  <c:v>1.3847416404947748</c:v>
                </c:pt>
                <c:pt idx="744">
                  <c:v>1.3800028128411044</c:v>
                </c:pt>
                <c:pt idx="745">
                  <c:v>1.3752619856910773</c:v>
                </c:pt>
                <c:pt idx="746">
                  <c:v>1.3705191680654123</c:v>
                </c:pt>
                <c:pt idx="747">
                  <c:v>1.3657743689616331</c:v>
                </c:pt>
                <c:pt idx="748">
                  <c:v>1.3610275973542154</c:v>
                </c:pt>
                <c:pt idx="749">
                  <c:v>1.3562788621947226</c:v>
                </c:pt>
                <c:pt idx="750">
                  <c:v>1.3515281724119432</c:v>
                </c:pt>
                <c:pt idx="751">
                  <c:v>1.3467755369120351</c:v>
                </c:pt>
                <c:pt idx="752">
                  <c:v>1.3420209645786476</c:v>
                </c:pt>
                <c:pt idx="753">
                  <c:v>1.337264464273082</c:v>
                </c:pt>
                <c:pt idx="754">
                  <c:v>1.3325060448344053</c:v>
                </c:pt>
                <c:pt idx="755">
                  <c:v>1.3277457150795959</c:v>
                </c:pt>
                <c:pt idx="756">
                  <c:v>1.3229834838036814</c:v>
                </c:pt>
                <c:pt idx="757">
                  <c:v>1.3182193597798635</c:v>
                </c:pt>
                <c:pt idx="758">
                  <c:v>1.3134533517596507</c:v>
                </c:pt>
                <c:pt idx="759">
                  <c:v>1.3086854684730027</c:v>
                </c:pt>
                <c:pt idx="760">
                  <c:v>1.3039157186284465</c:v>
                </c:pt>
                <c:pt idx="761">
                  <c:v>1.2991441109132198</c:v>
                </c:pt>
                <c:pt idx="762">
                  <c:v>1.294370653993389</c:v>
                </c:pt>
                <c:pt idx="763">
                  <c:v>1.2895953565139919</c:v>
                </c:pt>
                <c:pt idx="764">
                  <c:v>1.2848182270991526</c:v>
                </c:pt>
                <c:pt idx="765">
                  <c:v>1.2800392743522255</c:v>
                </c:pt>
                <c:pt idx="766">
                  <c:v>1.2752585068559035</c:v>
                </c:pt>
                <c:pt idx="767">
                  <c:v>1.2704759331723614</c:v>
                </c:pt>
                <c:pt idx="768">
                  <c:v>1.2656915618433711</c:v>
                </c:pt>
                <c:pt idx="769">
                  <c:v>1.2609054013904324</c:v>
                </c:pt>
                <c:pt idx="770">
                  <c:v>1.2561174603148983</c:v>
                </c:pt>
                <c:pt idx="771">
                  <c:v>1.2513277470980921</c:v>
                </c:pt>
                <c:pt idx="772">
                  <c:v>1.2465362702014384</c:v>
                </c:pt>
                <c:pt idx="773">
                  <c:v>1.2417430380665802</c:v>
                </c:pt>
                <c:pt idx="774">
                  <c:v>1.2369480591155031</c:v>
                </c:pt>
                <c:pt idx="775">
                  <c:v>1.2321513417506607</c:v>
                </c:pt>
                <c:pt idx="776">
                  <c:v>1.2273528943550895</c:v>
                </c:pt>
                <c:pt idx="777">
                  <c:v>1.222552725292531</c:v>
                </c:pt>
                <c:pt idx="778">
                  <c:v>1.2177508429075505</c:v>
                </c:pt>
                <c:pt idx="779">
                  <c:v>1.2129472555256593</c:v>
                </c:pt>
                <c:pt idx="780">
                  <c:v>1.2081419714534267</c:v>
                </c:pt>
                <c:pt idx="781">
                  <c:v>1.2033349989786066</c:v>
                </c:pt>
                <c:pt idx="782">
                  <c:v>1.1985263463702429</c:v>
                </c:pt>
                <c:pt idx="783">
                  <c:v>1.1937160218787952</c:v>
                </c:pt>
                <c:pt idx="784">
                  <c:v>1.1889040337362584</c:v>
                </c:pt>
                <c:pt idx="785">
                  <c:v>1.1840903901562638</c:v>
                </c:pt>
                <c:pt idx="786">
                  <c:v>1.1792750993342067</c:v>
                </c:pt>
                <c:pt idx="787">
                  <c:v>1.1744581694473515</c:v>
                </c:pt>
                <c:pt idx="788">
                  <c:v>1.1696396086549505</c:v>
                </c:pt>
                <c:pt idx="789">
                  <c:v>1.1648194250983561</c:v>
                </c:pt>
                <c:pt idx="790">
                  <c:v>1.1599976269011347</c:v>
                </c:pt>
                <c:pt idx="791">
                  <c:v>1.155174222169179</c:v>
                </c:pt>
                <c:pt idx="792">
                  <c:v>1.1503492189908113</c:v>
                </c:pt>
                <c:pt idx="793">
                  <c:v>1.1455226254369055</c:v>
                </c:pt>
                <c:pt idx="794">
                  <c:v>1.1406944495609894</c:v>
                </c:pt>
                <c:pt idx="795">
                  <c:v>1.1358646993993569</c:v>
                </c:pt>
                <c:pt idx="796">
                  <c:v>1.1310333829711754</c:v>
                </c:pt>
                <c:pt idx="797">
                  <c:v>1.1262005082786051</c:v>
                </c:pt>
                <c:pt idx="798">
                  <c:v>1.1213660833068897</c:v>
                </c:pt>
                <c:pt idx="799">
                  <c:v>1.1165301160244754</c:v>
                </c:pt>
                <c:pt idx="800">
                  <c:v>1.1116926143831176</c:v>
                </c:pt>
                <c:pt idx="801">
                  <c:v>1.1068535863179836</c:v>
                </c:pt>
                <c:pt idx="802">
                  <c:v>1.1020130397477592</c:v>
                </c:pt>
                <c:pt idx="803">
                  <c:v>1.0971709825747584</c:v>
                </c:pt>
                <c:pt idx="804">
                  <c:v>1.0923274226850275</c:v>
                </c:pt>
                <c:pt idx="805">
                  <c:v>1.0874823679484402</c:v>
                </c:pt>
                <c:pt idx="806">
                  <c:v>1.082635826218812</c:v>
                </c:pt>
                <c:pt idx="807">
                  <c:v>1.0777878053340024</c:v>
                </c:pt>
                <c:pt idx="808">
                  <c:v>1.0729383131160211</c:v>
                </c:pt>
                <c:pt idx="809">
                  <c:v>1.068087357371118</c:v>
                </c:pt>
                <c:pt idx="810">
                  <c:v>1.0632349458898935</c:v>
                </c:pt>
                <c:pt idx="811">
                  <c:v>1.0583810864474061</c:v>
                </c:pt>
                <c:pt idx="812">
                  <c:v>1.0535257868032644</c:v>
                </c:pt>
                <c:pt idx="813">
                  <c:v>1.0486690547017286</c:v>
                </c:pt>
                <c:pt idx="814">
                  <c:v>1.0438108978718177</c:v>
                </c:pt>
                <c:pt idx="815">
                  <c:v>1.0389513240274044</c:v>
                </c:pt>
                <c:pt idx="816">
                  <c:v>1.0340903408673094</c:v>
                </c:pt>
                <c:pt idx="817">
                  <c:v>1.0292279560754083</c:v>
                </c:pt>
                <c:pt idx="818">
                  <c:v>1.0243641773207282</c:v>
                </c:pt>
                <c:pt idx="819">
                  <c:v>1.0194990122575445</c:v>
                </c:pt>
                <c:pt idx="820">
                  <c:v>1.0146324685254799</c:v>
                </c:pt>
                <c:pt idx="821">
                  <c:v>1.0097645537496009</c:v>
                </c:pt>
                <c:pt idx="822">
                  <c:v>1.0048952755405074</c:v>
                </c:pt>
                <c:pt idx="823">
                  <c:v>1.0000246414944454</c:v>
                </c:pt>
                <c:pt idx="824">
                  <c:v>0.99515265919338614</c:v>
                </c:pt>
                <c:pt idx="825">
                  <c:v>0.99027933620512798</c:v>
                </c:pt>
                <c:pt idx="826">
                  <c:v>0.9854046800833971</c:v>
                </c:pt>
                <c:pt idx="827">
                  <c:v>0.98052869836793277</c:v>
                </c:pt>
                <c:pt idx="828">
                  <c:v>0.97565139858458516</c:v>
                </c:pt>
                <c:pt idx="829">
                  <c:v>0.97077278824541358</c:v>
                </c:pt>
                <c:pt idx="830">
                  <c:v>0.96589287484877251</c:v>
                </c:pt>
                <c:pt idx="831">
                  <c:v>0.96101166587940623</c:v>
                </c:pt>
                <c:pt idx="832">
                  <c:v>0.95612916880854859</c:v>
                </c:pt>
                <c:pt idx="833">
                  <c:v>0.95124539109400164</c:v>
                </c:pt>
                <c:pt idx="834">
                  <c:v>0.94636034018024018</c:v>
                </c:pt>
                <c:pt idx="835">
                  <c:v>0.94147402349850007</c:v>
                </c:pt>
                <c:pt idx="836">
                  <c:v>0.93658644846685846</c:v>
                </c:pt>
                <c:pt idx="837">
                  <c:v>0.93169762249034316</c:v>
                </c:pt>
                <c:pt idx="838">
                  <c:v>0.92680755296100703</c:v>
                </c:pt>
                <c:pt idx="839">
                  <c:v>0.9219162472580249</c:v>
                </c:pt>
                <c:pt idx="840">
                  <c:v>0.91702371274778549</c:v>
                </c:pt>
                <c:pt idx="841">
                  <c:v>0.91212995678396847</c:v>
                </c:pt>
                <c:pt idx="842">
                  <c:v>0.90723498670765113</c:v>
                </c:pt>
                <c:pt idx="843">
                  <c:v>0.90233880984738168</c:v>
                </c:pt>
                <c:pt idx="844">
                  <c:v>0.89744143351927319</c:v>
                </c:pt>
                <c:pt idx="845">
                  <c:v>0.89254286502708846</c:v>
                </c:pt>
                <c:pt idx="846">
                  <c:v>0.88764311166233933</c:v>
                </c:pt>
                <c:pt idx="847">
                  <c:v>0.88274218070434962</c:v>
                </c:pt>
                <c:pt idx="848">
                  <c:v>0.87784007942037001</c:v>
                </c:pt>
                <c:pt idx="849">
                  <c:v>0.87293681506563869</c:v>
                </c:pt>
                <c:pt idx="850">
                  <c:v>0.86803239488348749</c:v>
                </c:pt>
                <c:pt idx="851">
                  <c:v>0.8631268261054168</c:v>
                </c:pt>
                <c:pt idx="852">
                  <c:v>0.85822011595117875</c:v>
                </c:pt>
                <c:pt idx="853">
                  <c:v>0.85331227162887002</c:v>
                </c:pt>
                <c:pt idx="854">
                  <c:v>0.84840330033501554</c:v>
                </c:pt>
                <c:pt idx="855">
                  <c:v>0.84349320925464299</c:v>
                </c:pt>
                <c:pt idx="856">
                  <c:v>0.83858200556137563</c:v>
                </c:pt>
                <c:pt idx="857">
                  <c:v>0.83366969641751631</c:v>
                </c:pt>
                <c:pt idx="858">
                  <c:v>0.82875628897412601</c:v>
                </c:pt>
                <c:pt idx="859">
                  <c:v>0.82384179037110894</c:v>
                </c:pt>
                <c:pt idx="860">
                  <c:v>0.81892620773729696</c:v>
                </c:pt>
                <c:pt idx="861">
                  <c:v>0.81400954819052684</c:v>
                </c:pt>
                <c:pt idx="862">
                  <c:v>0.80909181883772752</c:v>
                </c:pt>
                <c:pt idx="863">
                  <c:v>0.80417302677500324</c:v>
                </c:pt>
                <c:pt idx="864">
                  <c:v>0.79925317908770521</c:v>
                </c:pt>
                <c:pt idx="865">
                  <c:v>0.79433228285052415</c:v>
                </c:pt>
                <c:pt idx="866">
                  <c:v>0.78941034512756447</c:v>
                </c:pt>
                <c:pt idx="867">
                  <c:v>0.7844873729724221</c:v>
                </c:pt>
                <c:pt idx="868">
                  <c:v>0.77956337342827597</c:v>
                </c:pt>
                <c:pt idx="869">
                  <c:v>0.77463835352795662</c:v>
                </c:pt>
                <c:pt idx="870">
                  <c:v>0.76971232029403391</c:v>
                </c:pt>
                <c:pt idx="871">
                  <c:v>0.76478528073888297</c:v>
                </c:pt>
                <c:pt idx="872">
                  <c:v>0.75985724186478376</c:v>
                </c:pt>
                <c:pt idx="873">
                  <c:v>0.75492821066398819</c:v>
                </c:pt>
                <c:pt idx="874">
                  <c:v>0.74999819411879098</c:v>
                </c:pt>
                <c:pt idx="875">
                  <c:v>0.74506719920162123</c:v>
                </c:pt>
                <c:pt idx="876">
                  <c:v>0.74013523287511906</c:v>
                </c:pt>
                <c:pt idx="877">
                  <c:v>0.73520230209220305</c:v>
                </c:pt>
                <c:pt idx="878">
                  <c:v>0.73026841379615359</c:v>
                </c:pt>
                <c:pt idx="879">
                  <c:v>0.72533357492069983</c:v>
                </c:pt>
                <c:pt idx="880">
                  <c:v>0.72039779239007906</c:v>
                </c:pt>
                <c:pt idx="881">
                  <c:v>0.71546107311912521</c:v>
                </c:pt>
                <c:pt idx="882">
                  <c:v>0.71052342401333934</c:v>
                </c:pt>
                <c:pt idx="883">
                  <c:v>0.70558485196897236</c:v>
                </c:pt>
                <c:pt idx="884">
                  <c:v>0.7006453638730924</c:v>
                </c:pt>
                <c:pt idx="885">
                  <c:v>0.69570496660366943</c:v>
                </c:pt>
                <c:pt idx="886">
                  <c:v>0.69076366702963765</c:v>
                </c:pt>
                <c:pt idx="887">
                  <c:v>0.68582147201098542</c:v>
                </c:pt>
                <c:pt idx="888">
                  <c:v>0.68087838839882442</c:v>
                </c:pt>
                <c:pt idx="889">
                  <c:v>0.67593442303546059</c:v>
                </c:pt>
                <c:pt idx="890">
                  <c:v>0.6709895827544694</c:v>
                </c:pt>
                <c:pt idx="891">
                  <c:v>0.66604387438077406</c:v>
                </c:pt>
                <c:pt idx="892">
                  <c:v>0.66109730473071837</c:v>
                </c:pt>
                <c:pt idx="893">
                  <c:v>0.6561498806121383</c:v>
                </c:pt>
                <c:pt idx="894">
                  <c:v>0.65120160882443778</c:v>
                </c:pt>
                <c:pt idx="895">
                  <c:v>0.64625249615865421</c:v>
                </c:pt>
                <c:pt idx="896">
                  <c:v>0.64130254939754916</c:v>
                </c:pt>
                <c:pt idx="897">
                  <c:v>0.6363517753156579</c:v>
                </c:pt>
                <c:pt idx="898">
                  <c:v>0.63140018067938064</c:v>
                </c:pt>
                <c:pt idx="899">
                  <c:v>0.62644777224705073</c:v>
                </c:pt>
                <c:pt idx="900">
                  <c:v>0.62149455676899679</c:v>
                </c:pt>
                <c:pt idx="901">
                  <c:v>0.6165405409876239</c:v>
                </c:pt>
                <c:pt idx="902">
                  <c:v>0.6115857316374862</c:v>
                </c:pt>
                <c:pt idx="903">
                  <c:v>0.6066301354453576</c:v>
                </c:pt>
                <c:pt idx="904">
                  <c:v>0.60167375913029375</c:v>
                </c:pt>
                <c:pt idx="905">
                  <c:v>0.59671660940371007</c:v>
                </c:pt>
                <c:pt idx="906">
                  <c:v>0.59175869296946348</c:v>
                </c:pt>
                <c:pt idx="907">
                  <c:v>0.58680001652390257</c:v>
                </c:pt>
                <c:pt idx="908">
                  <c:v>0.58184058675594741</c:v>
                </c:pt>
                <c:pt idx="909">
                  <c:v>0.57688041034716497</c:v>
                </c:pt>
                <c:pt idx="910">
                  <c:v>0.5719194939718335</c:v>
                </c:pt>
                <c:pt idx="911">
                  <c:v>0.56695784429701201</c:v>
                </c:pt>
                <c:pt idx="912">
                  <c:v>0.56199546798261191</c:v>
                </c:pt>
                <c:pt idx="913">
                  <c:v>0.55703237168146857</c:v>
                </c:pt>
                <c:pt idx="914">
                  <c:v>0.5520685620394038</c:v>
                </c:pt>
                <c:pt idx="915">
                  <c:v>0.54710404569529536</c:v>
                </c:pt>
                <c:pt idx="916">
                  <c:v>0.54213882928115875</c:v>
                </c:pt>
                <c:pt idx="917">
                  <c:v>0.5371729194221988</c:v>
                </c:pt>
                <c:pt idx="918">
                  <c:v>0.53220632273689472</c:v>
                </c:pt>
                <c:pt idx="919">
                  <c:v>0.52723904583704839</c:v>
                </c:pt>
                <c:pt idx="920">
                  <c:v>0.52227109532787364</c:v>
                </c:pt>
                <c:pt idx="921">
                  <c:v>0.51730247780805194</c:v>
                </c:pt>
                <c:pt idx="922">
                  <c:v>0.51233319986979708</c:v>
                </c:pt>
                <c:pt idx="923">
                  <c:v>0.50736326809893695</c:v>
                </c:pt>
                <c:pt idx="924">
                  <c:v>0.50239268907497203</c:v>
                </c:pt>
                <c:pt idx="925">
                  <c:v>0.49742146937113757</c:v>
                </c:pt>
                <c:pt idx="926">
                  <c:v>0.49244961555448341</c:v>
                </c:pt>
                <c:pt idx="927">
                  <c:v>0.48747713418593025</c:v>
                </c:pt>
                <c:pt idx="928">
                  <c:v>0.48250403182033874</c:v>
                </c:pt>
                <c:pt idx="929">
                  <c:v>0.47753031500658727</c:v>
                </c:pt>
                <c:pt idx="930">
                  <c:v>0.47255599028761663</c:v>
                </c:pt>
                <c:pt idx="931">
                  <c:v>0.46758106420051626</c:v>
                </c:pt>
                <c:pt idx="932">
                  <c:v>0.46260554327658504</c:v>
                </c:pt>
                <c:pt idx="933">
                  <c:v>0.45762943404138884</c:v>
                </c:pt>
                <c:pt idx="934">
                  <c:v>0.4526527430148391</c:v>
                </c:pt>
                <c:pt idx="935">
                  <c:v>0.44767547671125257</c:v>
                </c:pt>
                <c:pt idx="936">
                  <c:v>0.442697641639411</c:v>
                </c:pt>
                <c:pt idx="937">
                  <c:v>0.43771924430263787</c:v>
                </c:pt>
                <c:pt idx="938">
                  <c:v>0.43274029119886087</c:v>
                </c:pt>
                <c:pt idx="939">
                  <c:v>0.42776078882066537</c:v>
                </c:pt>
                <c:pt idx="940">
                  <c:v>0.42278074365537771</c:v>
                </c:pt>
                <c:pt idx="941">
                  <c:v>0.4178001621851179</c:v>
                </c:pt>
                <c:pt idx="942">
                  <c:v>0.41281905088686804</c:v>
                </c:pt>
                <c:pt idx="943">
                  <c:v>0.40783741623253711</c:v>
                </c:pt>
                <c:pt idx="944">
                  <c:v>0.40285526468902444</c:v>
                </c:pt>
                <c:pt idx="945">
                  <c:v>0.39787260271828734</c:v>
                </c:pt>
                <c:pt idx="946">
                  <c:v>0.39288943677739885</c:v>
                </c:pt>
                <c:pt idx="947">
                  <c:v>0.38790577331861453</c:v>
                </c:pt>
                <c:pt idx="948">
                  <c:v>0.38292161878944725</c:v>
                </c:pt>
                <c:pt idx="949">
                  <c:v>0.37793697963271017</c:v>
                </c:pt>
                <c:pt idx="950">
                  <c:v>0.37295186228659943</c:v>
                </c:pt>
                <c:pt idx="951">
                  <c:v>0.36796627318474961</c:v>
                </c:pt>
                <c:pt idx="952">
                  <c:v>0.36298021875629338</c:v>
                </c:pt>
                <c:pt idx="953">
                  <c:v>0.35799370542593334</c:v>
                </c:pt>
                <c:pt idx="954">
                  <c:v>0.35300673961400075</c:v>
                </c:pt>
                <c:pt idx="955">
                  <c:v>0.34801932773652205</c:v>
                </c:pt>
                <c:pt idx="956">
                  <c:v>0.34303147620527247</c:v>
                </c:pt>
                <c:pt idx="957">
                  <c:v>0.33804319142785444</c:v>
                </c:pt>
                <c:pt idx="958">
                  <c:v>0.33305447980774605</c:v>
                </c:pt>
                <c:pt idx="959">
                  <c:v>0.32806534774436974</c:v>
                </c:pt>
                <c:pt idx="960">
                  <c:v>0.32307580163315752</c:v>
                </c:pt>
                <c:pt idx="961">
                  <c:v>0.31808584786560995</c:v>
                </c:pt>
                <c:pt idx="962">
                  <c:v>0.31309549282936039</c:v>
                </c:pt>
                <c:pt idx="963">
                  <c:v>0.30810474290823336</c:v>
                </c:pt>
                <c:pt idx="964">
                  <c:v>0.30311360448231212</c:v>
                </c:pt>
                <c:pt idx="965">
                  <c:v>0.29812208392800088</c:v>
                </c:pt>
                <c:pt idx="966">
                  <c:v>0.29313018761808246</c:v>
                </c:pt>
                <c:pt idx="967">
                  <c:v>0.28813792192177984</c:v>
                </c:pt>
                <c:pt idx="968">
                  <c:v>0.2831452932048219</c:v>
                </c:pt>
                <c:pt idx="969">
                  <c:v>0.27815230782950429</c:v>
                </c:pt>
                <c:pt idx="970">
                  <c:v>0.27315897215475426</c:v>
                </c:pt>
                <c:pt idx="971">
                  <c:v>0.26816529253618643</c:v>
                </c:pt>
                <c:pt idx="972">
                  <c:v>0.26317127532616225</c:v>
                </c:pt>
                <c:pt idx="973">
                  <c:v>0.25817692687386323</c:v>
                </c:pt>
                <c:pt idx="974">
                  <c:v>0.25318225352533608</c:v>
                </c:pt>
                <c:pt idx="975">
                  <c:v>0.24818726162357413</c:v>
                </c:pt>
                <c:pt idx="976">
                  <c:v>0.24319195750855321</c:v>
                </c:pt>
                <c:pt idx="977">
                  <c:v>0.23819634751732074</c:v>
                </c:pt>
                <c:pt idx="978">
                  <c:v>0.23320043798403153</c:v>
                </c:pt>
                <c:pt idx="979">
                  <c:v>0.22820423524002717</c:v>
                </c:pt>
                <c:pt idx="980">
                  <c:v>0.22320774561388865</c:v>
                </c:pt>
                <c:pt idx="981">
                  <c:v>0.21821097543149795</c:v>
                </c:pt>
                <c:pt idx="982">
                  <c:v>0.2132139310160942</c:v>
                </c:pt>
                <c:pt idx="983">
                  <c:v>0.20821661868834784</c:v>
                </c:pt>
                <c:pt idx="984">
                  <c:v>0.20321904476640321</c:v>
                </c:pt>
                <c:pt idx="985">
                  <c:v>0.19822121556595654</c:v>
                </c:pt>
                <c:pt idx="986">
                  <c:v>0.19322313740030667</c:v>
                </c:pt>
                <c:pt idx="987">
                  <c:v>0.18822481658041948</c:v>
                </c:pt>
                <c:pt idx="988">
                  <c:v>0.18322625941497805</c:v>
                </c:pt>
                <c:pt idx="989">
                  <c:v>0.17822747221045965</c:v>
                </c:pt>
                <c:pt idx="990">
                  <c:v>0.17322846127118563</c:v>
                </c:pt>
                <c:pt idx="991">
                  <c:v>0.16822923289938019</c:v>
                </c:pt>
                <c:pt idx="992">
                  <c:v>0.16322979339523311</c:v>
                </c:pt>
                <c:pt idx="993">
                  <c:v>0.15823014905696695</c:v>
                </c:pt>
                <c:pt idx="994">
                  <c:v>0.15323030618088601</c:v>
                </c:pt>
                <c:pt idx="995">
                  <c:v>0.14823027106144301</c:v>
                </c:pt>
                <c:pt idx="996">
                  <c:v>0.14323004999129674</c:v>
                </c:pt>
                <c:pt idx="997">
                  <c:v>0.13822964926137382</c:v>
                </c:pt>
                <c:pt idx="998">
                  <c:v>0.13322907516092586</c:v>
                </c:pt>
                <c:pt idx="999">
                  <c:v>0.12822833397758654</c:v>
                </c:pt>
                <c:pt idx="1000">
                  <c:v>0.12322743199744179</c:v>
                </c:pt>
              </c:numCache>
            </c:numRef>
          </c:xVal>
          <c:yVal>
            <c:numRef>
              <c:f>ex3_3RK4!$AA$8:$AA$1008</c:f>
              <c:numCache>
                <c:formatCode>General</c:formatCode>
                <c:ptCount val="1001"/>
                <c:pt idx="0">
                  <c:v>0</c:v>
                </c:pt>
                <c:pt idx="1">
                  <c:v>9.9855224298728645E-2</c:v>
                </c:pt>
                <c:pt idx="2">
                  <c:v>0.1989770449110746</c:v>
                </c:pt>
                <c:pt idx="3">
                  <c:v>0.29693071942378246</c:v>
                </c:pt>
                <c:pt idx="4">
                  <c:v>0.39348424587477565</c:v>
                </c:pt>
                <c:pt idx="5">
                  <c:v>0.48852523927453601</c:v>
                </c:pt>
                <c:pt idx="6">
                  <c:v>0.58201246963240527</c:v>
                </c:pt>
                <c:pt idx="7">
                  <c:v>0.67394709617592752</c:v>
                </c:pt>
                <c:pt idx="8">
                  <c:v>0.76435530235943527</c:v>
                </c:pt>
                <c:pt idx="9">
                  <c:v>0.85327766349946688</c:v>
                </c:pt>
                <c:pt idx="10">
                  <c:v>0.94076256816976367</c:v>
                </c:pt>
                <c:pt idx="11">
                  <c:v>1.026862123991052</c:v>
                </c:pt>
                <c:pt idx="12">
                  <c:v>1.1116296097472385</c:v>
                </c:pt>
                <c:pt idx="13">
                  <c:v>1.1951179024605261</c:v>
                </c:pt>
                <c:pt idx="14">
                  <c:v>1.2773785253970449</c:v>
                </c:pt>
                <c:pt idx="15">
                  <c:v>1.3584610942636248</c:v>
                </c:pt>
                <c:pt idx="16">
                  <c:v>1.4384130195764593</c:v>
                </c:pt>
                <c:pt idx="17">
                  <c:v>1.5172793736188044</c:v>
                </c:pt>
                <c:pt idx="18">
                  <c:v>1.5951028623825159</c:v>
                </c:pt>
                <c:pt idx="19">
                  <c:v>1.671923863429011</c:v>
                </c:pt>
                <c:pt idx="20">
                  <c:v>1.7477805039523471</c:v>
                </c:pt>
                <c:pt idx="21">
                  <c:v>1.822708762086654</c:v>
                </c:pt>
                <c:pt idx="22">
                  <c:v>1.8967425802973512</c:v>
                </c:pt>
                <c:pt idx="23">
                  <c:v>1.9699139835581201</c:v>
                </c:pt>
                <c:pt idx="24">
                  <c:v>2.0422531976019656</c:v>
                </c:pt>
                <c:pt idx="25">
                  <c:v>2.1137887642716584</c:v>
                </c:pt>
                <c:pt idx="26">
                  <c:v>2.1845476521622262</c:v>
                </c:pt>
                <c:pt idx="27">
                  <c:v>2.2545553615310379</c:v>
                </c:pt>
                <c:pt idx="28">
                  <c:v>2.3238360229731079</c:v>
                </c:pt>
                <c:pt idx="29">
                  <c:v>2.3924124897037826</c:v>
                </c:pt>
                <c:pt idx="30">
                  <c:v>2.4603064235142815</c:v>
                </c:pt>
                <c:pt idx="31">
                  <c:v>2.5275383746063129</c:v>
                </c:pt>
                <c:pt idx="32">
                  <c:v>2.5941278555963438</c:v>
                </c:pt>
                <c:pt idx="33">
                  <c:v>2.6600934100263784</c:v>
                </c:pt>
                <c:pt idx="34">
                  <c:v>2.7254526757387558</c:v>
                </c:pt>
                <c:pt idx="35">
                  <c:v>2.7902224434761242</c:v>
                </c:pt>
                <c:pt idx="36">
                  <c:v>2.8544187110604855</c:v>
                </c:pt>
                <c:pt idx="37">
                  <c:v>2.9180567334910066</c:v>
                </c:pt>
                <c:pt idx="38">
                  <c:v>2.9811510692821304</c:v>
                </c:pt>
                <c:pt idx="39">
                  <c:v>3.0437156233432128</c:v>
                </c:pt>
                <c:pt idx="40">
                  <c:v>3.1057636866798295</c:v>
                </c:pt>
                <c:pt idx="41">
                  <c:v>3.1673079731758733</c:v>
                </c:pt>
                <c:pt idx="42">
                  <c:v>3.2283606536951419</c:v>
                </c:pt>
                <c:pt idx="43">
                  <c:v>3.2889333877216638</c:v>
                </c:pt>
                <c:pt idx="44">
                  <c:v>3.3490373527397046</c:v>
                </c:pt>
                <c:pt idx="45">
                  <c:v>3.4086832715373201</c:v>
                </c:pt>
                <c:pt idx="46">
                  <c:v>3.4678814376015463</c:v>
                </c:pt>
                <c:pt idx="47">
                  <c:v>3.5266417387587561</c:v>
                </c:pt>
                <c:pt idx="48">
                  <c:v>3.5849736792003788</c:v>
                </c:pt>
                <c:pt idx="49">
                  <c:v>3.6428864000219825</c:v>
                </c:pt>
                <c:pt idx="50">
                  <c:v>3.7003886983925849</c:v>
                </c:pt>
                <c:pt idx="51">
                  <c:v>3.7574890454609169</c:v>
                </c:pt>
                <c:pt idx="52">
                  <c:v>3.814195603096139</c:v>
                </c:pt>
                <c:pt idx="53">
                  <c:v>3.8705162395521131</c:v>
                </c:pt>
                <c:pt idx="54">
                  <c:v>3.9264585441367084</c:v>
                </c:pt>
                <c:pt idx="55">
                  <c:v>3.9820298409606933</c:v>
                </c:pt>
                <c:pt idx="56">
                  <c:v>4.0372372018344675</c:v>
                </c:pt>
                <c:pt idx="57">
                  <c:v>4.0920874583751576</c:v>
                </c:pt>
                <c:pt idx="58">
                  <c:v>4.1465872133814159</c:v>
                </c:pt>
                <c:pt idx="59">
                  <c:v>4.2007428515285206</c:v>
                </c:pt>
                <c:pt idx="60">
                  <c:v>4.2545605494320684</c:v>
                </c:pt>
                <c:pt idx="61">
                  <c:v>4.3080462851246573</c:v>
                </c:pt>
                <c:pt idx="62">
                  <c:v>4.3612058469863717</c:v>
                </c:pt>
                <c:pt idx="63">
                  <c:v>4.4140448421666347</c:v>
                </c:pt>
                <c:pt idx="64">
                  <c:v>4.4665687045320563</c:v>
                </c:pt>
                <c:pt idx="65">
                  <c:v>4.5187827021721407</c:v>
                </c:pt>
                <c:pt idx="66">
                  <c:v>4.5706919444923475</c:v>
                </c:pt>
                <c:pt idx="67">
                  <c:v>4.6223013889216293</c:v>
                </c:pt>
                <c:pt idx="68">
                  <c:v>4.6736158472596072</c:v>
                </c:pt>
                <c:pt idx="69">
                  <c:v>4.7246399916865922</c:v>
                </c:pt>
                <c:pt idx="70">
                  <c:v>4.7753783604579745</c:v>
                </c:pt>
                <c:pt idx="71">
                  <c:v>4.8258353633028639</c:v>
                </c:pt>
                <c:pt idx="72">
                  <c:v>4.8760152865455018</c:v>
                </c:pt>
                <c:pt idx="73">
                  <c:v>4.9259222979665154</c:v>
                </c:pt>
                <c:pt idx="74">
                  <c:v>4.9755604514199661</c:v>
                </c:pt>
                <c:pt idx="75">
                  <c:v>5.0249336912209372</c:v>
                </c:pt>
                <c:pt idx="76">
                  <c:v>5.0740458563174302</c:v>
                </c:pt>
                <c:pt idx="77">
                  <c:v>5.1229006842593297</c:v>
                </c:pt>
                <c:pt idx="78">
                  <c:v>5.1715018149763585</c:v>
                </c:pt>
                <c:pt idx="79">
                  <c:v>5.2198527943761226</c:v>
                </c:pt>
                <c:pt idx="80">
                  <c:v>5.2679570777725644</c:v>
                </c:pt>
                <c:pt idx="81">
                  <c:v>5.3158180331545122</c:v>
                </c:pt>
                <c:pt idx="82">
                  <c:v>5.363438944303315</c:v>
                </c:pt>
                <c:pt idx="83">
                  <c:v>5.410823013767998</c:v>
                </c:pt>
                <c:pt idx="84">
                  <c:v>5.4579733657058096</c:v>
                </c:pt>
                <c:pt idx="85">
                  <c:v>5.5048930485955241</c:v>
                </c:pt>
                <c:pt idx="86">
                  <c:v>5.5515850378304075</c:v>
                </c:pt>
                <c:pt idx="87">
                  <c:v>5.5980522381972975</c:v>
                </c:pt>
                <c:pt idx="88">
                  <c:v>5.6442974862478668</c:v>
                </c:pt>
                <c:pt idx="89">
                  <c:v>5.6903235525677367</c:v>
                </c:pt>
                <c:pt idx="90">
                  <c:v>5.7361331439487859</c:v>
                </c:pt>
                <c:pt idx="91">
                  <c:v>5.7817289054696506</c:v>
                </c:pt>
                <c:pt idx="92">
                  <c:v>5.8271134224891306</c:v>
                </c:pt>
                <c:pt idx="93">
                  <c:v>5.8722892225569092</c:v>
                </c:pt>
                <c:pt idx="94">
                  <c:v>5.9172587772457677</c:v>
                </c:pt>
                <c:pt idx="95">
                  <c:v>5.9620245039091859</c:v>
                </c:pt>
                <c:pt idx="96">
                  <c:v>6.0065887673680374</c:v>
                </c:pt>
                <c:pt idx="97">
                  <c:v>6.05095388152984</c:v>
                </c:pt>
                <c:pt idx="98">
                  <c:v>6.095122110943838</c:v>
                </c:pt>
                <c:pt idx="99">
                  <c:v>6.1390956722950101</c:v>
                </c:pt>
                <c:pt idx="100">
                  <c:v>6.182876735839911</c:v>
                </c:pt>
                <c:pt idx="101">
                  <c:v>6.2264674267871056</c:v>
                </c:pt>
                <c:pt idx="102">
                  <c:v>6.2698698266247845</c:v>
                </c:pt>
                <c:pt idx="103">
                  <c:v>6.3130859743980325</c:v>
                </c:pt>
                <c:pt idx="104">
                  <c:v>6.3561178679380497</c:v>
                </c:pt>
                <c:pt idx="105">
                  <c:v>6.3989674650455557</c:v>
                </c:pt>
                <c:pt idx="106">
                  <c:v>6.4416366846304154</c:v>
                </c:pt>
                <c:pt idx="107">
                  <c:v>6.4841274078094919</c:v>
                </c:pt>
                <c:pt idx="108">
                  <c:v>6.5264414789645659</c:v>
                </c:pt>
                <c:pt idx="109">
                  <c:v>6.5685807067621003</c:v>
                </c:pt>
                <c:pt idx="110">
                  <c:v>6.6105468651365271</c:v>
                </c:pt>
                <c:pt idx="111">
                  <c:v>6.6523416942386353</c:v>
                </c:pt>
                <c:pt idx="112">
                  <c:v>6.6939669013505778</c:v>
                </c:pt>
                <c:pt idx="113">
                  <c:v>6.7354241617689237</c:v>
                </c:pt>
                <c:pt idx="114">
                  <c:v>6.7767151196571138</c:v>
                </c:pt>
                <c:pt idx="115">
                  <c:v>6.8178413888686187</c:v>
                </c:pt>
                <c:pt idx="116">
                  <c:v>6.8588045537420141</c:v>
                </c:pt>
                <c:pt idx="117">
                  <c:v>6.8996061698691538</c:v>
                </c:pt>
                <c:pt idx="118">
                  <c:v>6.9402477648375429</c:v>
                </c:pt>
                <c:pt idx="119">
                  <c:v>6.9807308389479594</c:v>
                </c:pt>
                <c:pt idx="120">
                  <c:v>7.0210568659083581</c:v>
                </c:pt>
                <c:pt idx="121">
                  <c:v>7.0612272935049702</c:v>
                </c:pt>
                <c:pt idx="122">
                  <c:v>7.1012435442515569</c:v>
                </c:pt>
                <c:pt idx="123">
                  <c:v>7.1411070160176537</c:v>
                </c:pt>
                <c:pt idx="124">
                  <c:v>7.1808190826366411</c:v>
                </c:pt>
                <c:pt idx="125">
                  <c:v>7.2203810944944502</c:v>
                </c:pt>
                <c:pt idx="126">
                  <c:v>7.2597943790996196</c:v>
                </c:pt>
                <c:pt idx="127">
                  <c:v>7.2990602416354671</c:v>
                </c:pt>
                <c:pt idx="128">
                  <c:v>7.3381799654950255</c:v>
                </c:pt>
                <c:pt idx="129">
                  <c:v>7.3771548127994224</c:v>
                </c:pt>
                <c:pt idx="130">
                  <c:v>7.4159860249003087</c:v>
                </c:pt>
                <c:pt idx="131">
                  <c:v>7.4546748228669646</c:v>
                </c:pt>
                <c:pt idx="132">
                  <c:v>7.4932224079586174</c:v>
                </c:pt>
                <c:pt idx="133">
                  <c:v>7.531629962082552</c:v>
                </c:pt>
                <c:pt idx="134">
                  <c:v>7.5698986482385155</c:v>
                </c:pt>
                <c:pt idx="135">
                  <c:v>7.6080296109499201</c:v>
                </c:pt>
                <c:pt idx="136">
                  <c:v>7.6460239766823372</c:v>
                </c:pt>
                <c:pt idx="137">
                  <c:v>7.6838828542497142</c:v>
                </c:pt>
                <c:pt idx="138">
                  <c:v>7.7216073352087857</c:v>
                </c:pt>
                <c:pt idx="139">
                  <c:v>7.7591984942420673</c:v>
                </c:pt>
                <c:pt idx="140">
                  <c:v>7.7966573895298579</c:v>
                </c:pt>
                <c:pt idx="141">
                  <c:v>7.8339850631116317</c:v>
                </c:pt>
                <c:pt idx="142">
                  <c:v>7.8711825412371761</c:v>
                </c:pt>
                <c:pt idx="143">
                  <c:v>7.9082508347078502</c:v>
                </c:pt>
                <c:pt idx="144">
                  <c:v>7.9451909392082927</c:v>
                </c:pt>
                <c:pt idx="145">
                  <c:v>7.9820038356289116</c:v>
                </c:pt>
                <c:pt idx="146">
                  <c:v>8.0186904903794556</c:v>
                </c:pt>
                <c:pt idx="147">
                  <c:v>8.0552518556939905</c:v>
                </c:pt>
                <c:pt idx="148">
                  <c:v>8.0916888699275464</c:v>
                </c:pt>
                <c:pt idx="149">
                  <c:v>8.1280024578447421</c:v>
                </c:pt>
                <c:pt idx="150">
                  <c:v>8.164193530900608</c:v>
                </c:pt>
                <c:pt idx="151">
                  <c:v>8.200262987513911</c:v>
                </c:pt>
                <c:pt idx="152">
                  <c:v>8.2362117133332102</c:v>
                </c:pt>
                <c:pt idx="153">
                  <c:v>8.2720405814958564</c:v>
                </c:pt>
                <c:pt idx="154">
                  <c:v>8.3077504528802084</c:v>
                </c:pt>
                <c:pt idx="155">
                  <c:v>8.3433421763512428</c:v>
                </c:pt>
                <c:pt idx="156">
                  <c:v>8.3788165889997934</c:v>
                </c:pt>
                <c:pt idx="157">
                  <c:v>8.4141745163756116</c:v>
                </c:pt>
                <c:pt idx="158">
                  <c:v>8.4494167727144571</c:v>
                </c:pt>
                <c:pt idx="159">
                  <c:v>8.484544161159377</c:v>
                </c:pt>
                <c:pt idx="160">
                  <c:v>8.5195574739763877</c:v>
                </c:pt>
                <c:pt idx="161">
                  <c:v>8.5544574927647208</c:v>
                </c:pt>
                <c:pt idx="162">
                  <c:v>8.5892449886617843</c:v>
                </c:pt>
                <c:pt idx="163">
                  <c:v>8.6239207225430334</c:v>
                </c:pt>
                <c:pt idx="164">
                  <c:v>8.6584854452168791</c:v>
                </c:pt>
                <c:pt idx="165">
                  <c:v>8.6929398976147887</c:v>
                </c:pt>
                <c:pt idx="166">
                  <c:v>8.7272848109767533</c:v>
                </c:pt>
                <c:pt idx="167">
                  <c:v>8.7615209070322067</c:v>
                </c:pt>
                <c:pt idx="168">
                  <c:v>8.7956488981765855</c:v>
                </c:pt>
                <c:pt idx="169">
                  <c:v>8.8296694876436241</c:v>
                </c:pt>
                <c:pt idx="170">
                  <c:v>8.8635833696735311</c:v>
                </c:pt>
                <c:pt idx="171">
                  <c:v>8.8973912296771474</c:v>
                </c:pt>
                <c:pt idx="172">
                  <c:v>8.9310937443962306</c:v>
                </c:pt>
                <c:pt idx="173">
                  <c:v>8.9646915820599489</c:v>
                </c:pt>
                <c:pt idx="174">
                  <c:v>8.9981854025377181</c:v>
                </c:pt>
                <c:pt idx="175">
                  <c:v>9.0315758574884732</c:v>
                </c:pt>
                <c:pt idx="176">
                  <c:v>9.0648635905064676</c:v>
                </c:pt>
                <c:pt idx="177">
                  <c:v>9.0980492372637372</c:v>
                </c:pt>
                <c:pt idx="178">
                  <c:v>9.1311334256492724</c:v>
                </c:pt>
                <c:pt idx="179">
                  <c:v>9.1641167759050255</c:v>
                </c:pt>
                <c:pt idx="180">
                  <c:v>9.196999900758831</c:v>
                </c:pt>
                <c:pt idx="181">
                  <c:v>9.2297834055543237</c:v>
                </c:pt>
                <c:pt idx="182">
                  <c:v>9.262467888377941</c:v>
                </c:pt>
                <c:pt idx="183">
                  <c:v>9.2950539401830827</c:v>
                </c:pt>
                <c:pt idx="184">
                  <c:v>9.3275421449115257</c:v>
                </c:pt>
                <c:pt idx="185">
                  <c:v>9.3599330796121247</c:v>
                </c:pt>
                <c:pt idx="186">
                  <c:v>9.3922273145569442</c:v>
                </c:pt>
                <c:pt idx="187">
                  <c:v>9.4244254133548075</c:v>
                </c:pt>
                <c:pt idx="188">
                  <c:v>9.4565279330623966</c:v>
                </c:pt>
                <c:pt idx="189">
                  <c:v>9.4885354242929427</c:v>
                </c:pt>
                <c:pt idx="190">
                  <c:v>9.5204484313225581</c:v>
                </c:pt>
                <c:pt idx="191">
                  <c:v>9.5522674921943107</c:v>
                </c:pt>
                <c:pt idx="192">
                  <c:v>9.5839931388200608</c:v>
                </c:pt>
                <c:pt idx="193">
                  <c:v>9.6156258970801431</c:v>
                </c:pt>
                <c:pt idx="194">
                  <c:v>9.6471662869209247</c:v>
                </c:pt>
                <c:pt idx="195">
                  <c:v>9.6786148224503457</c:v>
                </c:pt>
                <c:pt idx="196">
                  <c:v>9.7099720120314181</c:v>
                </c:pt>
                <c:pt idx="197">
                  <c:v>9.7412383583738169</c:v>
                </c:pt>
                <c:pt idx="198">
                  <c:v>9.7724143586235428</c:v>
                </c:pt>
                <c:pt idx="199">
                  <c:v>9.8035005044507475</c:v>
                </c:pt>
                <c:pt idx="200">
                  <c:v>9.8344972821357626</c:v>
                </c:pt>
                <c:pt idx="201">
                  <c:v>9.8654051726533538</c:v>
                </c:pt>
                <c:pt idx="202">
                  <c:v>9.8962246517552757</c:v>
                </c:pt>
                <c:pt idx="203">
                  <c:v>9.9269561900511594</c:v>
                </c:pt>
                <c:pt idx="204">
                  <c:v>9.9576002530877421</c:v>
                </c:pt>
                <c:pt idx="205">
                  <c:v>9.9881573014265506</c:v>
                </c:pt>
                <c:pt idx="206">
                  <c:v>10.018627790719997</c:v>
                </c:pt>
                <c:pt idx="207">
                  <c:v>10.049012171785989</c:v>
                </c:pt>
                <c:pt idx="208">
                  <c:v>10.079310890681043</c:v>
                </c:pt>
                <c:pt idx="209">
                  <c:v>10.109524388771979</c:v>
                </c:pt>
                <c:pt idx="210">
                  <c:v>10.139653102806186</c:v>
                </c:pt>
                <c:pt idx="211">
                  <c:v>10.169697464980549</c:v>
                </c:pt>
                <c:pt idx="212">
                  <c:v>10.199657903009012</c:v>
                </c:pt>
                <c:pt idx="213">
                  <c:v>10.229534840188839</c:v>
                </c:pt>
                <c:pt idx="214">
                  <c:v>10.259328695465607</c:v>
                </c:pt>
                <c:pt idx="215">
                  <c:v>10.289039883496955</c:v>
                </c:pt>
                <c:pt idx="216">
                  <c:v>10.318668814715105</c:v>
                </c:pt>
                <c:pt idx="217">
                  <c:v>10.348215895388211</c:v>
                </c:pt>
                <c:pt idx="218">
                  <c:v>10.377681527680537</c:v>
                </c:pt>
                <c:pt idx="219">
                  <c:v>10.407066109711506</c:v>
                </c:pt>
                <c:pt idx="220">
                  <c:v>10.436370035613649</c:v>
                </c:pt>
                <c:pt idx="221">
                  <c:v>10.465593695589456</c:v>
                </c:pt>
                <c:pt idx="222">
                  <c:v>10.494737475967192</c:v>
                </c:pt>
                <c:pt idx="223">
                  <c:v>10.523801759255665</c:v>
                </c:pt>
                <c:pt idx="224">
                  <c:v>10.55278692419799</c:v>
                </c:pt>
                <c:pt idx="225">
                  <c:v>10.58169334582437</c:v>
                </c:pt>
                <c:pt idx="226">
                  <c:v>10.610521395503905</c:v>
                </c:pt>
                <c:pt idx="227">
                  <c:v>10.639271440995474</c:v>
                </c:pt>
                <c:pt idx="228">
                  <c:v>10.667943846497677</c:v>
                </c:pt>
                <c:pt idx="229">
                  <c:v>10.696538972697892</c:v>
                </c:pt>
                <c:pt idx="230">
                  <c:v>10.725057176820442</c:v>
                </c:pt>
                <c:pt idx="231">
                  <c:v>10.7534988126739</c:v>
                </c:pt>
                <c:pt idx="232">
                  <c:v>10.781864230697563</c:v>
                </c:pt>
                <c:pt idx="233">
                  <c:v>10.810153778007091</c:v>
                </c:pt>
                <c:pt idx="234">
                  <c:v>10.838367798439339</c:v>
                </c:pt>
                <c:pt idx="235">
                  <c:v>10.866506632596412</c:v>
                </c:pt>
                <c:pt idx="236">
                  <c:v>10.894570617888935</c:v>
                </c:pt>
                <c:pt idx="237">
                  <c:v>10.922560088578571</c:v>
                </c:pt>
                <c:pt idx="238">
                  <c:v>10.950475375819822</c:v>
                </c:pt>
                <c:pt idx="239">
                  <c:v>10.978316807701063</c:v>
                </c:pt>
                <c:pt idx="240">
                  <c:v>11.006084709284913</c:v>
                </c:pt>
                <c:pt idx="241">
                  <c:v>11.033779402647886</c:v>
                </c:pt>
                <c:pt idx="242">
                  <c:v>11.061401206919371</c:v>
                </c:pt>
                <c:pt idx="243">
                  <c:v>11.088950438319957</c:v>
                </c:pt>
                <c:pt idx="244">
                  <c:v>11.116427410199092</c:v>
                </c:pt>
                <c:pt idx="245">
                  <c:v>11.143832433072117</c:v>
                </c:pt>
                <c:pt idx="246">
                  <c:v>11.17116581465668</c:v>
                </c:pt>
                <c:pt idx="247">
                  <c:v>11.198427859908522</c:v>
                </c:pt>
                <c:pt idx="248">
                  <c:v>11.225618871056684</c:v>
                </c:pt>
                <c:pt idx="249">
                  <c:v>11.252739147638124</c:v>
                </c:pt>
                <c:pt idx="250">
                  <c:v>11.279788986531754</c:v>
                </c:pt>
                <c:pt idx="251">
                  <c:v>11.306768681991919</c:v>
                </c:pt>
                <c:pt idx="252">
                  <c:v>11.333678525681325</c:v>
                </c:pt>
                <c:pt idx="253">
                  <c:v>11.360518806703432</c:v>
                </c:pt>
                <c:pt idx="254">
                  <c:v>11.387289811634316</c:v>
                </c:pt>
                <c:pt idx="255">
                  <c:v>11.413991824554005</c:v>
                </c:pt>
                <c:pt idx="256">
                  <c:v>11.44062512707732</c:v>
                </c:pt>
                <c:pt idx="257">
                  <c:v>11.467189998384212</c:v>
                </c:pt>
                <c:pt idx="258">
                  <c:v>11.493686715249616</c:v>
                </c:pt>
                <c:pt idx="259">
                  <c:v>11.52011555207282</c:v>
                </c:pt>
                <c:pt idx="260">
                  <c:v>11.546476780906366</c:v>
                </c:pt>
                <c:pt idx="261">
                  <c:v>11.5727706714845</c:v>
                </c:pt>
                <c:pt idx="262">
                  <c:v>11.59899749125117</c:v>
                </c:pt>
                <c:pt idx="263">
                  <c:v>11.625157505387568</c:v>
                </c:pt>
                <c:pt idx="264">
                  <c:v>11.651250976839261</c:v>
                </c:pt>
                <c:pt idx="265">
                  <c:v>11.677278166342877</c:v>
                </c:pt>
                <c:pt idx="266">
                  <c:v>11.703239332452387</c:v>
                </c:pt>
                <c:pt idx="267">
                  <c:v>11.729134731564987</c:v>
                </c:pt>
                <c:pt idx="268">
                  <c:v>11.754964617946536</c:v>
                </c:pt>
                <c:pt idx="269">
                  <c:v>11.780729243756673</c:v>
                </c:pt>
                <c:pt idx="270">
                  <c:v>11.806428859073476</c:v>
                </c:pt>
                <c:pt idx="271">
                  <c:v>11.832063711917787</c:v>
                </c:pt>
                <c:pt idx="272">
                  <c:v>11.857634048277154</c:v>
                </c:pt>
                <c:pt idx="273">
                  <c:v>11.8831401121294</c:v>
                </c:pt>
                <c:pt idx="274">
                  <c:v>11.908582145465857</c:v>
                </c:pt>
                <c:pt idx="275">
                  <c:v>11.933960388314219</c:v>
                </c:pt>
                <c:pt idx="276">
                  <c:v>11.959275078761072</c:v>
                </c:pt>
                <c:pt idx="277">
                  <c:v>11.984526452974087</c:v>
                </c:pt>
                <c:pt idx="278">
                  <c:v>12.009714745223866</c:v>
                </c:pt>
                <c:pt idx="279">
                  <c:v>12.034840187905472</c:v>
                </c:pt>
                <c:pt idx="280">
                  <c:v>12.059903011559642</c:v>
                </c:pt>
                <c:pt idx="281">
                  <c:v>12.084903444893687</c:v>
                </c:pt>
                <c:pt idx="282">
                  <c:v>12.109841714802068</c:v>
                </c:pt>
                <c:pt idx="283">
                  <c:v>12.134718046386691</c:v>
                </c:pt>
                <c:pt idx="284">
                  <c:v>12.15953266297689</c:v>
                </c:pt>
                <c:pt idx="285">
                  <c:v>12.184285786149131</c:v>
                </c:pt>
                <c:pt idx="286">
                  <c:v>12.208977635746409</c:v>
                </c:pt>
                <c:pt idx="287">
                  <c:v>12.233608429897393</c:v>
                </c:pt>
                <c:pt idx="288">
                  <c:v>12.258178385035261</c:v>
                </c:pt>
                <c:pt idx="289">
                  <c:v>12.282687715916301</c:v>
                </c:pt>
                <c:pt idx="290">
                  <c:v>12.307136635638203</c:v>
                </c:pt>
                <c:pt idx="291">
                  <c:v>12.331525355658133</c:v>
                </c:pt>
                <c:pt idx="292">
                  <c:v>12.355854085810513</c:v>
                </c:pt>
                <c:pt idx="293">
                  <c:v>12.380123034324573</c:v>
                </c:pt>
                <c:pt idx="294">
                  <c:v>12.404332407841636</c:v>
                </c:pt>
                <c:pt idx="295">
                  <c:v>12.428482411432183</c:v>
                </c:pt>
                <c:pt idx="296">
                  <c:v>12.452573248612639</c:v>
                </c:pt>
                <c:pt idx="297">
                  <c:v>12.476605121361974</c:v>
                </c:pt>
                <c:pt idx="298">
                  <c:v>12.500578230138034</c:v>
                </c:pt>
                <c:pt idx="299">
                  <c:v>12.524492773893652</c:v>
                </c:pt>
                <c:pt idx="300">
                  <c:v>12.548348950092546</c:v>
                </c:pt>
                <c:pt idx="301">
                  <c:v>12.572146954724989</c:v>
                </c:pt>
                <c:pt idx="302">
                  <c:v>12.595886982323265</c:v>
                </c:pt>
                <c:pt idx="303">
                  <c:v>12.619569225976912</c:v>
                </c:pt>
                <c:pt idx="304">
                  <c:v>12.643193877347755</c:v>
                </c:pt>
                <c:pt idx="305">
                  <c:v>12.666761126684738</c:v>
                </c:pt>
                <c:pt idx="306">
                  <c:v>12.690271162838545</c:v>
                </c:pt>
                <c:pt idx="307">
                  <c:v>12.713724173276038</c:v>
                </c:pt>
                <c:pt idx="308">
                  <c:v>12.737120344094476</c:v>
                </c:pt>
                <c:pt idx="309">
                  <c:v>12.760459860035573</c:v>
                </c:pt>
                <c:pt idx="310">
                  <c:v>12.783742904499331</c:v>
                </c:pt>
                <c:pt idx="311">
                  <c:v>12.806969659557726</c:v>
                </c:pt>
                <c:pt idx="312">
                  <c:v>12.830140305968179</c:v>
                </c:pt>
                <c:pt idx="313">
                  <c:v>12.853255023186863</c:v>
                </c:pt>
                <c:pt idx="314">
                  <c:v>12.876313989381835</c:v>
                </c:pt>
                <c:pt idx="315">
                  <c:v>12.899317381445981</c:v>
                </c:pt>
                <c:pt idx="316">
                  <c:v>12.922265375009811</c:v>
                </c:pt>
                <c:pt idx="317">
                  <c:v>12.945158144454066</c:v>
                </c:pt>
                <c:pt idx="318">
                  <c:v>12.967995862922162</c:v>
                </c:pt>
                <c:pt idx="319">
                  <c:v>12.99077870233249</c:v>
                </c:pt>
                <c:pt idx="320">
                  <c:v>13.013506833390528</c:v>
                </c:pt>
                <c:pt idx="321">
                  <c:v>13.036180425600827</c:v>
                </c:pt>
                <c:pt idx="322">
                  <c:v>13.058799647278802</c:v>
                </c:pt>
                <c:pt idx="323">
                  <c:v>13.081364665562413</c:v>
                </c:pt>
                <c:pt idx="324">
                  <c:v>13.10387564642366</c:v>
                </c:pt>
                <c:pt idx="325">
                  <c:v>13.126332754679963</c:v>
                </c:pt>
                <c:pt idx="326">
                  <c:v>13.148736154005363</c:v>
                </c:pt>
                <c:pt idx="327">
                  <c:v>13.1710860069416</c:v>
                </c:pt>
                <c:pt idx="328">
                  <c:v>13.193382474909058</c:v>
                </c:pt>
                <c:pt idx="329">
                  <c:v>13.21562571821754</c:v>
                </c:pt>
                <c:pt idx="330">
                  <c:v>13.237815896076944</c:v>
                </c:pt>
                <c:pt idx="331">
                  <c:v>13.259953166607774</c:v>
                </c:pt>
                <c:pt idx="332">
                  <c:v>13.28203768685154</c:v>
                </c:pt>
                <c:pt idx="333">
                  <c:v>13.30406961278101</c:v>
                </c:pt>
                <c:pt idx="334">
                  <c:v>13.326049099310348</c:v>
                </c:pt>
                <c:pt idx="335">
                  <c:v>13.347976300305119</c:v>
                </c:pt>
                <c:pt idx="336">
                  <c:v>13.369851368592169</c:v>
                </c:pt>
                <c:pt idx="337">
                  <c:v>13.39167445596939</c:v>
                </c:pt>
                <c:pt idx="338">
                  <c:v>13.413445713215346</c:v>
                </c:pt>
                <c:pt idx="339">
                  <c:v>13.435165290098809</c:v>
                </c:pt>
                <c:pt idx="340">
                  <c:v>13.456833335388147</c:v>
                </c:pt>
                <c:pt idx="341">
                  <c:v>13.478449996860624</c:v>
                </c:pt>
                <c:pt idx="342">
                  <c:v>13.500015421311563</c:v>
                </c:pt>
                <c:pt idx="343">
                  <c:v>13.521529754563414</c:v>
                </c:pt>
                <c:pt idx="344">
                  <c:v>13.542993141474705</c:v>
                </c:pt>
                <c:pt idx="345">
                  <c:v>13.564405725948886</c:v>
                </c:pt>
                <c:pt idx="346">
                  <c:v>13.585767650943069</c:v>
                </c:pt>
                <c:pt idx="347">
                  <c:v>13.607079058476652</c:v>
                </c:pt>
                <c:pt idx="348">
                  <c:v>13.628340089639851</c:v>
                </c:pt>
                <c:pt idx="349">
                  <c:v>13.649550884602125</c:v>
                </c:pt>
                <c:pt idx="350">
                  <c:v>13.6707115826205</c:v>
                </c:pt>
                <c:pt idx="351">
                  <c:v>13.691822322047804</c:v>
                </c:pt>
                <c:pt idx="352">
                  <c:v>13.712883240340775</c:v>
                </c:pt>
                <c:pt idx="353">
                  <c:v>13.733894474068114</c:v>
                </c:pt>
                <c:pt idx="354">
                  <c:v>13.754856158918406</c:v>
                </c:pt>
                <c:pt idx="355">
                  <c:v>13.775768429707977</c:v>
                </c:pt>
                <c:pt idx="356">
                  <c:v>13.79663142038863</c:v>
                </c:pt>
                <c:pt idx="357">
                  <c:v>13.817445264055316</c:v>
                </c:pt>
                <c:pt idx="358">
                  <c:v>13.838210092953702</c:v>
                </c:pt>
                <c:pt idx="359">
                  <c:v>13.858926038487652</c:v>
                </c:pt>
                <c:pt idx="360">
                  <c:v>13.879593231226625</c:v>
                </c:pt>
                <c:pt idx="361">
                  <c:v>13.900211800912984</c:v>
                </c:pt>
                <c:pt idx="362">
                  <c:v>13.920781876469215</c:v>
                </c:pt>
                <c:pt idx="363">
                  <c:v>13.941303586005082</c:v>
                </c:pt>
                <c:pt idx="364">
                  <c:v>13.961777056824674</c:v>
                </c:pt>
                <c:pt idx="365">
                  <c:v>13.982202415433386</c:v>
                </c:pt>
                <c:pt idx="366">
                  <c:v>14.002579787544828</c:v>
                </c:pt>
                <c:pt idx="367">
                  <c:v>14.022909298087633</c:v>
                </c:pt>
                <c:pt idx="368">
                  <c:v>14.043191071212206</c:v>
                </c:pt>
                <c:pt idx="369">
                  <c:v>14.063425230297387</c:v>
                </c:pt>
                <c:pt idx="370">
                  <c:v>14.083611897957049</c:v>
                </c:pt>
                <c:pt idx="371">
                  <c:v>14.103751196046598</c:v>
                </c:pt>
                <c:pt idx="372">
                  <c:v>14.123843245669436</c:v>
                </c:pt>
                <c:pt idx="373">
                  <c:v>14.143888167183317</c:v>
                </c:pt>
                <c:pt idx="374">
                  <c:v>14.16388608020665</c:v>
                </c:pt>
                <c:pt idx="375">
                  <c:v>14.183837103624734</c:v>
                </c:pt>
                <c:pt idx="376">
                  <c:v>14.203741355595909</c:v>
                </c:pt>
                <c:pt idx="377">
                  <c:v>14.223598953557644</c:v>
                </c:pt>
                <c:pt idx="378">
                  <c:v>14.243410014232579</c:v>
                </c:pt>
                <c:pt idx="379">
                  <c:v>14.263174653634454</c:v>
                </c:pt>
                <c:pt idx="380">
                  <c:v>14.28289298707403</c:v>
                </c:pt>
                <c:pt idx="381">
                  <c:v>14.302565129164888</c:v>
                </c:pt>
                <c:pt idx="382">
                  <c:v>14.322191193829212</c:v>
                </c:pt>
                <c:pt idx="383">
                  <c:v>14.341771294303477</c:v>
                </c:pt>
                <c:pt idx="384">
                  <c:v>14.361305543144084</c:v>
                </c:pt>
                <c:pt idx="385">
                  <c:v>14.38079405223295</c:v>
                </c:pt>
                <c:pt idx="386">
                  <c:v>14.400236932783006</c:v>
                </c:pt>
                <c:pt idx="387">
                  <c:v>14.419634295343663</c:v>
                </c:pt>
                <c:pt idx="388">
                  <c:v>14.438986249806204</c:v>
                </c:pt>
                <c:pt idx="389">
                  <c:v>14.458292905409127</c:v>
                </c:pt>
                <c:pt idx="390">
                  <c:v>14.477554370743416</c:v>
                </c:pt>
                <c:pt idx="391">
                  <c:v>14.496770753757774</c:v>
                </c:pt>
                <c:pt idx="392">
                  <c:v>14.515942161763789</c:v>
                </c:pt>
                <c:pt idx="393">
                  <c:v>14.535068701441048</c:v>
                </c:pt>
                <c:pt idx="394">
                  <c:v>14.554150478842187</c:v>
                </c:pt>
                <c:pt idx="395">
                  <c:v>14.573187599397912</c:v>
                </c:pt>
                <c:pt idx="396">
                  <c:v>14.592180167921935</c:v>
                </c:pt>
                <c:pt idx="397">
                  <c:v>14.61112828861588</c:v>
                </c:pt>
                <c:pt idx="398">
                  <c:v>14.630032065074136</c:v>
                </c:pt>
                <c:pt idx="399">
                  <c:v>14.648891600288644</c:v>
                </c:pt>
                <c:pt idx="400">
                  <c:v>14.667706996653651</c:v>
                </c:pt>
                <c:pt idx="401">
                  <c:v>14.686478355970401</c:v>
                </c:pt>
                <c:pt idx="402">
                  <c:v>14.705205779451783</c:v>
                </c:pt>
                <c:pt idx="403">
                  <c:v>14.72388936772694</c:v>
                </c:pt>
                <c:pt idx="404">
                  <c:v>14.742529220845807</c:v>
                </c:pt>
                <c:pt idx="405">
                  <c:v>14.761125438283621</c:v>
                </c:pt>
                <c:pt idx="406">
                  <c:v>14.779678118945387</c:v>
                </c:pt>
                <c:pt idx="407">
                  <c:v>14.798187361170278</c:v>
                </c:pt>
                <c:pt idx="408">
                  <c:v>14.816653262735997</c:v>
                </c:pt>
                <c:pt idx="409">
                  <c:v>14.835075920863119</c:v>
                </c:pt>
                <c:pt idx="410">
                  <c:v>14.853455432219347</c:v>
                </c:pt>
                <c:pt idx="411">
                  <c:v>14.87179189292376</c:v>
                </c:pt>
                <c:pt idx="412">
                  <c:v>14.890085398550992</c:v>
                </c:pt>
                <c:pt idx="413">
                  <c:v>14.908336044135389</c:v>
                </c:pt>
                <c:pt idx="414">
                  <c:v>14.926543924175112</c:v>
                </c:pt>
                <c:pt idx="415">
                  <c:v>14.944709132636193</c:v>
                </c:pt>
                <c:pt idx="416">
                  <c:v>14.962831762956574</c:v>
                </c:pt>
                <c:pt idx="417">
                  <c:v>14.980911908050068</c:v>
                </c:pt>
                <c:pt idx="418">
                  <c:v>14.998949660310322</c:v>
                </c:pt>
                <c:pt idx="419">
                  <c:v>15.01694511161471</c:v>
                </c:pt>
                <c:pt idx="420">
                  <c:v>15.034898353328193</c:v>
                </c:pt>
                <c:pt idx="421">
                  <c:v>15.052809476307154</c:v>
                </c:pt>
                <c:pt idx="422">
                  <c:v>15.070678570903173</c:v>
                </c:pt>
                <c:pt idx="423">
                  <c:v>15.088505726966789</c:v>
                </c:pt>
                <c:pt idx="424">
                  <c:v>15.106291033851202</c:v>
                </c:pt>
                <c:pt idx="425">
                  <c:v>15.124034580415957</c:v>
                </c:pt>
                <c:pt idx="426">
                  <c:v>15.141736455030573</c:v>
                </c:pt>
                <c:pt idx="427">
                  <c:v>15.159396745578153</c:v>
                </c:pt>
                <c:pt idx="428">
                  <c:v>15.177015539458953</c:v>
                </c:pt>
                <c:pt idx="429">
                  <c:v>15.194592923593913</c:v>
                </c:pt>
                <c:pt idx="430">
                  <c:v>15.212128984428148</c:v>
                </c:pt>
                <c:pt idx="431">
                  <c:v>15.229623807934423</c:v>
                </c:pt>
                <c:pt idx="432">
                  <c:v>15.247077479616584</c:v>
                </c:pt>
                <c:pt idx="433">
                  <c:v>15.264490084512941</c:v>
                </c:pt>
                <c:pt idx="434">
                  <c:v>15.281861707199647</c:v>
                </c:pt>
                <c:pt idx="435">
                  <c:v>15.299192431794021</c:v>
                </c:pt>
                <c:pt idx="436">
                  <c:v>15.316482341957849</c:v>
                </c:pt>
                <c:pt idx="437">
                  <c:v>15.333731520900656</c:v>
                </c:pt>
                <c:pt idx="438">
                  <c:v>15.350940051382935</c:v>
                </c:pt>
                <c:pt idx="439">
                  <c:v>15.368108015719358</c:v>
                </c:pt>
                <c:pt idx="440">
                  <c:v>15.385235495781947</c:v>
                </c:pt>
                <c:pt idx="441">
                  <c:v>15.402322573003216</c:v>
                </c:pt>
                <c:pt idx="442">
                  <c:v>15.419369328379297</c:v>
                </c:pt>
                <c:pt idx="443">
                  <c:v>15.436375842473005</c:v>
                </c:pt>
                <c:pt idx="444">
                  <c:v>15.453342195416909</c:v>
                </c:pt>
                <c:pt idx="445">
                  <c:v>15.470268466916352</c:v>
                </c:pt>
                <c:pt idx="446">
                  <c:v>15.487154736252453</c:v>
                </c:pt>
                <c:pt idx="447">
                  <c:v>15.504001082285066</c:v>
                </c:pt>
                <c:pt idx="448">
                  <c:v>15.520807583455738</c:v>
                </c:pt>
                <c:pt idx="449">
                  <c:v>15.537574317790606</c:v>
                </c:pt>
                <c:pt idx="450">
                  <c:v>15.554301362903296</c:v>
                </c:pt>
                <c:pt idx="451">
                  <c:v>15.570988795997772</c:v>
                </c:pt>
                <c:pt idx="452">
                  <c:v>15.587636693871181</c:v>
                </c:pt>
                <c:pt idx="453">
                  <c:v>15.604245132916651</c:v>
                </c:pt>
                <c:pt idx="454">
                  <c:v>15.620814189126071</c:v>
                </c:pt>
                <c:pt idx="455">
                  <c:v>15.637343938092849</c:v>
                </c:pt>
                <c:pt idx="456">
                  <c:v>15.653834455014644</c:v>
                </c:pt>
                <c:pt idx="457">
                  <c:v>15.670285814696063</c:v>
                </c:pt>
                <c:pt idx="458">
                  <c:v>15.686698091551346</c:v>
                </c:pt>
                <c:pt idx="459">
                  <c:v>15.703071359607014</c:v>
                </c:pt>
                <c:pt idx="460">
                  <c:v>15.719405692504507</c:v>
                </c:pt>
                <c:pt idx="461">
                  <c:v>15.735701163502785</c:v>
                </c:pt>
                <c:pt idx="462">
                  <c:v>15.751957845480911</c:v>
                </c:pt>
                <c:pt idx="463">
                  <c:v>15.76817581094061</c:v>
                </c:pt>
                <c:pt idx="464">
                  <c:v>15.784355132008804</c:v>
                </c:pt>
                <c:pt idx="465">
                  <c:v>15.800495880440128</c:v>
                </c:pt>
                <c:pt idx="466">
                  <c:v>15.816598127619407</c:v>
                </c:pt>
                <c:pt idx="467">
                  <c:v>15.832661944564146</c:v>
                </c:pt>
                <c:pt idx="468">
                  <c:v>15.84868740192695</c:v>
                </c:pt>
                <c:pt idx="469">
                  <c:v>15.864674569997963</c:v>
                </c:pt>
                <c:pt idx="470">
                  <c:v>15.880623518707264</c:v>
                </c:pt>
                <c:pt idx="471">
                  <c:v>15.896534317627243</c:v>
                </c:pt>
                <c:pt idx="472">
                  <c:v>15.912407035974965</c:v>
                </c:pt>
                <c:pt idx="473">
                  <c:v>15.928241742614508</c:v>
                </c:pt>
                <c:pt idx="474">
                  <c:v>15.944038506059274</c:v>
                </c:pt>
                <c:pt idx="475">
                  <c:v>15.959797394474279</c:v>
                </c:pt>
                <c:pt idx="476">
                  <c:v>15.975518475678449</c:v>
                </c:pt>
                <c:pt idx="477">
                  <c:v>15.991201817146852</c:v>
                </c:pt>
                <c:pt idx="478">
                  <c:v>16.006847486012944</c:v>
                </c:pt>
                <c:pt idx="479">
                  <c:v>16.022455549070788</c:v>
                </c:pt>
                <c:pt idx="480">
                  <c:v>16.038026072777246</c:v>
                </c:pt>
                <c:pt idx="481">
                  <c:v>16.053559123254143</c:v>
                </c:pt>
                <c:pt idx="482">
                  <c:v>16.069054766290453</c:v>
                </c:pt>
                <c:pt idx="483">
                  <c:v>16.084513067344407</c:v>
                </c:pt>
                <c:pt idx="484">
                  <c:v>16.099934091545634</c:v>
                </c:pt>
                <c:pt idx="485">
                  <c:v>16.115317903697253</c:v>
                </c:pt>
                <c:pt idx="486">
                  <c:v>16.130664568277961</c:v>
                </c:pt>
                <c:pt idx="487">
                  <c:v>16.145974149444086</c:v>
                </c:pt>
                <c:pt idx="488">
                  <c:v>16.161246711031655</c:v>
                </c:pt>
                <c:pt idx="489">
                  <c:v>16.176482316558403</c:v>
                </c:pt>
                <c:pt idx="490">
                  <c:v>16.191681029225794</c:v>
                </c:pt>
                <c:pt idx="491">
                  <c:v>16.206842911921015</c:v>
                </c:pt>
                <c:pt idx="492">
                  <c:v>16.221968027218953</c:v>
                </c:pt>
                <c:pt idx="493">
                  <c:v>16.237056437384151</c:v>
                </c:pt>
                <c:pt idx="494">
                  <c:v>16.252108204372764</c:v>
                </c:pt>
                <c:pt idx="495">
                  <c:v>16.26712338983447</c:v>
                </c:pt>
                <c:pt idx="496">
                  <c:v>16.282102055114382</c:v>
                </c:pt>
                <c:pt idx="497">
                  <c:v>16.297044261254964</c:v>
                </c:pt>
                <c:pt idx="498">
                  <c:v>16.31195006899787</c:v>
                </c:pt>
                <c:pt idx="499">
                  <c:v>16.326819538785848</c:v>
                </c:pt>
                <c:pt idx="500">
                  <c:v>16.341652730764551</c:v>
                </c:pt>
                <c:pt idx="501">
                  <c:v>16.356449704784392</c:v>
                </c:pt>
                <c:pt idx="502">
                  <c:v>16.37121052040235</c:v>
                </c:pt>
                <c:pt idx="503">
                  <c:v>16.385935236883757</c:v>
                </c:pt>
                <c:pt idx="504">
                  <c:v>16.4006239132041</c:v>
                </c:pt>
                <c:pt idx="505">
                  <c:v>16.415276608050803</c:v>
                </c:pt>
                <c:pt idx="506">
                  <c:v>16.429893379824932</c:v>
                </c:pt>
                <c:pt idx="507">
                  <c:v>16.44447428664299</c:v>
                </c:pt>
                <c:pt idx="508">
                  <c:v>16.459019386338618</c:v>
                </c:pt>
                <c:pt idx="509">
                  <c:v>16.473528736464296</c:v>
                </c:pt>
                <c:pt idx="510">
                  <c:v>16.488002394293055</c:v>
                </c:pt>
                <c:pt idx="511">
                  <c:v>16.502440416820164</c:v>
                </c:pt>
                <c:pt idx="512">
                  <c:v>16.516842860764783</c:v>
                </c:pt>
                <c:pt idx="513">
                  <c:v>16.531209782571626</c:v>
                </c:pt>
                <c:pt idx="514">
                  <c:v>16.5455412384126</c:v>
                </c:pt>
                <c:pt idx="515">
                  <c:v>16.55983728418844</c:v>
                </c:pt>
                <c:pt idx="516">
                  <c:v>16.574097975530314</c:v>
                </c:pt>
                <c:pt idx="517">
                  <c:v>16.588323367801426</c:v>
                </c:pt>
                <c:pt idx="518">
                  <c:v>16.602513516098604</c:v>
                </c:pt>
                <c:pt idx="519">
                  <c:v>16.616668475253888</c:v>
                </c:pt>
                <c:pt idx="520">
                  <c:v>16.630788299836066</c:v>
                </c:pt>
                <c:pt idx="521">
                  <c:v>16.644873044152238</c:v>
                </c:pt>
                <c:pt idx="522">
                  <c:v>16.658922762249357</c:v>
                </c:pt>
                <c:pt idx="523">
                  <c:v>16.672937507915751</c:v>
                </c:pt>
                <c:pt idx="524">
                  <c:v>16.686917334682626</c:v>
                </c:pt>
                <c:pt idx="525">
                  <c:v>16.700862295825566</c:v>
                </c:pt>
                <c:pt idx="526">
                  <c:v>16.714772444366041</c:v>
                </c:pt>
                <c:pt idx="527">
                  <c:v>16.728647833072841</c:v>
                </c:pt>
                <c:pt idx="528">
                  <c:v>16.742488514463584</c:v>
                </c:pt>
                <c:pt idx="529">
                  <c:v>16.756294540806145</c:v>
                </c:pt>
                <c:pt idx="530">
                  <c:v>16.770065964120089</c:v>
                </c:pt>
                <c:pt idx="531">
                  <c:v>16.783802836178129</c:v>
                </c:pt>
                <c:pt idx="532">
                  <c:v>16.797505208507499</c:v>
                </c:pt>
                <c:pt idx="533">
                  <c:v>16.811173132391392</c:v>
                </c:pt>
                <c:pt idx="534">
                  <c:v>16.824806658870354</c:v>
                </c:pt>
                <c:pt idx="535">
                  <c:v>16.838405838743647</c:v>
                </c:pt>
                <c:pt idx="536">
                  <c:v>16.851970722570638</c:v>
                </c:pt>
                <c:pt idx="537">
                  <c:v>16.865501360672152</c:v>
                </c:pt>
                <c:pt idx="538">
                  <c:v>16.878997803131831</c:v>
                </c:pt>
                <c:pt idx="539">
                  <c:v>16.892460099797461</c:v>
                </c:pt>
                <c:pt idx="540">
                  <c:v>16.905888300282314</c:v>
                </c:pt>
                <c:pt idx="541">
                  <c:v>16.919282453966453</c:v>
                </c:pt>
                <c:pt idx="542">
                  <c:v>16.932642609998055</c:v>
                </c:pt>
                <c:pt idx="543">
                  <c:v>16.945968817294702</c:v>
                </c:pt>
                <c:pt idx="544">
                  <c:v>16.959261124544657</c:v>
                </c:pt>
                <c:pt idx="545">
                  <c:v>16.972519580208175</c:v>
                </c:pt>
                <c:pt idx="546">
                  <c:v>16.985744232518716</c:v>
                </c:pt>
                <c:pt idx="547">
                  <c:v>16.99893512948427</c:v>
                </c:pt>
                <c:pt idx="548">
                  <c:v>17.012092318888545</c:v>
                </c:pt>
                <c:pt idx="549">
                  <c:v>17.025215848292248</c:v>
                </c:pt>
                <c:pt idx="550">
                  <c:v>17.038305765034277</c:v>
                </c:pt>
                <c:pt idx="551">
                  <c:v>17.051362116232976</c:v>
                </c:pt>
                <c:pt idx="552">
                  <c:v>17.064384948787314</c:v>
                </c:pt>
                <c:pt idx="553">
                  <c:v>17.077374309378111</c:v>
                </c:pt>
                <c:pt idx="554">
                  <c:v>17.090330244469204</c:v>
                </c:pt>
                <c:pt idx="555">
                  <c:v>17.103252800308645</c:v>
                </c:pt>
                <c:pt idx="556">
                  <c:v>17.116142022929875</c:v>
                </c:pt>
                <c:pt idx="557">
                  <c:v>17.128997958152869</c:v>
                </c:pt>
                <c:pt idx="558">
                  <c:v>17.141820651585313</c:v>
                </c:pt>
                <c:pt idx="559">
                  <c:v>17.154610148623746</c:v>
                </c:pt>
                <c:pt idx="560">
                  <c:v>17.167366494454669</c:v>
                </c:pt>
                <c:pt idx="561">
                  <c:v>17.180089734055716</c:v>
                </c:pt>
                <c:pt idx="562">
                  <c:v>17.192779912196745</c:v>
                </c:pt>
                <c:pt idx="563">
                  <c:v>17.205437073440951</c:v>
                </c:pt>
                <c:pt idx="564">
                  <c:v>17.21806126214598</c:v>
                </c:pt>
                <c:pt idx="565">
                  <c:v>17.230652522465029</c:v>
                </c:pt>
                <c:pt idx="566">
                  <c:v>17.24321089834789</c:v>
                </c:pt>
                <c:pt idx="567">
                  <c:v>17.25573643354209</c:v>
                </c:pt>
                <c:pt idx="568">
                  <c:v>17.268229171593902</c:v>
                </c:pt>
                <c:pt idx="569">
                  <c:v>17.280689155849458</c:v>
                </c:pt>
                <c:pt idx="570">
                  <c:v>17.293116429455758</c:v>
                </c:pt>
                <c:pt idx="571">
                  <c:v>17.305511035361739</c:v>
                </c:pt>
                <c:pt idx="572">
                  <c:v>17.317873016319314</c:v>
                </c:pt>
                <c:pt idx="573">
                  <c:v>17.33020241488439</c:v>
                </c:pt>
                <c:pt idx="574">
                  <c:v>17.342499273417896</c:v>
                </c:pt>
                <c:pt idx="575">
                  <c:v>17.354763634086801</c:v>
                </c:pt>
                <c:pt idx="576">
                  <c:v>17.366995538865119</c:v>
                </c:pt>
                <c:pt idx="577">
                  <c:v>17.379195029534898</c:v>
                </c:pt>
                <c:pt idx="578">
                  <c:v>17.391362147687229</c:v>
                </c:pt>
                <c:pt idx="579">
                  <c:v>17.403496934723211</c:v>
                </c:pt>
                <c:pt idx="580">
                  <c:v>17.415599431854954</c:v>
                </c:pt>
                <c:pt idx="581">
                  <c:v>17.427669680106526</c:v>
                </c:pt>
                <c:pt idx="582">
                  <c:v>17.439707720314917</c:v>
                </c:pt>
                <c:pt idx="583">
                  <c:v>17.451713593131011</c:v>
                </c:pt>
                <c:pt idx="584">
                  <c:v>17.463687339020517</c:v>
                </c:pt>
                <c:pt idx="585">
                  <c:v>17.475628998264924</c:v>
                </c:pt>
                <c:pt idx="586">
                  <c:v>17.487538610962421</c:v>
                </c:pt>
                <c:pt idx="587">
                  <c:v>17.499416217028838</c:v>
                </c:pt>
                <c:pt idx="588">
                  <c:v>17.511261856198566</c:v>
                </c:pt>
                <c:pt idx="589">
                  <c:v>17.523075568025462</c:v>
                </c:pt>
                <c:pt idx="590">
                  <c:v>17.534857391883754</c:v>
                </c:pt>
                <c:pt idx="591">
                  <c:v>17.546607366968964</c:v>
                </c:pt>
                <c:pt idx="592">
                  <c:v>17.55832553229877</c:v>
                </c:pt>
                <c:pt idx="593">
                  <c:v>17.570011926713921</c:v>
                </c:pt>
                <c:pt idx="594">
                  <c:v>17.581666588879102</c:v>
                </c:pt>
                <c:pt idx="595">
                  <c:v>17.593289557283818</c:v>
                </c:pt>
                <c:pt idx="596">
                  <c:v>17.604880870243253</c:v>
                </c:pt>
                <c:pt idx="597">
                  <c:v>17.61644056589914</c:v>
                </c:pt>
                <c:pt idx="598">
                  <c:v>17.627968682220619</c:v>
                </c:pt>
                <c:pt idx="599">
                  <c:v>17.639465257005064</c:v>
                </c:pt>
                <c:pt idx="600">
                  <c:v>17.650930327878967</c:v>
                </c:pt>
                <c:pt idx="601">
                  <c:v>17.662363932298732</c:v>
                </c:pt>
                <c:pt idx="602">
                  <c:v>17.673766107551536</c:v>
                </c:pt>
                <c:pt idx="603">
                  <c:v>17.685136890756144</c:v>
                </c:pt>
                <c:pt idx="604">
                  <c:v>17.696476318863724</c:v>
                </c:pt>
                <c:pt idx="605">
                  <c:v>17.707784428658666</c:v>
                </c:pt>
                <c:pt idx="606">
                  <c:v>17.719061256759389</c:v>
                </c:pt>
                <c:pt idx="607">
                  <c:v>17.730306839619139</c:v>
                </c:pt>
                <c:pt idx="608">
                  <c:v>17.741521213526799</c:v>
                </c:pt>
                <c:pt idx="609">
                  <c:v>17.752704414607653</c:v>
                </c:pt>
                <c:pt idx="610">
                  <c:v>17.763856478824191</c:v>
                </c:pt>
                <c:pt idx="611">
                  <c:v>17.774977441976887</c:v>
                </c:pt>
                <c:pt idx="612">
                  <c:v>17.786067339704964</c:v>
                </c:pt>
                <c:pt idx="613">
                  <c:v>17.797126207487171</c:v>
                </c:pt>
                <c:pt idx="614">
                  <c:v>17.808154080642527</c:v>
                </c:pt>
                <c:pt idx="615">
                  <c:v>17.819150994331114</c:v>
                </c:pt>
                <c:pt idx="616">
                  <c:v>17.830116983554788</c:v>
                </c:pt>
                <c:pt idx="617">
                  <c:v>17.841052083157951</c:v>
                </c:pt>
                <c:pt idx="618">
                  <c:v>17.85195632782828</c:v>
                </c:pt>
                <c:pt idx="619">
                  <c:v>17.862829752097472</c:v>
                </c:pt>
                <c:pt idx="620">
                  <c:v>17.873672390341969</c:v>
                </c:pt>
                <c:pt idx="621">
                  <c:v>17.884484276783688</c:v>
                </c:pt>
                <c:pt idx="622">
                  <c:v>17.895265445490729</c:v>
                </c:pt>
                <c:pt idx="623">
                  <c:v>17.906015930378107</c:v>
                </c:pt>
                <c:pt idx="624">
                  <c:v>17.916735765208454</c:v>
                </c:pt>
                <c:pt idx="625">
                  <c:v>17.927424983592722</c:v>
                </c:pt>
                <c:pt idx="626">
                  <c:v>17.938083618990884</c:v>
                </c:pt>
                <c:pt idx="627">
                  <c:v>17.94871170471264</c:v>
                </c:pt>
                <c:pt idx="628">
                  <c:v>17.959309273918088</c:v>
                </c:pt>
                <c:pt idx="629">
                  <c:v>17.969876359618432</c:v>
                </c:pt>
                <c:pt idx="630">
                  <c:v>17.980412994676641</c:v>
                </c:pt>
                <c:pt idx="631">
                  <c:v>17.990919211808141</c:v>
                </c:pt>
                <c:pt idx="632">
                  <c:v>18.001395043581486</c:v>
                </c:pt>
                <c:pt idx="633">
                  <c:v>18.011840522419007</c:v>
                </c:pt>
                <c:pt idx="634">
                  <c:v>18.022255680597503</c:v>
                </c:pt>
                <c:pt idx="635">
                  <c:v>18.032640550248868</c:v>
                </c:pt>
                <c:pt idx="636">
                  <c:v>18.042995163360768</c:v>
                </c:pt>
                <c:pt idx="637">
                  <c:v>18.053319551777278</c:v>
                </c:pt>
                <c:pt idx="638">
                  <c:v>18.063613747199526</c:v>
                </c:pt>
                <c:pt idx="639">
                  <c:v>18.07387778118634</c:v>
                </c:pt>
                <c:pt idx="640">
                  <c:v>18.08411168515487</c:v>
                </c:pt>
                <c:pt idx="641">
                  <c:v>18.094315490381227</c:v>
                </c:pt>
                <c:pt idx="642">
                  <c:v>18.104489228001114</c:v>
                </c:pt>
                <c:pt idx="643">
                  <c:v>18.114632929010444</c:v>
                </c:pt>
                <c:pt idx="644">
                  <c:v>18.124746624265949</c:v>
                </c:pt>
                <c:pt idx="645">
                  <c:v>18.134830344485803</c:v>
                </c:pt>
                <c:pt idx="646">
                  <c:v>18.144884120250225</c:v>
                </c:pt>
                <c:pt idx="647">
                  <c:v>18.154907982002104</c:v>
                </c:pt>
                <c:pt idx="648">
                  <c:v>18.164901960047569</c:v>
                </c:pt>
                <c:pt idx="649">
                  <c:v>18.174866084556601</c:v>
                </c:pt>
                <c:pt idx="650">
                  <c:v>18.184800385563641</c:v>
                </c:pt>
                <c:pt idx="651">
                  <c:v>18.19470489296814</c:v>
                </c:pt>
                <c:pt idx="652">
                  <c:v>18.204579636535186</c:v>
                </c:pt>
                <c:pt idx="653">
                  <c:v>18.214424645896056</c:v>
                </c:pt>
                <c:pt idx="654">
                  <c:v>18.224239950548814</c:v>
                </c:pt>
                <c:pt idx="655">
                  <c:v>18.234025579858855</c:v>
                </c:pt>
                <c:pt idx="656">
                  <c:v>18.2437815630595</c:v>
                </c:pt>
                <c:pt idx="657">
                  <c:v>18.253507929252553</c:v>
                </c:pt>
                <c:pt idx="658">
                  <c:v>18.263204707408864</c:v>
                </c:pt>
                <c:pt idx="659">
                  <c:v>18.272871926368875</c:v>
                </c:pt>
                <c:pt idx="660">
                  <c:v>18.282509614843189</c:v>
                </c:pt>
                <c:pt idx="661">
                  <c:v>18.292117801413109</c:v>
                </c:pt>
                <c:pt idx="662">
                  <c:v>18.301696514531191</c:v>
                </c:pt>
                <c:pt idx="663">
                  <c:v>18.311245782521777</c:v>
                </c:pt>
                <c:pt idx="664">
                  <c:v>18.320765633581551</c:v>
                </c:pt>
                <c:pt idx="665">
                  <c:v>18.330256095780058</c:v>
                </c:pt>
                <c:pt idx="666">
                  <c:v>18.339717197060239</c:v>
                </c:pt>
                <c:pt idx="667">
                  <c:v>18.349148965238964</c:v>
                </c:pt>
                <c:pt idx="668">
                  <c:v>18.358551428007551</c:v>
                </c:pt>
                <c:pt idx="669">
                  <c:v>18.367924612932288</c:v>
                </c:pt>
                <c:pt idx="670">
                  <c:v>18.37726854745495</c:v>
                </c:pt>
                <c:pt idx="671">
                  <c:v>18.386583258893321</c:v>
                </c:pt>
                <c:pt idx="672">
                  <c:v>18.395868774441688</c:v>
                </c:pt>
                <c:pt idx="673">
                  <c:v>18.40512512117137</c:v>
                </c:pt>
                <c:pt idx="674">
                  <c:v>18.414352326031196</c:v>
                </c:pt>
                <c:pt idx="675">
                  <c:v>18.42355041584802</c:v>
                </c:pt>
                <c:pt idx="676">
                  <c:v>18.432719417327224</c:v>
                </c:pt>
                <c:pt idx="677">
                  <c:v>18.441859357053193</c:v>
                </c:pt>
                <c:pt idx="678">
                  <c:v>18.450970261489825</c:v>
                </c:pt>
                <c:pt idx="679">
                  <c:v>18.460052156981007</c:v>
                </c:pt>
                <c:pt idx="680">
                  <c:v>18.469105069751095</c:v>
                </c:pt>
                <c:pt idx="681">
                  <c:v>18.4781290259054</c:v>
                </c:pt>
                <c:pt idx="682">
                  <c:v>18.487124051430673</c:v>
                </c:pt>
                <c:pt idx="683">
                  <c:v>18.496090172195558</c:v>
                </c:pt>
                <c:pt idx="684">
                  <c:v>18.505027413951087</c:v>
                </c:pt>
                <c:pt idx="685">
                  <c:v>18.51393580233113</c:v>
                </c:pt>
                <c:pt idx="686">
                  <c:v>18.522815362852874</c:v>
                </c:pt>
                <c:pt idx="687">
                  <c:v>18.531666120917269</c:v>
                </c:pt>
                <c:pt idx="688">
                  <c:v>18.54048810180949</c:v>
                </c:pt>
                <c:pt idx="689">
                  <c:v>18.549281330699415</c:v>
                </c:pt>
                <c:pt idx="690">
                  <c:v>18.558045832642041</c:v>
                </c:pt>
                <c:pt idx="691">
                  <c:v>18.56678163257796</c:v>
                </c:pt>
                <c:pt idx="692">
                  <c:v>18.57548875533379</c:v>
                </c:pt>
                <c:pt idx="693">
                  <c:v>18.58416722562264</c:v>
                </c:pt>
                <c:pt idx="694">
                  <c:v>18.592817068044518</c:v>
                </c:pt>
                <c:pt idx="695">
                  <c:v>18.601438307086802</c:v>
                </c:pt>
                <c:pt idx="696">
                  <c:v>18.610030967124647</c:v>
                </c:pt>
                <c:pt idx="697">
                  <c:v>18.618595072421439</c:v>
                </c:pt>
                <c:pt idx="698">
                  <c:v>18.62713064712921</c:v>
                </c:pt>
                <c:pt idx="699">
                  <c:v>18.635637715289064</c:v>
                </c:pt>
                <c:pt idx="700">
                  <c:v>18.644116300831616</c:v>
                </c:pt>
                <c:pt idx="701">
                  <c:v>18.652566427577394</c:v>
                </c:pt>
                <c:pt idx="702">
                  <c:v>18.660988119237256</c:v>
                </c:pt>
                <c:pt idx="703">
                  <c:v>18.669381399412828</c:v>
                </c:pt>
                <c:pt idx="704">
                  <c:v>18.6777462915969</c:v>
                </c:pt>
                <c:pt idx="705">
                  <c:v>18.686082819173826</c:v>
                </c:pt>
                <c:pt idx="706">
                  <c:v>18.694391005419952</c:v>
                </c:pt>
                <c:pt idx="707">
                  <c:v>18.702670873504001</c:v>
                </c:pt>
                <c:pt idx="708">
                  <c:v>18.710922446487498</c:v>
                </c:pt>
                <c:pt idx="709">
                  <c:v>18.719145747325136</c:v>
                </c:pt>
                <c:pt idx="710">
                  <c:v>18.7273407988652</c:v>
                </c:pt>
                <c:pt idx="711">
                  <c:v>18.735507623849958</c:v>
                </c:pt>
                <c:pt idx="712">
                  <c:v>18.743646244916039</c:v>
                </c:pt>
                <c:pt idx="713">
                  <c:v>18.751756684594827</c:v>
                </c:pt>
                <c:pt idx="714">
                  <c:v>18.759838965312849</c:v>
                </c:pt>
                <c:pt idx="715">
                  <c:v>18.767893109392155</c:v>
                </c:pt>
                <c:pt idx="716">
                  <c:v>18.775919139050711</c:v>
                </c:pt>
                <c:pt idx="717">
                  <c:v>18.783917076402755</c:v>
                </c:pt>
                <c:pt idx="718">
                  <c:v>18.791886943459197</c:v>
                </c:pt>
                <c:pt idx="719">
                  <c:v>18.799828762127976</c:v>
                </c:pt>
                <c:pt idx="720">
                  <c:v>18.807742554214432</c:v>
                </c:pt>
                <c:pt idx="721">
                  <c:v>18.815628341421686</c:v>
                </c:pt>
                <c:pt idx="722">
                  <c:v>18.823486145350998</c:v>
                </c:pt>
                <c:pt idx="723">
                  <c:v>18.831315987502126</c:v>
                </c:pt>
                <c:pt idx="724">
                  <c:v>18.839117889273695</c:v>
                </c:pt>
                <c:pt idx="725">
                  <c:v>18.846891871963564</c:v>
                </c:pt>
                <c:pt idx="726">
                  <c:v>18.85463795676916</c:v>
                </c:pt>
                <c:pt idx="727">
                  <c:v>18.862356164787855</c:v>
                </c:pt>
                <c:pt idx="728">
                  <c:v>18.870046517017297</c:v>
                </c:pt>
                <c:pt idx="729">
                  <c:v>18.877709034355782</c:v>
                </c:pt>
                <c:pt idx="730">
                  <c:v>18.885343737602582</c:v>
                </c:pt>
                <c:pt idx="731">
                  <c:v>18.892950647458306</c:v>
                </c:pt>
                <c:pt idx="732">
                  <c:v>18.900529784525226</c:v>
                </c:pt>
                <c:pt idx="733">
                  <c:v>18.908081169307643</c:v>
                </c:pt>
                <c:pt idx="734">
                  <c:v>18.915604822212188</c:v>
                </c:pt>
                <c:pt idx="735">
                  <c:v>18.923100763548199</c:v>
                </c:pt>
                <c:pt idx="736">
                  <c:v>18.930569013528022</c:v>
                </c:pt>
                <c:pt idx="737">
                  <c:v>18.938009592267363</c:v>
                </c:pt>
                <c:pt idx="738">
                  <c:v>18.945422519785609</c:v>
                </c:pt>
                <c:pt idx="739">
                  <c:v>18.952807816006157</c:v>
                </c:pt>
                <c:pt idx="740">
                  <c:v>18.960165500756744</c:v>
                </c:pt>
                <c:pt idx="741">
                  <c:v>18.967495593769765</c:v>
                </c:pt>
                <c:pt idx="742">
                  <c:v>18.974798114682592</c:v>
                </c:pt>
                <c:pt idx="743">
                  <c:v>18.9820730830379</c:v>
                </c:pt>
                <c:pt idx="744">
                  <c:v>18.989320518283975</c:v>
                </c:pt>
                <c:pt idx="745">
                  <c:v>18.996540439775035</c:v>
                </c:pt>
                <c:pt idx="746">
                  <c:v>19.00373286677155</c:v>
                </c:pt>
                <c:pt idx="747">
                  <c:v>19.010897818440537</c:v>
                </c:pt>
                <c:pt idx="748">
                  <c:v>19.018035313855876</c:v>
                </c:pt>
                <c:pt idx="749">
                  <c:v>19.025145371998615</c:v>
                </c:pt>
                <c:pt idx="750">
                  <c:v>19.032228011757287</c:v>
                </c:pt>
                <c:pt idx="751">
                  <c:v>19.03928325192819</c:v>
                </c:pt>
                <c:pt idx="752">
                  <c:v>19.046311111215701</c:v>
                </c:pt>
                <c:pt idx="753">
                  <c:v>19.05331160823259</c:v>
                </c:pt>
                <c:pt idx="754">
                  <c:v>19.060284761500277</c:v>
                </c:pt>
                <c:pt idx="755">
                  <c:v>19.067230589449171</c:v>
                </c:pt>
                <c:pt idx="756">
                  <c:v>19.074149110418922</c:v>
                </c:pt>
                <c:pt idx="757">
                  <c:v>19.081040342658749</c:v>
                </c:pt>
                <c:pt idx="758">
                  <c:v>19.087904304327704</c:v>
                </c:pt>
                <c:pt idx="759">
                  <c:v>19.094741013494964</c:v>
                </c:pt>
                <c:pt idx="760">
                  <c:v>19.101550488140127</c:v>
                </c:pt>
                <c:pt idx="761">
                  <c:v>19.108332746153486</c:v>
                </c:pt>
                <c:pt idx="762">
                  <c:v>19.115087805336309</c:v>
                </c:pt>
                <c:pt idx="763">
                  <c:v>19.121815683401127</c:v>
                </c:pt>
                <c:pt idx="764">
                  <c:v>19.128516397972</c:v>
                </c:pt>
                <c:pt idx="765">
                  <c:v>19.1351899665848</c:v>
                </c:pt>
                <c:pt idx="766">
                  <c:v>19.141836406687496</c:v>
                </c:pt>
                <c:pt idx="767">
                  <c:v>19.148455735640404</c:v>
                </c:pt>
                <c:pt idx="768">
                  <c:v>19.155047970716474</c:v>
                </c:pt>
                <c:pt idx="769">
                  <c:v>19.161613129101546</c:v>
                </c:pt>
                <c:pt idx="770">
                  <c:v>19.16815122789464</c:v>
                </c:pt>
                <c:pt idx="771">
                  <c:v>19.174662284108194</c:v>
                </c:pt>
                <c:pt idx="772">
                  <c:v>19.181146314668339</c:v>
                </c:pt>
                <c:pt idx="773">
                  <c:v>19.187603336415169</c:v>
                </c:pt>
                <c:pt idx="774">
                  <c:v>19.194033366102989</c:v>
                </c:pt>
                <c:pt idx="775">
                  <c:v>19.200436420400575</c:v>
                </c:pt>
                <c:pt idx="776">
                  <c:v>19.206812515891432</c:v>
                </c:pt>
                <c:pt idx="777">
                  <c:v>19.213161669074061</c:v>
                </c:pt>
                <c:pt idx="778">
                  <c:v>19.219483896362192</c:v>
                </c:pt>
                <c:pt idx="779">
                  <c:v>19.225779214085044</c:v>
                </c:pt>
                <c:pt idx="780">
                  <c:v>19.232047638487582</c:v>
                </c:pt>
                <c:pt idx="781">
                  <c:v>19.238289185730753</c:v>
                </c:pt>
                <c:pt idx="782">
                  <c:v>19.244503871891744</c:v>
                </c:pt>
                <c:pt idx="783">
                  <c:v>19.250691712964215</c:v>
                </c:pt>
                <c:pt idx="784">
                  <c:v>19.25685272485855</c:v>
                </c:pt>
                <c:pt idx="785">
                  <c:v>19.262986923402103</c:v>
                </c:pt>
                <c:pt idx="786">
                  <c:v>19.26909432433942</c:v>
                </c:pt>
                <c:pt idx="787">
                  <c:v>19.275174943332509</c:v>
                </c:pt>
                <c:pt idx="788">
                  <c:v>19.281228795961038</c:v>
                </c:pt>
                <c:pt idx="789">
                  <c:v>19.287255897722595</c:v>
                </c:pt>
                <c:pt idx="790">
                  <c:v>19.29325626403293</c:v>
                </c:pt>
                <c:pt idx="791">
                  <c:v>19.299229910226156</c:v>
                </c:pt>
                <c:pt idx="792">
                  <c:v>19.305176851555</c:v>
                </c:pt>
                <c:pt idx="793">
                  <c:v>19.311097103191035</c:v>
                </c:pt>
                <c:pt idx="794">
                  <c:v>19.316990680224905</c:v>
                </c:pt>
                <c:pt idx="795">
                  <c:v>19.322857597666534</c:v>
                </c:pt>
                <c:pt idx="796">
                  <c:v>19.328697870445374</c:v>
                </c:pt>
                <c:pt idx="797">
                  <c:v>19.334511513410614</c:v>
                </c:pt>
                <c:pt idx="798">
                  <c:v>19.340298541331411</c:v>
                </c:pt>
                <c:pt idx="799">
                  <c:v>19.34605896889709</c:v>
                </c:pt>
                <c:pt idx="800">
                  <c:v>19.351792810717395</c:v>
                </c:pt>
                <c:pt idx="801">
                  <c:v>19.357500081322669</c:v>
                </c:pt>
                <c:pt idx="802">
                  <c:v>19.363180795164109</c:v>
                </c:pt>
                <c:pt idx="803">
                  <c:v>19.368834966613928</c:v>
                </c:pt>
                <c:pt idx="804">
                  <c:v>19.374462609965629</c:v>
                </c:pt>
                <c:pt idx="805">
                  <c:v>19.380063739434163</c:v>
                </c:pt>
                <c:pt idx="806">
                  <c:v>19.385638369156183</c:v>
                </c:pt>
                <c:pt idx="807">
                  <c:v>19.39118651319021</c:v>
                </c:pt>
                <c:pt idx="808">
                  <c:v>19.396708185516864</c:v>
                </c:pt>
                <c:pt idx="809">
                  <c:v>19.402203400039074</c:v>
                </c:pt>
                <c:pt idx="810">
                  <c:v>19.407672170582266</c:v>
                </c:pt>
                <c:pt idx="811">
                  <c:v>19.413114510894573</c:v>
                </c:pt>
                <c:pt idx="812">
                  <c:v>19.418530434647035</c:v>
                </c:pt>
                <c:pt idx="813">
                  <c:v>19.423919955433806</c:v>
                </c:pt>
                <c:pt idx="814">
                  <c:v>19.42928308677234</c:v>
                </c:pt>
                <c:pt idx="815">
                  <c:v>19.434619842103594</c:v>
                </c:pt>
                <c:pt idx="816">
                  <c:v>19.439930234792229</c:v>
                </c:pt>
                <c:pt idx="817">
                  <c:v>19.445214278126791</c:v>
                </c:pt>
                <c:pt idx="818">
                  <c:v>19.450471985319918</c:v>
                </c:pt>
                <c:pt idx="819">
                  <c:v>19.455703369508527</c:v>
                </c:pt>
                <c:pt idx="820">
                  <c:v>19.46090844375399</c:v>
                </c:pt>
                <c:pt idx="821">
                  <c:v>19.466087221042351</c:v>
                </c:pt>
                <c:pt idx="822">
                  <c:v>19.471239714284486</c:v>
                </c:pt>
                <c:pt idx="823">
                  <c:v>19.476365936316316</c:v>
                </c:pt>
                <c:pt idx="824">
                  <c:v>19.481465899898964</c:v>
                </c:pt>
                <c:pt idx="825">
                  <c:v>19.486539617718957</c:v>
                </c:pt>
                <c:pt idx="826">
                  <c:v>19.491587102388404</c:v>
                </c:pt>
                <c:pt idx="827">
                  <c:v>19.496608366445173</c:v>
                </c:pt>
                <c:pt idx="828">
                  <c:v>19.501603422353082</c:v>
                </c:pt>
                <c:pt idx="829">
                  <c:v>19.506572282502066</c:v>
                </c:pt>
                <c:pt idx="830">
                  <c:v>19.511514959208352</c:v>
                </c:pt>
                <c:pt idx="831">
                  <c:v>19.516431464714653</c:v>
                </c:pt>
                <c:pt idx="832">
                  <c:v>19.521321811190315</c:v>
                </c:pt>
                <c:pt idx="833">
                  <c:v>19.526186010731529</c:v>
                </c:pt>
                <c:pt idx="834">
                  <c:v>19.531024075361458</c:v>
                </c:pt>
                <c:pt idx="835">
                  <c:v>19.535836017030444</c:v>
                </c:pt>
                <c:pt idx="836">
                  <c:v>19.540621847616165</c:v>
                </c:pt>
                <c:pt idx="837">
                  <c:v>19.545381578923791</c:v>
                </c:pt>
                <c:pt idx="838">
                  <c:v>19.550115222686177</c:v>
                </c:pt>
                <c:pt idx="839">
                  <c:v>19.55482279056401</c:v>
                </c:pt>
                <c:pt idx="840">
                  <c:v>19.559504294145974</c:v>
                </c:pt>
                <c:pt idx="841">
                  <c:v>19.564159744948931</c:v>
                </c:pt>
                <c:pt idx="842">
                  <c:v>19.568789154418063</c:v>
                </c:pt>
                <c:pt idx="843">
                  <c:v>19.573392533927038</c:v>
                </c:pt>
                <c:pt idx="844">
                  <c:v>19.577969894778185</c:v>
                </c:pt>
                <c:pt idx="845">
                  <c:v>19.582521248202639</c:v>
                </c:pt>
                <c:pt idx="846">
                  <c:v>19.587046605360495</c:v>
                </c:pt>
                <c:pt idx="847">
                  <c:v>19.591545977340978</c:v>
                </c:pt>
                <c:pt idx="848">
                  <c:v>19.596019375162591</c:v>
                </c:pt>
                <c:pt idx="849">
                  <c:v>19.600466809773266</c:v>
                </c:pt>
                <c:pt idx="850">
                  <c:v>19.604888292050525</c:v>
                </c:pt>
                <c:pt idx="851">
                  <c:v>19.60928383280163</c:v>
                </c:pt>
                <c:pt idx="852">
                  <c:v>19.613653442763727</c:v>
                </c:pt>
                <c:pt idx="853">
                  <c:v>19.617997132604003</c:v>
                </c:pt>
                <c:pt idx="854">
                  <c:v>19.622314912919833</c:v>
                </c:pt>
                <c:pt idx="855">
                  <c:v>19.626606794238931</c:v>
                </c:pt>
                <c:pt idx="856">
                  <c:v>19.630872787019488</c:v>
                </c:pt>
                <c:pt idx="857">
                  <c:v>19.635112901650313</c:v>
                </c:pt>
                <c:pt idx="858">
                  <c:v>19.639327148451002</c:v>
                </c:pt>
                <c:pt idx="859">
                  <c:v>19.643515537672055</c:v>
                </c:pt>
                <c:pt idx="860">
                  <c:v>19.64767807949503</c:v>
                </c:pt>
                <c:pt idx="861">
                  <c:v>19.65181478403268</c:v>
                </c:pt>
                <c:pt idx="862">
                  <c:v>19.655925661329093</c:v>
                </c:pt>
                <c:pt idx="863">
                  <c:v>19.660010721359832</c:v>
                </c:pt>
                <c:pt idx="864">
                  <c:v>19.664069974032074</c:v>
                </c:pt>
                <c:pt idx="865">
                  <c:v>19.668103429184747</c:v>
                </c:pt>
                <c:pt idx="866">
                  <c:v>19.672111096588658</c:v>
                </c:pt>
                <c:pt idx="867">
                  <c:v>19.676092985946635</c:v>
                </c:pt>
                <c:pt idx="868">
                  <c:v>19.680049106893655</c:v>
                </c:pt>
                <c:pt idx="869">
                  <c:v>19.683979468996991</c:v>
                </c:pt>
                <c:pt idx="870">
                  <c:v>19.687884081756309</c:v>
                </c:pt>
                <c:pt idx="871">
                  <c:v>19.691762954603838</c:v>
                </c:pt>
                <c:pt idx="872">
                  <c:v>19.69561609690448</c:v>
                </c:pt>
                <c:pt idx="873">
                  <c:v>19.699443517955931</c:v>
                </c:pt>
                <c:pt idx="874">
                  <c:v>19.703245226988823</c:v>
                </c:pt>
                <c:pt idx="875">
                  <c:v>19.707021233166838</c:v>
                </c:pt>
                <c:pt idx="876">
                  <c:v>19.710771545586841</c:v>
                </c:pt>
                <c:pt idx="877">
                  <c:v>19.714496173279006</c:v>
                </c:pt>
                <c:pt idx="878">
                  <c:v>19.718195125206929</c:v>
                </c:pt>
                <c:pt idx="879">
                  <c:v>19.721868410267749</c:v>
                </c:pt>
                <c:pt idx="880">
                  <c:v>19.725516037292294</c:v>
                </c:pt>
                <c:pt idx="881">
                  <c:v>19.729138015045155</c:v>
                </c:pt>
                <c:pt idx="882">
                  <c:v>19.732734352224856</c:v>
                </c:pt>
                <c:pt idx="883">
                  <c:v>19.736305057463927</c:v>
                </c:pt>
                <c:pt idx="884">
                  <c:v>19.739850139329064</c:v>
                </c:pt>
                <c:pt idx="885">
                  <c:v>19.743369606321199</c:v>
                </c:pt>
                <c:pt idx="886">
                  <c:v>19.746863466875652</c:v>
                </c:pt>
                <c:pt idx="887">
                  <c:v>19.75033172936223</c:v>
                </c:pt>
                <c:pt idx="888">
                  <c:v>19.753774402085341</c:v>
                </c:pt>
                <c:pt idx="889">
                  <c:v>19.757191493284093</c:v>
                </c:pt>
                <c:pt idx="890">
                  <c:v>19.760583011132443</c:v>
                </c:pt>
                <c:pt idx="891">
                  <c:v>19.763948963739256</c:v>
                </c:pt>
                <c:pt idx="892">
                  <c:v>19.76728935914845</c:v>
                </c:pt>
                <c:pt idx="893">
                  <c:v>19.770604205339104</c:v>
                </c:pt>
                <c:pt idx="894">
                  <c:v>19.773893510225534</c:v>
                </c:pt>
                <c:pt idx="895">
                  <c:v>19.777157281657445</c:v>
                </c:pt>
                <c:pt idx="896">
                  <c:v>19.780395527419994</c:v>
                </c:pt>
                <c:pt idx="897">
                  <c:v>19.783608255233915</c:v>
                </c:pt>
                <c:pt idx="898">
                  <c:v>19.786795472755625</c:v>
                </c:pt>
                <c:pt idx="899">
                  <c:v>19.789957187577311</c:v>
                </c:pt>
                <c:pt idx="900">
                  <c:v>19.793093407227055</c:v>
                </c:pt>
                <c:pt idx="901">
                  <c:v>19.7962041391689</c:v>
                </c:pt>
                <c:pt idx="902">
                  <c:v>19.799289390802997</c:v>
                </c:pt>
                <c:pt idx="903">
                  <c:v>19.802349169465653</c:v>
                </c:pt>
                <c:pt idx="904">
                  <c:v>19.805383482429466</c:v>
                </c:pt>
                <c:pt idx="905">
                  <c:v>19.808392336903403</c:v>
                </c:pt>
                <c:pt idx="906">
                  <c:v>19.811375740032901</c:v>
                </c:pt>
                <c:pt idx="907">
                  <c:v>19.814333698899969</c:v>
                </c:pt>
                <c:pt idx="908">
                  <c:v>19.817266220523262</c:v>
                </c:pt>
                <c:pt idx="909">
                  <c:v>19.820173311858206</c:v>
                </c:pt>
                <c:pt idx="910">
                  <c:v>19.82305497979705</c:v>
                </c:pt>
                <c:pt idx="911">
                  <c:v>19.825911231169002</c:v>
                </c:pt>
                <c:pt idx="912">
                  <c:v>19.82874207274028</c:v>
                </c:pt>
                <c:pt idx="913">
                  <c:v>19.831547511214229</c:v>
                </c:pt>
                <c:pt idx="914">
                  <c:v>19.834327553231393</c:v>
                </c:pt>
                <c:pt idx="915">
                  <c:v>19.837082205369608</c:v>
                </c:pt>
                <c:pt idx="916">
                  <c:v>19.839811474144092</c:v>
                </c:pt>
                <c:pt idx="917">
                  <c:v>19.842515366007532</c:v>
                </c:pt>
                <c:pt idx="918">
                  <c:v>19.84519388735016</c:v>
                </c:pt>
                <c:pt idx="919">
                  <c:v>19.847847044499844</c:v>
                </c:pt>
                <c:pt idx="920">
                  <c:v>19.850474843722179</c:v>
                </c:pt>
                <c:pt idx="921">
                  <c:v>19.853077291220547</c:v>
                </c:pt>
                <c:pt idx="922">
                  <c:v>19.855654393136223</c:v>
                </c:pt>
                <c:pt idx="923">
                  <c:v>19.858206155548444</c:v>
                </c:pt>
                <c:pt idx="924">
                  <c:v>19.860732584474494</c:v>
                </c:pt>
                <c:pt idx="925">
                  <c:v>19.863233685869762</c:v>
                </c:pt>
                <c:pt idx="926">
                  <c:v>19.865709465627859</c:v>
                </c:pt>
                <c:pt idx="927">
                  <c:v>19.868159929580667</c:v>
                </c:pt>
                <c:pt idx="928">
                  <c:v>19.870585083498415</c:v>
                </c:pt>
                <c:pt idx="929">
                  <c:v>19.872984933089768</c:v>
                </c:pt>
                <c:pt idx="930">
                  <c:v>19.875359484001898</c:v>
                </c:pt>
                <c:pt idx="931">
                  <c:v>19.877708741820555</c:v>
                </c:pt>
                <c:pt idx="932">
                  <c:v>19.880032712070136</c:v>
                </c:pt>
                <c:pt idx="933">
                  <c:v>19.882331400213765</c:v>
                </c:pt>
                <c:pt idx="934">
                  <c:v>19.884604811653368</c:v>
                </c:pt>
                <c:pt idx="935">
                  <c:v>19.886852951729729</c:v>
                </c:pt>
                <c:pt idx="936">
                  <c:v>19.889075825722564</c:v>
                </c:pt>
                <c:pt idx="937">
                  <c:v>19.891273438850604</c:v>
                </c:pt>
                <c:pt idx="938">
                  <c:v>19.893445796271653</c:v>
                </c:pt>
                <c:pt idx="939">
                  <c:v>19.895592903082644</c:v>
                </c:pt>
                <c:pt idx="940">
                  <c:v>19.897714764319726</c:v>
                </c:pt>
                <c:pt idx="941">
                  <c:v>19.899811384958316</c:v>
                </c:pt>
                <c:pt idx="942">
                  <c:v>19.901882769913165</c:v>
                </c:pt>
                <c:pt idx="943">
                  <c:v>19.903928924038429</c:v>
                </c:pt>
                <c:pt idx="944">
                  <c:v>19.905949852127733</c:v>
                </c:pt>
                <c:pt idx="945">
                  <c:v>19.907945558914214</c:v>
                </c:pt>
                <c:pt idx="946">
                  <c:v>19.909916049070606</c:v>
                </c:pt>
                <c:pt idx="947">
                  <c:v>19.911861327209294</c:v>
                </c:pt>
                <c:pt idx="948">
                  <c:v>19.913781397882357</c:v>
                </c:pt>
                <c:pt idx="949">
                  <c:v>19.915676265581659</c:v>
                </c:pt>
                <c:pt idx="950">
                  <c:v>19.917545934738875</c:v>
                </c:pt>
                <c:pt idx="951">
                  <c:v>19.919390409725576</c:v>
                </c:pt>
                <c:pt idx="952">
                  <c:v>19.921209694853257</c:v>
                </c:pt>
                <c:pt idx="953">
                  <c:v>19.923003794373415</c:v>
                </c:pt>
                <c:pt idx="954">
                  <c:v>19.924772712477601</c:v>
                </c:pt>
                <c:pt idx="955">
                  <c:v>19.92651645329747</c:v>
                </c:pt>
                <c:pt idx="956">
                  <c:v>19.928235020904822</c:v>
                </c:pt>
                <c:pt idx="957">
                  <c:v>19.929928419311686</c:v>
                </c:pt>
                <c:pt idx="958">
                  <c:v>19.93159665247034</c:v>
                </c:pt>
                <c:pt idx="959">
                  <c:v>19.933239724273381</c:v>
                </c:pt>
                <c:pt idx="960">
                  <c:v>19.934857638553769</c:v>
                </c:pt>
                <c:pt idx="961">
                  <c:v>19.936450399084876</c:v>
                </c:pt>
                <c:pt idx="962">
                  <c:v>19.938018009580535</c:v>
                </c:pt>
                <c:pt idx="963">
                  <c:v>19.939560473695089</c:v>
                </c:pt>
                <c:pt idx="964">
                  <c:v>19.941077795023435</c:v>
                </c:pt>
                <c:pt idx="965">
                  <c:v>19.942569977101076</c:v>
                </c:pt>
                <c:pt idx="966">
                  <c:v>19.944037023404171</c:v>
                </c:pt>
                <c:pt idx="967">
                  <c:v>19.945478937349552</c:v>
                </c:pt>
                <c:pt idx="968">
                  <c:v>19.946895722294808</c:v>
                </c:pt>
                <c:pt idx="969">
                  <c:v>19.9482873815383</c:v>
                </c:pt>
                <c:pt idx="970">
                  <c:v>19.949653918319214</c:v>
                </c:pt>
                <c:pt idx="971">
                  <c:v>19.950995335817595</c:v>
                </c:pt>
                <c:pt idx="972">
                  <c:v>19.952311637154402</c:v>
                </c:pt>
                <c:pt idx="973">
                  <c:v>19.953602825391528</c:v>
                </c:pt>
                <c:pt idx="974">
                  <c:v>19.95486890353186</c:v>
                </c:pt>
                <c:pt idx="975">
                  <c:v>19.95610987451931</c:v>
                </c:pt>
                <c:pt idx="976">
                  <c:v>19.95732574123884</c:v>
                </c:pt>
                <c:pt idx="977">
                  <c:v>19.958516506516521</c:v>
                </c:pt>
                <c:pt idx="978">
                  <c:v>19.95968217311955</c:v>
                </c:pt>
                <c:pt idx="979">
                  <c:v>19.9608227437563</c:v>
                </c:pt>
                <c:pt idx="980">
                  <c:v>19.961938221076348</c:v>
                </c:pt>
                <c:pt idx="981">
                  <c:v>19.963028607670505</c:v>
                </c:pt>
                <c:pt idx="982">
                  <c:v>19.964093906070858</c:v>
                </c:pt>
                <c:pt idx="983">
                  <c:v>19.9651341187508</c:v>
                </c:pt>
                <c:pt idx="984">
                  <c:v>19.966149248125049</c:v>
                </c:pt>
                <c:pt idx="985">
                  <c:v>19.967139296549703</c:v>
                </c:pt>
                <c:pt idx="986">
                  <c:v>19.96810426632225</c:v>
                </c:pt>
                <c:pt idx="987">
                  <c:v>19.969044159681602</c:v>
                </c:pt>
                <c:pt idx="988">
                  <c:v>19.969958978808133</c:v>
                </c:pt>
                <c:pt idx="989">
                  <c:v>19.970848725823693</c:v>
                </c:pt>
                <c:pt idx="990">
                  <c:v>19.97171340279165</c:v>
                </c:pt>
                <c:pt idx="991">
                  <c:v>19.972553011716901</c:v>
                </c:pt>
                <c:pt idx="992">
                  <c:v>19.973367554545906</c:v>
                </c:pt>
                <c:pt idx="993">
                  <c:v>19.974157033166716</c:v>
                </c:pt>
                <c:pt idx="994">
                  <c:v>19.974921449408988</c:v>
                </c:pt>
                <c:pt idx="995">
                  <c:v>19.975660805044019</c:v>
                </c:pt>
                <c:pt idx="996">
                  <c:v>19.976375101784758</c:v>
                </c:pt>
                <c:pt idx="997">
                  <c:v>19.977064341285836</c:v>
                </c:pt>
                <c:pt idx="998">
                  <c:v>19.977728525143576</c:v>
                </c:pt>
                <c:pt idx="999">
                  <c:v>19.978367654896036</c:v>
                </c:pt>
                <c:pt idx="1000">
                  <c:v>19.978981732023001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35-4064-B4C5-E8777BA735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1278096"/>
        <c:axId val="719623288"/>
      </c:scatterChart>
      <c:valAx>
        <c:axId val="801278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19623288"/>
        <c:crosses val="autoZero"/>
        <c:crossBetween val="midCat"/>
      </c:valAx>
      <c:valAx>
        <c:axId val="719623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01278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ayout>
        <c:manualLayout>
          <c:xMode val="edge"/>
          <c:yMode val="edge"/>
          <c:x val="0.55050480861587747"/>
          <c:y val="0.10844896372248845"/>
          <c:w val="0.33791396999446149"/>
          <c:h val="0.103746081294374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8.3521864067196083E-2"/>
          <c:y val="3.4289773101129663E-2"/>
          <c:w val="0.88167368891540787"/>
          <c:h val="0.88940433777055306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ex1_1_2!$B$6:$B$205</c:f>
              <c:numCache>
                <c:formatCode>General</c:formatCode>
                <c:ptCount val="200"/>
                <c:pt idx="0">
                  <c:v>0</c:v>
                </c:pt>
                <c:pt idx="1">
                  <c:v>7.0710678118654755</c:v>
                </c:pt>
                <c:pt idx="2">
                  <c:v>14.142135623730951</c:v>
                </c:pt>
                <c:pt idx="3">
                  <c:v>21.213203435596427</c:v>
                </c:pt>
                <c:pt idx="4">
                  <c:v>28.284271247461902</c:v>
                </c:pt>
                <c:pt idx="5">
                  <c:v>35.355339059327378</c:v>
                </c:pt>
                <c:pt idx="6">
                  <c:v>42.426406871192853</c:v>
                </c:pt>
                <c:pt idx="7">
                  <c:v>49.497474683058329</c:v>
                </c:pt>
                <c:pt idx="8">
                  <c:v>56.568542494923804</c:v>
                </c:pt>
                <c:pt idx="9">
                  <c:v>63.63961030678928</c:v>
                </c:pt>
                <c:pt idx="10">
                  <c:v>70.710678118654755</c:v>
                </c:pt>
                <c:pt idx="11">
                  <c:v>77.781745930520231</c:v>
                </c:pt>
                <c:pt idx="12">
                  <c:v>84.852813742385706</c:v>
                </c:pt>
                <c:pt idx="13">
                  <c:v>91.923881554251182</c:v>
                </c:pt>
                <c:pt idx="14">
                  <c:v>98.994949366116657</c:v>
                </c:pt>
                <c:pt idx="15">
                  <c:v>106.06601717798213</c:v>
                </c:pt>
                <c:pt idx="16">
                  <c:v>113.13708498984761</c:v>
                </c:pt>
                <c:pt idx="17">
                  <c:v>120.20815280171308</c:v>
                </c:pt>
                <c:pt idx="18">
                  <c:v>127.27922061357856</c:v>
                </c:pt>
                <c:pt idx="19">
                  <c:v>134.35028842544403</c:v>
                </c:pt>
                <c:pt idx="20">
                  <c:v>141.42135623730951</c:v>
                </c:pt>
                <c:pt idx="21">
                  <c:v>148.49242404917499</c:v>
                </c:pt>
                <c:pt idx="22">
                  <c:v>155.56349186104046</c:v>
                </c:pt>
                <c:pt idx="23">
                  <c:v>162.63455967290594</c:v>
                </c:pt>
                <c:pt idx="24">
                  <c:v>169.70562748477141</c:v>
                </c:pt>
                <c:pt idx="25">
                  <c:v>176.77669529663689</c:v>
                </c:pt>
                <c:pt idx="26">
                  <c:v>183.84776310850236</c:v>
                </c:pt>
                <c:pt idx="27">
                  <c:v>190.91883092036784</c:v>
                </c:pt>
                <c:pt idx="28">
                  <c:v>197.98989873223331</c:v>
                </c:pt>
                <c:pt idx="29">
                  <c:v>205.06096654409879</c:v>
                </c:pt>
                <c:pt idx="30">
                  <c:v>212.13203435596427</c:v>
                </c:pt>
                <c:pt idx="31">
                  <c:v>219.20310216782974</c:v>
                </c:pt>
                <c:pt idx="32">
                  <c:v>226.27416997969522</c:v>
                </c:pt>
                <c:pt idx="33">
                  <c:v>233.34523779156069</c:v>
                </c:pt>
                <c:pt idx="34">
                  <c:v>240.41630560342617</c:v>
                </c:pt>
                <c:pt idx="35">
                  <c:v>247.48737341529164</c:v>
                </c:pt>
                <c:pt idx="36">
                  <c:v>254.55844122715712</c:v>
                </c:pt>
                <c:pt idx="37">
                  <c:v>261.62950903902259</c:v>
                </c:pt>
                <c:pt idx="38">
                  <c:v>268.70057685088807</c:v>
                </c:pt>
                <c:pt idx="39">
                  <c:v>275.77164466275354</c:v>
                </c:pt>
                <c:pt idx="40">
                  <c:v>282.84271247461902</c:v>
                </c:pt>
                <c:pt idx="41">
                  <c:v>289.9137802864845</c:v>
                </c:pt>
                <c:pt idx="42">
                  <c:v>296.98484809834997</c:v>
                </c:pt>
                <c:pt idx="43">
                  <c:v>304.05591591021545</c:v>
                </c:pt>
                <c:pt idx="44">
                  <c:v>311.12698372208092</c:v>
                </c:pt>
                <c:pt idx="45">
                  <c:v>318.1980515339464</c:v>
                </c:pt>
                <c:pt idx="46">
                  <c:v>325.26911934581187</c:v>
                </c:pt>
                <c:pt idx="47">
                  <c:v>332.34018715767735</c:v>
                </c:pt>
                <c:pt idx="48">
                  <c:v>339.41125496954282</c:v>
                </c:pt>
                <c:pt idx="49">
                  <c:v>346.4823227814083</c:v>
                </c:pt>
                <c:pt idx="50">
                  <c:v>353.55339059327378</c:v>
                </c:pt>
                <c:pt idx="51">
                  <c:v>360.62445840513925</c:v>
                </c:pt>
                <c:pt idx="52">
                  <c:v>367.69552621700473</c:v>
                </c:pt>
                <c:pt idx="53">
                  <c:v>374.7665940288702</c:v>
                </c:pt>
                <c:pt idx="54">
                  <c:v>381.83766184073568</c:v>
                </c:pt>
                <c:pt idx="55">
                  <c:v>388.90872965260115</c:v>
                </c:pt>
                <c:pt idx="56">
                  <c:v>395.97979746446663</c:v>
                </c:pt>
                <c:pt idx="57">
                  <c:v>403.0508652763321</c:v>
                </c:pt>
                <c:pt idx="58">
                  <c:v>410.12193308819758</c:v>
                </c:pt>
                <c:pt idx="59">
                  <c:v>417.19300090006305</c:v>
                </c:pt>
                <c:pt idx="60">
                  <c:v>424.26406871192853</c:v>
                </c:pt>
                <c:pt idx="61">
                  <c:v>431.33513652379401</c:v>
                </c:pt>
                <c:pt idx="62">
                  <c:v>438.40620433565948</c:v>
                </c:pt>
                <c:pt idx="63">
                  <c:v>445.47727214752496</c:v>
                </c:pt>
                <c:pt idx="64">
                  <c:v>452.54833995939043</c:v>
                </c:pt>
                <c:pt idx="65">
                  <c:v>459.61940777125591</c:v>
                </c:pt>
                <c:pt idx="66">
                  <c:v>466.69047558312138</c:v>
                </c:pt>
                <c:pt idx="67">
                  <c:v>473.76154339498686</c:v>
                </c:pt>
                <c:pt idx="68">
                  <c:v>480.83261120685233</c:v>
                </c:pt>
                <c:pt idx="69">
                  <c:v>487.90367901871781</c:v>
                </c:pt>
                <c:pt idx="70">
                  <c:v>494.97474683058329</c:v>
                </c:pt>
                <c:pt idx="71">
                  <c:v>502.04581464244876</c:v>
                </c:pt>
                <c:pt idx="72">
                  <c:v>509.11688245431424</c:v>
                </c:pt>
                <c:pt idx="73">
                  <c:v>516.18795026617966</c:v>
                </c:pt>
                <c:pt idx="74">
                  <c:v>523.25901807804519</c:v>
                </c:pt>
                <c:pt idx="75">
                  <c:v>530.33008588991061</c:v>
                </c:pt>
                <c:pt idx="76">
                  <c:v>537.40115370177614</c:v>
                </c:pt>
                <c:pt idx="77">
                  <c:v>544.47222151364167</c:v>
                </c:pt>
                <c:pt idx="78">
                  <c:v>551.54328932550709</c:v>
                </c:pt>
                <c:pt idx="79">
                  <c:v>558.61435713737262</c:v>
                </c:pt>
                <c:pt idx="80">
                  <c:v>565.68542494923804</c:v>
                </c:pt>
                <c:pt idx="81">
                  <c:v>572.75649276110346</c:v>
                </c:pt>
                <c:pt idx="82">
                  <c:v>579.82756057296899</c:v>
                </c:pt>
                <c:pt idx="83">
                  <c:v>586.89862838483452</c:v>
                </c:pt>
                <c:pt idx="84">
                  <c:v>593.96969619669994</c:v>
                </c:pt>
                <c:pt idx="85">
                  <c:v>601.04076400856547</c:v>
                </c:pt>
                <c:pt idx="86">
                  <c:v>608.11183182043089</c:v>
                </c:pt>
                <c:pt idx="87">
                  <c:v>615.18289963229631</c:v>
                </c:pt>
                <c:pt idx="88">
                  <c:v>622.25396744416184</c:v>
                </c:pt>
                <c:pt idx="89">
                  <c:v>629.32503525602738</c:v>
                </c:pt>
                <c:pt idx="90">
                  <c:v>636.3961030678928</c:v>
                </c:pt>
                <c:pt idx="91">
                  <c:v>643.46717087975821</c:v>
                </c:pt>
                <c:pt idx="92">
                  <c:v>650.53823869162375</c:v>
                </c:pt>
                <c:pt idx="93">
                  <c:v>657.60930650348928</c:v>
                </c:pt>
                <c:pt idx="94">
                  <c:v>664.6803743153547</c:v>
                </c:pt>
                <c:pt idx="95">
                  <c:v>671.75144212722012</c:v>
                </c:pt>
                <c:pt idx="96">
                  <c:v>678.82250993908565</c:v>
                </c:pt>
                <c:pt idx="97">
                  <c:v>685.89357775095107</c:v>
                </c:pt>
                <c:pt idx="98">
                  <c:v>692.9646455628166</c:v>
                </c:pt>
                <c:pt idx="99">
                  <c:v>700.03571337468213</c:v>
                </c:pt>
                <c:pt idx="100">
                  <c:v>707.10678118654755</c:v>
                </c:pt>
                <c:pt idx="101">
                  <c:v>714.17784899841297</c:v>
                </c:pt>
                <c:pt idx="102">
                  <c:v>721.2489168102785</c:v>
                </c:pt>
                <c:pt idx="103">
                  <c:v>728.31998462214403</c:v>
                </c:pt>
                <c:pt idx="104">
                  <c:v>735.39105243400945</c:v>
                </c:pt>
                <c:pt idx="105">
                  <c:v>742.46212024587498</c:v>
                </c:pt>
                <c:pt idx="106">
                  <c:v>749.5331880577404</c:v>
                </c:pt>
                <c:pt idx="107">
                  <c:v>756.60425586960582</c:v>
                </c:pt>
                <c:pt idx="108">
                  <c:v>763.67532368147135</c:v>
                </c:pt>
                <c:pt idx="109">
                  <c:v>770.74639149333689</c:v>
                </c:pt>
                <c:pt idx="110">
                  <c:v>777.81745930520231</c:v>
                </c:pt>
                <c:pt idx="111">
                  <c:v>784.88852711706772</c:v>
                </c:pt>
                <c:pt idx="112">
                  <c:v>791.95959492893326</c:v>
                </c:pt>
                <c:pt idx="113">
                  <c:v>799.03066274079879</c:v>
                </c:pt>
                <c:pt idx="114">
                  <c:v>806.10173055266421</c:v>
                </c:pt>
                <c:pt idx="115">
                  <c:v>813.17279836452963</c:v>
                </c:pt>
                <c:pt idx="116">
                  <c:v>820.24386617639516</c:v>
                </c:pt>
                <c:pt idx="117">
                  <c:v>827.31493398826058</c:v>
                </c:pt>
                <c:pt idx="118">
                  <c:v>834.38600180012611</c:v>
                </c:pt>
                <c:pt idx="119">
                  <c:v>841.45706961199164</c:v>
                </c:pt>
                <c:pt idx="120">
                  <c:v>848.52813742385706</c:v>
                </c:pt>
                <c:pt idx="121">
                  <c:v>855.59920523572248</c:v>
                </c:pt>
                <c:pt idx="122">
                  <c:v>862.67027304758801</c:v>
                </c:pt>
                <c:pt idx="123">
                  <c:v>869.74134085945354</c:v>
                </c:pt>
                <c:pt idx="124">
                  <c:v>876.81240867131896</c:v>
                </c:pt>
                <c:pt idx="125">
                  <c:v>883.8834764831845</c:v>
                </c:pt>
                <c:pt idx="126">
                  <c:v>890.95454429504991</c:v>
                </c:pt>
                <c:pt idx="127">
                  <c:v>898.02561210691533</c:v>
                </c:pt>
                <c:pt idx="128">
                  <c:v>905.09667991878086</c:v>
                </c:pt>
                <c:pt idx="129">
                  <c:v>912.1677477306464</c:v>
                </c:pt>
                <c:pt idx="130">
                  <c:v>919.23881554251182</c:v>
                </c:pt>
                <c:pt idx="131">
                  <c:v>926.30988335437723</c:v>
                </c:pt>
                <c:pt idx="132">
                  <c:v>933.38095116624277</c:v>
                </c:pt>
                <c:pt idx="133">
                  <c:v>940.4520189781083</c:v>
                </c:pt>
                <c:pt idx="134">
                  <c:v>947.52308678997372</c:v>
                </c:pt>
                <c:pt idx="135">
                  <c:v>954.59415460183914</c:v>
                </c:pt>
                <c:pt idx="136">
                  <c:v>961.66522241370467</c:v>
                </c:pt>
                <c:pt idx="137">
                  <c:v>968.73629022557009</c:v>
                </c:pt>
                <c:pt idx="138">
                  <c:v>975.80735803743562</c:v>
                </c:pt>
                <c:pt idx="139">
                  <c:v>982.87842584930115</c:v>
                </c:pt>
                <c:pt idx="140">
                  <c:v>989.94949366116657</c:v>
                </c:pt>
                <c:pt idx="141">
                  <c:v>997.02056147303199</c:v>
                </c:pt>
                <c:pt idx="142">
                  <c:v>1004.0916292848975</c:v>
                </c:pt>
                <c:pt idx="143">
                  <c:v>1011.1626970967631</c:v>
                </c:pt>
                <c:pt idx="144">
                  <c:v>1018.2337649086285</c:v>
                </c:pt>
                <c:pt idx="145">
                  <c:v>1025.304832720494</c:v>
                </c:pt>
                <c:pt idx="146">
                  <c:v>1032.3759005323593</c:v>
                </c:pt>
                <c:pt idx="147">
                  <c:v>1039.4469683442248</c:v>
                </c:pt>
                <c:pt idx="148">
                  <c:v>1046.5180361560904</c:v>
                </c:pt>
                <c:pt idx="149">
                  <c:v>1053.5891039679559</c:v>
                </c:pt>
                <c:pt idx="150">
                  <c:v>1060.6601717798212</c:v>
                </c:pt>
                <c:pt idx="151">
                  <c:v>1067.7312395916867</c:v>
                </c:pt>
                <c:pt idx="152">
                  <c:v>1074.8023074035523</c:v>
                </c:pt>
                <c:pt idx="153">
                  <c:v>1081.8733752154178</c:v>
                </c:pt>
                <c:pt idx="154">
                  <c:v>1088.9444430272833</c:v>
                </c:pt>
                <c:pt idx="155">
                  <c:v>1096.0155108391486</c:v>
                </c:pt>
                <c:pt idx="156">
                  <c:v>1103.0865786510142</c:v>
                </c:pt>
                <c:pt idx="157">
                  <c:v>1110.1576464628797</c:v>
                </c:pt>
                <c:pt idx="158">
                  <c:v>1117.2287142747452</c:v>
                </c:pt>
                <c:pt idx="159">
                  <c:v>1124.2997820866105</c:v>
                </c:pt>
                <c:pt idx="160">
                  <c:v>1131.3708498984761</c:v>
                </c:pt>
                <c:pt idx="161">
                  <c:v>1138.4419177103416</c:v>
                </c:pt>
                <c:pt idx="162">
                  <c:v>1145.5129855222069</c:v>
                </c:pt>
                <c:pt idx="163">
                  <c:v>1152.5840533340725</c:v>
                </c:pt>
                <c:pt idx="164">
                  <c:v>1159.655121145938</c:v>
                </c:pt>
                <c:pt idx="165">
                  <c:v>1166.7261889578035</c:v>
                </c:pt>
                <c:pt idx="166">
                  <c:v>1173.797256769669</c:v>
                </c:pt>
                <c:pt idx="167">
                  <c:v>1180.8683245815344</c:v>
                </c:pt>
                <c:pt idx="168">
                  <c:v>1187.9393923933999</c:v>
                </c:pt>
                <c:pt idx="169">
                  <c:v>1195.0104602052652</c:v>
                </c:pt>
                <c:pt idx="170">
                  <c:v>1202.0815280171309</c:v>
                </c:pt>
                <c:pt idx="171">
                  <c:v>1209.1525958289965</c:v>
                </c:pt>
                <c:pt idx="172">
                  <c:v>1216.2236636408618</c:v>
                </c:pt>
                <c:pt idx="173">
                  <c:v>1223.2947314527273</c:v>
                </c:pt>
                <c:pt idx="174">
                  <c:v>1230.3657992645926</c:v>
                </c:pt>
                <c:pt idx="175">
                  <c:v>1237.4368670764582</c:v>
                </c:pt>
                <c:pt idx="176">
                  <c:v>1244.5079348883237</c:v>
                </c:pt>
                <c:pt idx="177">
                  <c:v>1251.5790027001892</c:v>
                </c:pt>
                <c:pt idx="178">
                  <c:v>1258.6500705120548</c:v>
                </c:pt>
                <c:pt idx="179">
                  <c:v>1265.7211383239201</c:v>
                </c:pt>
                <c:pt idx="180">
                  <c:v>1272.7922061357856</c:v>
                </c:pt>
                <c:pt idx="181">
                  <c:v>1279.8632739476511</c:v>
                </c:pt>
                <c:pt idx="182">
                  <c:v>1286.9343417595164</c:v>
                </c:pt>
                <c:pt idx="183">
                  <c:v>1294.005409571382</c:v>
                </c:pt>
                <c:pt idx="184">
                  <c:v>1301.0764773832475</c:v>
                </c:pt>
                <c:pt idx="185">
                  <c:v>1308.147545195113</c:v>
                </c:pt>
                <c:pt idx="186">
                  <c:v>1315.2186130069786</c:v>
                </c:pt>
                <c:pt idx="187">
                  <c:v>1322.2896808188439</c:v>
                </c:pt>
                <c:pt idx="188">
                  <c:v>1329.3607486307094</c:v>
                </c:pt>
                <c:pt idx="189">
                  <c:v>1336.4318164425747</c:v>
                </c:pt>
                <c:pt idx="190">
                  <c:v>1343.5028842544402</c:v>
                </c:pt>
                <c:pt idx="191">
                  <c:v>1350.573952066306</c:v>
                </c:pt>
                <c:pt idx="192">
                  <c:v>1357.6450198781713</c:v>
                </c:pt>
                <c:pt idx="193">
                  <c:v>1364.7160876900368</c:v>
                </c:pt>
                <c:pt idx="194">
                  <c:v>1371.7871555019021</c:v>
                </c:pt>
                <c:pt idx="195">
                  <c:v>1378.8582233137677</c:v>
                </c:pt>
                <c:pt idx="196">
                  <c:v>1385.9292911256332</c:v>
                </c:pt>
                <c:pt idx="197">
                  <c:v>1393.0003589374987</c:v>
                </c:pt>
                <c:pt idx="198">
                  <c:v>1400.0714267493643</c:v>
                </c:pt>
                <c:pt idx="199">
                  <c:v>1407.1424945612296</c:v>
                </c:pt>
              </c:numCache>
            </c:numRef>
          </c:xVal>
          <c:yVal>
            <c:numRef>
              <c:f>ex1_1_2!$C$6:$C$205</c:f>
              <c:numCache>
                <c:formatCode>General</c:formatCode>
                <c:ptCount val="200"/>
                <c:pt idx="0">
                  <c:v>0</c:v>
                </c:pt>
                <c:pt idx="1">
                  <c:v>7.0220678118654742</c:v>
                </c:pt>
                <c:pt idx="2">
                  <c:v>13.94613562373095</c:v>
                </c:pt>
                <c:pt idx="3">
                  <c:v>20.772203435596424</c:v>
                </c:pt>
                <c:pt idx="4">
                  <c:v>27.5002712474619</c:v>
                </c:pt>
                <c:pt idx="5">
                  <c:v>34.130339059327369</c:v>
                </c:pt>
                <c:pt idx="6">
                  <c:v>40.662406871192843</c:v>
                </c:pt>
                <c:pt idx="7">
                  <c:v>47.096474683058318</c:v>
                </c:pt>
                <c:pt idx="8">
                  <c:v>53.432542494923794</c:v>
                </c:pt>
                <c:pt idx="9">
                  <c:v>59.670610306789264</c:v>
                </c:pt>
                <c:pt idx="10">
                  <c:v>65.810678118654735</c:v>
                </c:pt>
                <c:pt idx="11">
                  <c:v>71.852745930520214</c:v>
                </c:pt>
                <c:pt idx="12">
                  <c:v>77.796813742385694</c:v>
                </c:pt>
                <c:pt idx="13">
                  <c:v>83.642881554251161</c:v>
                </c:pt>
                <c:pt idx="14">
                  <c:v>89.390949366116629</c:v>
                </c:pt>
                <c:pt idx="15">
                  <c:v>95.041017177982098</c:v>
                </c:pt>
                <c:pt idx="16">
                  <c:v>100.5930849898476</c:v>
                </c:pt>
                <c:pt idx="17">
                  <c:v>106.04715280171305</c:v>
                </c:pt>
                <c:pt idx="18">
                  <c:v>111.40322061357853</c:v>
                </c:pt>
                <c:pt idx="19">
                  <c:v>116.66128842544401</c:v>
                </c:pt>
                <c:pt idx="20">
                  <c:v>121.82135623730949</c:v>
                </c:pt>
                <c:pt idx="21">
                  <c:v>126.88342404917495</c:v>
                </c:pt>
                <c:pt idx="22">
                  <c:v>131.84749186104042</c:v>
                </c:pt>
                <c:pt idx="23">
                  <c:v>136.71355967290589</c:v>
                </c:pt>
                <c:pt idx="24">
                  <c:v>141.48162748477139</c:v>
                </c:pt>
                <c:pt idx="25">
                  <c:v>146.15169529663686</c:v>
                </c:pt>
                <c:pt idx="26">
                  <c:v>150.72376310850234</c:v>
                </c:pt>
                <c:pt idx="27">
                  <c:v>155.19783092036781</c:v>
                </c:pt>
                <c:pt idx="28">
                  <c:v>159.57389873223326</c:v>
                </c:pt>
                <c:pt idx="29">
                  <c:v>163.85196654409873</c:v>
                </c:pt>
                <c:pt idx="30">
                  <c:v>168.03203435596421</c:v>
                </c:pt>
                <c:pt idx="31">
                  <c:v>172.11410216782969</c:v>
                </c:pt>
                <c:pt idx="32">
                  <c:v>176.09816997969517</c:v>
                </c:pt>
                <c:pt idx="33">
                  <c:v>179.98423779156064</c:v>
                </c:pt>
                <c:pt idx="34">
                  <c:v>183.7723056034261</c:v>
                </c:pt>
                <c:pt idx="35">
                  <c:v>187.46237341529158</c:v>
                </c:pt>
                <c:pt idx="36">
                  <c:v>191.05444122715704</c:v>
                </c:pt>
                <c:pt idx="37">
                  <c:v>194.54850903902252</c:v>
                </c:pt>
                <c:pt idx="38">
                  <c:v>197.94457685088801</c:v>
                </c:pt>
                <c:pt idx="39">
                  <c:v>201.24264466275349</c:v>
                </c:pt>
                <c:pt idx="40">
                  <c:v>204.44271247461896</c:v>
                </c:pt>
                <c:pt idx="41">
                  <c:v>207.54478028648444</c:v>
                </c:pt>
                <c:pt idx="42">
                  <c:v>210.54884809834991</c:v>
                </c:pt>
                <c:pt idx="43">
                  <c:v>213.45491591021539</c:v>
                </c:pt>
                <c:pt idx="44">
                  <c:v>216.26298372208083</c:v>
                </c:pt>
                <c:pt idx="45">
                  <c:v>218.97305153394632</c:v>
                </c:pt>
                <c:pt idx="46">
                  <c:v>221.58511934581176</c:v>
                </c:pt>
                <c:pt idx="47">
                  <c:v>224.09918715767725</c:v>
                </c:pt>
                <c:pt idx="48">
                  <c:v>226.51525496954275</c:v>
                </c:pt>
                <c:pt idx="49">
                  <c:v>228.83332278140821</c:v>
                </c:pt>
                <c:pt idx="50">
                  <c:v>231.05339059327372</c:v>
                </c:pt>
                <c:pt idx="51">
                  <c:v>233.17545840513912</c:v>
                </c:pt>
                <c:pt idx="52">
                  <c:v>235.19952621700466</c:v>
                </c:pt>
                <c:pt idx="53">
                  <c:v>237.12559402887007</c:v>
                </c:pt>
                <c:pt idx="54">
                  <c:v>238.95366184073561</c:v>
                </c:pt>
                <c:pt idx="55">
                  <c:v>240.68372965260107</c:v>
                </c:pt>
                <c:pt idx="56">
                  <c:v>242.31579746446653</c:v>
                </c:pt>
                <c:pt idx="57">
                  <c:v>243.84986527633203</c:v>
                </c:pt>
                <c:pt idx="58">
                  <c:v>245.28593308819745</c:v>
                </c:pt>
                <c:pt idx="59">
                  <c:v>246.62400090006298</c:v>
                </c:pt>
                <c:pt idx="60">
                  <c:v>247.86406871192841</c:v>
                </c:pt>
                <c:pt idx="61">
                  <c:v>249.00613652379391</c:v>
                </c:pt>
                <c:pt idx="62">
                  <c:v>250.05020433565937</c:v>
                </c:pt>
                <c:pt idx="63">
                  <c:v>250.99627214752485</c:v>
                </c:pt>
                <c:pt idx="64">
                  <c:v>251.84433995939031</c:v>
                </c:pt>
                <c:pt idx="65">
                  <c:v>252.59440777125579</c:v>
                </c:pt>
                <c:pt idx="66">
                  <c:v>253.24647558312128</c:v>
                </c:pt>
                <c:pt idx="67">
                  <c:v>253.80054339498679</c:v>
                </c:pt>
                <c:pt idx="68">
                  <c:v>254.25661120685223</c:v>
                </c:pt>
                <c:pt idx="69">
                  <c:v>254.61467901871771</c:v>
                </c:pt>
                <c:pt idx="70">
                  <c:v>254.87474683058315</c:v>
                </c:pt>
                <c:pt idx="71">
                  <c:v>255.03681464244863</c:v>
                </c:pt>
                <c:pt idx="72">
                  <c:v>255.10088245431407</c:v>
                </c:pt>
                <c:pt idx="73">
                  <c:v>255.0669502661795</c:v>
                </c:pt>
                <c:pt idx="74">
                  <c:v>254.935018078045</c:v>
                </c:pt>
                <c:pt idx="75">
                  <c:v>254.70508588991061</c:v>
                </c:pt>
                <c:pt idx="76">
                  <c:v>254.37715370177602</c:v>
                </c:pt>
                <c:pt idx="77">
                  <c:v>253.95122151364149</c:v>
                </c:pt>
                <c:pt idx="78">
                  <c:v>253.42728932550699</c:v>
                </c:pt>
                <c:pt idx="79">
                  <c:v>252.80535713737248</c:v>
                </c:pt>
                <c:pt idx="80">
                  <c:v>252.0854249492379</c:v>
                </c:pt>
                <c:pt idx="81">
                  <c:v>251.26749276110331</c:v>
                </c:pt>
                <c:pt idx="82">
                  <c:v>250.35156057296888</c:v>
                </c:pt>
                <c:pt idx="83">
                  <c:v>249.33762838483432</c:v>
                </c:pt>
                <c:pt idx="84">
                  <c:v>248.2256961966998</c:v>
                </c:pt>
                <c:pt idx="85">
                  <c:v>247.01576400856521</c:v>
                </c:pt>
                <c:pt idx="86">
                  <c:v>245.70783182043078</c:v>
                </c:pt>
                <c:pt idx="87">
                  <c:v>244.30189963229623</c:v>
                </c:pt>
                <c:pt idx="88">
                  <c:v>242.79796744416166</c:v>
                </c:pt>
                <c:pt idx="89">
                  <c:v>241.19603525602719</c:v>
                </c:pt>
                <c:pt idx="90">
                  <c:v>239.49610306789265</c:v>
                </c:pt>
                <c:pt idx="91">
                  <c:v>237.69817087975815</c:v>
                </c:pt>
                <c:pt idx="92">
                  <c:v>235.80223869162353</c:v>
                </c:pt>
                <c:pt idx="93">
                  <c:v>233.80830650348906</c:v>
                </c:pt>
                <c:pt idx="94">
                  <c:v>231.71637431535447</c:v>
                </c:pt>
                <c:pt idx="95">
                  <c:v>229.52644212721998</c:v>
                </c:pt>
                <c:pt idx="96">
                  <c:v>227.23850993908553</c:v>
                </c:pt>
                <c:pt idx="97">
                  <c:v>224.85257775095096</c:v>
                </c:pt>
                <c:pt idx="98">
                  <c:v>222.36864556281637</c:v>
                </c:pt>
                <c:pt idx="99">
                  <c:v>219.78671337468182</c:v>
                </c:pt>
                <c:pt idx="100">
                  <c:v>217.10678118654738</c:v>
                </c:pt>
                <c:pt idx="101">
                  <c:v>214.32884899841287</c:v>
                </c:pt>
                <c:pt idx="102">
                  <c:v>211.45291681027828</c:v>
                </c:pt>
                <c:pt idx="103">
                  <c:v>208.4789846221438</c:v>
                </c:pt>
                <c:pt idx="104">
                  <c:v>205.4070524340093</c:v>
                </c:pt>
                <c:pt idx="105">
                  <c:v>202.23712024587473</c:v>
                </c:pt>
                <c:pt idx="106">
                  <c:v>198.9691880577401</c:v>
                </c:pt>
                <c:pt idx="107">
                  <c:v>195.60325586960573</c:v>
                </c:pt>
                <c:pt idx="108">
                  <c:v>192.13932368147118</c:v>
                </c:pt>
                <c:pt idx="109">
                  <c:v>188.57739149333656</c:v>
                </c:pt>
                <c:pt idx="110">
                  <c:v>184.9174593052021</c:v>
                </c:pt>
                <c:pt idx="111">
                  <c:v>181.15952711706757</c:v>
                </c:pt>
                <c:pt idx="112">
                  <c:v>177.30359492893308</c:v>
                </c:pt>
                <c:pt idx="113">
                  <c:v>173.34966274079852</c:v>
                </c:pt>
                <c:pt idx="114">
                  <c:v>169.29773055266401</c:v>
                </c:pt>
                <c:pt idx="115">
                  <c:v>165.14779836452942</c:v>
                </c:pt>
                <c:pt idx="116">
                  <c:v>160.89986617639488</c:v>
                </c:pt>
                <c:pt idx="117">
                  <c:v>156.5539339882605</c:v>
                </c:pt>
                <c:pt idx="118">
                  <c:v>152.11000180012593</c:v>
                </c:pt>
                <c:pt idx="119">
                  <c:v>147.56806961199129</c:v>
                </c:pt>
                <c:pt idx="120">
                  <c:v>142.92813742385681</c:v>
                </c:pt>
                <c:pt idx="121">
                  <c:v>138.19020523572237</c:v>
                </c:pt>
                <c:pt idx="122">
                  <c:v>133.35427304758787</c:v>
                </c:pt>
                <c:pt idx="123">
                  <c:v>128.42034085945318</c:v>
                </c:pt>
                <c:pt idx="124">
                  <c:v>123.38840867131864</c:v>
                </c:pt>
                <c:pt idx="125">
                  <c:v>118.25847648318427</c:v>
                </c:pt>
                <c:pt idx="126">
                  <c:v>113.03054429504971</c:v>
                </c:pt>
                <c:pt idx="127">
                  <c:v>107.70461210691508</c:v>
                </c:pt>
                <c:pt idx="128">
                  <c:v>102.28067991878049</c:v>
                </c:pt>
                <c:pt idx="129">
                  <c:v>96.758747730646178</c:v>
                </c:pt>
                <c:pt idx="130">
                  <c:v>91.138815542511566</c:v>
                </c:pt>
                <c:pt idx="131">
                  <c:v>85.420883354377111</c:v>
                </c:pt>
                <c:pt idx="132">
                  <c:v>79.604951166242586</c:v>
                </c:pt>
                <c:pt idx="133">
                  <c:v>73.691018978107991</c:v>
                </c:pt>
                <c:pt idx="134">
                  <c:v>67.679086789973553</c:v>
                </c:pt>
                <c:pt idx="135">
                  <c:v>61.569154601838932</c:v>
                </c:pt>
                <c:pt idx="136">
                  <c:v>55.361222413704468</c:v>
                </c:pt>
                <c:pt idx="137">
                  <c:v>49.055290225569934</c:v>
                </c:pt>
                <c:pt idx="138">
                  <c:v>42.65135803743533</c:v>
                </c:pt>
                <c:pt idx="139">
                  <c:v>36.149425849300769</c:v>
                </c:pt>
                <c:pt idx="140">
                  <c:v>29.549493661166252</c:v>
                </c:pt>
                <c:pt idx="141">
                  <c:v>22.851561473031779</c:v>
                </c:pt>
                <c:pt idx="142">
                  <c:v>16.055629284897236</c:v>
                </c:pt>
                <c:pt idx="143">
                  <c:v>9.1616970967627367</c:v>
                </c:pt>
                <c:pt idx="144">
                  <c:v>2.1697649086280535</c:v>
                </c:pt>
                <c:pt idx="145">
                  <c:v>-4.9201672795063587</c:v>
                </c:pt>
                <c:pt idx="146">
                  <c:v>-12.108099467641068</c:v>
                </c:pt>
                <c:pt idx="147">
                  <c:v>-19.394031655775279</c:v>
                </c:pt>
                <c:pt idx="148">
                  <c:v>-26.777963843910129</c:v>
                </c:pt>
                <c:pt idx="149">
                  <c:v>-34.25989603204448</c:v>
                </c:pt>
                <c:pt idx="150">
                  <c:v>-41.839828220178788</c:v>
                </c:pt>
                <c:pt idx="151">
                  <c:v>-49.517760408313507</c:v>
                </c:pt>
                <c:pt idx="152">
                  <c:v>-57.293692596447954</c:v>
                </c:pt>
                <c:pt idx="153">
                  <c:v>-65.167624784582586</c:v>
                </c:pt>
                <c:pt idx="154">
                  <c:v>-73.139556972717173</c:v>
                </c:pt>
                <c:pt idx="155">
                  <c:v>-81.209489160851717</c:v>
                </c:pt>
                <c:pt idx="156">
                  <c:v>-89.37742134898599</c:v>
                </c:pt>
                <c:pt idx="157">
                  <c:v>-97.643353537120447</c:v>
                </c:pt>
                <c:pt idx="158">
                  <c:v>-106.00728572525509</c:v>
                </c:pt>
                <c:pt idx="159">
                  <c:v>-114.46921791338968</c:v>
                </c:pt>
                <c:pt idx="160">
                  <c:v>-123.02915010152424</c:v>
                </c:pt>
                <c:pt idx="161">
                  <c:v>-131.68708228965897</c:v>
                </c:pt>
                <c:pt idx="162">
                  <c:v>-140.44301447779344</c:v>
                </c:pt>
                <c:pt idx="163">
                  <c:v>-149.29694666592786</c:v>
                </c:pt>
                <c:pt idx="164">
                  <c:v>-158.24887885406224</c:v>
                </c:pt>
                <c:pt idx="165">
                  <c:v>-167.2988110421968</c:v>
                </c:pt>
                <c:pt idx="166">
                  <c:v>-176.44674323033155</c:v>
                </c:pt>
                <c:pt idx="167">
                  <c:v>-185.6926754184658</c:v>
                </c:pt>
                <c:pt idx="168">
                  <c:v>-195.03660760660046</c:v>
                </c:pt>
                <c:pt idx="169">
                  <c:v>-204.47853979473484</c:v>
                </c:pt>
                <c:pt idx="170">
                  <c:v>-214.01847198286964</c:v>
                </c:pt>
                <c:pt idx="171">
                  <c:v>-223.65640417100394</c:v>
                </c:pt>
                <c:pt idx="172">
                  <c:v>-233.39233635913843</c:v>
                </c:pt>
                <c:pt idx="173">
                  <c:v>-243.22626854727309</c:v>
                </c:pt>
                <c:pt idx="174">
                  <c:v>-253.15820073540749</c:v>
                </c:pt>
                <c:pt idx="175">
                  <c:v>-263.18813292354207</c:v>
                </c:pt>
                <c:pt idx="176">
                  <c:v>-273.31606511167683</c:v>
                </c:pt>
                <c:pt idx="177">
                  <c:v>-283.5419972998111</c:v>
                </c:pt>
                <c:pt idx="178">
                  <c:v>-293.86592948794578</c:v>
                </c:pt>
                <c:pt idx="179">
                  <c:v>-304.28786167608018</c:v>
                </c:pt>
                <c:pt idx="180">
                  <c:v>-314.80779386421477</c:v>
                </c:pt>
                <c:pt idx="181">
                  <c:v>-325.42572605234955</c:v>
                </c:pt>
                <c:pt idx="182">
                  <c:v>-336.14165824048359</c:v>
                </c:pt>
                <c:pt idx="183">
                  <c:v>-346.95559042861851</c:v>
                </c:pt>
                <c:pt idx="184">
                  <c:v>-357.86752261675292</c:v>
                </c:pt>
                <c:pt idx="185">
                  <c:v>-368.87745480488729</c:v>
                </c:pt>
                <c:pt idx="186">
                  <c:v>-379.98538699302208</c:v>
                </c:pt>
                <c:pt idx="187">
                  <c:v>-391.19131918115659</c:v>
                </c:pt>
                <c:pt idx="188">
                  <c:v>-402.49525136929128</c:v>
                </c:pt>
                <c:pt idx="189">
                  <c:v>-413.89718355742525</c:v>
                </c:pt>
                <c:pt idx="190">
                  <c:v>-425.39711574556009</c:v>
                </c:pt>
                <c:pt idx="191">
                  <c:v>-436.99504793369488</c:v>
                </c:pt>
                <c:pt idx="192">
                  <c:v>-448.69098012182894</c:v>
                </c:pt>
                <c:pt idx="193">
                  <c:v>-460.48491230996365</c:v>
                </c:pt>
                <c:pt idx="194">
                  <c:v>-472.37684449809808</c:v>
                </c:pt>
                <c:pt idx="195">
                  <c:v>-484.3667766862327</c:v>
                </c:pt>
                <c:pt idx="196">
                  <c:v>-496.4547088743675</c:v>
                </c:pt>
                <c:pt idx="197">
                  <c:v>-508.6406410625018</c:v>
                </c:pt>
                <c:pt idx="198">
                  <c:v>-520.92457325063651</c:v>
                </c:pt>
                <c:pt idx="199">
                  <c:v>-533.3065054387705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CE-4E8B-9D3E-DE1AB5E47286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ex1_1_2!$B$6:$B$205</c:f>
              <c:numCache>
                <c:formatCode>General</c:formatCode>
                <c:ptCount val="200"/>
                <c:pt idx="0">
                  <c:v>0</c:v>
                </c:pt>
                <c:pt idx="1">
                  <c:v>7.0710678118654755</c:v>
                </c:pt>
                <c:pt idx="2">
                  <c:v>14.142135623730951</c:v>
                </c:pt>
                <c:pt idx="3">
                  <c:v>21.213203435596427</c:v>
                </c:pt>
                <c:pt idx="4">
                  <c:v>28.284271247461902</c:v>
                </c:pt>
                <c:pt idx="5">
                  <c:v>35.355339059327378</c:v>
                </c:pt>
                <c:pt idx="6">
                  <c:v>42.426406871192853</c:v>
                </c:pt>
                <c:pt idx="7">
                  <c:v>49.497474683058329</c:v>
                </c:pt>
                <c:pt idx="8">
                  <c:v>56.568542494923804</c:v>
                </c:pt>
                <c:pt idx="9">
                  <c:v>63.63961030678928</c:v>
                </c:pt>
                <c:pt idx="10">
                  <c:v>70.710678118654755</c:v>
                </c:pt>
                <c:pt idx="11">
                  <c:v>77.781745930520231</c:v>
                </c:pt>
                <c:pt idx="12">
                  <c:v>84.852813742385706</c:v>
                </c:pt>
                <c:pt idx="13">
                  <c:v>91.923881554251182</c:v>
                </c:pt>
                <c:pt idx="14">
                  <c:v>98.994949366116657</c:v>
                </c:pt>
                <c:pt idx="15">
                  <c:v>106.06601717798213</c:v>
                </c:pt>
                <c:pt idx="16">
                  <c:v>113.13708498984761</c:v>
                </c:pt>
                <c:pt idx="17">
                  <c:v>120.20815280171308</c:v>
                </c:pt>
                <c:pt idx="18">
                  <c:v>127.27922061357856</c:v>
                </c:pt>
                <c:pt idx="19">
                  <c:v>134.35028842544403</c:v>
                </c:pt>
                <c:pt idx="20">
                  <c:v>141.42135623730951</c:v>
                </c:pt>
                <c:pt idx="21">
                  <c:v>148.49242404917499</c:v>
                </c:pt>
                <c:pt idx="22">
                  <c:v>155.56349186104046</c:v>
                </c:pt>
                <c:pt idx="23">
                  <c:v>162.63455967290594</c:v>
                </c:pt>
                <c:pt idx="24">
                  <c:v>169.70562748477141</c:v>
                </c:pt>
                <c:pt idx="25">
                  <c:v>176.77669529663689</c:v>
                </c:pt>
                <c:pt idx="26">
                  <c:v>183.84776310850236</c:v>
                </c:pt>
                <c:pt idx="27">
                  <c:v>190.91883092036784</c:v>
                </c:pt>
                <c:pt idx="28">
                  <c:v>197.98989873223331</c:v>
                </c:pt>
                <c:pt idx="29">
                  <c:v>205.06096654409879</c:v>
                </c:pt>
                <c:pt idx="30">
                  <c:v>212.13203435596427</c:v>
                </c:pt>
                <c:pt idx="31">
                  <c:v>219.20310216782974</c:v>
                </c:pt>
                <c:pt idx="32">
                  <c:v>226.27416997969522</c:v>
                </c:pt>
                <c:pt idx="33">
                  <c:v>233.34523779156069</c:v>
                </c:pt>
                <c:pt idx="34">
                  <c:v>240.41630560342617</c:v>
                </c:pt>
                <c:pt idx="35">
                  <c:v>247.48737341529164</c:v>
                </c:pt>
                <c:pt idx="36">
                  <c:v>254.55844122715712</c:v>
                </c:pt>
                <c:pt idx="37">
                  <c:v>261.62950903902259</c:v>
                </c:pt>
                <c:pt idx="38">
                  <c:v>268.70057685088807</c:v>
                </c:pt>
                <c:pt idx="39">
                  <c:v>275.77164466275354</c:v>
                </c:pt>
                <c:pt idx="40">
                  <c:v>282.84271247461902</c:v>
                </c:pt>
                <c:pt idx="41">
                  <c:v>289.9137802864845</c:v>
                </c:pt>
                <c:pt idx="42">
                  <c:v>296.98484809834997</c:v>
                </c:pt>
                <c:pt idx="43">
                  <c:v>304.05591591021545</c:v>
                </c:pt>
                <c:pt idx="44">
                  <c:v>311.12698372208092</c:v>
                </c:pt>
                <c:pt idx="45">
                  <c:v>318.1980515339464</c:v>
                </c:pt>
                <c:pt idx="46">
                  <c:v>325.26911934581187</c:v>
                </c:pt>
                <c:pt idx="47">
                  <c:v>332.34018715767735</c:v>
                </c:pt>
                <c:pt idx="48">
                  <c:v>339.41125496954282</c:v>
                </c:pt>
                <c:pt idx="49">
                  <c:v>346.4823227814083</c:v>
                </c:pt>
                <c:pt idx="50">
                  <c:v>353.55339059327378</c:v>
                </c:pt>
                <c:pt idx="51">
                  <c:v>360.62445840513925</c:v>
                </c:pt>
                <c:pt idx="52">
                  <c:v>367.69552621700473</c:v>
                </c:pt>
                <c:pt idx="53">
                  <c:v>374.7665940288702</c:v>
                </c:pt>
                <c:pt idx="54">
                  <c:v>381.83766184073568</c:v>
                </c:pt>
                <c:pt idx="55">
                  <c:v>388.90872965260115</c:v>
                </c:pt>
                <c:pt idx="56">
                  <c:v>395.97979746446663</c:v>
                </c:pt>
                <c:pt idx="57">
                  <c:v>403.0508652763321</c:v>
                </c:pt>
                <c:pt idx="58">
                  <c:v>410.12193308819758</c:v>
                </c:pt>
                <c:pt idx="59">
                  <c:v>417.19300090006305</c:v>
                </c:pt>
                <c:pt idx="60">
                  <c:v>424.26406871192853</c:v>
                </c:pt>
                <c:pt idx="61">
                  <c:v>431.33513652379401</c:v>
                </c:pt>
                <c:pt idx="62">
                  <c:v>438.40620433565948</c:v>
                </c:pt>
                <c:pt idx="63">
                  <c:v>445.47727214752496</c:v>
                </c:pt>
                <c:pt idx="64">
                  <c:v>452.54833995939043</c:v>
                </c:pt>
                <c:pt idx="65">
                  <c:v>459.61940777125591</c:v>
                </c:pt>
                <c:pt idx="66">
                  <c:v>466.69047558312138</c:v>
                </c:pt>
                <c:pt idx="67">
                  <c:v>473.76154339498686</c:v>
                </c:pt>
                <c:pt idx="68">
                  <c:v>480.83261120685233</c:v>
                </c:pt>
                <c:pt idx="69">
                  <c:v>487.90367901871781</c:v>
                </c:pt>
                <c:pt idx="70">
                  <c:v>494.97474683058329</c:v>
                </c:pt>
                <c:pt idx="71">
                  <c:v>502.04581464244876</c:v>
                </c:pt>
                <c:pt idx="72">
                  <c:v>509.11688245431424</c:v>
                </c:pt>
                <c:pt idx="73">
                  <c:v>516.18795026617966</c:v>
                </c:pt>
                <c:pt idx="74">
                  <c:v>523.25901807804519</c:v>
                </c:pt>
                <c:pt idx="75">
                  <c:v>530.33008588991061</c:v>
                </c:pt>
                <c:pt idx="76">
                  <c:v>537.40115370177614</c:v>
                </c:pt>
                <c:pt idx="77">
                  <c:v>544.47222151364167</c:v>
                </c:pt>
                <c:pt idx="78">
                  <c:v>551.54328932550709</c:v>
                </c:pt>
                <c:pt idx="79">
                  <c:v>558.61435713737262</c:v>
                </c:pt>
                <c:pt idx="80">
                  <c:v>565.68542494923804</c:v>
                </c:pt>
                <c:pt idx="81">
                  <c:v>572.75649276110346</c:v>
                </c:pt>
                <c:pt idx="82">
                  <c:v>579.82756057296899</c:v>
                </c:pt>
                <c:pt idx="83">
                  <c:v>586.89862838483452</c:v>
                </c:pt>
                <c:pt idx="84">
                  <c:v>593.96969619669994</c:v>
                </c:pt>
                <c:pt idx="85">
                  <c:v>601.04076400856547</c:v>
                </c:pt>
                <c:pt idx="86">
                  <c:v>608.11183182043089</c:v>
                </c:pt>
                <c:pt idx="87">
                  <c:v>615.18289963229631</c:v>
                </c:pt>
                <c:pt idx="88">
                  <c:v>622.25396744416184</c:v>
                </c:pt>
                <c:pt idx="89">
                  <c:v>629.32503525602738</c:v>
                </c:pt>
                <c:pt idx="90">
                  <c:v>636.3961030678928</c:v>
                </c:pt>
                <c:pt idx="91">
                  <c:v>643.46717087975821</c:v>
                </c:pt>
                <c:pt idx="92">
                  <c:v>650.53823869162375</c:v>
                </c:pt>
                <c:pt idx="93">
                  <c:v>657.60930650348928</c:v>
                </c:pt>
                <c:pt idx="94">
                  <c:v>664.6803743153547</c:v>
                </c:pt>
                <c:pt idx="95">
                  <c:v>671.75144212722012</c:v>
                </c:pt>
                <c:pt idx="96">
                  <c:v>678.82250993908565</c:v>
                </c:pt>
                <c:pt idx="97">
                  <c:v>685.89357775095107</c:v>
                </c:pt>
                <c:pt idx="98">
                  <c:v>692.9646455628166</c:v>
                </c:pt>
                <c:pt idx="99">
                  <c:v>700.03571337468213</c:v>
                </c:pt>
                <c:pt idx="100">
                  <c:v>707.10678118654755</c:v>
                </c:pt>
                <c:pt idx="101">
                  <c:v>714.17784899841297</c:v>
                </c:pt>
                <c:pt idx="102">
                  <c:v>721.2489168102785</c:v>
                </c:pt>
                <c:pt idx="103">
                  <c:v>728.31998462214403</c:v>
                </c:pt>
                <c:pt idx="104">
                  <c:v>735.39105243400945</c:v>
                </c:pt>
                <c:pt idx="105">
                  <c:v>742.46212024587498</c:v>
                </c:pt>
                <c:pt idx="106">
                  <c:v>749.5331880577404</c:v>
                </c:pt>
                <c:pt idx="107">
                  <c:v>756.60425586960582</c:v>
                </c:pt>
                <c:pt idx="108">
                  <c:v>763.67532368147135</c:v>
                </c:pt>
                <c:pt idx="109">
                  <c:v>770.74639149333689</c:v>
                </c:pt>
                <c:pt idx="110">
                  <c:v>777.81745930520231</c:v>
                </c:pt>
                <c:pt idx="111">
                  <c:v>784.88852711706772</c:v>
                </c:pt>
                <c:pt idx="112">
                  <c:v>791.95959492893326</c:v>
                </c:pt>
                <c:pt idx="113">
                  <c:v>799.03066274079879</c:v>
                </c:pt>
                <c:pt idx="114">
                  <c:v>806.10173055266421</c:v>
                </c:pt>
                <c:pt idx="115">
                  <c:v>813.17279836452963</c:v>
                </c:pt>
                <c:pt idx="116">
                  <c:v>820.24386617639516</c:v>
                </c:pt>
                <c:pt idx="117">
                  <c:v>827.31493398826058</c:v>
                </c:pt>
                <c:pt idx="118">
                  <c:v>834.38600180012611</c:v>
                </c:pt>
                <c:pt idx="119">
                  <c:v>841.45706961199164</c:v>
                </c:pt>
                <c:pt idx="120">
                  <c:v>848.52813742385706</c:v>
                </c:pt>
                <c:pt idx="121">
                  <c:v>855.59920523572248</c:v>
                </c:pt>
                <c:pt idx="122">
                  <c:v>862.67027304758801</c:v>
                </c:pt>
                <c:pt idx="123">
                  <c:v>869.74134085945354</c:v>
                </c:pt>
                <c:pt idx="124">
                  <c:v>876.81240867131896</c:v>
                </c:pt>
                <c:pt idx="125">
                  <c:v>883.8834764831845</c:v>
                </c:pt>
                <c:pt idx="126">
                  <c:v>890.95454429504991</c:v>
                </c:pt>
                <c:pt idx="127">
                  <c:v>898.02561210691533</c:v>
                </c:pt>
                <c:pt idx="128">
                  <c:v>905.09667991878086</c:v>
                </c:pt>
                <c:pt idx="129">
                  <c:v>912.1677477306464</c:v>
                </c:pt>
                <c:pt idx="130">
                  <c:v>919.23881554251182</c:v>
                </c:pt>
                <c:pt idx="131">
                  <c:v>926.30988335437723</c:v>
                </c:pt>
                <c:pt idx="132">
                  <c:v>933.38095116624277</c:v>
                </c:pt>
                <c:pt idx="133">
                  <c:v>940.4520189781083</c:v>
                </c:pt>
                <c:pt idx="134">
                  <c:v>947.52308678997372</c:v>
                </c:pt>
                <c:pt idx="135">
                  <c:v>954.59415460183914</c:v>
                </c:pt>
                <c:pt idx="136">
                  <c:v>961.66522241370467</c:v>
                </c:pt>
                <c:pt idx="137">
                  <c:v>968.73629022557009</c:v>
                </c:pt>
                <c:pt idx="138">
                  <c:v>975.80735803743562</c:v>
                </c:pt>
                <c:pt idx="139">
                  <c:v>982.87842584930115</c:v>
                </c:pt>
                <c:pt idx="140">
                  <c:v>989.94949366116657</c:v>
                </c:pt>
                <c:pt idx="141">
                  <c:v>997.02056147303199</c:v>
                </c:pt>
                <c:pt idx="142">
                  <c:v>1004.0916292848975</c:v>
                </c:pt>
                <c:pt idx="143">
                  <c:v>1011.1626970967631</c:v>
                </c:pt>
                <c:pt idx="144">
                  <c:v>1018.2337649086285</c:v>
                </c:pt>
                <c:pt idx="145">
                  <c:v>1025.304832720494</c:v>
                </c:pt>
                <c:pt idx="146">
                  <c:v>1032.3759005323593</c:v>
                </c:pt>
                <c:pt idx="147">
                  <c:v>1039.4469683442248</c:v>
                </c:pt>
                <c:pt idx="148">
                  <c:v>1046.5180361560904</c:v>
                </c:pt>
                <c:pt idx="149">
                  <c:v>1053.5891039679559</c:v>
                </c:pt>
                <c:pt idx="150">
                  <c:v>1060.6601717798212</c:v>
                </c:pt>
                <c:pt idx="151">
                  <c:v>1067.7312395916867</c:v>
                </c:pt>
                <c:pt idx="152">
                  <c:v>1074.8023074035523</c:v>
                </c:pt>
                <c:pt idx="153">
                  <c:v>1081.8733752154178</c:v>
                </c:pt>
                <c:pt idx="154">
                  <c:v>1088.9444430272833</c:v>
                </c:pt>
                <c:pt idx="155">
                  <c:v>1096.0155108391486</c:v>
                </c:pt>
                <c:pt idx="156">
                  <c:v>1103.0865786510142</c:v>
                </c:pt>
                <c:pt idx="157">
                  <c:v>1110.1576464628797</c:v>
                </c:pt>
                <c:pt idx="158">
                  <c:v>1117.2287142747452</c:v>
                </c:pt>
                <c:pt idx="159">
                  <c:v>1124.2997820866105</c:v>
                </c:pt>
                <c:pt idx="160">
                  <c:v>1131.3708498984761</c:v>
                </c:pt>
                <c:pt idx="161">
                  <c:v>1138.4419177103416</c:v>
                </c:pt>
                <c:pt idx="162">
                  <c:v>1145.5129855222069</c:v>
                </c:pt>
                <c:pt idx="163">
                  <c:v>1152.5840533340725</c:v>
                </c:pt>
                <c:pt idx="164">
                  <c:v>1159.655121145938</c:v>
                </c:pt>
                <c:pt idx="165">
                  <c:v>1166.7261889578035</c:v>
                </c:pt>
                <c:pt idx="166">
                  <c:v>1173.797256769669</c:v>
                </c:pt>
                <c:pt idx="167">
                  <c:v>1180.8683245815344</c:v>
                </c:pt>
                <c:pt idx="168">
                  <c:v>1187.9393923933999</c:v>
                </c:pt>
                <c:pt idx="169">
                  <c:v>1195.0104602052652</c:v>
                </c:pt>
                <c:pt idx="170">
                  <c:v>1202.0815280171309</c:v>
                </c:pt>
                <c:pt idx="171">
                  <c:v>1209.1525958289965</c:v>
                </c:pt>
                <c:pt idx="172">
                  <c:v>1216.2236636408618</c:v>
                </c:pt>
                <c:pt idx="173">
                  <c:v>1223.2947314527273</c:v>
                </c:pt>
                <c:pt idx="174">
                  <c:v>1230.3657992645926</c:v>
                </c:pt>
                <c:pt idx="175">
                  <c:v>1237.4368670764582</c:v>
                </c:pt>
                <c:pt idx="176">
                  <c:v>1244.5079348883237</c:v>
                </c:pt>
                <c:pt idx="177">
                  <c:v>1251.5790027001892</c:v>
                </c:pt>
                <c:pt idx="178">
                  <c:v>1258.6500705120548</c:v>
                </c:pt>
                <c:pt idx="179">
                  <c:v>1265.7211383239201</c:v>
                </c:pt>
                <c:pt idx="180">
                  <c:v>1272.7922061357856</c:v>
                </c:pt>
                <c:pt idx="181">
                  <c:v>1279.8632739476511</c:v>
                </c:pt>
                <c:pt idx="182">
                  <c:v>1286.9343417595164</c:v>
                </c:pt>
                <c:pt idx="183">
                  <c:v>1294.005409571382</c:v>
                </c:pt>
                <c:pt idx="184">
                  <c:v>1301.0764773832475</c:v>
                </c:pt>
                <c:pt idx="185">
                  <c:v>1308.147545195113</c:v>
                </c:pt>
                <c:pt idx="186">
                  <c:v>1315.2186130069786</c:v>
                </c:pt>
                <c:pt idx="187">
                  <c:v>1322.2896808188439</c:v>
                </c:pt>
                <c:pt idx="188">
                  <c:v>1329.3607486307094</c:v>
                </c:pt>
                <c:pt idx="189">
                  <c:v>1336.4318164425747</c:v>
                </c:pt>
                <c:pt idx="190">
                  <c:v>1343.5028842544402</c:v>
                </c:pt>
                <c:pt idx="191">
                  <c:v>1350.573952066306</c:v>
                </c:pt>
                <c:pt idx="192">
                  <c:v>1357.6450198781713</c:v>
                </c:pt>
                <c:pt idx="193">
                  <c:v>1364.7160876900368</c:v>
                </c:pt>
                <c:pt idx="194">
                  <c:v>1371.7871555019021</c:v>
                </c:pt>
                <c:pt idx="195">
                  <c:v>1378.8582233137677</c:v>
                </c:pt>
                <c:pt idx="196">
                  <c:v>1385.9292911256332</c:v>
                </c:pt>
                <c:pt idx="197">
                  <c:v>1393.0003589374987</c:v>
                </c:pt>
                <c:pt idx="198">
                  <c:v>1400.0714267493643</c:v>
                </c:pt>
                <c:pt idx="199">
                  <c:v>1407.1424945612296</c:v>
                </c:pt>
              </c:numCache>
            </c:numRef>
          </c:xVal>
          <c:yVal>
            <c:numRef>
              <c:f>ex1_1_2!$H$6:$H$205</c:f>
              <c:numCache>
                <c:formatCode>General</c:formatCode>
                <c:ptCount val="200"/>
                <c:pt idx="0">
                  <c:v>0</c:v>
                </c:pt>
                <c:pt idx="1">
                  <c:v>6.9730678118654739</c:v>
                </c:pt>
                <c:pt idx="2">
                  <c:v>13.848135623730947</c:v>
                </c:pt>
                <c:pt idx="3">
                  <c:v>20.625203435596418</c:v>
                </c:pt>
                <c:pt idx="4">
                  <c:v>27.304271247461894</c:v>
                </c:pt>
                <c:pt idx="5">
                  <c:v>33.885339059327364</c:v>
                </c:pt>
                <c:pt idx="6">
                  <c:v>40.368406871192832</c:v>
                </c:pt>
                <c:pt idx="7">
                  <c:v>46.7534746830583</c:v>
                </c:pt>
                <c:pt idx="8">
                  <c:v>53.040542494923777</c:v>
                </c:pt>
                <c:pt idx="9">
                  <c:v>59.229610306789247</c:v>
                </c:pt>
                <c:pt idx="10">
                  <c:v>65.320678118654712</c:v>
                </c:pt>
                <c:pt idx="11">
                  <c:v>71.313745930520184</c:v>
                </c:pt>
                <c:pt idx="12">
                  <c:v>77.208813742385644</c:v>
                </c:pt>
                <c:pt idx="13">
                  <c:v>83.005881554251118</c:v>
                </c:pt>
                <c:pt idx="14">
                  <c:v>88.70494936611658</c:v>
                </c:pt>
                <c:pt idx="15">
                  <c:v>94.306017177982056</c:v>
                </c:pt>
                <c:pt idx="16">
                  <c:v>99.809084989847534</c:v>
                </c:pt>
                <c:pt idx="17">
                  <c:v>105.214152801713</c:v>
                </c:pt>
                <c:pt idx="18">
                  <c:v>110.52122061357848</c:v>
                </c:pt>
                <c:pt idx="19">
                  <c:v>115.73028842544394</c:v>
                </c:pt>
                <c:pt idx="20">
                  <c:v>120.84135623730943</c:v>
                </c:pt>
                <c:pt idx="21">
                  <c:v>125.8544240491749</c:v>
                </c:pt>
                <c:pt idx="22">
                  <c:v>130.76949186104036</c:v>
                </c:pt>
                <c:pt idx="23">
                  <c:v>135.58655967290582</c:v>
                </c:pt>
                <c:pt idx="24">
                  <c:v>140.30562748477129</c:v>
                </c:pt>
                <c:pt idx="25">
                  <c:v>144.92669529663678</c:v>
                </c:pt>
                <c:pt idx="26">
                  <c:v>149.44976310850225</c:v>
                </c:pt>
                <c:pt idx="27">
                  <c:v>153.87483092036771</c:v>
                </c:pt>
                <c:pt idx="28">
                  <c:v>158.20189873223316</c:v>
                </c:pt>
                <c:pt idx="29">
                  <c:v>162.43096654409862</c:v>
                </c:pt>
                <c:pt idx="30">
                  <c:v>166.5620343559641</c:v>
                </c:pt>
                <c:pt idx="31">
                  <c:v>170.59510216782957</c:v>
                </c:pt>
                <c:pt idx="32">
                  <c:v>174.53016997969505</c:v>
                </c:pt>
                <c:pt idx="33">
                  <c:v>178.36723779156051</c:v>
                </c:pt>
                <c:pt idx="34">
                  <c:v>182.10630560342599</c:v>
                </c:pt>
                <c:pt idx="35">
                  <c:v>185.74737341529146</c:v>
                </c:pt>
                <c:pt idx="36">
                  <c:v>189.29044122715695</c:v>
                </c:pt>
                <c:pt idx="37">
                  <c:v>192.73550903902242</c:v>
                </c:pt>
                <c:pt idx="38">
                  <c:v>196.08257685088788</c:v>
                </c:pt>
                <c:pt idx="39">
                  <c:v>199.33164466275335</c:v>
                </c:pt>
                <c:pt idx="40">
                  <c:v>202.48271247461881</c:v>
                </c:pt>
                <c:pt idx="41">
                  <c:v>205.53578028648425</c:v>
                </c:pt>
                <c:pt idx="42">
                  <c:v>208.49084809834974</c:v>
                </c:pt>
                <c:pt idx="43">
                  <c:v>211.34791591021519</c:v>
                </c:pt>
                <c:pt idx="44">
                  <c:v>214.10698372208068</c:v>
                </c:pt>
                <c:pt idx="45">
                  <c:v>216.76805153394614</c:v>
                </c:pt>
                <c:pt idx="46">
                  <c:v>219.3311193458116</c:v>
                </c:pt>
                <c:pt idx="47">
                  <c:v>221.79618715767708</c:v>
                </c:pt>
                <c:pt idx="48">
                  <c:v>224.16325496954255</c:v>
                </c:pt>
                <c:pt idx="49">
                  <c:v>226.43232278140803</c:v>
                </c:pt>
                <c:pt idx="50">
                  <c:v>228.6033905932735</c:v>
                </c:pt>
                <c:pt idx="51">
                  <c:v>230.67645840513896</c:v>
                </c:pt>
                <c:pt idx="52">
                  <c:v>232.65152621700443</c:v>
                </c:pt>
                <c:pt idx="53">
                  <c:v>234.52859402886989</c:v>
                </c:pt>
                <c:pt idx="54">
                  <c:v>236.30766184073536</c:v>
                </c:pt>
                <c:pt idx="55">
                  <c:v>237.98872965260082</c:v>
                </c:pt>
                <c:pt idx="56">
                  <c:v>239.57179746446627</c:v>
                </c:pt>
                <c:pt idx="57">
                  <c:v>241.05686527633173</c:v>
                </c:pt>
                <c:pt idx="58">
                  <c:v>242.44393308819718</c:v>
                </c:pt>
                <c:pt idx="59">
                  <c:v>243.73300090006265</c:v>
                </c:pt>
                <c:pt idx="60">
                  <c:v>244.9240687119281</c:v>
                </c:pt>
                <c:pt idx="61">
                  <c:v>246.01713652379357</c:v>
                </c:pt>
                <c:pt idx="62">
                  <c:v>247.01220433565905</c:v>
                </c:pt>
                <c:pt idx="63">
                  <c:v>247.90927214752452</c:v>
                </c:pt>
                <c:pt idx="64">
                  <c:v>248.70833995939</c:v>
                </c:pt>
                <c:pt idx="65">
                  <c:v>249.40940777125547</c:v>
                </c:pt>
                <c:pt idx="66">
                  <c:v>250.01247558312093</c:v>
                </c:pt>
                <c:pt idx="67">
                  <c:v>250.5175433949864</c:v>
                </c:pt>
                <c:pt idx="68">
                  <c:v>250.92461120685186</c:v>
                </c:pt>
                <c:pt idx="69">
                  <c:v>251.23367901871734</c:v>
                </c:pt>
                <c:pt idx="70">
                  <c:v>251.4447468305828</c:v>
                </c:pt>
                <c:pt idx="71">
                  <c:v>251.55781464244828</c:v>
                </c:pt>
                <c:pt idx="72">
                  <c:v>251.57288245431374</c:v>
                </c:pt>
                <c:pt idx="73">
                  <c:v>251.48995026617922</c:v>
                </c:pt>
                <c:pt idx="74">
                  <c:v>251.30901807804469</c:v>
                </c:pt>
                <c:pt idx="75">
                  <c:v>251.03008588991017</c:v>
                </c:pt>
                <c:pt idx="76">
                  <c:v>250.65315370177564</c:v>
                </c:pt>
                <c:pt idx="77">
                  <c:v>250.17822151364109</c:v>
                </c:pt>
                <c:pt idx="78">
                  <c:v>249.60528932550656</c:v>
                </c:pt>
                <c:pt idx="79">
                  <c:v>248.93435713737202</c:v>
                </c:pt>
                <c:pt idx="80">
                  <c:v>248.16542494923749</c:v>
                </c:pt>
                <c:pt idx="81">
                  <c:v>247.29849276110295</c:v>
                </c:pt>
                <c:pt idx="82">
                  <c:v>246.33356057296842</c:v>
                </c:pt>
                <c:pt idx="83">
                  <c:v>245.27062838483388</c:v>
                </c:pt>
                <c:pt idx="84">
                  <c:v>244.10969619669936</c:v>
                </c:pt>
                <c:pt idx="85">
                  <c:v>242.85076400856482</c:v>
                </c:pt>
                <c:pt idx="86">
                  <c:v>241.4938318204303</c:v>
                </c:pt>
                <c:pt idx="87">
                  <c:v>240.03889963229577</c:v>
                </c:pt>
                <c:pt idx="88">
                  <c:v>238.48596744416122</c:v>
                </c:pt>
                <c:pt idx="89">
                  <c:v>236.83503525602669</c:v>
                </c:pt>
                <c:pt idx="90">
                  <c:v>235.08610306789217</c:v>
                </c:pt>
                <c:pt idx="91">
                  <c:v>233.23917087975764</c:v>
                </c:pt>
                <c:pt idx="92">
                  <c:v>231.29423869162312</c:v>
                </c:pt>
                <c:pt idx="93">
                  <c:v>229.25130650348856</c:v>
                </c:pt>
                <c:pt idx="94">
                  <c:v>227.11037431535405</c:v>
                </c:pt>
                <c:pt idx="95">
                  <c:v>224.87144212721952</c:v>
                </c:pt>
                <c:pt idx="96">
                  <c:v>222.53450993908498</c:v>
                </c:pt>
                <c:pt idx="97">
                  <c:v>220.09957775095046</c:v>
                </c:pt>
                <c:pt idx="98">
                  <c:v>217.56664556281589</c:v>
                </c:pt>
                <c:pt idx="99">
                  <c:v>214.93571337468137</c:v>
                </c:pt>
                <c:pt idx="100">
                  <c:v>212.20678118654683</c:v>
                </c:pt>
                <c:pt idx="101">
                  <c:v>209.37984899841231</c:v>
                </c:pt>
                <c:pt idx="102">
                  <c:v>206.45491681027778</c:v>
                </c:pt>
                <c:pt idx="103">
                  <c:v>203.4319846221432</c:v>
                </c:pt>
                <c:pt idx="104">
                  <c:v>200.31105243400867</c:v>
                </c:pt>
                <c:pt idx="105">
                  <c:v>197.09212024587416</c:v>
                </c:pt>
                <c:pt idx="106">
                  <c:v>193.77518805773963</c:v>
                </c:pt>
                <c:pt idx="107">
                  <c:v>190.36025586960511</c:v>
                </c:pt>
                <c:pt idx="108">
                  <c:v>186.84732368147053</c:v>
                </c:pt>
                <c:pt idx="109">
                  <c:v>183.23639149333601</c:v>
                </c:pt>
                <c:pt idx="110">
                  <c:v>179.52745930520149</c:v>
                </c:pt>
                <c:pt idx="111">
                  <c:v>175.72052711706698</c:v>
                </c:pt>
                <c:pt idx="112">
                  <c:v>171.81559492893246</c:v>
                </c:pt>
                <c:pt idx="113">
                  <c:v>167.81266274079786</c:v>
                </c:pt>
                <c:pt idx="114">
                  <c:v>163.71173055266334</c:v>
                </c:pt>
                <c:pt idx="115">
                  <c:v>159.51279836452883</c:v>
                </c:pt>
                <c:pt idx="116">
                  <c:v>155.21586617639431</c:v>
                </c:pt>
                <c:pt idx="117">
                  <c:v>150.82093398825981</c:v>
                </c:pt>
                <c:pt idx="118">
                  <c:v>146.32800180012521</c:v>
                </c:pt>
                <c:pt idx="119">
                  <c:v>141.73706961199068</c:v>
                </c:pt>
                <c:pt idx="120">
                  <c:v>137.04813742385616</c:v>
                </c:pt>
                <c:pt idx="121">
                  <c:v>132.26120523572163</c:v>
                </c:pt>
                <c:pt idx="122">
                  <c:v>127.37627304758712</c:v>
                </c:pt>
                <c:pt idx="123">
                  <c:v>122.39334085945251</c:v>
                </c:pt>
                <c:pt idx="124">
                  <c:v>117.312408671318</c:v>
                </c:pt>
                <c:pt idx="125">
                  <c:v>112.13347648318349</c:v>
                </c:pt>
                <c:pt idx="126">
                  <c:v>106.85654429504898</c:v>
                </c:pt>
                <c:pt idx="127">
                  <c:v>101.48161210691447</c:v>
                </c:pt>
                <c:pt idx="128">
                  <c:v>96.008679918779862</c:v>
                </c:pt>
                <c:pt idx="129">
                  <c:v>90.437747730645341</c:v>
                </c:pt>
                <c:pt idx="130">
                  <c:v>84.768815542510822</c:v>
                </c:pt>
                <c:pt idx="131">
                  <c:v>79.001883354376304</c:v>
                </c:pt>
                <c:pt idx="132">
                  <c:v>73.136951166241786</c:v>
                </c:pt>
                <c:pt idx="133">
                  <c:v>67.174018978107171</c:v>
                </c:pt>
                <c:pt idx="134">
                  <c:v>61.113086789972655</c:v>
                </c:pt>
                <c:pt idx="135">
                  <c:v>54.954154601838141</c:v>
                </c:pt>
                <c:pt idx="136">
                  <c:v>48.697222413703628</c:v>
                </c:pt>
                <c:pt idx="137">
                  <c:v>42.342290225569116</c:v>
                </c:pt>
                <c:pt idx="138">
                  <c:v>35.889358037434491</c:v>
                </c:pt>
                <c:pt idx="139">
                  <c:v>29.338425849299981</c:v>
                </c:pt>
                <c:pt idx="140">
                  <c:v>22.689493661165471</c:v>
                </c:pt>
                <c:pt idx="141">
                  <c:v>15.942561473030963</c:v>
                </c:pt>
                <c:pt idx="142">
                  <c:v>9.0976292848964562</c:v>
                </c:pt>
                <c:pt idx="143">
                  <c:v>2.1546970967618249</c:v>
                </c:pt>
                <c:pt idx="144">
                  <c:v>-4.886235091372682</c:v>
                </c:pt>
                <c:pt idx="145">
                  <c:v>-12.025167279507187</c:v>
                </c:pt>
                <c:pt idx="146">
                  <c:v>-19.26209946764169</c:v>
                </c:pt>
                <c:pt idx="147">
                  <c:v>-26.597031655776192</c:v>
                </c:pt>
                <c:pt idx="148">
                  <c:v>-34.029963843910828</c:v>
                </c:pt>
                <c:pt idx="149">
                  <c:v>-41.560896032045328</c:v>
                </c:pt>
                <c:pt idx="150">
                  <c:v>-49.189828220179827</c:v>
                </c:pt>
                <c:pt idx="151">
                  <c:v>-56.916760408314325</c:v>
                </c:pt>
                <c:pt idx="152">
                  <c:v>-64.741692596448829</c:v>
                </c:pt>
                <c:pt idx="153">
                  <c:v>-72.664624784583467</c:v>
                </c:pt>
                <c:pt idx="154">
                  <c:v>-80.685556972717961</c:v>
                </c:pt>
                <c:pt idx="155">
                  <c:v>-88.804489160852455</c:v>
                </c:pt>
                <c:pt idx="156">
                  <c:v>-97.021421348986948</c:v>
                </c:pt>
                <c:pt idx="157">
                  <c:v>-105.33635353712144</c:v>
                </c:pt>
                <c:pt idx="158">
                  <c:v>-113.74928572525609</c:v>
                </c:pt>
                <c:pt idx="159">
                  <c:v>-122.26021791339058</c:v>
                </c:pt>
                <c:pt idx="160">
                  <c:v>-130.86915010152507</c:v>
                </c:pt>
                <c:pt idx="161">
                  <c:v>-139.57608228965972</c:v>
                </c:pt>
                <c:pt idx="162">
                  <c:v>-148.38101447779405</c:v>
                </c:pt>
                <c:pt idx="163">
                  <c:v>-157.28394666592871</c:v>
                </c:pt>
                <c:pt idx="164">
                  <c:v>-166.28487885406304</c:v>
                </c:pt>
                <c:pt idx="165">
                  <c:v>-175.38381104219769</c:v>
                </c:pt>
                <c:pt idx="166">
                  <c:v>-184.58074323033236</c:v>
                </c:pt>
                <c:pt idx="167">
                  <c:v>-193.8756754184667</c:v>
                </c:pt>
                <c:pt idx="168">
                  <c:v>-203.26860760660136</c:v>
                </c:pt>
                <c:pt idx="169">
                  <c:v>-212.75953979473567</c:v>
                </c:pt>
                <c:pt idx="170">
                  <c:v>-222.34847198287034</c:v>
                </c:pt>
                <c:pt idx="171">
                  <c:v>-232.03540417100501</c:v>
                </c:pt>
                <c:pt idx="172">
                  <c:v>-241.82033635913933</c:v>
                </c:pt>
                <c:pt idx="173">
                  <c:v>-251.70326854727401</c:v>
                </c:pt>
                <c:pt idx="174">
                  <c:v>-261.6842007354083</c:v>
                </c:pt>
                <c:pt idx="175">
                  <c:v>-271.76313292354297</c:v>
                </c:pt>
                <c:pt idx="176">
                  <c:v>-281.94006511167765</c:v>
                </c:pt>
                <c:pt idx="177">
                  <c:v>-292.21499729981196</c:v>
                </c:pt>
                <c:pt idx="178">
                  <c:v>-302.58792948794661</c:v>
                </c:pt>
                <c:pt idx="179">
                  <c:v>-313.05886167608094</c:v>
                </c:pt>
                <c:pt idx="180">
                  <c:v>-323.62779386421562</c:v>
                </c:pt>
                <c:pt idx="181">
                  <c:v>-334.29472605235031</c:v>
                </c:pt>
                <c:pt idx="182">
                  <c:v>-345.05965824048462</c:v>
                </c:pt>
                <c:pt idx="183">
                  <c:v>-355.92259042861929</c:v>
                </c:pt>
                <c:pt idx="184">
                  <c:v>-366.88352261675357</c:v>
                </c:pt>
                <c:pt idx="185">
                  <c:v>-377.94245480488826</c:v>
                </c:pt>
                <c:pt idx="186">
                  <c:v>-389.09938699302296</c:v>
                </c:pt>
                <c:pt idx="187">
                  <c:v>-400.35431918115722</c:v>
                </c:pt>
                <c:pt idx="188">
                  <c:v>-411.7072513692919</c:v>
                </c:pt>
                <c:pt idx="189">
                  <c:v>-423.15818355742618</c:v>
                </c:pt>
                <c:pt idx="190">
                  <c:v>-434.70711574556088</c:v>
                </c:pt>
                <c:pt idx="191">
                  <c:v>-446.3540479336956</c:v>
                </c:pt>
                <c:pt idx="192">
                  <c:v>-458.09898012182987</c:v>
                </c:pt>
                <c:pt idx="193">
                  <c:v>-469.94191230996455</c:v>
                </c:pt>
                <c:pt idx="194">
                  <c:v>-481.88284449809885</c:v>
                </c:pt>
                <c:pt idx="195">
                  <c:v>-493.92177668623356</c:v>
                </c:pt>
                <c:pt idx="196">
                  <c:v>-506.05870887436828</c:v>
                </c:pt>
                <c:pt idx="197">
                  <c:v>-518.2936410625025</c:v>
                </c:pt>
                <c:pt idx="198">
                  <c:v>-530.62657325063719</c:v>
                </c:pt>
                <c:pt idx="199">
                  <c:v>-543.0575054387715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DCE-4E8B-9D3E-DE1AB5E472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1593992"/>
        <c:axId val="591586792"/>
      </c:scatterChart>
      <c:valAx>
        <c:axId val="591593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1586792"/>
        <c:crosses val="autoZero"/>
        <c:crossBetween val="midCat"/>
      </c:valAx>
      <c:valAx>
        <c:axId val="591586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1593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ex1_2!$H$6:$H$206</c:f>
              <c:numCache>
                <c:formatCode>General</c:formatCode>
                <c:ptCount val="201"/>
                <c:pt idx="0">
                  <c:v>0</c:v>
                </c:pt>
                <c:pt idx="1">
                  <c:v>6.3639610306789285</c:v>
                </c:pt>
                <c:pt idx="2">
                  <c:v>12.159558459485035</c:v>
                </c:pt>
                <c:pt idx="3">
                  <c:v>17.487747021380692</c:v>
                </c:pt>
                <c:pt idx="4">
                  <c:v>22.424491788775679</c:v>
                </c:pt>
                <c:pt idx="5">
                  <c:v>27.028508462724385</c:v>
                </c:pt>
                <c:pt idx="6">
                  <c:v>31.346188850846019</c:v>
                </c:pt>
                <c:pt idx="7">
                  <c:v>35.414866485689856</c:v>
                </c:pt>
                <c:pt idx="8">
                  <c:v>39.265056345709958</c:v>
                </c:pt>
                <c:pt idx="9">
                  <c:v>42.922035323007094</c:v>
                </c:pt>
                <c:pt idx="10">
                  <c:v>46.406984891045504</c:v>
                </c:pt>
                <c:pt idx="11">
                  <c:v>49.737834734508567</c:v>
                </c:pt>
                <c:pt idx="12">
                  <c:v>52.929897073922021</c:v>
                </c:pt>
                <c:pt idx="13">
                  <c:v>55.996351322789195</c:v>
                </c:pt>
                <c:pt idx="14">
                  <c:v>58.948619677493468</c:v>
                </c:pt>
                <c:pt idx="15">
                  <c:v>61.796661874549521</c:v>
                </c:pt>
                <c:pt idx="16">
                  <c:v>64.549209127395571</c:v>
                </c:pt>
                <c:pt idx="17">
                  <c:v>67.213951672309861</c:v>
                </c:pt>
                <c:pt idx="18">
                  <c:v>69.797690491341115</c:v>
                </c:pt>
                <c:pt idx="19">
                  <c:v>72.306461063838299</c:v>
                </c:pt>
                <c:pt idx="20">
                  <c:v>74.745635058688407</c:v>
                </c:pt>
                <c:pt idx="21">
                  <c:v>77.120004475884357</c:v>
                </c:pt>
                <c:pt idx="22">
                  <c:v>79.433851718207038</c:v>
                </c:pt>
                <c:pt idx="23">
                  <c:v>81.69100831296673</c:v>
                </c:pt>
                <c:pt idx="24">
                  <c:v>83.894904435008513</c:v>
                </c:pt>
                <c:pt idx="25">
                  <c:v>86.04861095299205</c:v>
                </c:pt>
                <c:pt idx="26">
                  <c:v>88.154875393750757</c:v>
                </c:pt>
                <c:pt idx="27">
                  <c:v>90.216152966949807</c:v>
                </c:pt>
                <c:pt idx="28">
                  <c:v>92.234633593975232</c:v>
                </c:pt>
                <c:pt idx="29">
                  <c:v>94.212265725692902</c:v>
                </c:pt>
                <c:pt idx="30">
                  <c:v>96.150777601861662</c:v>
                </c:pt>
                <c:pt idx="31">
                  <c:v>98.051696492010748</c:v>
                </c:pt>
                <c:pt idx="32">
                  <c:v>99.916366357508153</c:v>
                </c:pt>
                <c:pt idx="33">
                  <c:v>101.74596428365138</c:v>
                </c:pt>
                <c:pt idx="34">
                  <c:v>103.54151594721735</c:v>
                </c:pt>
                <c:pt idx="35">
                  <c:v>105.30391030896173</c:v>
                </c:pt>
                <c:pt idx="36">
                  <c:v>107.03391365312734</c:v>
                </c:pt>
                <c:pt idx="37">
                  <c:v>108.73218303866827</c:v>
                </c:pt>
                <c:pt idx="38">
                  <c:v>110.39927918105367</c:v>
                </c:pt>
                <c:pt idx="39">
                  <c:v>112.03567874997734</c:v>
                </c:pt>
                <c:pt idx="40">
                  <c:v>113.64178604694308</c:v>
                </c:pt>
                <c:pt idx="41">
                  <c:v>115.21794401644759</c:v>
                </c:pt>
                <c:pt idx="42">
                  <c:v>116.7644445435095</c:v>
                </c:pt>
                <c:pt idx="43">
                  <c:v>118.28153799632277</c:v>
                </c:pt>
                <c:pt idx="44">
                  <c:v>119.76944198347823</c:v>
                </c:pt>
                <c:pt idx="45">
                  <c:v>121.22834930833007</c:v>
                </c:pt>
                <c:pt idx="46">
                  <c:v>122.65843511690181</c:v>
                </c:pt>
                <c:pt idx="47">
                  <c:v>124.05986324891374</c:v>
                </c:pt>
                <c:pt idx="48">
                  <c:v>125.43279181321546</c:v>
                </c:pt>
                <c:pt idx="49">
                  <c:v>126.77737801866438</c:v>
                </c:pt>
                <c:pt idx="50">
                  <c:v>128.0937822991456</c:v>
                </c:pt>
                <c:pt idx="51">
                  <c:v>129.38217177703669</c:v>
                </c:pt>
                <c:pt idx="52">
                  <c:v>130.64272311316344</c:v>
                </c:pt>
                <c:pt idx="53">
                  <c:v>131.87562479341832</c:v>
                </c:pt>
                <c:pt idx="54">
                  <c:v>133.08107890298976</c:v>
                </c:pt>
                <c:pt idx="55">
                  <c:v>134.25930243883582</c:v>
                </c:pt>
                <c:pt idx="56">
                  <c:v>135.41052820986903</c:v>
                </c:pt>
                <c:pt idx="57">
                  <c:v>136.53500537250159</c:v>
                </c:pt>
                <c:pt idx="58">
                  <c:v>137.63299964690822</c:v>
                </c:pt>
                <c:pt idx="59">
                  <c:v>138.7047932567379</c:v>
                </c:pt>
                <c:pt idx="60">
                  <c:v>139.75068463216391</c:v>
                </c:pt>
                <c:pt idx="61">
                  <c:v>140.77098791319463</c:v>
                </c:pt>
                <c:pt idx="62">
                  <c:v>141.76603228715388</c:v>
                </c:pt>
                <c:pt idx="63">
                  <c:v>142.73616119123284</c:v>
                </c:pt>
                <c:pt idx="64">
                  <c:v>143.68173140806684</c:v>
                </c:pt>
                <c:pt idx="65">
                  <c:v>144.60311207943107</c:v>
                </c:pt>
                <c:pt idx="66">
                  <c:v>145.50068366040952</c:v>
                </c:pt>
                <c:pt idx="67">
                  <c:v>146.37483683378935</c:v>
                </c:pt>
                <c:pt idx="68">
                  <c:v>147.2259714019834</c:v>
                </c:pt>
                <c:pt idx="69">
                  <c:v>148.05449517149654</c:v>
                </c:pt>
                <c:pt idx="70">
                  <c:v>148.8608228428308</c:v>
                </c:pt>
                <c:pt idx="71">
                  <c:v>149.64537491677362</c:v>
                </c:pt>
                <c:pt idx="72">
                  <c:v>150.40857662623031</c:v>
                </c:pt>
                <c:pt idx="73">
                  <c:v>151.15085690114438</c:v>
                </c:pt>
                <c:pt idx="74">
                  <c:v>151.87264737259159</c:v>
                </c:pt>
                <c:pt idx="75">
                  <c:v>152.5743814208293</c:v>
                </c:pt>
                <c:pt idx="76">
                  <c:v>153.25649327092458</c:v>
                </c:pt>
                <c:pt idx="77">
                  <c:v>153.91941713856323</c:v>
                </c:pt>
                <c:pt idx="78">
                  <c:v>154.56358642774958</c:v>
                </c:pt>
                <c:pt idx="79">
                  <c:v>155.18943298133303</c:v>
                </c:pt>
                <c:pt idx="80">
                  <c:v>155.797386384633</c:v>
                </c:pt>
                <c:pt idx="81">
                  <c:v>156.38787332187016</c:v>
                </c:pt>
                <c:pt idx="82">
                  <c:v>156.96131698463773</c:v>
                </c:pt>
                <c:pt idx="83">
                  <c:v>157.51813653125569</c:v>
                </c:pt>
                <c:pt idx="84">
                  <c:v>158.0587465955316</c:v>
                </c:pt>
                <c:pt idx="85">
                  <c:v>158.58355684319923</c:v>
                </c:pt>
                <c:pt idx="86">
                  <c:v>159.09297157410933</c:v>
                </c:pt>
                <c:pt idx="87">
                  <c:v>159.58738936810221</c:v>
                </c:pt>
                <c:pt idx="88">
                  <c:v>160.06720277238955</c:v>
                </c:pt>
                <c:pt idx="89">
                  <c:v>160.53279802820916</c:v>
                </c:pt>
                <c:pt idx="90">
                  <c:v>160.98455483448441</c:v>
                </c:pt>
                <c:pt idx="91">
                  <c:v>161.42284614621647</c:v>
                </c:pt>
                <c:pt idx="92">
                  <c:v>161.84803800535514</c:v>
                </c:pt>
                <c:pt idx="93">
                  <c:v>162.26048940193249</c:v>
                </c:pt>
                <c:pt idx="94">
                  <c:v>162.66055216329602</c:v>
                </c:pt>
                <c:pt idx="95">
                  <c:v>163.04857086934317</c:v>
                </c:pt>
                <c:pt idx="96">
                  <c:v>163.42488279173452</c:v>
                </c:pt>
                <c:pt idx="97">
                  <c:v>163.78981785514429</c:v>
                </c:pt>
                <c:pt idx="98">
                  <c:v>164.14369861869449</c:v>
                </c:pt>
                <c:pt idx="99">
                  <c:v>164.4868402758097</c:v>
                </c:pt>
                <c:pt idx="100">
                  <c:v>164.81955067082208</c:v>
                </c:pt>
                <c:pt idx="101">
                  <c:v>165.14213033074924</c:v>
                </c:pt>
                <c:pt idx="102">
                  <c:v>165.45487251076102</c:v>
                </c:pt>
                <c:pt idx="103">
                  <c:v>165.75806325194264</c:v>
                </c:pt>
                <c:pt idx="104">
                  <c:v>166.05198145005178</c:v>
                </c:pt>
                <c:pt idx="105">
                  <c:v>166.33689893405426</c:v>
                </c:pt>
                <c:pt idx="106">
                  <c:v>166.61308055330758</c:v>
                </c:pt>
                <c:pt idx="107">
                  <c:v>166.88078427234299</c:v>
                </c:pt>
                <c:pt idx="108">
                  <c:v>167.14026127227436</c:v>
                </c:pt>
                <c:pt idx="109">
                  <c:v>167.39175605793605</c:v>
                </c:pt>
                <c:pt idx="110">
                  <c:v>167.63550656992317</c:v>
                </c:pt>
                <c:pt idx="111">
                  <c:v>167.87174430077329</c:v>
                </c:pt>
                <c:pt idx="112">
                  <c:v>168.10069441459248</c:v>
                </c:pt>
                <c:pt idx="113">
                  <c:v>168.32257586948725</c:v>
                </c:pt>
                <c:pt idx="114">
                  <c:v>168.53760154221942</c:v>
                </c:pt>
                <c:pt idx="115">
                  <c:v>168.74597835455378</c:v>
                </c:pt>
                <c:pt idx="116">
                  <c:v>168.94790740081578</c:v>
                </c:pt>
                <c:pt idx="117">
                  <c:v>169.14358407622282</c:v>
                </c:pt>
                <c:pt idx="118">
                  <c:v>169.33319820559436</c:v>
                </c:pt>
                <c:pt idx="119">
                  <c:v>169.51693417208506</c:v>
                </c:pt>
                <c:pt idx="120">
                  <c:v>169.69497104562177</c:v>
                </c:pt>
                <c:pt idx="121">
                  <c:v>169.86748271075834</c:v>
                </c:pt>
                <c:pt idx="122">
                  <c:v>170.03463799369334</c:v>
                </c:pt>
                <c:pt idx="123">
                  <c:v>170.19660078822426</c:v>
                </c:pt>
                <c:pt idx="124">
                  <c:v>170.35353018043796</c:v>
                </c:pt>
                <c:pt idx="125">
                  <c:v>170.50558057196133</c:v>
                </c:pt>
                <c:pt idx="126">
                  <c:v>170.65290180161793</c:v>
                </c:pt>
                <c:pt idx="127">
                  <c:v>170.79563926535715</c:v>
                </c:pt>
                <c:pt idx="128">
                  <c:v>170.93393403434041</c:v>
                </c:pt>
                <c:pt idx="129">
                  <c:v>171.06792297108609</c:v>
                </c:pt>
                <c:pt idx="130">
                  <c:v>171.1977388435902</c:v>
                </c:pt>
                <c:pt idx="131">
                  <c:v>171.32351043735372</c:v>
                </c:pt>
                <c:pt idx="132">
                  <c:v>171.44536266526032</c:v>
                </c:pt>
                <c:pt idx="133">
                  <c:v>171.56341667525973</c:v>
                </c:pt>
                <c:pt idx="134">
                  <c:v>171.67778995582225</c:v>
                </c:pt>
                <c:pt idx="135">
                  <c:v>171.78859643913952</c:v>
                </c:pt>
                <c:pt idx="136">
                  <c:v>171.89594660205483</c:v>
                </c:pt>
                <c:pt idx="137">
                  <c:v>171.99994756471418</c:v>
                </c:pt>
                <c:pt idx="138">
                  <c:v>172.10070318693573</c:v>
                </c:pt>
                <c:pt idx="139">
                  <c:v>172.19831416230198</c:v>
                </c:pt>
                <c:pt idx="140">
                  <c:v>172.29287810998341</c:v>
                </c:pt>
                <c:pt idx="141">
                  <c:v>172.38448966430826</c:v>
                </c:pt>
                <c:pt idx="142">
                  <c:v>172.47324056209652</c:v>
                </c:pt>
                <c:pt idx="143">
                  <c:v>172.55921972778043</c:v>
                </c:pt>
                <c:pt idx="144">
                  <c:v>172.64251335633674</c:v>
                </c:pt>
                <c:pt idx="145">
                  <c:v>172.72320499405916</c:v>
                </c:pt>
                <c:pt idx="146">
                  <c:v>172.80137561720156</c:v>
                </c:pt>
                <c:pt idx="147">
                  <c:v>172.87710370852469</c:v>
                </c:pt>
                <c:pt idx="148">
                  <c:v>172.95046533178146</c:v>
                </c:pt>
                <c:pt idx="149">
                  <c:v>173.02153420417631</c:v>
                </c:pt>
                <c:pt idx="150">
                  <c:v>173.0903817668366</c:v>
                </c:pt>
                <c:pt idx="151">
                  <c:v>173.15707725333414</c:v>
                </c:pt>
                <c:pt idx="152">
                  <c:v>173.22168775629606</c:v>
                </c:pt>
                <c:pt idx="153">
                  <c:v>173.2842782921451</c:v>
                </c:pt>
                <c:pt idx="154">
                  <c:v>173.34491186400925</c:v>
                </c:pt>
                <c:pt idx="155">
                  <c:v>173.40364952284148</c:v>
                </c:pt>
                <c:pt idx="156">
                  <c:v>173.46055042679029</c:v>
                </c:pt>
                <c:pt idx="157">
                  <c:v>173.51567189886163</c:v>
                </c:pt>
                <c:pt idx="158">
                  <c:v>173.56906948291299</c:v>
                </c:pt>
                <c:pt idx="159">
                  <c:v>173.62079699802007</c:v>
                </c:pt>
                <c:pt idx="160">
                  <c:v>173.67090659125611</c:v>
                </c:pt>
                <c:pt idx="161">
                  <c:v>173.71944878892398</c:v>
                </c:pt>
                <c:pt idx="162">
                  <c:v>173.76647254628017</c:v>
                </c:pt>
                <c:pt idx="163">
                  <c:v>173.81202529578985</c:v>
                </c:pt>
                <c:pt idx="164">
                  <c:v>173.85615299395138</c:v>
                </c:pt>
                <c:pt idx="165">
                  <c:v>173.89890016672823</c:v>
                </c:pt>
                <c:pt idx="166">
                  <c:v>173.94030995362544</c:v>
                </c:pt>
                <c:pt idx="167">
                  <c:v>173.98042415044753</c:v>
                </c:pt>
                <c:pt idx="168">
                  <c:v>174.0192832507737</c:v>
                </c:pt>
                <c:pt idx="169">
                  <c:v>174.05692648618555</c:v>
                </c:pt>
                <c:pt idx="170">
                  <c:v>174.09339186528246</c:v>
                </c:pt>
                <c:pt idx="171">
                  <c:v>174.12871621151783</c:v>
                </c:pt>
                <c:pt idx="172">
                  <c:v>174.16293519989006</c:v>
                </c:pt>
                <c:pt idx="173">
                  <c:v>174.19608339252042</c:v>
                </c:pt>
                <c:pt idx="174">
                  <c:v>174.22819427314963</c:v>
                </c:pt>
                <c:pt idx="175">
                  <c:v>174.2593002805842</c:v>
                </c:pt>
                <c:pt idx="176">
                  <c:v>174.28943284112293</c:v>
                </c:pt>
                <c:pt idx="177">
                  <c:v>174.31862239999307</c:v>
                </c:pt>
                <c:pt idx="178">
                  <c:v>174.34689845182493</c:v>
                </c:pt>
                <c:pt idx="179">
                  <c:v>174.37428957019313</c:v>
                </c:pt>
                <c:pt idx="180">
                  <c:v>174.4008234362521</c:v>
                </c:pt>
                <c:pt idx="181">
                  <c:v>174.42652686649225</c:v>
                </c:pt>
                <c:pt idx="182">
                  <c:v>174.45142583964301</c:v>
                </c:pt>
                <c:pt idx="183">
                  <c:v>174.47554552274806</c:v>
                </c:pt>
                <c:pt idx="184">
                  <c:v>174.49891029643746</c:v>
                </c:pt>
                <c:pt idx="185">
                  <c:v>174.52154377942054</c:v>
                </c:pt>
                <c:pt idx="186">
                  <c:v>174.54346885222301</c:v>
                </c:pt>
                <c:pt idx="187">
                  <c:v>174.56470768019108</c:v>
                </c:pt>
                <c:pt idx="188">
                  <c:v>174.58528173578441</c:v>
                </c:pt>
                <c:pt idx="189">
                  <c:v>174.60521182017968</c:v>
                </c:pt>
                <c:pt idx="190">
                  <c:v>174.62451808420533</c:v>
                </c:pt>
                <c:pt idx="191">
                  <c:v>174.643220048628</c:v>
                </c:pt>
                <c:pt idx="192">
                  <c:v>174.66133662381017</c:v>
                </c:pt>
                <c:pt idx="193">
                  <c:v>174.67888612875828</c:v>
                </c:pt>
                <c:pt idx="194">
                  <c:v>174.69588630957978</c:v>
                </c:pt>
                <c:pt idx="195">
                  <c:v>174.71235435736722</c:v>
                </c:pt>
                <c:pt idx="196">
                  <c:v>174.72830692552694</c:v>
                </c:pt>
                <c:pt idx="197">
                  <c:v>174.74376014656926</c:v>
                </c:pt>
                <c:pt idx="198">
                  <c:v>174.75872964837671</c:v>
                </c:pt>
                <c:pt idx="199">
                  <c:v>174.77323056996644</c:v>
                </c:pt>
                <c:pt idx="200">
                  <c:v>174.78727757676211</c:v>
                </c:pt>
              </c:numCache>
            </c:numRef>
          </c:xVal>
          <c:yVal>
            <c:numRef>
              <c:f>ex1_2!$K$7</c:f>
              <c:numCache>
                <c:formatCode>General</c:formatCode>
                <c:ptCount val="1"/>
                <c:pt idx="0">
                  <c:v>6.2659610306789268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32-4A1F-A7D3-5B1823B44EED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ex1_2!$H$6:$H$206</c:f>
              <c:numCache>
                <c:formatCode>General</c:formatCode>
                <c:ptCount val="201"/>
                <c:pt idx="0">
                  <c:v>0</c:v>
                </c:pt>
                <c:pt idx="1">
                  <c:v>6.3639610306789285</c:v>
                </c:pt>
                <c:pt idx="2">
                  <c:v>12.159558459485035</c:v>
                </c:pt>
                <c:pt idx="3">
                  <c:v>17.487747021380692</c:v>
                </c:pt>
                <c:pt idx="4">
                  <c:v>22.424491788775679</c:v>
                </c:pt>
                <c:pt idx="5">
                  <c:v>27.028508462724385</c:v>
                </c:pt>
                <c:pt idx="6">
                  <c:v>31.346188850846019</c:v>
                </c:pt>
                <c:pt idx="7">
                  <c:v>35.414866485689856</c:v>
                </c:pt>
                <c:pt idx="8">
                  <c:v>39.265056345709958</c:v>
                </c:pt>
                <c:pt idx="9">
                  <c:v>42.922035323007094</c:v>
                </c:pt>
                <c:pt idx="10">
                  <c:v>46.406984891045504</c:v>
                </c:pt>
                <c:pt idx="11">
                  <c:v>49.737834734508567</c:v>
                </c:pt>
                <c:pt idx="12">
                  <c:v>52.929897073922021</c:v>
                </c:pt>
                <c:pt idx="13">
                  <c:v>55.996351322789195</c:v>
                </c:pt>
                <c:pt idx="14">
                  <c:v>58.948619677493468</c:v>
                </c:pt>
                <c:pt idx="15">
                  <c:v>61.796661874549521</c:v>
                </c:pt>
                <c:pt idx="16">
                  <c:v>64.549209127395571</c:v>
                </c:pt>
                <c:pt idx="17">
                  <c:v>67.213951672309861</c:v>
                </c:pt>
                <c:pt idx="18">
                  <c:v>69.797690491341115</c:v>
                </c:pt>
                <c:pt idx="19">
                  <c:v>72.306461063838299</c:v>
                </c:pt>
                <c:pt idx="20">
                  <c:v>74.745635058688407</c:v>
                </c:pt>
                <c:pt idx="21">
                  <c:v>77.120004475884357</c:v>
                </c:pt>
                <c:pt idx="22">
                  <c:v>79.433851718207038</c:v>
                </c:pt>
                <c:pt idx="23">
                  <c:v>81.69100831296673</c:v>
                </c:pt>
                <c:pt idx="24">
                  <c:v>83.894904435008513</c:v>
                </c:pt>
                <c:pt idx="25">
                  <c:v>86.04861095299205</c:v>
                </c:pt>
                <c:pt idx="26">
                  <c:v>88.154875393750757</c:v>
                </c:pt>
                <c:pt idx="27">
                  <c:v>90.216152966949807</c:v>
                </c:pt>
                <c:pt idx="28">
                  <c:v>92.234633593975232</c:v>
                </c:pt>
                <c:pt idx="29">
                  <c:v>94.212265725692902</c:v>
                </c:pt>
                <c:pt idx="30">
                  <c:v>96.150777601861662</c:v>
                </c:pt>
                <c:pt idx="31">
                  <c:v>98.051696492010748</c:v>
                </c:pt>
                <c:pt idx="32">
                  <c:v>99.916366357508153</c:v>
                </c:pt>
                <c:pt idx="33">
                  <c:v>101.74596428365138</c:v>
                </c:pt>
                <c:pt idx="34">
                  <c:v>103.54151594721735</c:v>
                </c:pt>
                <c:pt idx="35">
                  <c:v>105.30391030896173</c:v>
                </c:pt>
                <c:pt idx="36">
                  <c:v>107.03391365312734</c:v>
                </c:pt>
                <c:pt idx="37">
                  <c:v>108.73218303866827</c:v>
                </c:pt>
                <c:pt idx="38">
                  <c:v>110.39927918105367</c:v>
                </c:pt>
                <c:pt idx="39">
                  <c:v>112.03567874997734</c:v>
                </c:pt>
                <c:pt idx="40">
                  <c:v>113.64178604694308</c:v>
                </c:pt>
                <c:pt idx="41">
                  <c:v>115.21794401644759</c:v>
                </c:pt>
                <c:pt idx="42">
                  <c:v>116.7644445435095</c:v>
                </c:pt>
                <c:pt idx="43">
                  <c:v>118.28153799632277</c:v>
                </c:pt>
                <c:pt idx="44">
                  <c:v>119.76944198347823</c:v>
                </c:pt>
                <c:pt idx="45">
                  <c:v>121.22834930833007</c:v>
                </c:pt>
                <c:pt idx="46">
                  <c:v>122.65843511690181</c:v>
                </c:pt>
                <c:pt idx="47">
                  <c:v>124.05986324891374</c:v>
                </c:pt>
                <c:pt idx="48">
                  <c:v>125.43279181321546</c:v>
                </c:pt>
                <c:pt idx="49">
                  <c:v>126.77737801866438</c:v>
                </c:pt>
                <c:pt idx="50">
                  <c:v>128.0937822991456</c:v>
                </c:pt>
                <c:pt idx="51">
                  <c:v>129.38217177703669</c:v>
                </c:pt>
                <c:pt idx="52">
                  <c:v>130.64272311316344</c:v>
                </c:pt>
                <c:pt idx="53">
                  <c:v>131.87562479341832</c:v>
                </c:pt>
                <c:pt idx="54">
                  <c:v>133.08107890298976</c:v>
                </c:pt>
                <c:pt idx="55">
                  <c:v>134.25930243883582</c:v>
                </c:pt>
                <c:pt idx="56">
                  <c:v>135.41052820986903</c:v>
                </c:pt>
                <c:pt idx="57">
                  <c:v>136.53500537250159</c:v>
                </c:pt>
                <c:pt idx="58">
                  <c:v>137.63299964690822</c:v>
                </c:pt>
                <c:pt idx="59">
                  <c:v>138.7047932567379</c:v>
                </c:pt>
                <c:pt idx="60">
                  <c:v>139.75068463216391</c:v>
                </c:pt>
                <c:pt idx="61">
                  <c:v>140.77098791319463</c:v>
                </c:pt>
                <c:pt idx="62">
                  <c:v>141.76603228715388</c:v>
                </c:pt>
                <c:pt idx="63">
                  <c:v>142.73616119123284</c:v>
                </c:pt>
                <c:pt idx="64">
                  <c:v>143.68173140806684</c:v>
                </c:pt>
                <c:pt idx="65">
                  <c:v>144.60311207943107</c:v>
                </c:pt>
                <c:pt idx="66">
                  <c:v>145.50068366040952</c:v>
                </c:pt>
                <c:pt idx="67">
                  <c:v>146.37483683378935</c:v>
                </c:pt>
                <c:pt idx="68">
                  <c:v>147.2259714019834</c:v>
                </c:pt>
                <c:pt idx="69">
                  <c:v>148.05449517149654</c:v>
                </c:pt>
                <c:pt idx="70">
                  <c:v>148.8608228428308</c:v>
                </c:pt>
                <c:pt idx="71">
                  <c:v>149.64537491677362</c:v>
                </c:pt>
                <c:pt idx="72">
                  <c:v>150.40857662623031</c:v>
                </c:pt>
                <c:pt idx="73">
                  <c:v>151.15085690114438</c:v>
                </c:pt>
                <c:pt idx="74">
                  <c:v>151.87264737259159</c:v>
                </c:pt>
                <c:pt idx="75">
                  <c:v>152.5743814208293</c:v>
                </c:pt>
                <c:pt idx="76">
                  <c:v>153.25649327092458</c:v>
                </c:pt>
                <c:pt idx="77">
                  <c:v>153.91941713856323</c:v>
                </c:pt>
                <c:pt idx="78">
                  <c:v>154.56358642774958</c:v>
                </c:pt>
                <c:pt idx="79">
                  <c:v>155.18943298133303</c:v>
                </c:pt>
                <c:pt idx="80">
                  <c:v>155.797386384633</c:v>
                </c:pt>
                <c:pt idx="81">
                  <c:v>156.38787332187016</c:v>
                </c:pt>
                <c:pt idx="82">
                  <c:v>156.96131698463773</c:v>
                </c:pt>
                <c:pt idx="83">
                  <c:v>157.51813653125569</c:v>
                </c:pt>
                <c:pt idx="84">
                  <c:v>158.0587465955316</c:v>
                </c:pt>
                <c:pt idx="85">
                  <c:v>158.58355684319923</c:v>
                </c:pt>
                <c:pt idx="86">
                  <c:v>159.09297157410933</c:v>
                </c:pt>
                <c:pt idx="87">
                  <c:v>159.58738936810221</c:v>
                </c:pt>
                <c:pt idx="88">
                  <c:v>160.06720277238955</c:v>
                </c:pt>
                <c:pt idx="89">
                  <c:v>160.53279802820916</c:v>
                </c:pt>
                <c:pt idx="90">
                  <c:v>160.98455483448441</c:v>
                </c:pt>
                <c:pt idx="91">
                  <c:v>161.42284614621647</c:v>
                </c:pt>
                <c:pt idx="92">
                  <c:v>161.84803800535514</c:v>
                </c:pt>
                <c:pt idx="93">
                  <c:v>162.26048940193249</c:v>
                </c:pt>
                <c:pt idx="94">
                  <c:v>162.66055216329602</c:v>
                </c:pt>
                <c:pt idx="95">
                  <c:v>163.04857086934317</c:v>
                </c:pt>
                <c:pt idx="96">
                  <c:v>163.42488279173452</c:v>
                </c:pt>
                <c:pt idx="97">
                  <c:v>163.78981785514429</c:v>
                </c:pt>
                <c:pt idx="98">
                  <c:v>164.14369861869449</c:v>
                </c:pt>
                <c:pt idx="99">
                  <c:v>164.4868402758097</c:v>
                </c:pt>
                <c:pt idx="100">
                  <c:v>164.81955067082208</c:v>
                </c:pt>
                <c:pt idx="101">
                  <c:v>165.14213033074924</c:v>
                </c:pt>
                <c:pt idx="102">
                  <c:v>165.45487251076102</c:v>
                </c:pt>
                <c:pt idx="103">
                  <c:v>165.75806325194264</c:v>
                </c:pt>
                <c:pt idx="104">
                  <c:v>166.05198145005178</c:v>
                </c:pt>
                <c:pt idx="105">
                  <c:v>166.33689893405426</c:v>
                </c:pt>
                <c:pt idx="106">
                  <c:v>166.61308055330758</c:v>
                </c:pt>
                <c:pt idx="107">
                  <c:v>166.88078427234299</c:v>
                </c:pt>
                <c:pt idx="108">
                  <c:v>167.14026127227436</c:v>
                </c:pt>
                <c:pt idx="109">
                  <c:v>167.39175605793605</c:v>
                </c:pt>
                <c:pt idx="110">
                  <c:v>167.63550656992317</c:v>
                </c:pt>
                <c:pt idx="111">
                  <c:v>167.87174430077329</c:v>
                </c:pt>
                <c:pt idx="112">
                  <c:v>168.10069441459248</c:v>
                </c:pt>
                <c:pt idx="113">
                  <c:v>168.32257586948725</c:v>
                </c:pt>
                <c:pt idx="114">
                  <c:v>168.53760154221942</c:v>
                </c:pt>
                <c:pt idx="115">
                  <c:v>168.74597835455378</c:v>
                </c:pt>
                <c:pt idx="116">
                  <c:v>168.94790740081578</c:v>
                </c:pt>
                <c:pt idx="117">
                  <c:v>169.14358407622282</c:v>
                </c:pt>
                <c:pt idx="118">
                  <c:v>169.33319820559436</c:v>
                </c:pt>
                <c:pt idx="119">
                  <c:v>169.51693417208506</c:v>
                </c:pt>
                <c:pt idx="120">
                  <c:v>169.69497104562177</c:v>
                </c:pt>
                <c:pt idx="121">
                  <c:v>169.86748271075834</c:v>
                </c:pt>
                <c:pt idx="122">
                  <c:v>170.03463799369334</c:v>
                </c:pt>
                <c:pt idx="123">
                  <c:v>170.19660078822426</c:v>
                </c:pt>
                <c:pt idx="124">
                  <c:v>170.35353018043796</c:v>
                </c:pt>
                <c:pt idx="125">
                  <c:v>170.50558057196133</c:v>
                </c:pt>
                <c:pt idx="126">
                  <c:v>170.65290180161793</c:v>
                </c:pt>
                <c:pt idx="127">
                  <c:v>170.79563926535715</c:v>
                </c:pt>
                <c:pt idx="128">
                  <c:v>170.93393403434041</c:v>
                </c:pt>
                <c:pt idx="129">
                  <c:v>171.06792297108609</c:v>
                </c:pt>
                <c:pt idx="130">
                  <c:v>171.1977388435902</c:v>
                </c:pt>
                <c:pt idx="131">
                  <c:v>171.32351043735372</c:v>
                </c:pt>
                <c:pt idx="132">
                  <c:v>171.44536266526032</c:v>
                </c:pt>
                <c:pt idx="133">
                  <c:v>171.56341667525973</c:v>
                </c:pt>
                <c:pt idx="134">
                  <c:v>171.67778995582225</c:v>
                </c:pt>
                <c:pt idx="135">
                  <c:v>171.78859643913952</c:v>
                </c:pt>
                <c:pt idx="136">
                  <c:v>171.89594660205483</c:v>
                </c:pt>
                <c:pt idx="137">
                  <c:v>171.99994756471418</c:v>
                </c:pt>
                <c:pt idx="138">
                  <c:v>172.10070318693573</c:v>
                </c:pt>
                <c:pt idx="139">
                  <c:v>172.19831416230198</c:v>
                </c:pt>
                <c:pt idx="140">
                  <c:v>172.29287810998341</c:v>
                </c:pt>
                <c:pt idx="141">
                  <c:v>172.38448966430826</c:v>
                </c:pt>
                <c:pt idx="142">
                  <c:v>172.47324056209652</c:v>
                </c:pt>
                <c:pt idx="143">
                  <c:v>172.55921972778043</c:v>
                </c:pt>
                <c:pt idx="144">
                  <c:v>172.64251335633674</c:v>
                </c:pt>
                <c:pt idx="145">
                  <c:v>172.72320499405916</c:v>
                </c:pt>
                <c:pt idx="146">
                  <c:v>172.80137561720156</c:v>
                </c:pt>
                <c:pt idx="147">
                  <c:v>172.87710370852469</c:v>
                </c:pt>
                <c:pt idx="148">
                  <c:v>172.95046533178146</c:v>
                </c:pt>
                <c:pt idx="149">
                  <c:v>173.02153420417631</c:v>
                </c:pt>
                <c:pt idx="150">
                  <c:v>173.0903817668366</c:v>
                </c:pt>
                <c:pt idx="151">
                  <c:v>173.15707725333414</c:v>
                </c:pt>
                <c:pt idx="152">
                  <c:v>173.22168775629606</c:v>
                </c:pt>
                <c:pt idx="153">
                  <c:v>173.2842782921451</c:v>
                </c:pt>
                <c:pt idx="154">
                  <c:v>173.34491186400925</c:v>
                </c:pt>
                <c:pt idx="155">
                  <c:v>173.40364952284148</c:v>
                </c:pt>
                <c:pt idx="156">
                  <c:v>173.46055042679029</c:v>
                </c:pt>
                <c:pt idx="157">
                  <c:v>173.51567189886163</c:v>
                </c:pt>
                <c:pt idx="158">
                  <c:v>173.56906948291299</c:v>
                </c:pt>
                <c:pt idx="159">
                  <c:v>173.62079699802007</c:v>
                </c:pt>
                <c:pt idx="160">
                  <c:v>173.67090659125611</c:v>
                </c:pt>
                <c:pt idx="161">
                  <c:v>173.71944878892398</c:v>
                </c:pt>
                <c:pt idx="162">
                  <c:v>173.76647254628017</c:v>
                </c:pt>
                <c:pt idx="163">
                  <c:v>173.81202529578985</c:v>
                </c:pt>
                <c:pt idx="164">
                  <c:v>173.85615299395138</c:v>
                </c:pt>
                <c:pt idx="165">
                  <c:v>173.89890016672823</c:v>
                </c:pt>
                <c:pt idx="166">
                  <c:v>173.94030995362544</c:v>
                </c:pt>
                <c:pt idx="167">
                  <c:v>173.98042415044753</c:v>
                </c:pt>
                <c:pt idx="168">
                  <c:v>174.0192832507737</c:v>
                </c:pt>
                <c:pt idx="169">
                  <c:v>174.05692648618555</c:v>
                </c:pt>
                <c:pt idx="170">
                  <c:v>174.09339186528246</c:v>
                </c:pt>
                <c:pt idx="171">
                  <c:v>174.12871621151783</c:v>
                </c:pt>
                <c:pt idx="172">
                  <c:v>174.16293519989006</c:v>
                </c:pt>
                <c:pt idx="173">
                  <c:v>174.19608339252042</c:v>
                </c:pt>
                <c:pt idx="174">
                  <c:v>174.22819427314963</c:v>
                </c:pt>
                <c:pt idx="175">
                  <c:v>174.2593002805842</c:v>
                </c:pt>
                <c:pt idx="176">
                  <c:v>174.28943284112293</c:v>
                </c:pt>
                <c:pt idx="177">
                  <c:v>174.31862239999307</c:v>
                </c:pt>
                <c:pt idx="178">
                  <c:v>174.34689845182493</c:v>
                </c:pt>
                <c:pt idx="179">
                  <c:v>174.37428957019313</c:v>
                </c:pt>
                <c:pt idx="180">
                  <c:v>174.4008234362521</c:v>
                </c:pt>
                <c:pt idx="181">
                  <c:v>174.42652686649225</c:v>
                </c:pt>
                <c:pt idx="182">
                  <c:v>174.45142583964301</c:v>
                </c:pt>
                <c:pt idx="183">
                  <c:v>174.47554552274806</c:v>
                </c:pt>
                <c:pt idx="184">
                  <c:v>174.49891029643746</c:v>
                </c:pt>
                <c:pt idx="185">
                  <c:v>174.52154377942054</c:v>
                </c:pt>
                <c:pt idx="186">
                  <c:v>174.54346885222301</c:v>
                </c:pt>
                <c:pt idx="187">
                  <c:v>174.56470768019108</c:v>
                </c:pt>
                <c:pt idx="188">
                  <c:v>174.58528173578441</c:v>
                </c:pt>
                <c:pt idx="189">
                  <c:v>174.60521182017968</c:v>
                </c:pt>
                <c:pt idx="190">
                  <c:v>174.62451808420533</c:v>
                </c:pt>
                <c:pt idx="191">
                  <c:v>174.643220048628</c:v>
                </c:pt>
                <c:pt idx="192">
                  <c:v>174.66133662381017</c:v>
                </c:pt>
                <c:pt idx="193">
                  <c:v>174.67888612875828</c:v>
                </c:pt>
                <c:pt idx="194">
                  <c:v>174.69588630957978</c:v>
                </c:pt>
                <c:pt idx="195">
                  <c:v>174.71235435736722</c:v>
                </c:pt>
                <c:pt idx="196">
                  <c:v>174.72830692552694</c:v>
                </c:pt>
                <c:pt idx="197">
                  <c:v>174.74376014656926</c:v>
                </c:pt>
                <c:pt idx="198">
                  <c:v>174.75872964837671</c:v>
                </c:pt>
                <c:pt idx="199">
                  <c:v>174.77323056996644</c:v>
                </c:pt>
                <c:pt idx="200">
                  <c:v>174.78727757676211</c:v>
                </c:pt>
              </c:numCache>
            </c:numRef>
          </c:xVal>
          <c:yVal>
            <c:numRef>
              <c:f>ex1_2!$K$6:$K$206</c:f>
              <c:numCache>
                <c:formatCode>General</c:formatCode>
                <c:ptCount val="201"/>
                <c:pt idx="0">
                  <c:v>0</c:v>
                </c:pt>
                <c:pt idx="1">
                  <c:v>6.2659610306789268</c:v>
                </c:pt>
                <c:pt idx="2">
                  <c:v>11.874310812416645</c:v>
                </c:pt>
                <c:pt idx="3">
                  <c:v>16.93235305400496</c:v>
                </c:pt>
                <c:pt idx="4">
                  <c:v>21.520798227510614</c:v>
                </c:pt>
                <c:pt idx="5">
                  <c:v>25.701990100228564</c:v>
                </c:pt>
                <c:pt idx="6">
                  <c:v>29.52514230846424</c:v>
                </c:pt>
                <c:pt idx="7">
                  <c:v>33.029811446978094</c:v>
                </c:pt>
                <c:pt idx="8">
                  <c:v>36.24828003723281</c:v>
                </c:pt>
                <c:pt idx="9">
                  <c:v>39.207238889020758</c:v>
                </c:pt>
                <c:pt idx="10">
                  <c:v>41.929004175175962</c:v>
                </c:pt>
                <c:pt idx="11">
                  <c:v>44.432416706501677</c:v>
                </c:pt>
                <c:pt idx="12">
                  <c:v>46.733518808610334</c:v>
                </c:pt>
                <c:pt idx="13">
                  <c:v>48.846072227621839</c:v>
                </c:pt>
                <c:pt idx="14">
                  <c:v>50.781960262597096</c:v>
                </c:pt>
                <c:pt idx="15">
                  <c:v>52.55150418136045</c:v>
                </c:pt>
                <c:pt idx="16">
                  <c:v>54.163715237017307</c:v>
                </c:pt>
                <c:pt idx="17">
                  <c:v>55.626497667527062</c:v>
                </c:pt>
                <c:pt idx="18">
                  <c:v>56.946813953548045</c:v>
                </c:pt>
                <c:pt idx="19">
                  <c:v>58.130820718457876</c:v>
                </c:pt>
                <c:pt idx="20">
                  <c:v>59.183981586795078</c:v>
                </c:pt>
                <c:pt idx="21">
                  <c:v>60.111161816843016</c:v>
                </c:pt>
                <c:pt idx="22">
                  <c:v>60.916708418688195</c:v>
                </c:pt>
                <c:pt idx="23">
                  <c:v>61.60451864482738</c:v>
                </c:pt>
                <c:pt idx="24">
                  <c:v>62.178099116296714</c:v>
                </c:pt>
                <c:pt idx="25">
                  <c:v>62.640617367423324</c:v>
                </c:pt>
                <c:pt idx="26">
                  <c:v>62.994947217110543</c:v>
                </c:pt>
                <c:pt idx="27">
                  <c:v>63.243709075945404</c:v>
                </c:pt>
                <c:pt idx="28">
                  <c:v>63.389306056444113</c:v>
                </c:pt>
                <c:pt idx="29">
                  <c:v>63.433956554576284</c:v>
                </c:pt>
                <c:pt idx="30">
                  <c:v>63.379723805076452</c:v>
                </c:pt>
                <c:pt idx="31">
                  <c:v>63.228542775206932</c:v>
                </c:pt>
                <c:pt idx="32">
                  <c:v>62.98224464839393</c:v>
                </c:pt>
                <c:pt idx="33">
                  <c:v>62.64257905902172</c:v>
                </c:pt>
                <c:pt idx="34">
                  <c:v>62.211234171962836</c:v>
                </c:pt>
                <c:pt idx="35">
                  <c:v>61.689854654489032</c:v>
                </c:pt>
                <c:pt idx="36">
                  <c:v>61.080057562766406</c:v>
                </c:pt>
                <c:pt idx="37">
                  <c:v>60.383446157905851</c:v>
                </c:pt>
                <c:pt idx="38">
                  <c:v>59.601621674186028</c:v>
                </c:pt>
                <c:pt idx="39">
                  <c:v>58.736193080474287</c:v>
                </c:pt>
                <c:pt idx="40">
                  <c:v>57.788784900614239</c:v>
                </c:pt>
                <c:pt idx="41">
                  <c:v>56.761043185424199</c:v>
                </c:pt>
                <c:pt idx="42">
                  <c:v>55.654639754437795</c:v>
                </c:pt>
                <c:pt idx="43">
                  <c:v>54.471274847056534</c:v>
                </c:pt>
                <c:pt idx="44">
                  <c:v>53.212678338853728</c:v>
                </c:pt>
                <c:pt idx="45">
                  <c:v>51.880609688792262</c:v>
                </c:pt>
                <c:pt idx="46">
                  <c:v>50.476856787257063</c:v>
                </c:pt>
                <c:pt idx="47">
                  <c:v>49.003233873713484</c:v>
                </c:pt>
                <c:pt idx="48">
                  <c:v>47.461578687407943</c:v>
                </c:pt>
                <c:pt idx="49">
                  <c:v>45.853749005832718</c:v>
                </c:pt>
                <c:pt idx="50">
                  <c:v>44.181618714644927</c:v>
                </c:pt>
                <c:pt idx="51">
                  <c:v>42.447073540208251</c:v>
                </c:pt>
                <c:pt idx="52">
                  <c:v>40.652006562614417</c:v>
                </c:pt>
                <c:pt idx="53">
                  <c:v>38.798313613491253</c:v>
                </c:pt>
                <c:pt idx="54">
                  <c:v>36.887888649529692</c:v>
                </c:pt>
                <c:pt idx="55">
                  <c:v>34.922619179763124</c:v>
                </c:pt>
                <c:pt idx="56">
                  <c:v>32.904381812415501</c:v>
                </c:pt>
                <c:pt idx="57">
                  <c:v>30.835037975735016</c:v>
                </c:pt>
                <c:pt idx="58">
                  <c:v>28.716429856727594</c:v>
                </c:pt>
                <c:pt idx="59">
                  <c:v>26.55037659213966</c:v>
                </c:pt>
                <c:pt idx="60">
                  <c:v>24.338670737422145</c:v>
                </c:pt>
                <c:pt idx="61">
                  <c:v>22.083075031726615</c:v>
                </c:pt>
                <c:pt idx="62">
                  <c:v>19.785319470211977</c:v>
                </c:pt>
                <c:pt idx="63">
                  <c:v>17.44709868903821</c:v>
                </c:pt>
                <c:pt idx="64">
                  <c:v>15.070069663344652</c:v>
                </c:pt>
                <c:pt idx="65">
                  <c:v>12.655849714202278</c:v>
                </c:pt>
                <c:pt idx="66">
                  <c:v>10.20601481693552</c:v>
                </c:pt>
                <c:pt idx="67">
                  <c:v>7.7220982002709606</c:v>
                </c:pt>
                <c:pt idx="68">
                  <c:v>5.2055892234280616</c:v>
                </c:pt>
                <c:pt idx="69">
                  <c:v>2.6579325164616465</c:v>
                </c:pt>
                <c:pt idx="70">
                  <c:v>8.0527367838703068E-2</c:v>
                </c:pt>
                <c:pt idx="71">
                  <c:v>-2.5252726576732361</c:v>
                </c:pt>
                <c:pt idx="72">
                  <c:v>-5.1581598882663364</c:v>
                </c:pt>
                <c:pt idx="73">
                  <c:v>-7.816872519182283</c:v>
                </c:pt>
                <c:pt idx="74">
                  <c:v>-10.500194409264314</c:v>
                </c:pt>
                <c:pt idx="75">
                  <c:v>-13.206954717330905</c:v>
                </c:pt>
                <c:pt idx="76">
                  <c:v>-15.936027395272749</c:v>
                </c:pt>
                <c:pt idx="77">
                  <c:v>-18.686330554168848</c:v>
                </c:pt>
                <c:pt idx="78">
                  <c:v>-21.45682571899642</c:v>
                </c:pt>
                <c:pt idx="79">
                  <c:v>-24.246516986701842</c:v>
                </c:pt>
                <c:pt idx="80">
                  <c:v>-27.054450101531426</c:v>
                </c:pt>
                <c:pt idx="81">
                  <c:v>-29.879711460613606</c:v>
                </c:pt>
                <c:pt idx="82">
                  <c:v>-32.721427061856609</c:v>
                </c:pt>
                <c:pt idx="83">
                  <c:v>-35.578761405294273</c:v>
                </c:pt>
                <c:pt idx="84">
                  <c:v>-38.45091635808992</c:v>
                </c:pt>
                <c:pt idx="85">
                  <c:v>-41.337129992505666</c:v>
                </c:pt>
                <c:pt idx="86">
                  <c:v>-44.236675405269963</c:v>
                </c:pt>
                <c:pt idx="87">
                  <c:v>-47.148859525937063</c:v>
                </c:pt>
                <c:pt idx="88">
                  <c:v>-50.073021921032804</c:v>
                </c:pt>
                <c:pt idx="89">
                  <c:v>-53.008533600025629</c:v>
                </c:pt>
                <c:pt idx="90">
                  <c:v>-55.954795828452092</c:v>
                </c:pt>
                <c:pt idx="91">
                  <c:v>-58.91123895286367</c:v>
                </c:pt>
                <c:pt idx="92">
                  <c:v>-61.877321241646868</c:v>
                </c:pt>
                <c:pt idx="93">
                  <c:v>-64.852527745200902</c:v>
                </c:pt>
                <c:pt idx="94">
                  <c:v>-67.83636917843576</c:v>
                </c:pt>
                <c:pt idx="95">
                  <c:v>-70.828380828077016</c:v>
                </c:pt>
                <c:pt idx="96">
                  <c:v>-73.828121486830284</c:v>
                </c:pt>
                <c:pt idx="97">
                  <c:v>-76.835172416065774</c:v>
                </c:pt>
                <c:pt idx="98">
                  <c:v>-79.849136338330155</c:v>
                </c:pt>
                <c:pt idx="99">
                  <c:v>-82.869636460676048</c:v>
                </c:pt>
                <c:pt idx="100">
                  <c:v>-85.896315529516826</c:v>
                </c:pt>
                <c:pt idx="101">
                  <c:v>-88.928834917463718</c:v>
                </c:pt>
                <c:pt idx="102">
                  <c:v>-91.966873742380969</c:v>
                </c:pt>
                <c:pt idx="103">
                  <c:v>-95.010128018700584</c:v>
                </c:pt>
                <c:pt idx="104">
                  <c:v>-98.058309840869128</c:v>
                </c:pt>
                <c:pt idx="105">
                  <c:v>-101.11114659865241</c:v>
                </c:pt>
                <c:pt idx="106">
                  <c:v>-104.16838022389845</c:v>
                </c:pt>
                <c:pt idx="107">
                  <c:v>-107.22976646825184</c:v>
                </c:pt>
                <c:pt idx="108">
                  <c:v>-110.29507421122287</c:v>
                </c:pt>
                <c:pt idx="109">
                  <c:v>-113.36408479793982</c:v>
                </c:pt>
                <c:pt idx="110">
                  <c:v>-116.43659140585183</c:v>
                </c:pt>
                <c:pt idx="111">
                  <c:v>-119.51239843960076</c:v>
                </c:pt>
                <c:pt idx="112">
                  <c:v>-122.59132095324243</c:v>
                </c:pt>
                <c:pt idx="113">
                  <c:v>-125.67318409896905</c:v>
                </c:pt>
                <c:pt idx="114">
                  <c:v>-128.75782260146445</c:v>
                </c:pt>
                <c:pt idx="115">
                  <c:v>-131.84508025701157</c:v>
                </c:pt>
                <c:pt idx="116">
                  <c:v>-134.93480945646465</c:v>
                </c:pt>
                <c:pt idx="117">
                  <c:v>-138.02687073119884</c:v>
                </c:pt>
                <c:pt idx="118">
                  <c:v>-141.12113232115362</c:v>
                </c:pt>
                <c:pt idx="119">
                  <c:v>-144.21746976409489</c:v>
                </c:pt>
                <c:pt idx="120">
                  <c:v>-147.3157655052328</c:v>
                </c:pt>
                <c:pt idx="121">
                  <c:v>-150.41590852634695</c:v>
                </c:pt>
                <c:pt idx="122">
                  <c:v>-153.51779399358793</c:v>
                </c:pt>
                <c:pt idx="123">
                  <c:v>-156.62132292314362</c:v>
                </c:pt>
                <c:pt idx="124">
                  <c:v>-159.72640186397959</c:v>
                </c:pt>
                <c:pt idx="125">
                  <c:v>-162.83294259688523</c:v>
                </c:pt>
                <c:pt idx="126">
                  <c:v>-165.94086184908011</c:v>
                </c:pt>
                <c:pt idx="127">
                  <c:v>-169.05008102365957</c:v>
                </c:pt>
                <c:pt idx="128">
                  <c:v>-172.16052594318248</c:v>
                </c:pt>
                <c:pt idx="129">
                  <c:v>-175.27212660672859</c:v>
                </c:pt>
                <c:pt idx="130">
                  <c:v>-178.38481695977848</c:v>
                </c:pt>
                <c:pt idx="131">
                  <c:v>-181.49853467629254</c:v>
                </c:pt>
                <c:pt idx="132">
                  <c:v>-184.61322095239129</c:v>
                </c:pt>
                <c:pt idx="133">
                  <c:v>-187.72882031106224</c:v>
                </c:pt>
                <c:pt idx="134">
                  <c:v>-190.84528041734345</c:v>
                </c:pt>
                <c:pt idx="135">
                  <c:v>-193.96255190345633</c:v>
                </c:pt>
                <c:pt idx="136">
                  <c:v>-197.08058820338385</c:v>
                </c:pt>
                <c:pt idx="137">
                  <c:v>-200.19934539641213</c:v>
                </c:pt>
                <c:pt idx="138">
                  <c:v>-203.31878205917499</c:v>
                </c:pt>
                <c:pt idx="139">
                  <c:v>-206.43885912576238</c:v>
                </c:pt>
                <c:pt idx="140">
                  <c:v>-209.55953975547374</c:v>
                </c:pt>
                <c:pt idx="141">
                  <c:v>-212.68078920781673</c:v>
                </c:pt>
                <c:pt idx="142">
                  <c:v>-215.80257472437151</c:v>
                </c:pt>
                <c:pt idx="143">
                  <c:v>-218.92486541715792</c:v>
                </c:pt>
                <c:pt idx="144">
                  <c:v>-222.04763216316147</c:v>
                </c:pt>
                <c:pt idx="145">
                  <c:v>-225.17084750469047</c:v>
                </c:pt>
                <c:pt idx="146">
                  <c:v>-228.29448555525281</c:v>
                </c:pt>
                <c:pt idx="147">
                  <c:v>-231.41852191065652</c:v>
                </c:pt>
                <c:pt idx="148">
                  <c:v>-234.54293356505323</c:v>
                </c:pt>
                <c:pt idx="149">
                  <c:v>-237.66769883165773</c:v>
                </c:pt>
                <c:pt idx="150">
                  <c:v>-240.79279726789031</c:v>
                </c:pt>
                <c:pt idx="151">
                  <c:v>-243.91820960470199</c:v>
                </c:pt>
                <c:pt idx="152">
                  <c:v>-247.04391767985464</c:v>
                </c:pt>
                <c:pt idx="153">
                  <c:v>-250.16990437494022</c:v>
                </c:pt>
                <c:pt idx="154">
                  <c:v>-253.29615355593421</c:v>
                </c:pt>
                <c:pt idx="155">
                  <c:v>-256.42265001708972</c:v>
                </c:pt>
                <c:pt idx="156">
                  <c:v>-259.54937942798813</c:v>
                </c:pt>
                <c:pt idx="157">
                  <c:v>-262.6763282835725</c:v>
                </c:pt>
                <c:pt idx="158">
                  <c:v>-265.80348385699904</c:v>
                </c:pt>
                <c:pt idx="159">
                  <c:v>-268.93083415515059</c:v>
                </c:pt>
                <c:pt idx="160">
                  <c:v>-272.05836787666448</c:v>
                </c:pt>
                <c:pt idx="161">
                  <c:v>-275.18607437233527</c:v>
                </c:pt>
                <c:pt idx="162">
                  <c:v>-278.31394360776011</c:v>
                </c:pt>
                <c:pt idx="163">
                  <c:v>-281.44196612810163</c:v>
                </c:pt>
                <c:pt idx="164">
                  <c:v>-284.57013302485063</c:v>
                </c:pt>
                <c:pt idx="165">
                  <c:v>-287.69843590447607</c:v>
                </c:pt>
                <c:pt idx="166">
                  <c:v>-290.82686685885733</c:v>
                </c:pt>
                <c:pt idx="167">
                  <c:v>-293.95541843739852</c:v>
                </c:pt>
                <c:pt idx="168">
                  <c:v>-297.08408362073055</c:v>
                </c:pt>
                <c:pt idx="169">
                  <c:v>-300.21285579591142</c:v>
                </c:pt>
                <c:pt idx="170">
                  <c:v>-303.34172873304095</c:v>
                </c:pt>
                <c:pt idx="171">
                  <c:v>-306.47069656320986</c:v>
                </c:pt>
                <c:pt idx="172">
                  <c:v>-309.59975375770802</c:v>
                </c:pt>
                <c:pt idx="173">
                  <c:v>-312.728895108421</c:v>
                </c:pt>
                <c:pt idx="174">
                  <c:v>-315.85811570934732</c:v>
                </c:pt>
                <c:pt idx="175">
                  <c:v>-318.98741093917346</c:v>
                </c:pt>
                <c:pt idx="176">
                  <c:v>-322.11677644484649</c:v>
                </c:pt>
                <c:pt idx="177">
                  <c:v>-325.24620812608777</c:v>
                </c:pt>
                <c:pt idx="178">
                  <c:v>-328.37570212079436</c:v>
                </c:pt>
                <c:pt idx="179">
                  <c:v>-331.50525479127799</c:v>
                </c:pt>
                <c:pt idx="180">
                  <c:v>-334.63486271129329</c:v>
                </c:pt>
                <c:pt idx="181">
                  <c:v>-337.76452265381141</c:v>
                </c:pt>
                <c:pt idx="182">
                  <c:v>-340.89423157949557</c:v>
                </c:pt>
                <c:pt idx="183">
                  <c:v>-344.02398662583937</c:v>
                </c:pt>
                <c:pt idx="184">
                  <c:v>-347.15378509692965</c:v>
                </c:pt>
                <c:pt idx="185">
                  <c:v>-350.28362445379838</c:v>
                </c:pt>
                <c:pt idx="186">
                  <c:v>-353.41350230532976</c:v>
                </c:pt>
                <c:pt idx="187">
                  <c:v>-356.54341639969147</c:v>
                </c:pt>
                <c:pt idx="188">
                  <c:v>-359.67336461625922</c:v>
                </c:pt>
                <c:pt idx="189">
                  <c:v>-362.80334495800707</c:v>
                </c:pt>
                <c:pt idx="190">
                  <c:v>-365.93335554433645</c:v>
                </c:pt>
                <c:pt idx="191">
                  <c:v>-369.06339460431906</c:v>
                </c:pt>
                <c:pt idx="192">
                  <c:v>-372.19346047032974</c:v>
                </c:pt>
                <c:pt idx="193">
                  <c:v>-375.32355157204705</c:v>
                </c:pt>
                <c:pt idx="194">
                  <c:v>-378.45366643080035</c:v>
                </c:pt>
                <c:pt idx="195">
                  <c:v>-381.5838036542437</c:v>
                </c:pt>
                <c:pt idx="196">
                  <c:v>-384.71396193133756</c:v>
                </c:pt>
                <c:pt idx="197">
                  <c:v>-387.84414002762094</c:v>
                </c:pt>
                <c:pt idx="198">
                  <c:v>-390.97433678075691</c:v>
                </c:pt>
                <c:pt idx="199">
                  <c:v>-394.10455109633591</c:v>
                </c:pt>
                <c:pt idx="200">
                  <c:v>-397.23478194392237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32-4A1F-A7D3-5B1823B44EED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ex1_2!$B$6:$B$206</c:f>
              <c:numCache>
                <c:formatCode>General</c:formatCode>
                <c:ptCount val="201"/>
                <c:pt idx="0">
                  <c:v>0</c:v>
                </c:pt>
                <c:pt idx="1">
                  <c:v>7.0710678118654755</c:v>
                </c:pt>
                <c:pt idx="2">
                  <c:v>14.142135623730951</c:v>
                </c:pt>
                <c:pt idx="3">
                  <c:v>21.21320343559643</c:v>
                </c:pt>
                <c:pt idx="4">
                  <c:v>28.284271247461902</c:v>
                </c:pt>
                <c:pt idx="5">
                  <c:v>35.355339059327378</c:v>
                </c:pt>
                <c:pt idx="6">
                  <c:v>42.426406871192853</c:v>
                </c:pt>
                <c:pt idx="7">
                  <c:v>49.497474683058329</c:v>
                </c:pt>
                <c:pt idx="8">
                  <c:v>56.568542494923797</c:v>
                </c:pt>
                <c:pt idx="9">
                  <c:v>63.639610306789272</c:v>
                </c:pt>
                <c:pt idx="10">
                  <c:v>70.710678118654741</c:v>
                </c:pt>
                <c:pt idx="11">
                  <c:v>77.781745930520216</c:v>
                </c:pt>
                <c:pt idx="12">
                  <c:v>84.852813742385706</c:v>
                </c:pt>
                <c:pt idx="13">
                  <c:v>91.923881554251182</c:v>
                </c:pt>
                <c:pt idx="14">
                  <c:v>98.994949366116671</c:v>
                </c:pt>
                <c:pt idx="15">
                  <c:v>106.06601717798215</c:v>
                </c:pt>
                <c:pt idx="16">
                  <c:v>113.13708498984764</c:v>
                </c:pt>
                <c:pt idx="17">
                  <c:v>120.20815280171311</c:v>
                </c:pt>
                <c:pt idx="18">
                  <c:v>127.27922061357859</c:v>
                </c:pt>
                <c:pt idx="19">
                  <c:v>134.35028842544406</c:v>
                </c:pt>
                <c:pt idx="20">
                  <c:v>141.42135623730954</c:v>
                </c:pt>
                <c:pt idx="21">
                  <c:v>148.49242404917501</c:v>
                </c:pt>
                <c:pt idx="22">
                  <c:v>155.56349186104052</c:v>
                </c:pt>
                <c:pt idx="23">
                  <c:v>162.63455967290599</c:v>
                </c:pt>
                <c:pt idx="24">
                  <c:v>169.70562748477147</c:v>
                </c:pt>
                <c:pt idx="25">
                  <c:v>176.77669529663694</c:v>
                </c:pt>
                <c:pt idx="26">
                  <c:v>183.84776310850242</c:v>
                </c:pt>
                <c:pt idx="27">
                  <c:v>190.91883092036792</c:v>
                </c:pt>
                <c:pt idx="28">
                  <c:v>197.9898987322334</c:v>
                </c:pt>
                <c:pt idx="29">
                  <c:v>205.06096654409887</c:v>
                </c:pt>
                <c:pt idx="30">
                  <c:v>212.13203435596435</c:v>
                </c:pt>
                <c:pt idx="31">
                  <c:v>219.20310216782985</c:v>
                </c:pt>
                <c:pt idx="32">
                  <c:v>226.27416997969533</c:v>
                </c:pt>
                <c:pt idx="33">
                  <c:v>233.34523779156081</c:v>
                </c:pt>
                <c:pt idx="34">
                  <c:v>240.41630560342628</c:v>
                </c:pt>
                <c:pt idx="35">
                  <c:v>247.48737341529176</c:v>
                </c:pt>
                <c:pt idx="36">
                  <c:v>254.55844122715726</c:v>
                </c:pt>
                <c:pt idx="37">
                  <c:v>261.62950903902271</c:v>
                </c:pt>
                <c:pt idx="38">
                  <c:v>268.70057685088824</c:v>
                </c:pt>
                <c:pt idx="39">
                  <c:v>275.77164466275372</c:v>
                </c:pt>
                <c:pt idx="40">
                  <c:v>282.84271247461913</c:v>
                </c:pt>
                <c:pt idx="41">
                  <c:v>289.91378028648461</c:v>
                </c:pt>
                <c:pt idx="42">
                  <c:v>296.98484809835003</c:v>
                </c:pt>
                <c:pt idx="43">
                  <c:v>304.0559159102155</c:v>
                </c:pt>
                <c:pt idx="44">
                  <c:v>311.12698372208092</c:v>
                </c:pt>
                <c:pt idx="45">
                  <c:v>318.1980515339464</c:v>
                </c:pt>
                <c:pt idx="46">
                  <c:v>325.26911934581187</c:v>
                </c:pt>
                <c:pt idx="47">
                  <c:v>332.34018715767729</c:v>
                </c:pt>
                <c:pt idx="48">
                  <c:v>339.41125496954277</c:v>
                </c:pt>
                <c:pt idx="49">
                  <c:v>346.48232278140819</c:v>
                </c:pt>
                <c:pt idx="50">
                  <c:v>353.55339059327366</c:v>
                </c:pt>
                <c:pt idx="51">
                  <c:v>360.62445840513908</c:v>
                </c:pt>
                <c:pt idx="52">
                  <c:v>367.69552621700456</c:v>
                </c:pt>
                <c:pt idx="53">
                  <c:v>374.76659402886997</c:v>
                </c:pt>
                <c:pt idx="54">
                  <c:v>381.83766184073545</c:v>
                </c:pt>
                <c:pt idx="55">
                  <c:v>388.90872965260093</c:v>
                </c:pt>
                <c:pt idx="56">
                  <c:v>395.97979746446634</c:v>
                </c:pt>
                <c:pt idx="57">
                  <c:v>403.05086527633182</c:v>
                </c:pt>
                <c:pt idx="58">
                  <c:v>410.12193308819724</c:v>
                </c:pt>
                <c:pt idx="59">
                  <c:v>417.19300090006271</c:v>
                </c:pt>
                <c:pt idx="60">
                  <c:v>424.26406871192813</c:v>
                </c:pt>
                <c:pt idx="61">
                  <c:v>431.33513652379361</c:v>
                </c:pt>
                <c:pt idx="62">
                  <c:v>438.40620433565903</c:v>
                </c:pt>
                <c:pt idx="63">
                  <c:v>445.4772721475245</c:v>
                </c:pt>
                <c:pt idx="64">
                  <c:v>452.54833995938998</c:v>
                </c:pt>
                <c:pt idx="65">
                  <c:v>459.6194077712554</c:v>
                </c:pt>
                <c:pt idx="66">
                  <c:v>466.69047558312087</c:v>
                </c:pt>
                <c:pt idx="67">
                  <c:v>473.76154339498629</c:v>
                </c:pt>
                <c:pt idx="68">
                  <c:v>480.83261120685177</c:v>
                </c:pt>
                <c:pt idx="69">
                  <c:v>487.90367901871718</c:v>
                </c:pt>
                <c:pt idx="70">
                  <c:v>494.97474683058266</c:v>
                </c:pt>
                <c:pt idx="71">
                  <c:v>502.04581464244814</c:v>
                </c:pt>
                <c:pt idx="72">
                  <c:v>509.11688245431355</c:v>
                </c:pt>
                <c:pt idx="73">
                  <c:v>516.18795026617897</c:v>
                </c:pt>
                <c:pt idx="74">
                  <c:v>523.25901807804451</c:v>
                </c:pt>
                <c:pt idx="75">
                  <c:v>530.33008588990992</c:v>
                </c:pt>
                <c:pt idx="76">
                  <c:v>537.40115370177534</c:v>
                </c:pt>
                <c:pt idx="77">
                  <c:v>544.47222151364076</c:v>
                </c:pt>
                <c:pt idx="78">
                  <c:v>551.54328932550629</c:v>
                </c:pt>
                <c:pt idx="79">
                  <c:v>558.61435713737171</c:v>
                </c:pt>
                <c:pt idx="80">
                  <c:v>565.68542494923713</c:v>
                </c:pt>
                <c:pt idx="81">
                  <c:v>572.75649276110266</c:v>
                </c:pt>
                <c:pt idx="82">
                  <c:v>579.82756057296808</c:v>
                </c:pt>
                <c:pt idx="83">
                  <c:v>586.8986283848335</c:v>
                </c:pt>
                <c:pt idx="84">
                  <c:v>593.96969619669892</c:v>
                </c:pt>
                <c:pt idx="85">
                  <c:v>601.04076400856445</c:v>
                </c:pt>
                <c:pt idx="86">
                  <c:v>608.11183182042987</c:v>
                </c:pt>
                <c:pt idx="87">
                  <c:v>615.18289963229529</c:v>
                </c:pt>
                <c:pt idx="88">
                  <c:v>622.25396744416071</c:v>
                </c:pt>
                <c:pt idx="89">
                  <c:v>629.32503525602624</c:v>
                </c:pt>
                <c:pt idx="90">
                  <c:v>636.39610306789166</c:v>
                </c:pt>
                <c:pt idx="91">
                  <c:v>643.46717087975708</c:v>
                </c:pt>
                <c:pt idx="92">
                  <c:v>650.53823869162261</c:v>
                </c:pt>
                <c:pt idx="93">
                  <c:v>657.60930650348803</c:v>
                </c:pt>
                <c:pt idx="94">
                  <c:v>664.68037431535345</c:v>
                </c:pt>
                <c:pt idx="95">
                  <c:v>671.75144212721887</c:v>
                </c:pt>
                <c:pt idx="96">
                  <c:v>678.8225099390844</c:v>
                </c:pt>
                <c:pt idx="97">
                  <c:v>685.89357775094982</c:v>
                </c:pt>
                <c:pt idx="98">
                  <c:v>692.96464556281524</c:v>
                </c:pt>
                <c:pt idx="99">
                  <c:v>700.03571337468077</c:v>
                </c:pt>
                <c:pt idx="100">
                  <c:v>707.10678118654619</c:v>
                </c:pt>
                <c:pt idx="101">
                  <c:v>714.1778489984116</c:v>
                </c:pt>
                <c:pt idx="102">
                  <c:v>721.24891681027702</c:v>
                </c:pt>
                <c:pt idx="103">
                  <c:v>728.31998462214256</c:v>
                </c:pt>
                <c:pt idx="104">
                  <c:v>735.39105243400797</c:v>
                </c:pt>
                <c:pt idx="105">
                  <c:v>742.46212024587339</c:v>
                </c:pt>
                <c:pt idx="106">
                  <c:v>749.53318805773893</c:v>
                </c:pt>
                <c:pt idx="107">
                  <c:v>756.60425586960434</c:v>
                </c:pt>
                <c:pt idx="108">
                  <c:v>763.67532368146976</c:v>
                </c:pt>
                <c:pt idx="109">
                  <c:v>770.74639149333518</c:v>
                </c:pt>
                <c:pt idx="110">
                  <c:v>777.81745930520071</c:v>
                </c:pt>
                <c:pt idx="111">
                  <c:v>784.88852711706613</c:v>
                </c:pt>
                <c:pt idx="112">
                  <c:v>791.95959492893155</c:v>
                </c:pt>
                <c:pt idx="113">
                  <c:v>799.03066274079697</c:v>
                </c:pt>
                <c:pt idx="114">
                  <c:v>806.1017305526625</c:v>
                </c:pt>
                <c:pt idx="115">
                  <c:v>813.17279836452792</c:v>
                </c:pt>
                <c:pt idx="116">
                  <c:v>820.24386617639334</c:v>
                </c:pt>
                <c:pt idx="117">
                  <c:v>827.31493398825887</c:v>
                </c:pt>
                <c:pt idx="118">
                  <c:v>834.38600180012429</c:v>
                </c:pt>
                <c:pt idx="119">
                  <c:v>841.45706961198971</c:v>
                </c:pt>
                <c:pt idx="120">
                  <c:v>848.52813742385513</c:v>
                </c:pt>
                <c:pt idx="121">
                  <c:v>855.59920523572066</c:v>
                </c:pt>
                <c:pt idx="122">
                  <c:v>862.67027304758608</c:v>
                </c:pt>
                <c:pt idx="123">
                  <c:v>869.7413408594515</c:v>
                </c:pt>
                <c:pt idx="124">
                  <c:v>876.81240867131703</c:v>
                </c:pt>
                <c:pt idx="125">
                  <c:v>883.88347648318245</c:v>
                </c:pt>
                <c:pt idx="126">
                  <c:v>890.95454429504787</c:v>
                </c:pt>
                <c:pt idx="127">
                  <c:v>898.02561210691329</c:v>
                </c:pt>
                <c:pt idx="128">
                  <c:v>905.09667991877882</c:v>
                </c:pt>
                <c:pt idx="129">
                  <c:v>912.16774773064424</c:v>
                </c:pt>
                <c:pt idx="130">
                  <c:v>919.23881554250966</c:v>
                </c:pt>
                <c:pt idx="131">
                  <c:v>926.30988335437507</c:v>
                </c:pt>
                <c:pt idx="132">
                  <c:v>933.38095116624061</c:v>
                </c:pt>
                <c:pt idx="133">
                  <c:v>940.45201897810603</c:v>
                </c:pt>
                <c:pt idx="134">
                  <c:v>947.52308678997144</c:v>
                </c:pt>
                <c:pt idx="135">
                  <c:v>954.59415460183698</c:v>
                </c:pt>
                <c:pt idx="136">
                  <c:v>961.66522241370239</c:v>
                </c:pt>
                <c:pt idx="137">
                  <c:v>968.73629022556781</c:v>
                </c:pt>
                <c:pt idx="138">
                  <c:v>975.80735803743323</c:v>
                </c:pt>
                <c:pt idx="139">
                  <c:v>982.87842584929876</c:v>
                </c:pt>
                <c:pt idx="140">
                  <c:v>989.94949366116418</c:v>
                </c:pt>
                <c:pt idx="141">
                  <c:v>997.0205614730296</c:v>
                </c:pt>
                <c:pt idx="142">
                  <c:v>1004.0916292848951</c:v>
                </c:pt>
                <c:pt idx="143">
                  <c:v>1011.1626970967606</c:v>
                </c:pt>
                <c:pt idx="144">
                  <c:v>1018.233764908626</c:v>
                </c:pt>
                <c:pt idx="145">
                  <c:v>1025.3048327204915</c:v>
                </c:pt>
                <c:pt idx="146">
                  <c:v>1032.3759005323568</c:v>
                </c:pt>
                <c:pt idx="147">
                  <c:v>1039.4469683442223</c:v>
                </c:pt>
                <c:pt idx="148">
                  <c:v>1046.5180361560879</c:v>
                </c:pt>
                <c:pt idx="149">
                  <c:v>1053.5891039679532</c:v>
                </c:pt>
                <c:pt idx="150">
                  <c:v>1060.6601717798187</c:v>
                </c:pt>
                <c:pt idx="151">
                  <c:v>1067.7312395916842</c:v>
                </c:pt>
                <c:pt idx="152">
                  <c:v>1074.8023074035495</c:v>
                </c:pt>
                <c:pt idx="153">
                  <c:v>1081.8733752154151</c:v>
                </c:pt>
                <c:pt idx="154">
                  <c:v>1088.9444430272804</c:v>
                </c:pt>
                <c:pt idx="155">
                  <c:v>1096.0155108391459</c:v>
                </c:pt>
                <c:pt idx="156">
                  <c:v>1103.0865786510115</c:v>
                </c:pt>
                <c:pt idx="157">
                  <c:v>1110.1576464628768</c:v>
                </c:pt>
                <c:pt idx="158">
                  <c:v>1117.2287142747423</c:v>
                </c:pt>
                <c:pt idx="159">
                  <c:v>1124.2997820866078</c:v>
                </c:pt>
                <c:pt idx="160">
                  <c:v>1131.3708498984731</c:v>
                </c:pt>
                <c:pt idx="161">
                  <c:v>1138.4419177103387</c:v>
                </c:pt>
                <c:pt idx="162">
                  <c:v>1145.5129855222042</c:v>
                </c:pt>
                <c:pt idx="163">
                  <c:v>1152.5840533340697</c:v>
                </c:pt>
                <c:pt idx="164">
                  <c:v>1159.6551211459355</c:v>
                </c:pt>
                <c:pt idx="165">
                  <c:v>1166.726188957801</c:v>
                </c:pt>
                <c:pt idx="166">
                  <c:v>1173.7972567696665</c:v>
                </c:pt>
                <c:pt idx="167">
                  <c:v>1180.8683245815321</c:v>
                </c:pt>
                <c:pt idx="168">
                  <c:v>1187.9393923933976</c:v>
                </c:pt>
                <c:pt idx="169">
                  <c:v>1195.0104602052631</c:v>
                </c:pt>
                <c:pt idx="170">
                  <c:v>1202.0815280171289</c:v>
                </c:pt>
                <c:pt idx="171">
                  <c:v>1209.1525958289944</c:v>
                </c:pt>
                <c:pt idx="172">
                  <c:v>1216.22366364086</c:v>
                </c:pt>
                <c:pt idx="173">
                  <c:v>1223.2947314527255</c:v>
                </c:pt>
                <c:pt idx="174">
                  <c:v>1230.365799264591</c:v>
                </c:pt>
                <c:pt idx="175">
                  <c:v>1237.4368670764568</c:v>
                </c:pt>
                <c:pt idx="176">
                  <c:v>1244.5079348883223</c:v>
                </c:pt>
                <c:pt idx="177">
                  <c:v>1251.5790027001879</c:v>
                </c:pt>
                <c:pt idx="178">
                  <c:v>1258.6500705120534</c:v>
                </c:pt>
                <c:pt idx="179">
                  <c:v>1265.7211383239189</c:v>
                </c:pt>
                <c:pt idx="180">
                  <c:v>1272.7922061357847</c:v>
                </c:pt>
                <c:pt idx="181">
                  <c:v>1279.8632739476502</c:v>
                </c:pt>
                <c:pt idx="182">
                  <c:v>1286.9343417595157</c:v>
                </c:pt>
                <c:pt idx="183">
                  <c:v>1294.0054095713813</c:v>
                </c:pt>
                <c:pt idx="184">
                  <c:v>1301.0764773832468</c:v>
                </c:pt>
                <c:pt idx="185">
                  <c:v>1308.1475451951126</c:v>
                </c:pt>
                <c:pt idx="186">
                  <c:v>1315.2186130069781</c:v>
                </c:pt>
                <c:pt idx="187">
                  <c:v>1322.2896808188436</c:v>
                </c:pt>
                <c:pt idx="188">
                  <c:v>1329.3607486307092</c:v>
                </c:pt>
                <c:pt idx="189">
                  <c:v>1336.4318164425747</c:v>
                </c:pt>
                <c:pt idx="190">
                  <c:v>1343.5028842544402</c:v>
                </c:pt>
                <c:pt idx="191">
                  <c:v>1350.573952066306</c:v>
                </c:pt>
                <c:pt idx="192">
                  <c:v>1357.6450198781715</c:v>
                </c:pt>
                <c:pt idx="193">
                  <c:v>1364.7160876900371</c:v>
                </c:pt>
                <c:pt idx="194">
                  <c:v>1371.7871555019026</c:v>
                </c:pt>
                <c:pt idx="195">
                  <c:v>1378.8582233137681</c:v>
                </c:pt>
                <c:pt idx="196">
                  <c:v>1385.9292911256339</c:v>
                </c:pt>
                <c:pt idx="197">
                  <c:v>1393.0003589374994</c:v>
                </c:pt>
                <c:pt idx="198">
                  <c:v>1400.0714267493649</c:v>
                </c:pt>
                <c:pt idx="199">
                  <c:v>1407.1424945612305</c:v>
                </c:pt>
                <c:pt idx="200">
                  <c:v>1414.213562373096</c:v>
                </c:pt>
              </c:numCache>
            </c:numRef>
          </c:xVal>
          <c:yVal>
            <c:numRef>
              <c:f>ex1_2!$C$6:$C$206</c:f>
              <c:numCache>
                <c:formatCode>General</c:formatCode>
                <c:ptCount val="201"/>
                <c:pt idx="0">
                  <c:v>0</c:v>
                </c:pt>
                <c:pt idx="1">
                  <c:v>7.0220678118654742</c:v>
                </c:pt>
                <c:pt idx="2">
                  <c:v>13.94613562373095</c:v>
                </c:pt>
                <c:pt idx="3">
                  <c:v>20.772203435596428</c:v>
                </c:pt>
                <c:pt idx="4">
                  <c:v>27.5002712474619</c:v>
                </c:pt>
                <c:pt idx="5">
                  <c:v>34.130339059327369</c:v>
                </c:pt>
                <c:pt idx="6">
                  <c:v>40.662406871192843</c:v>
                </c:pt>
                <c:pt idx="7">
                  <c:v>47.096474683058318</c:v>
                </c:pt>
                <c:pt idx="8">
                  <c:v>53.432542494923787</c:v>
                </c:pt>
                <c:pt idx="9">
                  <c:v>59.670610306789257</c:v>
                </c:pt>
                <c:pt idx="10">
                  <c:v>65.810678118654721</c:v>
                </c:pt>
                <c:pt idx="11">
                  <c:v>71.8527459305202</c:v>
                </c:pt>
                <c:pt idx="12">
                  <c:v>77.796813742385694</c:v>
                </c:pt>
                <c:pt idx="13">
                  <c:v>83.642881554251161</c:v>
                </c:pt>
                <c:pt idx="14">
                  <c:v>89.390949366116644</c:v>
                </c:pt>
                <c:pt idx="15">
                  <c:v>95.041017177982127</c:v>
                </c:pt>
                <c:pt idx="16">
                  <c:v>100.5930849898476</c:v>
                </c:pt>
                <c:pt idx="17">
                  <c:v>106.04715280171308</c:v>
                </c:pt>
                <c:pt idx="18">
                  <c:v>111.40322061357857</c:v>
                </c:pt>
                <c:pt idx="19">
                  <c:v>116.66128842544403</c:v>
                </c:pt>
                <c:pt idx="20">
                  <c:v>121.8213562373095</c:v>
                </c:pt>
                <c:pt idx="21">
                  <c:v>126.88342404917498</c:v>
                </c:pt>
                <c:pt idx="22">
                  <c:v>131.84749186104045</c:v>
                </c:pt>
                <c:pt idx="23">
                  <c:v>136.71355967290594</c:v>
                </c:pt>
                <c:pt idx="24">
                  <c:v>141.48162748477142</c:v>
                </c:pt>
                <c:pt idx="25">
                  <c:v>146.15169529663689</c:v>
                </c:pt>
                <c:pt idx="26">
                  <c:v>150.72376310850237</c:v>
                </c:pt>
                <c:pt idx="27">
                  <c:v>155.19783092036784</c:v>
                </c:pt>
                <c:pt idx="28">
                  <c:v>159.57389873223332</c:v>
                </c:pt>
                <c:pt idx="29">
                  <c:v>163.85196654409881</c:v>
                </c:pt>
                <c:pt idx="30">
                  <c:v>168.0320343559643</c:v>
                </c:pt>
                <c:pt idx="31">
                  <c:v>172.11410216782974</c:v>
                </c:pt>
                <c:pt idx="32">
                  <c:v>176.09816997969523</c:v>
                </c:pt>
                <c:pt idx="33">
                  <c:v>179.9842377915607</c:v>
                </c:pt>
                <c:pt idx="34">
                  <c:v>183.77230560342616</c:v>
                </c:pt>
                <c:pt idx="35">
                  <c:v>187.46237341529167</c:v>
                </c:pt>
                <c:pt idx="36">
                  <c:v>191.05444122715713</c:v>
                </c:pt>
                <c:pt idx="37">
                  <c:v>194.54850903902263</c:v>
                </c:pt>
                <c:pt idx="38">
                  <c:v>197.9445768508881</c:v>
                </c:pt>
                <c:pt idx="39">
                  <c:v>201.24264466275358</c:v>
                </c:pt>
                <c:pt idx="40">
                  <c:v>204.44271247461899</c:v>
                </c:pt>
                <c:pt idx="41">
                  <c:v>207.54478028648447</c:v>
                </c:pt>
                <c:pt idx="42">
                  <c:v>210.54884809834994</c:v>
                </c:pt>
                <c:pt idx="43">
                  <c:v>213.45491591021542</c:v>
                </c:pt>
                <c:pt idx="44">
                  <c:v>216.26298372208083</c:v>
                </c:pt>
                <c:pt idx="45">
                  <c:v>218.97305153394632</c:v>
                </c:pt>
                <c:pt idx="46">
                  <c:v>221.58511934581176</c:v>
                </c:pt>
                <c:pt idx="47">
                  <c:v>224.09918715767725</c:v>
                </c:pt>
                <c:pt idx="48">
                  <c:v>226.5152549695427</c:v>
                </c:pt>
                <c:pt idx="49">
                  <c:v>228.83332278140819</c:v>
                </c:pt>
                <c:pt idx="50">
                  <c:v>231.05339059327369</c:v>
                </c:pt>
                <c:pt idx="51">
                  <c:v>233.17545840513912</c:v>
                </c:pt>
                <c:pt idx="52">
                  <c:v>235.1995262170046</c:v>
                </c:pt>
                <c:pt idx="53">
                  <c:v>237.12559402887004</c:v>
                </c:pt>
                <c:pt idx="54">
                  <c:v>238.95366184073555</c:v>
                </c:pt>
                <c:pt idx="55">
                  <c:v>240.68372965260099</c:v>
                </c:pt>
                <c:pt idx="56">
                  <c:v>242.3157974644665</c:v>
                </c:pt>
                <c:pt idx="57">
                  <c:v>243.84986527633194</c:v>
                </c:pt>
                <c:pt idx="58">
                  <c:v>245.28593308819745</c:v>
                </c:pt>
                <c:pt idx="59">
                  <c:v>246.6240009000629</c:v>
                </c:pt>
                <c:pt idx="60">
                  <c:v>247.86406871192838</c:v>
                </c:pt>
                <c:pt idx="61">
                  <c:v>249.00613652379383</c:v>
                </c:pt>
                <c:pt idx="62">
                  <c:v>250.05020433565932</c:v>
                </c:pt>
                <c:pt idx="63">
                  <c:v>250.99627214752476</c:v>
                </c:pt>
                <c:pt idx="64">
                  <c:v>251.84433995939025</c:v>
                </c:pt>
                <c:pt idx="65">
                  <c:v>252.59440777125579</c:v>
                </c:pt>
                <c:pt idx="66">
                  <c:v>253.24647558312122</c:v>
                </c:pt>
                <c:pt idx="67">
                  <c:v>253.80054339498673</c:v>
                </c:pt>
                <c:pt idx="68">
                  <c:v>254.25661120685217</c:v>
                </c:pt>
                <c:pt idx="69">
                  <c:v>254.61467901871768</c:v>
                </c:pt>
                <c:pt idx="70">
                  <c:v>254.87474683058315</c:v>
                </c:pt>
                <c:pt idx="71">
                  <c:v>255.03681464244866</c:v>
                </c:pt>
                <c:pt idx="72">
                  <c:v>255.1008824543141</c:v>
                </c:pt>
                <c:pt idx="73">
                  <c:v>255.06695026617956</c:v>
                </c:pt>
                <c:pt idx="74">
                  <c:v>254.93501807804512</c:v>
                </c:pt>
                <c:pt idx="75">
                  <c:v>254.70508588991055</c:v>
                </c:pt>
                <c:pt idx="76">
                  <c:v>254.37715370177602</c:v>
                </c:pt>
                <c:pt idx="77">
                  <c:v>253.95122151364149</c:v>
                </c:pt>
                <c:pt idx="78">
                  <c:v>253.42728932550705</c:v>
                </c:pt>
                <c:pt idx="79">
                  <c:v>252.80535713737248</c:v>
                </c:pt>
                <c:pt idx="80">
                  <c:v>252.08542494923796</c:v>
                </c:pt>
                <c:pt idx="81">
                  <c:v>251.2674927611036</c:v>
                </c:pt>
                <c:pt idx="82">
                  <c:v>250.35156057296899</c:v>
                </c:pt>
                <c:pt idx="83">
                  <c:v>249.33762838483449</c:v>
                </c:pt>
                <c:pt idx="84">
                  <c:v>248.22569619669997</c:v>
                </c:pt>
                <c:pt idx="85">
                  <c:v>247.0157640085655</c:v>
                </c:pt>
                <c:pt idx="86">
                  <c:v>245.70783182043095</c:v>
                </c:pt>
                <c:pt idx="87">
                  <c:v>244.3018996322964</c:v>
                </c:pt>
                <c:pt idx="88">
                  <c:v>242.79796744416188</c:v>
                </c:pt>
                <c:pt idx="89">
                  <c:v>241.19603525602747</c:v>
                </c:pt>
                <c:pt idx="90">
                  <c:v>239.49610306789293</c:v>
                </c:pt>
                <c:pt idx="91">
                  <c:v>237.69817087975838</c:v>
                </c:pt>
                <c:pt idx="92">
                  <c:v>235.80223869162387</c:v>
                </c:pt>
                <c:pt idx="93">
                  <c:v>233.80830650348946</c:v>
                </c:pt>
                <c:pt idx="94">
                  <c:v>231.71637431535493</c:v>
                </c:pt>
                <c:pt idx="95">
                  <c:v>229.52644212722038</c:v>
                </c:pt>
                <c:pt idx="96">
                  <c:v>227.23850993908593</c:v>
                </c:pt>
                <c:pt idx="97">
                  <c:v>224.85257775095141</c:v>
                </c:pt>
                <c:pt idx="98">
                  <c:v>222.36864556281688</c:v>
                </c:pt>
                <c:pt idx="99">
                  <c:v>219.78671337468234</c:v>
                </c:pt>
                <c:pt idx="100">
                  <c:v>217.10678118654801</c:v>
                </c:pt>
                <c:pt idx="101">
                  <c:v>214.32884899841343</c:v>
                </c:pt>
                <c:pt idx="102">
                  <c:v>211.45291681027891</c:v>
                </c:pt>
                <c:pt idx="103">
                  <c:v>208.47898462214437</c:v>
                </c:pt>
                <c:pt idx="104">
                  <c:v>205.40705243400998</c:v>
                </c:pt>
                <c:pt idx="105">
                  <c:v>202.23712024587542</c:v>
                </c:pt>
                <c:pt idx="106">
                  <c:v>198.96918805774089</c:v>
                </c:pt>
                <c:pt idx="107">
                  <c:v>195.60325586960641</c:v>
                </c:pt>
                <c:pt idx="108">
                  <c:v>192.13932368147198</c:v>
                </c:pt>
                <c:pt idx="109">
                  <c:v>188.57739149333747</c:v>
                </c:pt>
                <c:pt idx="110">
                  <c:v>184.9174593052029</c:v>
                </c:pt>
                <c:pt idx="111">
                  <c:v>181.15952711706848</c:v>
                </c:pt>
                <c:pt idx="112">
                  <c:v>177.30359492893399</c:v>
                </c:pt>
                <c:pt idx="113">
                  <c:v>173.34966274079943</c:v>
                </c:pt>
                <c:pt idx="114">
                  <c:v>169.29773055266503</c:v>
                </c:pt>
                <c:pt idx="115">
                  <c:v>165.14779836453056</c:v>
                </c:pt>
                <c:pt idx="116">
                  <c:v>160.89986617639613</c:v>
                </c:pt>
                <c:pt idx="117">
                  <c:v>156.55393398826163</c:v>
                </c:pt>
                <c:pt idx="118">
                  <c:v>152.11000180012707</c:v>
                </c:pt>
                <c:pt idx="119">
                  <c:v>147.56806961199254</c:v>
                </c:pt>
                <c:pt idx="120">
                  <c:v>142.92813742385806</c:v>
                </c:pt>
                <c:pt idx="121">
                  <c:v>138.19020523572362</c:v>
                </c:pt>
                <c:pt idx="122">
                  <c:v>133.35427304758912</c:v>
                </c:pt>
                <c:pt idx="123">
                  <c:v>128.42034085945477</c:v>
                </c:pt>
                <c:pt idx="124">
                  <c:v>123.38840867132012</c:v>
                </c:pt>
                <c:pt idx="125">
                  <c:v>118.25847648318563</c:v>
                </c:pt>
                <c:pt idx="126">
                  <c:v>113.03054429505119</c:v>
                </c:pt>
                <c:pt idx="127">
                  <c:v>107.70461210691678</c:v>
                </c:pt>
                <c:pt idx="128">
                  <c:v>102.28067991878231</c:v>
                </c:pt>
                <c:pt idx="129">
                  <c:v>96.758747730647769</c:v>
                </c:pt>
                <c:pt idx="130">
                  <c:v>91.138815542513385</c:v>
                </c:pt>
                <c:pt idx="131">
                  <c:v>85.420883354378816</c:v>
                </c:pt>
                <c:pt idx="132">
                  <c:v>79.604951166244291</c:v>
                </c:pt>
                <c:pt idx="133">
                  <c:v>73.69101897810981</c:v>
                </c:pt>
                <c:pt idx="134">
                  <c:v>67.679086789975486</c:v>
                </c:pt>
                <c:pt idx="135">
                  <c:v>61.569154601840864</c:v>
                </c:pt>
                <c:pt idx="136">
                  <c:v>55.3612224137064</c:v>
                </c:pt>
                <c:pt idx="137">
                  <c:v>49.055290225571866</c:v>
                </c:pt>
                <c:pt idx="138">
                  <c:v>42.65135803743749</c:v>
                </c:pt>
                <c:pt idx="139">
                  <c:v>36.149425849303043</c:v>
                </c:pt>
                <c:pt idx="140">
                  <c:v>29.549493661168526</c:v>
                </c:pt>
                <c:pt idx="141">
                  <c:v>22.851561473034167</c:v>
                </c:pt>
                <c:pt idx="142">
                  <c:v>16.055629284899624</c:v>
                </c:pt>
                <c:pt idx="143">
                  <c:v>9.1616970967651241</c:v>
                </c:pt>
                <c:pt idx="144">
                  <c:v>2.1697649086306683</c:v>
                </c:pt>
                <c:pt idx="145">
                  <c:v>-4.9201672795038576</c:v>
                </c:pt>
                <c:pt idx="146">
                  <c:v>-12.10809946763834</c:v>
                </c:pt>
                <c:pt idx="147">
                  <c:v>-19.394031655772778</c:v>
                </c:pt>
                <c:pt idx="148">
                  <c:v>-26.777963843907173</c:v>
                </c:pt>
                <c:pt idx="149">
                  <c:v>-34.259896032041752</c:v>
                </c:pt>
                <c:pt idx="150">
                  <c:v>-41.839828220176059</c:v>
                </c:pt>
                <c:pt idx="151">
                  <c:v>-49.517760408310551</c:v>
                </c:pt>
                <c:pt idx="152">
                  <c:v>-57.293692596445226</c:v>
                </c:pt>
                <c:pt idx="153">
                  <c:v>-65.16762478457963</c:v>
                </c:pt>
                <c:pt idx="154">
                  <c:v>-73.13955697271399</c:v>
                </c:pt>
                <c:pt idx="155">
                  <c:v>-81.209489160848307</c:v>
                </c:pt>
                <c:pt idx="156">
                  <c:v>-89.377421348982807</c:v>
                </c:pt>
                <c:pt idx="157">
                  <c:v>-97.643353537117491</c:v>
                </c:pt>
                <c:pt idx="158">
                  <c:v>-106.0072857252519</c:v>
                </c:pt>
                <c:pt idx="159">
                  <c:v>-114.46921791338627</c:v>
                </c:pt>
                <c:pt idx="160">
                  <c:v>-123.02915010152083</c:v>
                </c:pt>
                <c:pt idx="161">
                  <c:v>-131.68708228965511</c:v>
                </c:pt>
                <c:pt idx="162">
                  <c:v>-140.4430144777898</c:v>
                </c:pt>
                <c:pt idx="163">
                  <c:v>-149.29694666592445</c:v>
                </c:pt>
                <c:pt idx="164">
                  <c:v>-158.24887885405906</c:v>
                </c:pt>
                <c:pt idx="165">
                  <c:v>-167.29881104219339</c:v>
                </c:pt>
                <c:pt idx="166">
                  <c:v>-176.44674323032814</c:v>
                </c:pt>
                <c:pt idx="167">
                  <c:v>-185.69267541846284</c:v>
                </c:pt>
                <c:pt idx="168">
                  <c:v>-195.0366076065975</c:v>
                </c:pt>
                <c:pt idx="169">
                  <c:v>-204.47853979473234</c:v>
                </c:pt>
                <c:pt idx="170">
                  <c:v>-214.01847198286669</c:v>
                </c:pt>
                <c:pt idx="171">
                  <c:v>-223.65640417100121</c:v>
                </c:pt>
                <c:pt idx="172">
                  <c:v>-233.39233635913615</c:v>
                </c:pt>
                <c:pt idx="173">
                  <c:v>-243.22626854727082</c:v>
                </c:pt>
                <c:pt idx="174">
                  <c:v>-253.15820073540544</c:v>
                </c:pt>
                <c:pt idx="175">
                  <c:v>-263.18813292354002</c:v>
                </c:pt>
                <c:pt idx="176">
                  <c:v>-273.31606511167456</c:v>
                </c:pt>
                <c:pt idx="177">
                  <c:v>-283.54199729980928</c:v>
                </c:pt>
                <c:pt idx="178">
                  <c:v>-293.86592948794396</c:v>
                </c:pt>
                <c:pt idx="179">
                  <c:v>-304.28786167607882</c:v>
                </c:pt>
                <c:pt idx="180">
                  <c:v>-314.80779386421341</c:v>
                </c:pt>
                <c:pt idx="181">
                  <c:v>-325.42572605234795</c:v>
                </c:pt>
                <c:pt idx="182">
                  <c:v>-336.14165824048268</c:v>
                </c:pt>
                <c:pt idx="183">
                  <c:v>-346.95559042861737</c:v>
                </c:pt>
                <c:pt idx="184">
                  <c:v>-357.86752261675178</c:v>
                </c:pt>
                <c:pt idx="185">
                  <c:v>-368.87745480488661</c:v>
                </c:pt>
                <c:pt idx="186">
                  <c:v>-379.98538699302139</c:v>
                </c:pt>
                <c:pt idx="187">
                  <c:v>-391.1913191811559</c:v>
                </c:pt>
                <c:pt idx="188">
                  <c:v>-402.4952513692906</c:v>
                </c:pt>
                <c:pt idx="189">
                  <c:v>-413.89718355742525</c:v>
                </c:pt>
                <c:pt idx="190">
                  <c:v>-425.39711574556009</c:v>
                </c:pt>
                <c:pt idx="191">
                  <c:v>-436.99504793369488</c:v>
                </c:pt>
                <c:pt idx="192">
                  <c:v>-448.6909801218294</c:v>
                </c:pt>
                <c:pt idx="193">
                  <c:v>-460.4849123099641</c:v>
                </c:pt>
                <c:pt idx="194">
                  <c:v>-472.37684449809899</c:v>
                </c:pt>
                <c:pt idx="195">
                  <c:v>-484.36677668623361</c:v>
                </c:pt>
                <c:pt idx="196">
                  <c:v>-496.45470887436818</c:v>
                </c:pt>
                <c:pt idx="197">
                  <c:v>-508.64064106250271</c:v>
                </c:pt>
                <c:pt idx="198">
                  <c:v>-520.92457325063765</c:v>
                </c:pt>
                <c:pt idx="199">
                  <c:v>-533.30650543877232</c:v>
                </c:pt>
                <c:pt idx="200">
                  <c:v>-545.78643762690717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032-4A1F-A7D3-5B1823B44E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3940048"/>
        <c:axId val="563942568"/>
      </c:scatterChart>
      <c:valAx>
        <c:axId val="563940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63942568"/>
        <c:crosses val="autoZero"/>
        <c:crossBetween val="midCat"/>
      </c:valAx>
      <c:valAx>
        <c:axId val="563942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63940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ex2_1_1!$A$6:$A$106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</c:numCache>
            </c:numRef>
          </c:xVal>
          <c:yVal>
            <c:numRef>
              <c:f>ex2_1_1!$F$6:$F$106</c:f>
              <c:numCache>
                <c:formatCode>General</c:formatCode>
                <c:ptCount val="101"/>
                <c:pt idx="0">
                  <c:v>1</c:v>
                </c:pt>
                <c:pt idx="1">
                  <c:v>0.99</c:v>
                </c:pt>
                <c:pt idx="2">
                  <c:v>0.97009999999999996</c:v>
                </c:pt>
                <c:pt idx="3">
                  <c:v>0.94049899999999997</c:v>
                </c:pt>
                <c:pt idx="4">
                  <c:v>0.90149301000000004</c:v>
                </c:pt>
                <c:pt idx="5">
                  <c:v>0.85347208990000001</c:v>
                </c:pt>
                <c:pt idx="6">
                  <c:v>0.796916448901</c:v>
                </c:pt>
                <c:pt idx="7">
                  <c:v>0.73239164341299001</c:v>
                </c:pt>
                <c:pt idx="8">
                  <c:v>0.66054292149085014</c:v>
                </c:pt>
                <c:pt idx="9">
                  <c:v>0.5820887703538018</c:v>
                </c:pt>
                <c:pt idx="10">
                  <c:v>0.4978137315132154</c:v>
                </c:pt>
                <c:pt idx="11">
                  <c:v>0.40856055535749686</c:v>
                </c:pt>
                <c:pt idx="12">
                  <c:v>0.31522177364820325</c:v>
                </c:pt>
                <c:pt idx="13">
                  <c:v>0.21873077420242759</c:v>
                </c:pt>
                <c:pt idx="14">
                  <c:v>0.12005246701462766</c:v>
                </c:pt>
                <c:pt idx="15">
                  <c:v>2.0173635156681455E-2</c:v>
                </c:pt>
                <c:pt idx="16">
                  <c:v>-7.9906933052831558E-2</c:v>
                </c:pt>
                <c:pt idx="17">
                  <c:v>-0.17918843193181627</c:v>
                </c:pt>
                <c:pt idx="18">
                  <c:v>-0.27667804649148281</c:v>
                </c:pt>
                <c:pt idx="19">
                  <c:v>-0.37140088058623449</c:v>
                </c:pt>
                <c:pt idx="20">
                  <c:v>-0.46240970587512364</c:v>
                </c:pt>
                <c:pt idx="21">
                  <c:v>-0.54879443410526174</c:v>
                </c:pt>
                <c:pt idx="22">
                  <c:v>-0.62969121799434724</c:v>
                </c:pt>
                <c:pt idx="23">
                  <c:v>-0.70429108970348919</c:v>
                </c:pt>
                <c:pt idx="24">
                  <c:v>-0.77184805051559624</c:v>
                </c:pt>
                <c:pt idx="25">
                  <c:v>-0.8316865308225474</c:v>
                </c:pt>
                <c:pt idx="26">
                  <c:v>-0.88320814582127305</c:v>
                </c:pt>
                <c:pt idx="27">
                  <c:v>-0.92589767936178591</c:v>
                </c:pt>
                <c:pt idx="28">
                  <c:v>-0.9593282361086809</c:v>
                </c:pt>
                <c:pt idx="29">
                  <c:v>-0.98316551049448908</c:v>
                </c:pt>
                <c:pt idx="30">
                  <c:v>-0.99717112977535238</c:v>
                </c:pt>
                <c:pt idx="31">
                  <c:v>-1.001205037758462</c:v>
                </c:pt>
                <c:pt idx="32">
                  <c:v>-0.99522689536398712</c:v>
                </c:pt>
                <c:pt idx="33">
                  <c:v>-0.97929648401587233</c:v>
                </c:pt>
                <c:pt idx="34">
                  <c:v>-0.95357310782759874</c:v>
                </c:pt>
                <c:pt idx="35">
                  <c:v>-0.91831400056104917</c:v>
                </c:pt>
                <c:pt idx="36">
                  <c:v>-0.87387175328888911</c:v>
                </c:pt>
                <c:pt idx="37">
                  <c:v>-0.82069078848384014</c:v>
                </c:pt>
                <c:pt idx="38">
                  <c:v>-0.75930291579395282</c:v>
                </c:pt>
                <c:pt idx="39">
                  <c:v>-0.69032201394612591</c:v>
                </c:pt>
                <c:pt idx="40">
                  <c:v>-0.61443789195883813</c:v>
                </c:pt>
                <c:pt idx="41">
                  <c:v>-0.53240939105196194</c:v>
                </c:pt>
                <c:pt idx="42">
                  <c:v>-0.44505679623456618</c:v>
                </c:pt>
                <c:pt idx="43">
                  <c:v>-0.3532536334548248</c:v>
                </c:pt>
                <c:pt idx="44">
                  <c:v>-0.25791793434053523</c:v>
                </c:pt>
                <c:pt idx="45">
                  <c:v>-0.16000305588284031</c:v>
                </c:pt>
                <c:pt idx="46">
                  <c:v>-6.0488146866316997E-2</c:v>
                </c:pt>
                <c:pt idx="47">
                  <c:v>3.9631643618869491E-2</c:v>
                </c:pt>
                <c:pt idx="48">
                  <c:v>0.13935511766786729</c:v>
                </c:pt>
                <c:pt idx="49">
                  <c:v>0.23768504054018641</c:v>
                </c:pt>
                <c:pt idx="50">
                  <c:v>0.33363811300710372</c:v>
                </c:pt>
                <c:pt idx="51">
                  <c:v>0.42625480434395002</c:v>
                </c:pt>
                <c:pt idx="52">
                  <c:v>0.51460894763735687</c:v>
                </c:pt>
                <c:pt idx="53">
                  <c:v>0.5978170014543901</c:v>
                </c:pt>
                <c:pt idx="54">
                  <c:v>0.6750468852568795</c:v>
                </c:pt>
                <c:pt idx="55">
                  <c:v>0.74552630020680022</c:v>
                </c:pt>
                <c:pt idx="56">
                  <c:v>0.80855045215465293</c:v>
                </c:pt>
                <c:pt idx="57">
                  <c:v>0.86348909958095921</c:v>
                </c:pt>
                <c:pt idx="58">
                  <c:v>0.90979285601145587</c:v>
                </c:pt>
                <c:pt idx="59">
                  <c:v>0.94699868388183805</c:v>
                </c:pt>
                <c:pt idx="60">
                  <c:v>0.97473452491340196</c:v>
                </c:pt>
                <c:pt idx="61">
                  <c:v>0.99272302069583196</c:v>
                </c:pt>
                <c:pt idx="62">
                  <c:v>1.0007842862713037</c:v>
                </c:pt>
                <c:pt idx="63">
                  <c:v>0.99883770898406243</c:v>
                </c:pt>
                <c:pt idx="64">
                  <c:v>0.98690275460698063</c:v>
                </c:pt>
                <c:pt idx="65">
                  <c:v>0.96509877268382904</c:v>
                </c:pt>
                <c:pt idx="66">
                  <c:v>0.93364380303383931</c:v>
                </c:pt>
                <c:pt idx="67">
                  <c:v>0.89285239535351124</c:v>
                </c:pt>
                <c:pt idx="68">
                  <c:v>0.84313246371964812</c:v>
                </c:pt>
                <c:pt idx="69">
                  <c:v>0.78498120744858857</c:v>
                </c:pt>
                <c:pt idx="70">
                  <c:v>0.71898013910304315</c:v>
                </c:pt>
                <c:pt idx="71">
                  <c:v>0.6457892693664673</c:v>
                </c:pt>
                <c:pt idx="72">
                  <c:v>0.56614050693622686</c:v>
                </c:pt>
                <c:pt idx="73">
                  <c:v>0.48083033943662423</c:v>
                </c:pt>
                <c:pt idx="74">
                  <c:v>0.39071186854265538</c:v>
                </c:pt>
                <c:pt idx="75">
                  <c:v>0.29668627896326005</c:v>
                </c:pt>
                <c:pt idx="76">
                  <c:v>0.19969382659423213</c:v>
                </c:pt>
                <c:pt idx="77">
                  <c:v>0.10070443595926189</c:v>
                </c:pt>
                <c:pt idx="78">
                  <c:v>7.0800096469902929E-4</c:v>
                </c:pt>
                <c:pt idx="79">
                  <c:v>-9.9295514039510827E-2</c:v>
                </c:pt>
                <c:pt idx="80">
                  <c:v>-0.19830607390332558</c:v>
                </c:pt>
                <c:pt idx="81">
                  <c:v>-0.29533357302810709</c:v>
                </c:pt>
                <c:pt idx="82">
                  <c:v>-0.38940773642260756</c:v>
                </c:pt>
                <c:pt idx="83">
                  <c:v>-0.47958782245288201</c:v>
                </c:pt>
                <c:pt idx="84">
                  <c:v>-0.56497203025862763</c:v>
                </c:pt>
                <c:pt idx="85">
                  <c:v>-0.644706517761787</c:v>
                </c:pt>
                <c:pt idx="86">
                  <c:v>-0.71799394008732853</c:v>
                </c:pt>
                <c:pt idx="87">
                  <c:v>-0.78410142301199692</c:v>
                </c:pt>
                <c:pt idx="88">
                  <c:v>-0.84236789170654536</c:v>
                </c:pt>
                <c:pt idx="89">
                  <c:v>-0.89221068148402838</c:v>
                </c:pt>
                <c:pt idx="90">
                  <c:v>-0.93313136444667122</c:v>
                </c:pt>
                <c:pt idx="91">
                  <c:v>-0.96472073376484735</c:v>
                </c:pt>
                <c:pt idx="92">
                  <c:v>-0.98666289574537513</c:v>
                </c:pt>
                <c:pt idx="93">
                  <c:v>-0.9987384287684492</c:v>
                </c:pt>
                <c:pt idx="94">
                  <c:v>-1.000826577503839</c:v>
                </c:pt>
                <c:pt idx="95">
                  <c:v>-0.99290646046419029</c:v>
                </c:pt>
                <c:pt idx="96">
                  <c:v>-0.97505727881989979</c:v>
                </c:pt>
                <c:pt idx="97">
                  <c:v>-0.94745752438741038</c:v>
                </c:pt>
                <c:pt idx="98">
                  <c:v>-0.91038319471104689</c:v>
                </c:pt>
                <c:pt idx="99">
                  <c:v>-0.86420503308757302</c:v>
                </c:pt>
                <c:pt idx="100">
                  <c:v>-0.80938482113322352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49-4A85-A999-674F8FA0FE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035240"/>
        <c:axId val="546036320"/>
      </c:scatterChart>
      <c:valAx>
        <c:axId val="546035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46036320"/>
        <c:crosses val="autoZero"/>
        <c:crossBetween val="midCat"/>
      </c:valAx>
      <c:valAx>
        <c:axId val="54603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46035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ex2_1_2!$A$6:$A$206</c:f>
              <c:numCache>
                <c:formatCode>General</c:formatCode>
                <c:ptCount val="2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10.09999999999998</c:v>
                </c:pt>
                <c:pt idx="102">
                  <c:v>10.19999999999998</c:v>
                </c:pt>
                <c:pt idx="103">
                  <c:v>10.299999999999979</c:v>
                </c:pt>
                <c:pt idx="104">
                  <c:v>10.399999999999979</c:v>
                </c:pt>
                <c:pt idx="105">
                  <c:v>10.499999999999979</c:v>
                </c:pt>
                <c:pt idx="106">
                  <c:v>10.599999999999978</c:v>
                </c:pt>
                <c:pt idx="107">
                  <c:v>10.699999999999978</c:v>
                </c:pt>
                <c:pt idx="108">
                  <c:v>10.799999999999978</c:v>
                </c:pt>
                <c:pt idx="109">
                  <c:v>10.899999999999977</c:v>
                </c:pt>
                <c:pt idx="110">
                  <c:v>10.999999999999977</c:v>
                </c:pt>
                <c:pt idx="111">
                  <c:v>11.099999999999977</c:v>
                </c:pt>
                <c:pt idx="112">
                  <c:v>11.199999999999976</c:v>
                </c:pt>
                <c:pt idx="113">
                  <c:v>11.299999999999976</c:v>
                </c:pt>
                <c:pt idx="114">
                  <c:v>11.399999999999975</c:v>
                </c:pt>
                <c:pt idx="115">
                  <c:v>11.499999999999975</c:v>
                </c:pt>
                <c:pt idx="116">
                  <c:v>11.599999999999975</c:v>
                </c:pt>
                <c:pt idx="117">
                  <c:v>11.699999999999974</c:v>
                </c:pt>
                <c:pt idx="118">
                  <c:v>11.799999999999974</c:v>
                </c:pt>
                <c:pt idx="119">
                  <c:v>11.899999999999974</c:v>
                </c:pt>
                <c:pt idx="120">
                  <c:v>11.999999999999973</c:v>
                </c:pt>
                <c:pt idx="121">
                  <c:v>12.099999999999973</c:v>
                </c:pt>
                <c:pt idx="122">
                  <c:v>12.199999999999973</c:v>
                </c:pt>
                <c:pt idx="123">
                  <c:v>12.299999999999972</c:v>
                </c:pt>
                <c:pt idx="124">
                  <c:v>12.399999999999972</c:v>
                </c:pt>
                <c:pt idx="125">
                  <c:v>12.499999999999972</c:v>
                </c:pt>
                <c:pt idx="126">
                  <c:v>12.599999999999971</c:v>
                </c:pt>
                <c:pt idx="127">
                  <c:v>12.699999999999971</c:v>
                </c:pt>
                <c:pt idx="128">
                  <c:v>12.799999999999971</c:v>
                </c:pt>
                <c:pt idx="129">
                  <c:v>12.89999999999997</c:v>
                </c:pt>
                <c:pt idx="130">
                  <c:v>12.99999999999997</c:v>
                </c:pt>
                <c:pt idx="131">
                  <c:v>13.099999999999969</c:v>
                </c:pt>
                <c:pt idx="132">
                  <c:v>13.199999999999969</c:v>
                </c:pt>
                <c:pt idx="133">
                  <c:v>13.299999999999969</c:v>
                </c:pt>
                <c:pt idx="134">
                  <c:v>13.399999999999968</c:v>
                </c:pt>
                <c:pt idx="135">
                  <c:v>13.499999999999968</c:v>
                </c:pt>
                <c:pt idx="136">
                  <c:v>13.599999999999968</c:v>
                </c:pt>
                <c:pt idx="137">
                  <c:v>13.699999999999967</c:v>
                </c:pt>
                <c:pt idx="138">
                  <c:v>13.799999999999967</c:v>
                </c:pt>
                <c:pt idx="139">
                  <c:v>13.899999999999967</c:v>
                </c:pt>
                <c:pt idx="140">
                  <c:v>13.999999999999966</c:v>
                </c:pt>
                <c:pt idx="141">
                  <c:v>14.099999999999966</c:v>
                </c:pt>
                <c:pt idx="142">
                  <c:v>14.199999999999966</c:v>
                </c:pt>
                <c:pt idx="143">
                  <c:v>14.299999999999965</c:v>
                </c:pt>
                <c:pt idx="144">
                  <c:v>14.399999999999965</c:v>
                </c:pt>
                <c:pt idx="145">
                  <c:v>14.499999999999964</c:v>
                </c:pt>
                <c:pt idx="146">
                  <c:v>14.599999999999964</c:v>
                </c:pt>
                <c:pt idx="147">
                  <c:v>14.699999999999964</c:v>
                </c:pt>
                <c:pt idx="148">
                  <c:v>14.799999999999963</c:v>
                </c:pt>
                <c:pt idx="149">
                  <c:v>14.899999999999963</c:v>
                </c:pt>
                <c:pt idx="150">
                  <c:v>14.999999999999963</c:v>
                </c:pt>
                <c:pt idx="151">
                  <c:v>15.099999999999962</c:v>
                </c:pt>
                <c:pt idx="152">
                  <c:v>15.199999999999962</c:v>
                </c:pt>
                <c:pt idx="153">
                  <c:v>15.299999999999962</c:v>
                </c:pt>
                <c:pt idx="154">
                  <c:v>15.399999999999961</c:v>
                </c:pt>
                <c:pt idx="155">
                  <c:v>15.499999999999961</c:v>
                </c:pt>
                <c:pt idx="156">
                  <c:v>15.599999999999961</c:v>
                </c:pt>
                <c:pt idx="157">
                  <c:v>15.69999999999996</c:v>
                </c:pt>
                <c:pt idx="158">
                  <c:v>15.79999999999996</c:v>
                </c:pt>
                <c:pt idx="159">
                  <c:v>15.899999999999959</c:v>
                </c:pt>
                <c:pt idx="160">
                  <c:v>15.999999999999959</c:v>
                </c:pt>
                <c:pt idx="161">
                  <c:v>16.099999999999959</c:v>
                </c:pt>
                <c:pt idx="162">
                  <c:v>16.19999999999996</c:v>
                </c:pt>
                <c:pt idx="163">
                  <c:v>16.299999999999962</c:v>
                </c:pt>
                <c:pt idx="164">
                  <c:v>16.399999999999963</c:v>
                </c:pt>
                <c:pt idx="165">
                  <c:v>16.499999999999964</c:v>
                </c:pt>
                <c:pt idx="166">
                  <c:v>16.599999999999966</c:v>
                </c:pt>
                <c:pt idx="167">
                  <c:v>16.699999999999967</c:v>
                </c:pt>
                <c:pt idx="168">
                  <c:v>16.799999999999969</c:v>
                </c:pt>
                <c:pt idx="169">
                  <c:v>16.89999999999997</c:v>
                </c:pt>
                <c:pt idx="170">
                  <c:v>16.999999999999972</c:v>
                </c:pt>
                <c:pt idx="171">
                  <c:v>17.099999999999973</c:v>
                </c:pt>
                <c:pt idx="172">
                  <c:v>17.199999999999974</c:v>
                </c:pt>
                <c:pt idx="173">
                  <c:v>17.299999999999976</c:v>
                </c:pt>
                <c:pt idx="174">
                  <c:v>17.399999999999977</c:v>
                </c:pt>
                <c:pt idx="175">
                  <c:v>17.499999999999979</c:v>
                </c:pt>
                <c:pt idx="176">
                  <c:v>17.59999999999998</c:v>
                </c:pt>
                <c:pt idx="177">
                  <c:v>17.699999999999982</c:v>
                </c:pt>
                <c:pt idx="178">
                  <c:v>17.799999999999983</c:v>
                </c:pt>
                <c:pt idx="179">
                  <c:v>17.899999999999984</c:v>
                </c:pt>
                <c:pt idx="180">
                  <c:v>17.999999999999986</c:v>
                </c:pt>
                <c:pt idx="181">
                  <c:v>18.099999999999987</c:v>
                </c:pt>
                <c:pt idx="182">
                  <c:v>18.199999999999989</c:v>
                </c:pt>
                <c:pt idx="183">
                  <c:v>18.29999999999999</c:v>
                </c:pt>
                <c:pt idx="184">
                  <c:v>18.399999999999991</c:v>
                </c:pt>
                <c:pt idx="185">
                  <c:v>18.499999999999993</c:v>
                </c:pt>
                <c:pt idx="186">
                  <c:v>18.599999999999994</c:v>
                </c:pt>
                <c:pt idx="187">
                  <c:v>18.699999999999996</c:v>
                </c:pt>
                <c:pt idx="188">
                  <c:v>18.799999999999997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19.200000000000003</c:v>
                </c:pt>
                <c:pt idx="193">
                  <c:v>19.300000000000004</c:v>
                </c:pt>
                <c:pt idx="194">
                  <c:v>19.400000000000006</c:v>
                </c:pt>
                <c:pt idx="195">
                  <c:v>19.500000000000007</c:v>
                </c:pt>
                <c:pt idx="196">
                  <c:v>19.600000000000009</c:v>
                </c:pt>
                <c:pt idx="197">
                  <c:v>19.70000000000001</c:v>
                </c:pt>
                <c:pt idx="198">
                  <c:v>19.800000000000011</c:v>
                </c:pt>
                <c:pt idx="199">
                  <c:v>19.900000000000013</c:v>
                </c:pt>
                <c:pt idx="200">
                  <c:v>20.000000000000014</c:v>
                </c:pt>
              </c:numCache>
            </c:numRef>
          </c:xVal>
          <c:yVal>
            <c:numRef>
              <c:f>ex2_1_2!$F$6:$F$206</c:f>
              <c:numCache>
                <c:formatCode>General</c:formatCode>
                <c:ptCount val="201"/>
                <c:pt idx="0">
                  <c:v>1</c:v>
                </c:pt>
                <c:pt idx="1">
                  <c:v>0.99</c:v>
                </c:pt>
                <c:pt idx="2">
                  <c:v>0.97109999999999996</c:v>
                </c:pt>
                <c:pt idx="3">
                  <c:v>0.94437899999999997</c:v>
                </c:pt>
                <c:pt idx="4">
                  <c:v>0.91088630999999998</c:v>
                </c:pt>
                <c:pt idx="5">
                  <c:v>0.87163402589999994</c:v>
                </c:pt>
                <c:pt idx="6">
                  <c:v>0.82759062995099997</c:v>
                </c:pt>
                <c:pt idx="7">
                  <c:v>0.77967566729739002</c:v>
                </c:pt>
                <c:pt idx="8">
                  <c:v>0.72875544423616712</c:v>
                </c:pt>
                <c:pt idx="9">
                  <c:v>0.67563968903870486</c:v>
                </c:pt>
                <c:pt idx="10">
                  <c:v>0.62107911247060177</c:v>
                </c:pt>
                <c:pt idx="11">
                  <c:v>0.565763802434603</c:v>
                </c:pt>
                <c:pt idx="12">
                  <c:v>0.51032238537785801</c:v>
                </c:pt>
                <c:pt idx="13">
                  <c:v>0.45532188617300895</c:v>
                </c:pt>
                <c:pt idx="14">
                  <c:v>0.4012682180269147</c:v>
                </c:pt>
                <c:pt idx="15">
                  <c:v>0.34860723451516074</c:v>
                </c:pt>
                <c:pt idx="16">
                  <c:v>0.29772627700943055</c:v>
                </c:pt>
                <c:pt idx="17">
                  <c:v>0.24895615248417907</c:v>
                </c:pt>
                <c:pt idx="18">
                  <c:v>0.20257347888661095</c:v>
                </c:pt>
                <c:pt idx="19">
                  <c:v>0.15880333785993353</c:v>
                </c:pt>
                <c:pt idx="20">
                  <c:v>0.1178221775573246</c:v>
                </c:pt>
                <c:pt idx="21">
                  <c:v>7.9760911509403232E-2</c:v>
                </c:pt>
                <c:pt idx="22">
                  <c:v>4.4708162951179971E-2</c:v>
                </c:pt>
                <c:pt idx="23">
                  <c:v>1.2713607619267236E-2</c:v>
                </c:pt>
                <c:pt idx="24">
                  <c:v>-1.6208628255646892E-2</c:v>
                </c:pt>
                <c:pt idx="25">
                  <c:v>-4.2076554260513134E-2</c:v>
                </c:pt>
                <c:pt idx="26">
                  <c:v>-6.4936922122287619E-2</c:v>
                </c:pt>
                <c:pt idx="27">
                  <c:v>-8.4861883976661778E-2</c:v>
                </c:pt>
                <c:pt idx="28">
                  <c:v>-0.1019457308058319</c:v>
                </c:pt>
                <c:pt idx="29">
                  <c:v>-0.11630173564402668</c:v>
                </c:pt>
                <c:pt idx="30">
                  <c:v>-0.12805912264196173</c:v>
                </c:pt>
                <c:pt idx="31">
                  <c:v>-0.13736017971368364</c:v>
                </c:pt>
                <c:pt idx="32">
                  <c:v>-0.14435752928109652</c:v>
                </c:pt>
                <c:pt idx="33">
                  <c:v>-0.14921156859895715</c:v>
                </c:pt>
                <c:pt idx="34">
                  <c:v>-0.15208808829904213</c:v>
                </c:pt>
                <c:pt idx="35">
                  <c:v>-0.1531560751461282</c:v>
                </c:pt>
                <c:pt idx="36">
                  <c:v>-0.15258570255704437</c:v>
                </c:pt>
                <c:pt idx="37">
                  <c:v>-0.15054651020129847</c:v>
                </c:pt>
                <c:pt idx="38">
                  <c:v>-0.14720577197911419</c:v>
                </c:pt>
                <c:pt idx="39">
                  <c:v>-0.14272704985935719</c:v>
                </c:pt>
                <c:pt idx="40">
                  <c:v>-0.13726892945298233</c:v>
                </c:pt>
                <c:pt idx="41">
                  <c:v>-0.13098393179271514</c:v>
                </c:pt>
                <c:pt idx="42">
                  <c:v>-0.12401759458054754</c:v>
                </c:pt>
                <c:pt idx="43">
                  <c:v>-0.11650771514379123</c:v>
                </c:pt>
                <c:pt idx="44">
                  <c:v>-0.10858374649927263</c:v>
                </c:pt>
                <c:pt idx="45">
                  <c:v>-0.10036633725421318</c:v>
                </c:pt>
                <c:pt idx="46">
                  <c:v>-9.1967005561117546E-2</c:v>
                </c:pt>
                <c:pt idx="47">
                  <c:v>-8.3487936981720301E-2</c:v>
                </c:pt>
                <c:pt idx="48">
                  <c:v>-7.5021895890445583E-2</c:v>
                </c:pt>
                <c:pt idx="49">
                  <c:v>-6.6652239949393885E-2</c:v>
                </c:pt>
                <c:pt idx="50">
                  <c:v>-5.8453027202953423E-2</c:v>
                </c:pt>
                <c:pt idx="51">
                  <c:v>-5.0489205459127467E-2</c:v>
                </c:pt>
                <c:pt idx="52">
                  <c:v>-4.2816873835092834E-2</c:v>
                </c:pt>
                <c:pt idx="53">
                  <c:v>-3.5483606635110736E-2</c:v>
                </c:pt>
                <c:pt idx="54">
                  <c:v>-2.8528830088775742E-2</c:v>
                </c:pt>
                <c:pt idx="55">
                  <c:v>-2.1984242896186491E-2</c:v>
                </c:pt>
                <c:pt idx="56">
                  <c:v>-1.5874271993894299E-2</c:v>
                </c:pt>
                <c:pt idx="57">
                  <c:v>-1.0216555461892382E-2</c:v>
                </c:pt>
                <c:pt idx="58">
                  <c:v>-5.0224450284717323E-3</c:v>
                </c:pt>
                <c:pt idx="59">
                  <c:v>-2.9752118810842838E-4</c:v>
                </c:pt>
                <c:pt idx="60">
                  <c:v>3.9578854800996315E-3</c:v>
                </c:pt>
                <c:pt idx="61">
                  <c:v>7.7481726266858909E-3</c:v>
                </c:pt>
                <c:pt idx="62">
                  <c:v>1.1081949332346668E-2</c:v>
                </c:pt>
                <c:pt idx="63">
                  <c:v>1.3971528874117902E-2</c:v>
                </c:pt>
                <c:pt idx="64">
                  <c:v>1.6432435172970834E-2</c:v>
                </c:pt>
                <c:pt idx="65">
                  <c:v>1.848292649020877E-2</c:v>
                </c:pt>
                <c:pt idx="66">
                  <c:v>2.0143539410820824E-2</c:v>
                </c:pt>
                <c:pt idx="67">
                  <c:v>2.1436655645263467E-2</c:v>
                </c:pt>
                <c:pt idx="68">
                  <c:v>2.2386093699809213E-2</c:v>
                </c:pt>
                <c:pt idx="69">
                  <c:v>2.3016727011902296E-2</c:v>
                </c:pt>
                <c:pt idx="70">
                  <c:v>2.3354129722667049E-2</c:v>
                </c:pt>
                <c:pt idx="71">
                  <c:v>2.3424250865128657E-2</c:v>
                </c:pt>
                <c:pt idx="72">
                  <c:v>2.3253117384692819E-2</c:v>
                </c:pt>
                <c:pt idx="73">
                  <c:v>2.2866566078453641E-2</c:v>
                </c:pt>
                <c:pt idx="74">
                  <c:v>2.2290004242053844E-2</c:v>
                </c:pt>
                <c:pt idx="75">
                  <c:v>2.1548198546873489E-2</c:v>
                </c:pt>
                <c:pt idx="76">
                  <c:v>2.0665091435742435E-2</c:v>
                </c:pt>
                <c:pt idx="77">
                  <c:v>1.9663644121367063E-2</c:v>
                </c:pt>
                <c:pt idx="78">
                  <c:v>1.856570509721556E-2</c:v>
                </c:pt>
                <c:pt idx="79">
                  <c:v>1.7391902924507052E-2</c:v>
                </c:pt>
                <c:pt idx="80">
                  <c:v>1.6161561939824324E-2</c:v>
                </c:pt>
                <c:pt idx="81">
                  <c:v>1.4892639434211628E-2</c:v>
                </c:pt>
                <c:pt idx="82">
                  <c:v>1.3601682784818086E-2</c:v>
                </c:pt>
                <c:pt idx="83">
                  <c:v>1.2303804972515717E-2</c:v>
                </c:pt>
                <c:pt idx="84">
                  <c:v>1.1012676891718429E-2</c:v>
                </c:pt>
                <c:pt idx="85">
                  <c:v>9.7405348500836861E-3</c:v>
                </c:pt>
                <c:pt idx="86">
                  <c:v>8.4982016641115803E-3</c:v>
                </c:pt>
                <c:pt idx="87">
                  <c:v>7.295119780095569E-3</c:v>
                </c:pt>
                <c:pt idx="88">
                  <c:v>6.1393948866802035E-3</c:v>
                </c:pt>
                <c:pt idx="89">
                  <c:v>5.0378485337395727E-3</c:v>
                </c:pt>
                <c:pt idx="90">
                  <c:v>3.9960783307556088E-3</c:v>
                </c:pt>
                <c:pt idx="91">
                  <c:v>3.0185243647624857E-3</c:v>
                </c:pt>
                <c:pt idx="92">
                  <c:v>2.1085405517210498E-3</c:v>
                </c:pt>
                <c:pt idx="93">
                  <c:v>1.2684697144665466E-3</c:v>
                </c:pt>
                <c:pt idx="94">
                  <c:v>4.9972126379282814E-4</c:v>
                </c:pt>
                <c:pt idx="95">
                  <c:v>-1.9714955445144697E-4</c:v>
                </c:pt>
                <c:pt idx="96">
                  <c:v>-8.2236179532678042E-4</c:v>
                </c:pt>
                <c:pt idx="97">
                  <c:v>-1.3768291941613129E-3</c:v>
                </c:pt>
                <c:pt idx="98">
                  <c:v>-1.8620815611707794E-3</c:v>
                </c:pt>
                <c:pt idx="99">
                  <c:v>-2.2801878758675915E-3</c:v>
                </c:pt>
                <c:pt idx="100">
                  <c:v>-2.6336816803360467E-3</c:v>
                </c:pt>
                <c:pt idx="101">
                  <c:v>-2.9254892875542966E-3</c:v>
                </c:pt>
                <c:pt idx="102">
                  <c:v>-3.1588612411751786E-3</c:v>
                </c:pt>
                <c:pt idx="103">
                  <c:v>-3.337307387022221E-3</c:v>
                </c:pt>
                <c:pt idx="104">
                  <c:v>-3.4645358444143374E-3</c:v>
                </c:pt>
                <c:pt idx="105">
                  <c:v>-3.5443960976230988E-3</c:v>
                </c:pt>
                <c:pt idx="106">
                  <c:v>-3.5808263645347536E-3</c:v>
                </c:pt>
                <c:pt idx="107">
                  <c:v>-3.5778053411098954E-3</c:v>
                </c:pt>
                <c:pt idx="108">
                  <c:v>-3.5393083666164244E-3</c:v>
                </c:pt>
                <c:pt idx="109">
                  <c:v>-3.4692680059061364E-3</c:v>
                </c:pt>
                <c:pt idx="110">
                  <c:v>-3.3715390012078162E-3</c:v>
                </c:pt>
                <c:pt idx="111">
                  <c:v>-3.2498675069672499E-3</c:v>
                </c:pt>
                <c:pt idx="112">
                  <c:v>-3.1078644870810679E-3</c:v>
                </c:pt>
                <c:pt idx="113">
                  <c:v>-2.9489831243126939E-3</c:v>
                </c:pt>
                <c:pt idx="114">
                  <c:v>-2.7765000665780303E-3</c:v>
                </c:pt>
                <c:pt idx="115">
                  <c:v>-2.593500313951053E-3</c:v>
                </c:pt>
                <c:pt idx="116">
                  <c:v>-2.402865533447263E-3</c:v>
                </c:pt>
                <c:pt idx="117">
                  <c:v>-2.2072655756593795E-3</c:v>
                </c:pt>
                <c:pt idx="118">
                  <c:v>-2.0091529578936907E-3</c:v>
                </c:pt>
                <c:pt idx="119">
                  <c:v>-1.810760072325634E-3</c:v>
                </c:pt>
                <c:pt idx="120">
                  <c:v>-1.6140988745911265E-3</c:v>
                </c:pt>
                <c:pt idx="121">
                  <c:v>-1.4209628078841587E-3</c:v>
                </c:pt>
                <c:pt idx="122">
                  <c:v>-1.2329307197690459E-3</c:v>
                </c:pt>
                <c:pt idx="123">
                  <c:v>-1.051372533267754E-3</c:v>
                </c:pt>
                <c:pt idx="124">
                  <c:v>-8.7745644008391385E-4</c:v>
                </c:pt>
                <c:pt idx="125">
                  <c:v>-7.1215739181761854E-4</c:v>
                </c:pt>
                <c:pt idx="126">
                  <c:v>-5.5626667445977658E-4</c:v>
                </c:pt>
                <c:pt idx="127">
                  <c:v>-4.1040236209312104E-4</c:v>
                </c:pt>
                <c:pt idx="128">
                  <c:v>-2.7502045734219982E-4</c:v>
                </c:pt>
                <c:pt idx="129">
                  <c:v>-1.5042653849294869E-4</c:v>
                </c:pt>
                <c:pt idx="130">
                  <c:v>-3.6787746143693135E-5</c:v>
                </c:pt>
                <c:pt idx="131">
                  <c:v>6.5855044432073823E-5</c:v>
                </c:pt>
                <c:pt idx="132">
                  <c:v>1.5757500550594338E-4</c:v>
                </c:pt>
                <c:pt idx="133">
                  <c:v>2.385472204173666E-4</c:v>
                </c:pt>
                <c:pt idx="134">
                  <c:v>3.0903674163347387E-4</c:v>
                </c:pt>
                <c:pt idx="135">
                  <c:v>3.693869433116357E-4</c:v>
                </c:pt>
                <c:pt idx="136">
                  <c:v>4.2000825538886504E-4</c:v>
                </c:pt>
                <c:pt idx="137">
                  <c:v>4.6136735370448287E-4</c:v>
                </c:pt>
                <c:pt idx="138">
                  <c:v>4.9397686865149419E-4</c:v>
                </c:pt>
                <c:pt idx="139">
                  <c:v>5.1838566341728942E-4</c:v>
                </c:pt>
                <c:pt idx="140">
                  <c:v>5.3516972207233232E-4</c:v>
                </c:pt>
                <c:pt idx="141">
                  <c:v>5.4492367764114762E-4</c:v>
                </c:pt>
                <c:pt idx="142">
                  <c:v>5.4825300087667E-4</c:v>
                </c:pt>
                <c:pt idx="143">
                  <c:v>5.4576686177987342E-4</c:v>
                </c:pt>
                <c:pt idx="144">
                  <c:v>5.3807166797495778E-4</c:v>
                </c:pt>
                <c:pt idx="145">
                  <c:v>5.257652768707842E-4</c:v>
                </c:pt>
                <c:pt idx="146">
                  <c:v>5.0943187210832021E-4</c:v>
                </c:pt>
                <c:pt idx="147">
                  <c:v>4.8963748910101947E-4</c:v>
                </c:pt>
                <c:pt idx="148">
                  <c:v>4.6692616950343857E-4</c:v>
                </c:pt>
                <c:pt idx="149">
                  <c:v>4.4181672017058141E-4</c:v>
                </c:pt>
                <c:pt idx="150">
                  <c:v>4.1480004856930418E-4</c:v>
                </c:pt>
                <c:pt idx="151">
                  <c:v>3.8633704364246166E-4</c:v>
                </c:pt>
                <c:pt idx="152">
                  <c:v>3.5685696877187876E-4</c:v>
                </c:pt>
                <c:pt idx="153">
                  <c:v>3.2675633170063537E-4</c:v>
                </c:pt>
                <c:pt idx="154">
                  <c:v>2.9639819501951E-4</c:v>
                </c:pt>
                <c:pt idx="155">
                  <c:v>2.6611189005630207E-4</c:v>
                </c:pt>
                <c:pt idx="156">
                  <c:v>2.3619309668885193E-4</c:v>
                </c:pt>
                <c:pt idx="157">
                  <c:v>2.069042516912583E-4</c:v>
                </c:pt>
                <c:pt idx="158">
                  <c:v>1.7847524867651145E-4</c:v>
                </c:pt>
                <c:pt idx="159">
                  <c:v>1.5110439347647416E-4</c:v>
                </c:pt>
                <c:pt idx="160">
                  <c:v>1.2495957986167585E-4</c:v>
                </c:pt>
                <c:pt idx="161">
                  <c:v>1.0017965180974063E-4</c:v>
                </c:pt>
                <c:pt idx="162">
                  <c:v>7.687592004490113E-5</c:v>
                </c:pt>
                <c:pt idx="163">
                  <c:v>5.5133802256096586E-5</c:v>
                </c:pt>
                <c:pt idx="164">
                  <c:v>3.5014558223611542E-5</c:v>
                </c:pt>
                <c:pt idx="165">
                  <c:v>1.6557093012138906E-5</c:v>
                </c:pt>
                <c:pt idx="166">
                  <c:v>-2.2019660830783168E-7</c:v>
                </c:pt>
                <c:pt idx="167">
                  <c:v>-1.5317555300626793E-5</c:v>
                </c:pt>
                <c:pt idx="168">
                  <c:v>-2.8752002570707568E-5</c:v>
                </c:pt>
                <c:pt idx="169">
                  <c:v>-4.0555485088073158E-5</c:v>
                </c:pt>
                <c:pt idx="170">
                  <c:v>-5.0773064502821429E-5</c:v>
                </c:pt>
                <c:pt idx="171">
                  <c:v>-5.9461155331066632E-5</c:v>
                </c:pt>
                <c:pt idx="172">
                  <c:v>-6.6685825523176621E-5</c:v>
                </c:pt>
                <c:pt idx="173">
                  <c:v>-7.2521170440843817E-5</c:v>
                </c:pt>
                <c:pt idx="174">
                  <c:v>-7.7047769162335829E-5</c:v>
                </c:pt>
                <c:pt idx="175">
                  <c:v>-8.0351230320055254E-5</c:v>
                </c:pt>
                <c:pt idx="176">
                  <c:v>-8.2520833058802147E-5</c:v>
                </c:pt>
                <c:pt idx="177">
                  <c:v>-8.364826719308631E-5</c:v>
                </c:pt>
                <c:pt idx="178">
                  <c:v>-8.382647524201117E-5</c:v>
                </c:pt>
                <c:pt idx="179">
                  <c:v>-8.3148597733623405E-5</c:v>
                </c:pt>
                <c:pt idx="180">
                  <c:v>-8.1707021998738154E-5</c:v>
                </c:pt>
                <c:pt idx="181">
                  <c:v>-7.9592533617354032E-5</c:v>
                </c:pt>
                <c:pt idx="182">
                  <c:v>-7.6893568737934756E-5</c:v>
                </c:pt>
                <c:pt idx="183">
                  <c:v>-7.3695564659078045E-5</c:v>
                </c:pt>
                <c:pt idx="184">
                  <c:v>-7.0080405341516204E-5</c:v>
                </c:pt>
                <c:pt idx="185">
                  <c:v>-6.6125957902295375E-5</c:v>
                </c:pt>
                <c:pt idx="186">
                  <c:v>-6.1905695627973665E-5</c:v>
                </c:pt>
                <c:pt idx="187">
                  <c:v>-5.7488402624804376E-5</c:v>
                </c:pt>
                <c:pt idx="188">
                  <c:v>-5.2937954895703963E-5</c:v>
                </c:pt>
                <c:pt idx="189">
                  <c:v>-4.8313172390556538E-5</c:v>
                </c:pt>
                <c:pt idx="190">
                  <c:v>-4.3667736412018286E-5</c:v>
                </c:pt>
                <c:pt idx="191">
                  <c:v>-3.9050166667213668E-5</c:v>
                </c:pt>
                <c:pt idx="192">
                  <c:v>-3.4503852230217371E-5</c:v>
                </c:pt>
                <c:pt idx="193">
                  <c:v>-3.0067130714618527E-5</c:v>
                </c:pt>
                <c:pt idx="194">
                  <c:v>-2.5773410043433383E-5</c:v>
                </c:pt>
                <c:pt idx="195">
                  <c:v>-2.1651327338932415E-5</c:v>
                </c:pt>
                <c:pt idx="196">
                  <c:v>-1.7724939631492221E-5</c:v>
                </c:pt>
                <c:pt idx="197">
                  <c:v>-1.4013941298481124E-5</c:v>
                </c:pt>
                <c:pt idx="198">
                  <c:v>-1.0533903385786329E-5</c:v>
                </c:pt>
                <c:pt idx="199">
                  <c:v>-7.2965302305031512E-6</c:v>
                </c:pt>
                <c:pt idx="200">
                  <c:v>-4.3099290884432622E-6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80-4B79-A17E-908279BAF7C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ex2_1_2!$A$6:$A$206</c:f>
              <c:numCache>
                <c:formatCode>General</c:formatCode>
                <c:ptCount val="2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10.09999999999998</c:v>
                </c:pt>
                <c:pt idx="102">
                  <c:v>10.19999999999998</c:v>
                </c:pt>
                <c:pt idx="103">
                  <c:v>10.299999999999979</c:v>
                </c:pt>
                <c:pt idx="104">
                  <c:v>10.399999999999979</c:v>
                </c:pt>
                <c:pt idx="105">
                  <c:v>10.499999999999979</c:v>
                </c:pt>
                <c:pt idx="106">
                  <c:v>10.599999999999978</c:v>
                </c:pt>
                <c:pt idx="107">
                  <c:v>10.699999999999978</c:v>
                </c:pt>
                <c:pt idx="108">
                  <c:v>10.799999999999978</c:v>
                </c:pt>
                <c:pt idx="109">
                  <c:v>10.899999999999977</c:v>
                </c:pt>
                <c:pt idx="110">
                  <c:v>10.999999999999977</c:v>
                </c:pt>
                <c:pt idx="111">
                  <c:v>11.099999999999977</c:v>
                </c:pt>
                <c:pt idx="112">
                  <c:v>11.199999999999976</c:v>
                </c:pt>
                <c:pt idx="113">
                  <c:v>11.299999999999976</c:v>
                </c:pt>
                <c:pt idx="114">
                  <c:v>11.399999999999975</c:v>
                </c:pt>
                <c:pt idx="115">
                  <c:v>11.499999999999975</c:v>
                </c:pt>
                <c:pt idx="116">
                  <c:v>11.599999999999975</c:v>
                </c:pt>
                <c:pt idx="117">
                  <c:v>11.699999999999974</c:v>
                </c:pt>
                <c:pt idx="118">
                  <c:v>11.799999999999974</c:v>
                </c:pt>
                <c:pt idx="119">
                  <c:v>11.899999999999974</c:v>
                </c:pt>
                <c:pt idx="120">
                  <c:v>11.999999999999973</c:v>
                </c:pt>
                <c:pt idx="121">
                  <c:v>12.099999999999973</c:v>
                </c:pt>
                <c:pt idx="122">
                  <c:v>12.199999999999973</c:v>
                </c:pt>
                <c:pt idx="123">
                  <c:v>12.299999999999972</c:v>
                </c:pt>
                <c:pt idx="124">
                  <c:v>12.399999999999972</c:v>
                </c:pt>
                <c:pt idx="125">
                  <c:v>12.499999999999972</c:v>
                </c:pt>
                <c:pt idx="126">
                  <c:v>12.599999999999971</c:v>
                </c:pt>
                <c:pt idx="127">
                  <c:v>12.699999999999971</c:v>
                </c:pt>
                <c:pt idx="128">
                  <c:v>12.799999999999971</c:v>
                </c:pt>
                <c:pt idx="129">
                  <c:v>12.89999999999997</c:v>
                </c:pt>
                <c:pt idx="130">
                  <c:v>12.99999999999997</c:v>
                </c:pt>
                <c:pt idx="131">
                  <c:v>13.099999999999969</c:v>
                </c:pt>
                <c:pt idx="132">
                  <c:v>13.199999999999969</c:v>
                </c:pt>
                <c:pt idx="133">
                  <c:v>13.299999999999969</c:v>
                </c:pt>
                <c:pt idx="134">
                  <c:v>13.399999999999968</c:v>
                </c:pt>
                <c:pt idx="135">
                  <c:v>13.499999999999968</c:v>
                </c:pt>
                <c:pt idx="136">
                  <c:v>13.599999999999968</c:v>
                </c:pt>
                <c:pt idx="137">
                  <c:v>13.699999999999967</c:v>
                </c:pt>
                <c:pt idx="138">
                  <c:v>13.799999999999967</c:v>
                </c:pt>
                <c:pt idx="139">
                  <c:v>13.899999999999967</c:v>
                </c:pt>
                <c:pt idx="140">
                  <c:v>13.999999999999966</c:v>
                </c:pt>
                <c:pt idx="141">
                  <c:v>14.099999999999966</c:v>
                </c:pt>
                <c:pt idx="142">
                  <c:v>14.199999999999966</c:v>
                </c:pt>
                <c:pt idx="143">
                  <c:v>14.299999999999965</c:v>
                </c:pt>
                <c:pt idx="144">
                  <c:v>14.399999999999965</c:v>
                </c:pt>
                <c:pt idx="145">
                  <c:v>14.499999999999964</c:v>
                </c:pt>
                <c:pt idx="146">
                  <c:v>14.599999999999964</c:v>
                </c:pt>
                <c:pt idx="147">
                  <c:v>14.699999999999964</c:v>
                </c:pt>
                <c:pt idx="148">
                  <c:v>14.799999999999963</c:v>
                </c:pt>
                <c:pt idx="149">
                  <c:v>14.899999999999963</c:v>
                </c:pt>
                <c:pt idx="150">
                  <c:v>14.999999999999963</c:v>
                </c:pt>
                <c:pt idx="151">
                  <c:v>15.099999999999962</c:v>
                </c:pt>
                <c:pt idx="152">
                  <c:v>15.199999999999962</c:v>
                </c:pt>
                <c:pt idx="153">
                  <c:v>15.299999999999962</c:v>
                </c:pt>
                <c:pt idx="154">
                  <c:v>15.399999999999961</c:v>
                </c:pt>
                <c:pt idx="155">
                  <c:v>15.499999999999961</c:v>
                </c:pt>
                <c:pt idx="156">
                  <c:v>15.599999999999961</c:v>
                </c:pt>
                <c:pt idx="157">
                  <c:v>15.69999999999996</c:v>
                </c:pt>
                <c:pt idx="158">
                  <c:v>15.79999999999996</c:v>
                </c:pt>
                <c:pt idx="159">
                  <c:v>15.899999999999959</c:v>
                </c:pt>
                <c:pt idx="160">
                  <c:v>15.999999999999959</c:v>
                </c:pt>
                <c:pt idx="161">
                  <c:v>16.099999999999959</c:v>
                </c:pt>
                <c:pt idx="162">
                  <c:v>16.19999999999996</c:v>
                </c:pt>
                <c:pt idx="163">
                  <c:v>16.299999999999962</c:v>
                </c:pt>
                <c:pt idx="164">
                  <c:v>16.399999999999963</c:v>
                </c:pt>
                <c:pt idx="165">
                  <c:v>16.499999999999964</c:v>
                </c:pt>
                <c:pt idx="166">
                  <c:v>16.599999999999966</c:v>
                </c:pt>
                <c:pt idx="167">
                  <c:v>16.699999999999967</c:v>
                </c:pt>
                <c:pt idx="168">
                  <c:v>16.799999999999969</c:v>
                </c:pt>
                <c:pt idx="169">
                  <c:v>16.89999999999997</c:v>
                </c:pt>
                <c:pt idx="170">
                  <c:v>16.999999999999972</c:v>
                </c:pt>
                <c:pt idx="171">
                  <c:v>17.099999999999973</c:v>
                </c:pt>
                <c:pt idx="172">
                  <c:v>17.199999999999974</c:v>
                </c:pt>
                <c:pt idx="173">
                  <c:v>17.299999999999976</c:v>
                </c:pt>
                <c:pt idx="174">
                  <c:v>17.399999999999977</c:v>
                </c:pt>
                <c:pt idx="175">
                  <c:v>17.499999999999979</c:v>
                </c:pt>
                <c:pt idx="176">
                  <c:v>17.59999999999998</c:v>
                </c:pt>
                <c:pt idx="177">
                  <c:v>17.699999999999982</c:v>
                </c:pt>
                <c:pt idx="178">
                  <c:v>17.799999999999983</c:v>
                </c:pt>
                <c:pt idx="179">
                  <c:v>17.899999999999984</c:v>
                </c:pt>
                <c:pt idx="180">
                  <c:v>17.999999999999986</c:v>
                </c:pt>
                <c:pt idx="181">
                  <c:v>18.099999999999987</c:v>
                </c:pt>
                <c:pt idx="182">
                  <c:v>18.199999999999989</c:v>
                </c:pt>
                <c:pt idx="183">
                  <c:v>18.29999999999999</c:v>
                </c:pt>
                <c:pt idx="184">
                  <c:v>18.399999999999991</c:v>
                </c:pt>
                <c:pt idx="185">
                  <c:v>18.499999999999993</c:v>
                </c:pt>
                <c:pt idx="186">
                  <c:v>18.599999999999994</c:v>
                </c:pt>
                <c:pt idx="187">
                  <c:v>18.699999999999996</c:v>
                </c:pt>
                <c:pt idx="188">
                  <c:v>18.799999999999997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19.200000000000003</c:v>
                </c:pt>
                <c:pt idx="193">
                  <c:v>19.300000000000004</c:v>
                </c:pt>
                <c:pt idx="194">
                  <c:v>19.400000000000006</c:v>
                </c:pt>
                <c:pt idx="195">
                  <c:v>19.500000000000007</c:v>
                </c:pt>
                <c:pt idx="196">
                  <c:v>19.600000000000009</c:v>
                </c:pt>
                <c:pt idx="197">
                  <c:v>19.70000000000001</c:v>
                </c:pt>
                <c:pt idx="198">
                  <c:v>19.800000000000011</c:v>
                </c:pt>
                <c:pt idx="199">
                  <c:v>19.900000000000013</c:v>
                </c:pt>
                <c:pt idx="200">
                  <c:v>20.000000000000014</c:v>
                </c:pt>
              </c:numCache>
            </c:numRef>
          </c:xVal>
          <c:yVal>
            <c:numRef>
              <c:f>ex2_1_2!$F$6:$F$206</c:f>
              <c:numCache>
                <c:formatCode>General</c:formatCode>
                <c:ptCount val="201"/>
                <c:pt idx="0">
                  <c:v>1</c:v>
                </c:pt>
                <c:pt idx="1">
                  <c:v>0.99</c:v>
                </c:pt>
                <c:pt idx="2">
                  <c:v>0.97109999999999996</c:v>
                </c:pt>
                <c:pt idx="3">
                  <c:v>0.94437899999999997</c:v>
                </c:pt>
                <c:pt idx="4">
                  <c:v>0.91088630999999998</c:v>
                </c:pt>
                <c:pt idx="5">
                  <c:v>0.87163402589999994</c:v>
                </c:pt>
                <c:pt idx="6">
                  <c:v>0.82759062995099997</c:v>
                </c:pt>
                <c:pt idx="7">
                  <c:v>0.77967566729739002</c:v>
                </c:pt>
                <c:pt idx="8">
                  <c:v>0.72875544423616712</c:v>
                </c:pt>
                <c:pt idx="9">
                  <c:v>0.67563968903870486</c:v>
                </c:pt>
                <c:pt idx="10">
                  <c:v>0.62107911247060177</c:v>
                </c:pt>
                <c:pt idx="11">
                  <c:v>0.565763802434603</c:v>
                </c:pt>
                <c:pt idx="12">
                  <c:v>0.51032238537785801</c:v>
                </c:pt>
                <c:pt idx="13">
                  <c:v>0.45532188617300895</c:v>
                </c:pt>
                <c:pt idx="14">
                  <c:v>0.4012682180269147</c:v>
                </c:pt>
                <c:pt idx="15">
                  <c:v>0.34860723451516074</c:v>
                </c:pt>
                <c:pt idx="16">
                  <c:v>0.29772627700943055</c:v>
                </c:pt>
                <c:pt idx="17">
                  <c:v>0.24895615248417907</c:v>
                </c:pt>
                <c:pt idx="18">
                  <c:v>0.20257347888661095</c:v>
                </c:pt>
                <c:pt idx="19">
                  <c:v>0.15880333785993353</c:v>
                </c:pt>
                <c:pt idx="20">
                  <c:v>0.1178221775573246</c:v>
                </c:pt>
                <c:pt idx="21">
                  <c:v>7.9760911509403232E-2</c:v>
                </c:pt>
                <c:pt idx="22">
                  <c:v>4.4708162951179971E-2</c:v>
                </c:pt>
                <c:pt idx="23">
                  <c:v>1.2713607619267236E-2</c:v>
                </c:pt>
                <c:pt idx="24">
                  <c:v>-1.6208628255646892E-2</c:v>
                </c:pt>
                <c:pt idx="25">
                  <c:v>-4.2076554260513134E-2</c:v>
                </c:pt>
                <c:pt idx="26">
                  <c:v>-6.4936922122287619E-2</c:v>
                </c:pt>
                <c:pt idx="27">
                  <c:v>-8.4861883976661778E-2</c:v>
                </c:pt>
                <c:pt idx="28">
                  <c:v>-0.1019457308058319</c:v>
                </c:pt>
                <c:pt idx="29">
                  <c:v>-0.11630173564402668</c:v>
                </c:pt>
                <c:pt idx="30">
                  <c:v>-0.12805912264196173</c:v>
                </c:pt>
                <c:pt idx="31">
                  <c:v>-0.13736017971368364</c:v>
                </c:pt>
                <c:pt idx="32">
                  <c:v>-0.14435752928109652</c:v>
                </c:pt>
                <c:pt idx="33">
                  <c:v>-0.14921156859895715</c:v>
                </c:pt>
                <c:pt idx="34">
                  <c:v>-0.15208808829904213</c:v>
                </c:pt>
                <c:pt idx="35">
                  <c:v>-0.1531560751461282</c:v>
                </c:pt>
                <c:pt idx="36">
                  <c:v>-0.15258570255704437</c:v>
                </c:pt>
                <c:pt idx="37">
                  <c:v>-0.15054651020129847</c:v>
                </c:pt>
                <c:pt idx="38">
                  <c:v>-0.14720577197911419</c:v>
                </c:pt>
                <c:pt idx="39">
                  <c:v>-0.14272704985935719</c:v>
                </c:pt>
                <c:pt idx="40">
                  <c:v>-0.13726892945298233</c:v>
                </c:pt>
                <c:pt idx="41">
                  <c:v>-0.13098393179271514</c:v>
                </c:pt>
                <c:pt idx="42">
                  <c:v>-0.12401759458054754</c:v>
                </c:pt>
                <c:pt idx="43">
                  <c:v>-0.11650771514379123</c:v>
                </c:pt>
                <c:pt idx="44">
                  <c:v>-0.10858374649927263</c:v>
                </c:pt>
                <c:pt idx="45">
                  <c:v>-0.10036633725421318</c:v>
                </c:pt>
                <c:pt idx="46">
                  <c:v>-9.1967005561117546E-2</c:v>
                </c:pt>
                <c:pt idx="47">
                  <c:v>-8.3487936981720301E-2</c:v>
                </c:pt>
                <c:pt idx="48">
                  <c:v>-7.5021895890445583E-2</c:v>
                </c:pt>
                <c:pt idx="49">
                  <c:v>-6.6652239949393885E-2</c:v>
                </c:pt>
                <c:pt idx="50">
                  <c:v>-5.8453027202953423E-2</c:v>
                </c:pt>
                <c:pt idx="51">
                  <c:v>-5.0489205459127467E-2</c:v>
                </c:pt>
                <c:pt idx="52">
                  <c:v>-4.2816873835092834E-2</c:v>
                </c:pt>
                <c:pt idx="53">
                  <c:v>-3.5483606635110736E-2</c:v>
                </c:pt>
                <c:pt idx="54">
                  <c:v>-2.8528830088775742E-2</c:v>
                </c:pt>
                <c:pt idx="55">
                  <c:v>-2.1984242896186491E-2</c:v>
                </c:pt>
                <c:pt idx="56">
                  <c:v>-1.5874271993894299E-2</c:v>
                </c:pt>
                <c:pt idx="57">
                  <c:v>-1.0216555461892382E-2</c:v>
                </c:pt>
                <c:pt idx="58">
                  <c:v>-5.0224450284717323E-3</c:v>
                </c:pt>
                <c:pt idx="59">
                  <c:v>-2.9752118810842838E-4</c:v>
                </c:pt>
                <c:pt idx="60">
                  <c:v>3.9578854800996315E-3</c:v>
                </c:pt>
                <c:pt idx="61">
                  <c:v>7.7481726266858909E-3</c:v>
                </c:pt>
                <c:pt idx="62">
                  <c:v>1.1081949332346668E-2</c:v>
                </c:pt>
                <c:pt idx="63">
                  <c:v>1.3971528874117902E-2</c:v>
                </c:pt>
                <c:pt idx="64">
                  <c:v>1.6432435172970834E-2</c:v>
                </c:pt>
                <c:pt idx="65">
                  <c:v>1.848292649020877E-2</c:v>
                </c:pt>
                <c:pt idx="66">
                  <c:v>2.0143539410820824E-2</c:v>
                </c:pt>
                <c:pt idx="67">
                  <c:v>2.1436655645263467E-2</c:v>
                </c:pt>
                <c:pt idx="68">
                  <c:v>2.2386093699809213E-2</c:v>
                </c:pt>
                <c:pt idx="69">
                  <c:v>2.3016727011902296E-2</c:v>
                </c:pt>
                <c:pt idx="70">
                  <c:v>2.3354129722667049E-2</c:v>
                </c:pt>
                <c:pt idx="71">
                  <c:v>2.3424250865128657E-2</c:v>
                </c:pt>
                <c:pt idx="72">
                  <c:v>2.3253117384692819E-2</c:v>
                </c:pt>
                <c:pt idx="73">
                  <c:v>2.2866566078453641E-2</c:v>
                </c:pt>
                <c:pt idx="74">
                  <c:v>2.2290004242053844E-2</c:v>
                </c:pt>
                <c:pt idx="75">
                  <c:v>2.1548198546873489E-2</c:v>
                </c:pt>
                <c:pt idx="76">
                  <c:v>2.0665091435742435E-2</c:v>
                </c:pt>
                <c:pt idx="77">
                  <c:v>1.9663644121367063E-2</c:v>
                </c:pt>
                <c:pt idx="78">
                  <c:v>1.856570509721556E-2</c:v>
                </c:pt>
                <c:pt idx="79">
                  <c:v>1.7391902924507052E-2</c:v>
                </c:pt>
                <c:pt idx="80">
                  <c:v>1.6161561939824324E-2</c:v>
                </c:pt>
                <c:pt idx="81">
                  <c:v>1.4892639434211628E-2</c:v>
                </c:pt>
                <c:pt idx="82">
                  <c:v>1.3601682784818086E-2</c:v>
                </c:pt>
                <c:pt idx="83">
                  <c:v>1.2303804972515717E-2</c:v>
                </c:pt>
                <c:pt idx="84">
                  <c:v>1.1012676891718429E-2</c:v>
                </c:pt>
                <c:pt idx="85">
                  <c:v>9.7405348500836861E-3</c:v>
                </c:pt>
                <c:pt idx="86">
                  <c:v>8.4982016641115803E-3</c:v>
                </c:pt>
                <c:pt idx="87">
                  <c:v>7.295119780095569E-3</c:v>
                </c:pt>
                <c:pt idx="88">
                  <c:v>6.1393948866802035E-3</c:v>
                </c:pt>
                <c:pt idx="89">
                  <c:v>5.0378485337395727E-3</c:v>
                </c:pt>
                <c:pt idx="90">
                  <c:v>3.9960783307556088E-3</c:v>
                </c:pt>
                <c:pt idx="91">
                  <c:v>3.0185243647624857E-3</c:v>
                </c:pt>
                <c:pt idx="92">
                  <c:v>2.1085405517210498E-3</c:v>
                </c:pt>
                <c:pt idx="93">
                  <c:v>1.2684697144665466E-3</c:v>
                </c:pt>
                <c:pt idx="94">
                  <c:v>4.9972126379282814E-4</c:v>
                </c:pt>
                <c:pt idx="95">
                  <c:v>-1.9714955445144697E-4</c:v>
                </c:pt>
                <c:pt idx="96">
                  <c:v>-8.2236179532678042E-4</c:v>
                </c:pt>
                <c:pt idx="97">
                  <c:v>-1.3768291941613129E-3</c:v>
                </c:pt>
                <c:pt idx="98">
                  <c:v>-1.8620815611707794E-3</c:v>
                </c:pt>
                <c:pt idx="99">
                  <c:v>-2.2801878758675915E-3</c:v>
                </c:pt>
                <c:pt idx="100">
                  <c:v>-2.6336816803360467E-3</c:v>
                </c:pt>
                <c:pt idx="101">
                  <c:v>-2.9254892875542966E-3</c:v>
                </c:pt>
                <c:pt idx="102">
                  <c:v>-3.1588612411751786E-3</c:v>
                </c:pt>
                <c:pt idx="103">
                  <c:v>-3.337307387022221E-3</c:v>
                </c:pt>
                <c:pt idx="104">
                  <c:v>-3.4645358444143374E-3</c:v>
                </c:pt>
                <c:pt idx="105">
                  <c:v>-3.5443960976230988E-3</c:v>
                </c:pt>
                <c:pt idx="106">
                  <c:v>-3.5808263645347536E-3</c:v>
                </c:pt>
                <c:pt idx="107">
                  <c:v>-3.5778053411098954E-3</c:v>
                </c:pt>
                <c:pt idx="108">
                  <c:v>-3.5393083666164244E-3</c:v>
                </c:pt>
                <c:pt idx="109">
                  <c:v>-3.4692680059061364E-3</c:v>
                </c:pt>
                <c:pt idx="110">
                  <c:v>-3.3715390012078162E-3</c:v>
                </c:pt>
                <c:pt idx="111">
                  <c:v>-3.2498675069672499E-3</c:v>
                </c:pt>
                <c:pt idx="112">
                  <c:v>-3.1078644870810679E-3</c:v>
                </c:pt>
                <c:pt idx="113">
                  <c:v>-2.9489831243126939E-3</c:v>
                </c:pt>
                <c:pt idx="114">
                  <c:v>-2.7765000665780303E-3</c:v>
                </c:pt>
                <c:pt idx="115">
                  <c:v>-2.593500313951053E-3</c:v>
                </c:pt>
                <c:pt idx="116">
                  <c:v>-2.402865533447263E-3</c:v>
                </c:pt>
                <c:pt idx="117">
                  <c:v>-2.2072655756593795E-3</c:v>
                </c:pt>
                <c:pt idx="118">
                  <c:v>-2.0091529578936907E-3</c:v>
                </c:pt>
                <c:pt idx="119">
                  <c:v>-1.810760072325634E-3</c:v>
                </c:pt>
                <c:pt idx="120">
                  <c:v>-1.6140988745911265E-3</c:v>
                </c:pt>
                <c:pt idx="121">
                  <c:v>-1.4209628078841587E-3</c:v>
                </c:pt>
                <c:pt idx="122">
                  <c:v>-1.2329307197690459E-3</c:v>
                </c:pt>
                <c:pt idx="123">
                  <c:v>-1.051372533267754E-3</c:v>
                </c:pt>
                <c:pt idx="124">
                  <c:v>-8.7745644008391385E-4</c:v>
                </c:pt>
                <c:pt idx="125">
                  <c:v>-7.1215739181761854E-4</c:v>
                </c:pt>
                <c:pt idx="126">
                  <c:v>-5.5626667445977658E-4</c:v>
                </c:pt>
                <c:pt idx="127">
                  <c:v>-4.1040236209312104E-4</c:v>
                </c:pt>
                <c:pt idx="128">
                  <c:v>-2.7502045734219982E-4</c:v>
                </c:pt>
                <c:pt idx="129">
                  <c:v>-1.5042653849294869E-4</c:v>
                </c:pt>
                <c:pt idx="130">
                  <c:v>-3.6787746143693135E-5</c:v>
                </c:pt>
                <c:pt idx="131">
                  <c:v>6.5855044432073823E-5</c:v>
                </c:pt>
                <c:pt idx="132">
                  <c:v>1.5757500550594338E-4</c:v>
                </c:pt>
                <c:pt idx="133">
                  <c:v>2.385472204173666E-4</c:v>
                </c:pt>
                <c:pt idx="134">
                  <c:v>3.0903674163347387E-4</c:v>
                </c:pt>
                <c:pt idx="135">
                  <c:v>3.693869433116357E-4</c:v>
                </c:pt>
                <c:pt idx="136">
                  <c:v>4.2000825538886504E-4</c:v>
                </c:pt>
                <c:pt idx="137">
                  <c:v>4.6136735370448287E-4</c:v>
                </c:pt>
                <c:pt idx="138">
                  <c:v>4.9397686865149419E-4</c:v>
                </c:pt>
                <c:pt idx="139">
                  <c:v>5.1838566341728942E-4</c:v>
                </c:pt>
                <c:pt idx="140">
                  <c:v>5.3516972207233232E-4</c:v>
                </c:pt>
                <c:pt idx="141">
                  <c:v>5.4492367764114762E-4</c:v>
                </c:pt>
                <c:pt idx="142">
                  <c:v>5.4825300087667E-4</c:v>
                </c:pt>
                <c:pt idx="143">
                  <c:v>5.4576686177987342E-4</c:v>
                </c:pt>
                <c:pt idx="144">
                  <c:v>5.3807166797495778E-4</c:v>
                </c:pt>
                <c:pt idx="145">
                  <c:v>5.257652768707842E-4</c:v>
                </c:pt>
                <c:pt idx="146">
                  <c:v>5.0943187210832021E-4</c:v>
                </c:pt>
                <c:pt idx="147">
                  <c:v>4.8963748910101947E-4</c:v>
                </c:pt>
                <c:pt idx="148">
                  <c:v>4.6692616950343857E-4</c:v>
                </c:pt>
                <c:pt idx="149">
                  <c:v>4.4181672017058141E-4</c:v>
                </c:pt>
                <c:pt idx="150">
                  <c:v>4.1480004856930418E-4</c:v>
                </c:pt>
                <c:pt idx="151">
                  <c:v>3.8633704364246166E-4</c:v>
                </c:pt>
                <c:pt idx="152">
                  <c:v>3.5685696877187876E-4</c:v>
                </c:pt>
                <c:pt idx="153">
                  <c:v>3.2675633170063537E-4</c:v>
                </c:pt>
                <c:pt idx="154">
                  <c:v>2.9639819501951E-4</c:v>
                </c:pt>
                <c:pt idx="155">
                  <c:v>2.6611189005630207E-4</c:v>
                </c:pt>
                <c:pt idx="156">
                  <c:v>2.3619309668885193E-4</c:v>
                </c:pt>
                <c:pt idx="157">
                  <c:v>2.069042516912583E-4</c:v>
                </c:pt>
                <c:pt idx="158">
                  <c:v>1.7847524867651145E-4</c:v>
                </c:pt>
                <c:pt idx="159">
                  <c:v>1.5110439347647416E-4</c:v>
                </c:pt>
                <c:pt idx="160">
                  <c:v>1.2495957986167585E-4</c:v>
                </c:pt>
                <c:pt idx="161">
                  <c:v>1.0017965180974063E-4</c:v>
                </c:pt>
                <c:pt idx="162">
                  <c:v>7.687592004490113E-5</c:v>
                </c:pt>
                <c:pt idx="163">
                  <c:v>5.5133802256096586E-5</c:v>
                </c:pt>
                <c:pt idx="164">
                  <c:v>3.5014558223611542E-5</c:v>
                </c:pt>
                <c:pt idx="165">
                  <c:v>1.6557093012138906E-5</c:v>
                </c:pt>
                <c:pt idx="166">
                  <c:v>-2.2019660830783168E-7</c:v>
                </c:pt>
                <c:pt idx="167">
                  <c:v>-1.5317555300626793E-5</c:v>
                </c:pt>
                <c:pt idx="168">
                  <c:v>-2.8752002570707568E-5</c:v>
                </c:pt>
                <c:pt idx="169">
                  <c:v>-4.0555485088073158E-5</c:v>
                </c:pt>
                <c:pt idx="170">
                  <c:v>-5.0773064502821429E-5</c:v>
                </c:pt>
                <c:pt idx="171">
                  <c:v>-5.9461155331066632E-5</c:v>
                </c:pt>
                <c:pt idx="172">
                  <c:v>-6.6685825523176621E-5</c:v>
                </c:pt>
                <c:pt idx="173">
                  <c:v>-7.2521170440843817E-5</c:v>
                </c:pt>
                <c:pt idx="174">
                  <c:v>-7.7047769162335829E-5</c:v>
                </c:pt>
                <c:pt idx="175">
                  <c:v>-8.0351230320055254E-5</c:v>
                </c:pt>
                <c:pt idx="176">
                  <c:v>-8.2520833058802147E-5</c:v>
                </c:pt>
                <c:pt idx="177">
                  <c:v>-8.364826719308631E-5</c:v>
                </c:pt>
                <c:pt idx="178">
                  <c:v>-8.382647524201117E-5</c:v>
                </c:pt>
                <c:pt idx="179">
                  <c:v>-8.3148597733623405E-5</c:v>
                </c:pt>
                <c:pt idx="180">
                  <c:v>-8.1707021998738154E-5</c:v>
                </c:pt>
                <c:pt idx="181">
                  <c:v>-7.9592533617354032E-5</c:v>
                </c:pt>
                <c:pt idx="182">
                  <c:v>-7.6893568737934756E-5</c:v>
                </c:pt>
                <c:pt idx="183">
                  <c:v>-7.3695564659078045E-5</c:v>
                </c:pt>
                <c:pt idx="184">
                  <c:v>-7.0080405341516204E-5</c:v>
                </c:pt>
                <c:pt idx="185">
                  <c:v>-6.6125957902295375E-5</c:v>
                </c:pt>
                <c:pt idx="186">
                  <c:v>-6.1905695627973665E-5</c:v>
                </c:pt>
                <c:pt idx="187">
                  <c:v>-5.7488402624804376E-5</c:v>
                </c:pt>
                <c:pt idx="188">
                  <c:v>-5.2937954895703963E-5</c:v>
                </c:pt>
                <c:pt idx="189">
                  <c:v>-4.8313172390556538E-5</c:v>
                </c:pt>
                <c:pt idx="190">
                  <c:v>-4.3667736412018286E-5</c:v>
                </c:pt>
                <c:pt idx="191">
                  <c:v>-3.9050166667213668E-5</c:v>
                </c:pt>
                <c:pt idx="192">
                  <c:v>-3.4503852230217371E-5</c:v>
                </c:pt>
                <c:pt idx="193">
                  <c:v>-3.0067130714618527E-5</c:v>
                </c:pt>
                <c:pt idx="194">
                  <c:v>-2.5773410043433383E-5</c:v>
                </c:pt>
                <c:pt idx="195">
                  <c:v>-2.1651327338932415E-5</c:v>
                </c:pt>
                <c:pt idx="196">
                  <c:v>-1.7724939631492221E-5</c:v>
                </c:pt>
                <c:pt idx="197">
                  <c:v>-1.4013941298481124E-5</c:v>
                </c:pt>
                <c:pt idx="198">
                  <c:v>-1.0533903385786329E-5</c:v>
                </c:pt>
                <c:pt idx="199">
                  <c:v>-7.2965302305031512E-6</c:v>
                </c:pt>
                <c:pt idx="200">
                  <c:v>-4.3099290884432622E-6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B80-4B79-A17E-908279BAF7CE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ex2_1_2!$A$6:$A$206</c:f>
              <c:numCache>
                <c:formatCode>General</c:formatCode>
                <c:ptCount val="2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10.09999999999998</c:v>
                </c:pt>
                <c:pt idx="102">
                  <c:v>10.19999999999998</c:v>
                </c:pt>
                <c:pt idx="103">
                  <c:v>10.299999999999979</c:v>
                </c:pt>
                <c:pt idx="104">
                  <c:v>10.399999999999979</c:v>
                </c:pt>
                <c:pt idx="105">
                  <c:v>10.499999999999979</c:v>
                </c:pt>
                <c:pt idx="106">
                  <c:v>10.599999999999978</c:v>
                </c:pt>
                <c:pt idx="107">
                  <c:v>10.699999999999978</c:v>
                </c:pt>
                <c:pt idx="108">
                  <c:v>10.799999999999978</c:v>
                </c:pt>
                <c:pt idx="109">
                  <c:v>10.899999999999977</c:v>
                </c:pt>
                <c:pt idx="110">
                  <c:v>10.999999999999977</c:v>
                </c:pt>
                <c:pt idx="111">
                  <c:v>11.099999999999977</c:v>
                </c:pt>
                <c:pt idx="112">
                  <c:v>11.199999999999976</c:v>
                </c:pt>
                <c:pt idx="113">
                  <c:v>11.299999999999976</c:v>
                </c:pt>
                <c:pt idx="114">
                  <c:v>11.399999999999975</c:v>
                </c:pt>
                <c:pt idx="115">
                  <c:v>11.499999999999975</c:v>
                </c:pt>
                <c:pt idx="116">
                  <c:v>11.599999999999975</c:v>
                </c:pt>
                <c:pt idx="117">
                  <c:v>11.699999999999974</c:v>
                </c:pt>
                <c:pt idx="118">
                  <c:v>11.799999999999974</c:v>
                </c:pt>
                <c:pt idx="119">
                  <c:v>11.899999999999974</c:v>
                </c:pt>
                <c:pt idx="120">
                  <c:v>11.999999999999973</c:v>
                </c:pt>
                <c:pt idx="121">
                  <c:v>12.099999999999973</c:v>
                </c:pt>
                <c:pt idx="122">
                  <c:v>12.199999999999973</c:v>
                </c:pt>
                <c:pt idx="123">
                  <c:v>12.299999999999972</c:v>
                </c:pt>
                <c:pt idx="124">
                  <c:v>12.399999999999972</c:v>
                </c:pt>
                <c:pt idx="125">
                  <c:v>12.499999999999972</c:v>
                </c:pt>
                <c:pt idx="126">
                  <c:v>12.599999999999971</c:v>
                </c:pt>
                <c:pt idx="127">
                  <c:v>12.699999999999971</c:v>
                </c:pt>
                <c:pt idx="128">
                  <c:v>12.799999999999971</c:v>
                </c:pt>
                <c:pt idx="129">
                  <c:v>12.89999999999997</c:v>
                </c:pt>
                <c:pt idx="130">
                  <c:v>12.99999999999997</c:v>
                </c:pt>
                <c:pt idx="131">
                  <c:v>13.099999999999969</c:v>
                </c:pt>
                <c:pt idx="132">
                  <c:v>13.199999999999969</c:v>
                </c:pt>
                <c:pt idx="133">
                  <c:v>13.299999999999969</c:v>
                </c:pt>
                <c:pt idx="134">
                  <c:v>13.399999999999968</c:v>
                </c:pt>
                <c:pt idx="135">
                  <c:v>13.499999999999968</c:v>
                </c:pt>
                <c:pt idx="136">
                  <c:v>13.599999999999968</c:v>
                </c:pt>
                <c:pt idx="137">
                  <c:v>13.699999999999967</c:v>
                </c:pt>
                <c:pt idx="138">
                  <c:v>13.799999999999967</c:v>
                </c:pt>
                <c:pt idx="139">
                  <c:v>13.899999999999967</c:v>
                </c:pt>
                <c:pt idx="140">
                  <c:v>13.999999999999966</c:v>
                </c:pt>
                <c:pt idx="141">
                  <c:v>14.099999999999966</c:v>
                </c:pt>
                <c:pt idx="142">
                  <c:v>14.199999999999966</c:v>
                </c:pt>
                <c:pt idx="143">
                  <c:v>14.299999999999965</c:v>
                </c:pt>
                <c:pt idx="144">
                  <c:v>14.399999999999965</c:v>
                </c:pt>
                <c:pt idx="145">
                  <c:v>14.499999999999964</c:v>
                </c:pt>
                <c:pt idx="146">
                  <c:v>14.599999999999964</c:v>
                </c:pt>
                <c:pt idx="147">
                  <c:v>14.699999999999964</c:v>
                </c:pt>
                <c:pt idx="148">
                  <c:v>14.799999999999963</c:v>
                </c:pt>
                <c:pt idx="149">
                  <c:v>14.899999999999963</c:v>
                </c:pt>
                <c:pt idx="150">
                  <c:v>14.999999999999963</c:v>
                </c:pt>
                <c:pt idx="151">
                  <c:v>15.099999999999962</c:v>
                </c:pt>
                <c:pt idx="152">
                  <c:v>15.199999999999962</c:v>
                </c:pt>
                <c:pt idx="153">
                  <c:v>15.299999999999962</c:v>
                </c:pt>
                <c:pt idx="154">
                  <c:v>15.399999999999961</c:v>
                </c:pt>
                <c:pt idx="155">
                  <c:v>15.499999999999961</c:v>
                </c:pt>
                <c:pt idx="156">
                  <c:v>15.599999999999961</c:v>
                </c:pt>
                <c:pt idx="157">
                  <c:v>15.69999999999996</c:v>
                </c:pt>
                <c:pt idx="158">
                  <c:v>15.79999999999996</c:v>
                </c:pt>
                <c:pt idx="159">
                  <c:v>15.899999999999959</c:v>
                </c:pt>
                <c:pt idx="160">
                  <c:v>15.999999999999959</c:v>
                </c:pt>
                <c:pt idx="161">
                  <c:v>16.099999999999959</c:v>
                </c:pt>
                <c:pt idx="162">
                  <c:v>16.19999999999996</c:v>
                </c:pt>
                <c:pt idx="163">
                  <c:v>16.299999999999962</c:v>
                </c:pt>
                <c:pt idx="164">
                  <c:v>16.399999999999963</c:v>
                </c:pt>
                <c:pt idx="165">
                  <c:v>16.499999999999964</c:v>
                </c:pt>
                <c:pt idx="166">
                  <c:v>16.599999999999966</c:v>
                </c:pt>
                <c:pt idx="167">
                  <c:v>16.699999999999967</c:v>
                </c:pt>
                <c:pt idx="168">
                  <c:v>16.799999999999969</c:v>
                </c:pt>
                <c:pt idx="169">
                  <c:v>16.89999999999997</c:v>
                </c:pt>
                <c:pt idx="170">
                  <c:v>16.999999999999972</c:v>
                </c:pt>
                <c:pt idx="171">
                  <c:v>17.099999999999973</c:v>
                </c:pt>
                <c:pt idx="172">
                  <c:v>17.199999999999974</c:v>
                </c:pt>
                <c:pt idx="173">
                  <c:v>17.299999999999976</c:v>
                </c:pt>
                <c:pt idx="174">
                  <c:v>17.399999999999977</c:v>
                </c:pt>
                <c:pt idx="175">
                  <c:v>17.499999999999979</c:v>
                </c:pt>
                <c:pt idx="176">
                  <c:v>17.59999999999998</c:v>
                </c:pt>
                <c:pt idx="177">
                  <c:v>17.699999999999982</c:v>
                </c:pt>
                <c:pt idx="178">
                  <c:v>17.799999999999983</c:v>
                </c:pt>
                <c:pt idx="179">
                  <c:v>17.899999999999984</c:v>
                </c:pt>
                <c:pt idx="180">
                  <c:v>17.999999999999986</c:v>
                </c:pt>
                <c:pt idx="181">
                  <c:v>18.099999999999987</c:v>
                </c:pt>
                <c:pt idx="182">
                  <c:v>18.199999999999989</c:v>
                </c:pt>
                <c:pt idx="183">
                  <c:v>18.29999999999999</c:v>
                </c:pt>
                <c:pt idx="184">
                  <c:v>18.399999999999991</c:v>
                </c:pt>
                <c:pt idx="185">
                  <c:v>18.499999999999993</c:v>
                </c:pt>
                <c:pt idx="186">
                  <c:v>18.599999999999994</c:v>
                </c:pt>
                <c:pt idx="187">
                  <c:v>18.699999999999996</c:v>
                </c:pt>
                <c:pt idx="188">
                  <c:v>18.799999999999997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19.200000000000003</c:v>
                </c:pt>
                <c:pt idx="193">
                  <c:v>19.300000000000004</c:v>
                </c:pt>
                <c:pt idx="194">
                  <c:v>19.400000000000006</c:v>
                </c:pt>
                <c:pt idx="195">
                  <c:v>19.500000000000007</c:v>
                </c:pt>
                <c:pt idx="196">
                  <c:v>19.600000000000009</c:v>
                </c:pt>
                <c:pt idx="197">
                  <c:v>19.70000000000001</c:v>
                </c:pt>
                <c:pt idx="198">
                  <c:v>19.800000000000011</c:v>
                </c:pt>
                <c:pt idx="199">
                  <c:v>19.900000000000013</c:v>
                </c:pt>
                <c:pt idx="200">
                  <c:v>20.000000000000014</c:v>
                </c:pt>
              </c:numCache>
            </c:numRef>
          </c:xVal>
          <c:yVal>
            <c:numRef>
              <c:f>ex2_1_2!$B$6:$B$206</c:f>
              <c:numCache>
                <c:formatCode>General</c:formatCode>
                <c:ptCount val="201"/>
                <c:pt idx="0">
                  <c:v>1</c:v>
                </c:pt>
                <c:pt idx="1">
                  <c:v>0.99500416527802582</c:v>
                </c:pt>
                <c:pt idx="2">
                  <c:v>0.98006657784124163</c:v>
                </c:pt>
                <c:pt idx="3">
                  <c:v>0.95533648912560598</c:v>
                </c:pt>
                <c:pt idx="4">
                  <c:v>0.9210609940028851</c:v>
                </c:pt>
                <c:pt idx="5">
                  <c:v>0.87758256189037276</c:v>
                </c:pt>
                <c:pt idx="6">
                  <c:v>0.82533561490967833</c:v>
                </c:pt>
                <c:pt idx="7">
                  <c:v>0.7648421872844885</c:v>
                </c:pt>
                <c:pt idx="8">
                  <c:v>0.6967067093471655</c:v>
                </c:pt>
                <c:pt idx="9">
                  <c:v>0.6216099682706645</c:v>
                </c:pt>
                <c:pt idx="10">
                  <c:v>0.54030230586813977</c:v>
                </c:pt>
                <c:pt idx="11">
                  <c:v>0.45359612142557748</c:v>
                </c:pt>
                <c:pt idx="12">
                  <c:v>0.36235775447667362</c:v>
                </c:pt>
                <c:pt idx="13">
                  <c:v>0.26749882862458735</c:v>
                </c:pt>
                <c:pt idx="14">
                  <c:v>0.16996714290024081</c:v>
                </c:pt>
                <c:pt idx="15">
                  <c:v>7.0737201667702684E-2</c:v>
                </c:pt>
                <c:pt idx="16">
                  <c:v>-2.9199522301289037E-2</c:v>
                </c:pt>
                <c:pt idx="17">
                  <c:v>-0.12884449429552508</c:v>
                </c:pt>
                <c:pt idx="18">
                  <c:v>-0.22720209469308753</c:v>
                </c:pt>
                <c:pt idx="19">
                  <c:v>-0.32328956686350396</c:v>
                </c:pt>
                <c:pt idx="20">
                  <c:v>-0.4161468365471428</c:v>
                </c:pt>
                <c:pt idx="21">
                  <c:v>-0.5048461045998579</c:v>
                </c:pt>
                <c:pt idx="22">
                  <c:v>-0.58850111725534626</c:v>
                </c:pt>
                <c:pt idx="23">
                  <c:v>-0.66627602127982477</c:v>
                </c:pt>
                <c:pt idx="24">
                  <c:v>-0.737393715541246</c:v>
                </c:pt>
                <c:pt idx="25">
                  <c:v>-0.80114361554693425</c:v>
                </c:pt>
                <c:pt idx="26">
                  <c:v>-0.85688875336894776</c:v>
                </c:pt>
                <c:pt idx="27">
                  <c:v>-0.90407214201706165</c:v>
                </c:pt>
                <c:pt idx="28">
                  <c:v>-0.94222234066865851</c:v>
                </c:pt>
                <c:pt idx="29">
                  <c:v>-0.97095816514959077</c:v>
                </c:pt>
                <c:pt idx="30">
                  <c:v>-0.98999249660044564</c:v>
                </c:pt>
                <c:pt idx="31">
                  <c:v>-0.99913515027327948</c:v>
                </c:pt>
                <c:pt idx="32">
                  <c:v>-0.99829477579475301</c:v>
                </c:pt>
                <c:pt idx="33">
                  <c:v>-0.98747976990886466</c:v>
                </c:pt>
                <c:pt idx="34">
                  <c:v>-0.96679819257946054</c:v>
                </c:pt>
                <c:pt idx="35">
                  <c:v>-0.93645668729079568</c:v>
                </c:pt>
                <c:pt idx="36">
                  <c:v>-0.89675841633414621</c:v>
                </c:pt>
                <c:pt idx="37">
                  <c:v>-0.84810003171040715</c:v>
                </c:pt>
                <c:pt idx="38">
                  <c:v>-0.79096771191441551</c:v>
                </c:pt>
                <c:pt idx="39">
                  <c:v>-0.72593230420013866</c:v>
                </c:pt>
                <c:pt idx="40">
                  <c:v>-0.65364362086361061</c:v>
                </c:pt>
                <c:pt idx="41">
                  <c:v>-0.57482394653326774</c:v>
                </c:pt>
                <c:pt idx="42">
                  <c:v>-0.49026082134069865</c:v>
                </c:pt>
                <c:pt idx="43">
                  <c:v>-0.40079917207997462</c:v>
                </c:pt>
                <c:pt idx="44">
                  <c:v>-0.30733286997841935</c:v>
                </c:pt>
                <c:pt idx="45">
                  <c:v>-0.2107957994307797</c:v>
                </c:pt>
                <c:pt idx="46">
                  <c:v>-0.11215252693505487</c:v>
                </c:pt>
                <c:pt idx="47">
                  <c:v>-1.2388663462891449E-2</c:v>
                </c:pt>
                <c:pt idx="48">
                  <c:v>8.749898343944551E-2</c:v>
                </c:pt>
                <c:pt idx="49">
                  <c:v>0.18651236942257401</c:v>
                </c:pt>
                <c:pt idx="50">
                  <c:v>0.28366218546322458</c:v>
                </c:pt>
                <c:pt idx="51">
                  <c:v>0.37797774271297857</c:v>
                </c:pt>
                <c:pt idx="52">
                  <c:v>0.46851667130037478</c:v>
                </c:pt>
                <c:pt idx="53">
                  <c:v>0.55437433617915854</c:v>
                </c:pt>
                <c:pt idx="54">
                  <c:v>0.63469287594263191</c:v>
                </c:pt>
                <c:pt idx="55">
                  <c:v>0.70866977429125755</c:v>
                </c:pt>
                <c:pt idx="56">
                  <c:v>0.77556587851024728</c:v>
                </c:pt>
                <c:pt idx="57">
                  <c:v>0.83471278483915734</c:v>
                </c:pt>
                <c:pt idx="58">
                  <c:v>0.88551951694131681</c:v>
                </c:pt>
                <c:pt idx="59">
                  <c:v>0.92747843074403391</c:v>
                </c:pt>
                <c:pt idx="60">
                  <c:v>0.96017028665036452</c:v>
                </c:pt>
                <c:pt idx="61">
                  <c:v>0.9832684384425836</c:v>
                </c:pt>
                <c:pt idx="62">
                  <c:v>0.99654209702321694</c:v>
                </c:pt>
                <c:pt idx="63">
                  <c:v>0.99985863638341521</c:v>
                </c:pt>
                <c:pt idx="64">
                  <c:v>0.99318491875819348</c:v>
                </c:pt>
                <c:pt idx="65">
                  <c:v>0.97658762572802504</c:v>
                </c:pt>
                <c:pt idx="66">
                  <c:v>0.95023259195853182</c:v>
                </c:pt>
                <c:pt idx="67">
                  <c:v>0.91438314823532263</c:v>
                </c:pt>
                <c:pt idx="68">
                  <c:v>0.86939749034982916</c:v>
                </c:pt>
                <c:pt idx="69">
                  <c:v>0.81572510012536203</c:v>
                </c:pt>
                <c:pt idx="70">
                  <c:v>0.75390225434331049</c:v>
                </c:pt>
                <c:pt idx="71">
                  <c:v>0.68454666644281303</c:v>
                </c:pt>
                <c:pt idx="72">
                  <c:v>0.60835131453226232</c:v>
                </c:pt>
                <c:pt idx="73">
                  <c:v>0.52607751738111364</c:v>
                </c:pt>
                <c:pt idx="74">
                  <c:v>0.4385473275743999</c:v>
                </c:pt>
                <c:pt idx="75">
                  <c:v>0.34663531783503582</c:v>
                </c:pt>
                <c:pt idx="76">
                  <c:v>0.25125984258226602</c:v>
                </c:pt>
                <c:pt idx="77">
                  <c:v>0.15337386203787576</c:v>
                </c:pt>
                <c:pt idx="78">
                  <c:v>5.3955420562661283E-2</c:v>
                </c:pt>
                <c:pt idx="79">
                  <c:v>-4.6002125639524528E-2</c:v>
                </c:pt>
                <c:pt idx="80">
                  <c:v>-0.14550003380860121</c:v>
                </c:pt>
                <c:pt idx="81">
                  <c:v>-0.24354415373577906</c:v>
                </c:pt>
                <c:pt idx="82">
                  <c:v>-0.33915486098382286</c:v>
                </c:pt>
                <c:pt idx="83">
                  <c:v>-0.43137684497060802</c:v>
                </c:pt>
                <c:pt idx="84">
                  <c:v>-0.51928865411667346</c:v>
                </c:pt>
                <c:pt idx="85">
                  <c:v>-0.60201190268481231</c:v>
                </c:pt>
                <c:pt idx="86">
                  <c:v>-0.67872004732000202</c:v>
                </c:pt>
                <c:pt idx="87">
                  <c:v>-0.74864664559738925</c:v>
                </c:pt>
                <c:pt idx="88">
                  <c:v>-0.81109301406164658</c:v>
                </c:pt>
                <c:pt idx="89">
                  <c:v>-0.86543520924110418</c:v>
                </c:pt>
                <c:pt idx="90">
                  <c:v>-0.91113026188467039</c:v>
                </c:pt>
                <c:pt idx="91">
                  <c:v>-0.94772160213110679</c:v>
                </c:pt>
                <c:pt idx="92">
                  <c:v>-0.97484362140416003</c:v>
                </c:pt>
                <c:pt idx="93">
                  <c:v>-0.99222532545260134</c:v>
                </c:pt>
                <c:pt idx="94">
                  <c:v>-0.99969304203520604</c:v>
                </c:pt>
                <c:pt idx="95">
                  <c:v>-0.99717215619637978</c:v>
                </c:pt>
                <c:pt idx="96">
                  <c:v>-0.9846878557941301</c:v>
                </c:pt>
                <c:pt idx="97">
                  <c:v>-0.96236487983131502</c:v>
                </c:pt>
                <c:pt idx="98">
                  <c:v>-0.93042627210476037</c:v>
                </c:pt>
                <c:pt idx="99">
                  <c:v>-0.88919115262536985</c:v>
                </c:pt>
                <c:pt idx="100">
                  <c:v>-0.8390715290764631</c:v>
                </c:pt>
                <c:pt idx="101">
                  <c:v>-0.78056818016919594</c:v>
                </c:pt>
                <c:pt idx="102">
                  <c:v>-0.71426565202721393</c:v>
                </c:pt>
                <c:pt idx="103">
                  <c:v>-0.64082641759500969</c:v>
                </c:pt>
                <c:pt idx="104">
                  <c:v>-0.56098425742724645</c:v>
                </c:pt>
                <c:pt idx="105">
                  <c:v>-0.47553692799601127</c:v>
                </c:pt>
                <c:pt idx="106">
                  <c:v>-0.38533819077184933</c:v>
                </c:pt>
                <c:pt idx="107">
                  <c:v>-0.29128928172136592</c:v>
                </c:pt>
                <c:pt idx="108">
                  <c:v>-0.19432990645535744</c:v>
                </c:pt>
                <c:pt idx="109">
                  <c:v>-9.5428851000973647E-2</c:v>
                </c:pt>
                <c:pt idx="110">
                  <c:v>4.4256979880276928E-3</c:v>
                </c:pt>
                <c:pt idx="111">
                  <c:v>0.10423602686567392</c:v>
                </c:pt>
                <c:pt idx="112">
                  <c:v>0.20300486381872779</c:v>
                </c:pt>
                <c:pt idx="113">
                  <c:v>0.29974534327699121</c:v>
                </c:pt>
                <c:pt idx="114">
                  <c:v>0.39349086634786806</c:v>
                </c:pt>
                <c:pt idx="115">
                  <c:v>0.48330475875298412</c:v>
                </c:pt>
                <c:pt idx="116">
                  <c:v>0.56828962976795316</c:v>
                </c:pt>
                <c:pt idx="117">
                  <c:v>0.64759633865385702</c:v>
                </c:pt>
                <c:pt idx="118">
                  <c:v>0.72043247899082019</c:v>
                </c:pt>
                <c:pt idx="119">
                  <c:v>0.78607029614102286</c:v>
                </c:pt>
                <c:pt idx="120">
                  <c:v>0.84385395873247782</c:v>
                </c:pt>
                <c:pt idx="121">
                  <c:v>0.89320611150931051</c:v>
                </c:pt>
                <c:pt idx="122">
                  <c:v>0.93363364407462779</c:v>
                </c:pt>
                <c:pt idx="123">
                  <c:v>0.96473261788660225</c:v>
                </c:pt>
                <c:pt idx="124">
                  <c:v>0.9861923022788589</c:v>
                </c:pt>
                <c:pt idx="125">
                  <c:v>0.99779827917857877</c:v>
                </c:pt>
                <c:pt idx="126">
                  <c:v>0.99943458550100572</c:v>
                </c:pt>
                <c:pt idx="127">
                  <c:v>0.99108487181425708</c:v>
                </c:pt>
                <c:pt idx="128">
                  <c:v>0.97283256569744236</c:v>
                </c:pt>
                <c:pt idx="129">
                  <c:v>0.94486003815987052</c:v>
                </c:pt>
                <c:pt idx="130">
                  <c:v>0.90744678145020885</c:v>
                </c:pt>
                <c:pt idx="131">
                  <c:v>0.86096661646232187</c:v>
                </c:pt>
                <c:pt idx="132">
                  <c:v>0.80588395764046861</c:v>
                </c:pt>
                <c:pt idx="133">
                  <c:v>0.7427491727036909</c:v>
                </c:pt>
                <c:pt idx="134">
                  <c:v>0.67219308355349172</c:v>
                </c:pt>
                <c:pt idx="135">
                  <c:v>0.59492066330991777</c:v>
                </c:pt>
                <c:pt idx="136">
                  <c:v>0.51170399245317644</c:v>
                </c:pt>
                <c:pt idx="137">
                  <c:v>0.42337454445069445</c:v>
                </c:pt>
                <c:pt idx="138">
                  <c:v>0.33081487794907882</c:v>
                </c:pt>
                <c:pt idx="139">
                  <c:v>0.23494981853985589</c:v>
                </c:pt>
                <c:pt idx="140">
                  <c:v>0.13673721820786702</c:v>
                </c:pt>
                <c:pt idx="141">
                  <c:v>3.715838479086013E-2</c:v>
                </c:pt>
                <c:pt idx="142">
                  <c:v>-6.2791722924048082E-2</c:v>
                </c:pt>
                <c:pt idx="143">
                  <c:v>-0.16211443649968321</c:v>
                </c:pt>
                <c:pt idx="144">
                  <c:v>-0.25981735621372154</c:v>
                </c:pt>
                <c:pt idx="145">
                  <c:v>-0.35492426678867178</c:v>
                </c:pt>
                <c:pt idx="146">
                  <c:v>-0.44648489141223385</c:v>
                </c:pt>
                <c:pt idx="147">
                  <c:v>-0.53358438658908769</c:v>
                </c:pt>
                <c:pt idx="148">
                  <c:v>-0.61535248295469136</c:v>
                </c:pt>
                <c:pt idx="149">
                  <c:v>-0.69097218071909894</c:v>
                </c:pt>
                <c:pt idx="150">
                  <c:v>-0.759687912858797</c:v>
                </c:pt>
                <c:pt idx="151">
                  <c:v>-0.82081309449264694</c:v>
                </c:pt>
                <c:pt idx="152">
                  <c:v>-0.87373698301106195</c:v>
                </c:pt>
                <c:pt idx="153">
                  <c:v>-0.91793078041427778</c:v>
                </c:pt>
                <c:pt idx="154">
                  <c:v>-0.95295291688716843</c:v>
                </c:pt>
                <c:pt idx="155">
                  <c:v>-0.97845346281887613</c:v>
                </c:pt>
                <c:pt idx="156">
                  <c:v>-0.99417762518381092</c:v>
                </c:pt>
                <c:pt idx="157">
                  <c:v>-0.99996829334933957</c:v>
                </c:pt>
                <c:pt idx="158">
                  <c:v>-0.9957676088732923</c:v>
                </c:pt>
                <c:pt idx="159">
                  <c:v>-0.9816175436063922</c:v>
                </c:pt>
                <c:pt idx="160">
                  <c:v>-0.95765948032339643</c:v>
                </c:pt>
                <c:pt idx="161">
                  <c:v>-0.92413280007314591</c:v>
                </c:pt>
                <c:pt idx="162">
                  <c:v>-0.88137249036225318</c:v>
                </c:pt>
                <c:pt idx="163">
                  <c:v>-0.8298057980706709</c:v>
                </c:pt>
                <c:pt idx="164">
                  <c:v>-0.76994796054209436</c:v>
                </c:pt>
                <c:pt idx="165">
                  <c:v>-0.70239705750273884</c:v>
                </c:pt>
                <c:pt idx="166">
                  <c:v>-0.62782803524641362</c:v>
                </c:pt>
                <c:pt idx="167">
                  <c:v>-0.54698596279426237</c:v>
                </c:pt>
                <c:pt idx="168">
                  <c:v>-0.46067858741139089</c:v>
                </c:pt>
                <c:pt idx="169">
                  <c:v>-0.36976826386319955</c:v>
                </c:pt>
                <c:pt idx="170">
                  <c:v>-0.27516333805162424</c:v>
                </c:pt>
                <c:pt idx="171">
                  <c:v>-0.17780907112314362</c:v>
                </c:pt>
                <c:pt idx="172">
                  <c:v>-7.8678194731864937E-2</c:v>
                </c:pt>
                <c:pt idx="173">
                  <c:v>2.123880817362115E-2</c:v>
                </c:pt>
                <c:pt idx="174">
                  <c:v>0.12094359992845298</c:v>
                </c:pt>
                <c:pt idx="175">
                  <c:v>0.21943996321143852</c:v>
                </c:pt>
                <c:pt idx="176">
                  <c:v>0.31574375491922307</c:v>
                </c:pt>
                <c:pt idx="177">
                  <c:v>0.40889273939886361</c:v>
                </c:pt>
                <c:pt idx="178">
                  <c:v>0.49795620278840003</c:v>
                </c:pt>
                <c:pt idx="179">
                  <c:v>0.58204425240211088</c:v>
                </c:pt>
                <c:pt idx="180">
                  <c:v>0.66031670824406952</c:v>
                </c:pt>
                <c:pt idx="181">
                  <c:v>0.73199149780893702</c:v>
                </c:pt>
                <c:pt idx="182">
                  <c:v>0.79635247029191669</c:v>
                </c:pt>
                <c:pt idx="183">
                  <c:v>0.85275655213086754</c:v>
                </c:pt>
                <c:pt idx="184">
                  <c:v>0.90064017238476535</c:v>
                </c:pt>
                <c:pt idx="185">
                  <c:v>0.93952489374825354</c:v>
                </c:pt>
                <c:pt idx="186">
                  <c:v>0.96902219293904812</c:v>
                </c:pt>
                <c:pt idx="187">
                  <c:v>0.98883734269414536</c:v>
                </c:pt>
                <c:pt idx="188">
                  <c:v>0.99877235658721009</c:v>
                </c:pt>
                <c:pt idx="189">
                  <c:v>0.99872796724350166</c:v>
                </c:pt>
                <c:pt idx="190">
                  <c:v>0.98870461818666922</c:v>
                </c:pt>
                <c:pt idx="191">
                  <c:v>0.9688024594072101</c:v>
                </c:pt>
                <c:pt idx="192">
                  <c:v>0.9392203466968696</c:v>
                </c:pt>
                <c:pt idx="193">
                  <c:v>0.90025385474730291</c:v>
                </c:pt>
                <c:pt idx="194">
                  <c:v>0.85229232386546061</c:v>
                </c:pt>
                <c:pt idx="195">
                  <c:v>0.79581496981393973</c:v>
                </c:pt>
                <c:pt idx="196">
                  <c:v>0.73138609564549184</c:v>
                </c:pt>
                <c:pt idx="197">
                  <c:v>0.65964945337345393</c:v>
                </c:pt>
                <c:pt idx="198">
                  <c:v>0.58132181181442699</c:v>
                </c:pt>
                <c:pt idx="199">
                  <c:v>0.49718579487119297</c:v>
                </c:pt>
                <c:pt idx="200">
                  <c:v>0.40808206181337903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B80-4B79-A17E-908279BAF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8583648"/>
        <c:axId val="378584368"/>
      </c:scatterChart>
      <c:valAx>
        <c:axId val="378583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78584368"/>
        <c:crosses val="autoZero"/>
        <c:crossBetween val="midCat"/>
      </c:valAx>
      <c:valAx>
        <c:axId val="37858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78583648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ex2_2_1RK4!$A$6:$A$26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ex2_2_1RK4!$B$6:$B$26</c:f>
              <c:numCache>
                <c:formatCode>General</c:formatCode>
                <c:ptCount val="21"/>
                <c:pt idx="0">
                  <c:v>1</c:v>
                </c:pt>
                <c:pt idx="1">
                  <c:v>0.54030230586813977</c:v>
                </c:pt>
                <c:pt idx="2">
                  <c:v>-0.41614683654714241</c:v>
                </c:pt>
                <c:pt idx="3">
                  <c:v>-0.98999249660044542</c:v>
                </c:pt>
                <c:pt idx="4">
                  <c:v>-0.65364362086361194</c:v>
                </c:pt>
                <c:pt idx="5">
                  <c:v>0.28366218546322625</c:v>
                </c:pt>
                <c:pt idx="6">
                  <c:v>0.96017028665036597</c:v>
                </c:pt>
                <c:pt idx="7">
                  <c:v>0.7539022543433046</c:v>
                </c:pt>
                <c:pt idx="8">
                  <c:v>-0.14550003380861354</c:v>
                </c:pt>
                <c:pt idx="9">
                  <c:v>-0.91113026188467694</c:v>
                </c:pt>
                <c:pt idx="10">
                  <c:v>-0.83907152907645244</c:v>
                </c:pt>
                <c:pt idx="11">
                  <c:v>4.4256979880507854E-3</c:v>
                </c:pt>
                <c:pt idx="12">
                  <c:v>0.84385395873249214</c:v>
                </c:pt>
                <c:pt idx="13">
                  <c:v>0.90744678145019619</c:v>
                </c:pt>
                <c:pt idx="14">
                  <c:v>0.13673721820783361</c:v>
                </c:pt>
                <c:pt idx="15">
                  <c:v>-0.75968791285882131</c:v>
                </c:pt>
                <c:pt idx="16">
                  <c:v>-0.95765948032338466</c:v>
                </c:pt>
                <c:pt idx="17">
                  <c:v>-0.27516333805159693</c:v>
                </c:pt>
                <c:pt idx="18">
                  <c:v>0.66031670824408017</c:v>
                </c:pt>
                <c:pt idx="19">
                  <c:v>0.98870461818666922</c:v>
                </c:pt>
                <c:pt idx="20">
                  <c:v>0.40808206181339196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2B-4504-9789-39D572446A2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ex2_2_1RK4!$A$6:$A$26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ex2_2_1RK4!$J$6:$J$26</c:f>
              <c:numCache>
                <c:formatCode>General</c:formatCode>
                <c:ptCount val="21"/>
                <c:pt idx="0">
                  <c:v>1</c:v>
                </c:pt>
                <c:pt idx="1">
                  <c:v>0.54166666666666674</c:v>
                </c:pt>
                <c:pt idx="2">
                  <c:v>-0.40104166666666641</c:v>
                </c:pt>
                <c:pt idx="3">
                  <c:v>-0.96954571759259245</c:v>
                </c:pt>
                <c:pt idx="4">
                  <c:v>-0.65417329764660503</c:v>
                </c:pt>
                <c:pt idx="5">
                  <c:v>0.2490753048241382</c:v>
                </c:pt>
                <c:pt idx="6">
                  <c:v>0.91605485515829932</c:v>
                </c:pt>
                <c:pt idx="7">
                  <c:v>0.7463444117601461</c:v>
                </c:pt>
                <c:pt idx="8">
                  <c:v>-9.6382464664481082E-2</c:v>
                </c:pt>
                <c:pt idx="9">
                  <c:v>-0.84168859069819324</c:v>
                </c:pt>
                <c:pt idx="10">
                  <c:v>-0.81661815659997017</c:v>
                </c:pt>
                <c:pt idx="11">
                  <c:v>-5.3209933352620586E-2</c:v>
                </c:pt>
                <c:pt idx="12">
                  <c:v>0.74904988314817311</c:v>
                </c:pt>
                <c:pt idx="13">
                  <c:v>0.86403399160087013</c:v>
                </c:pt>
                <c:pt idx="14">
                  <c:v>0.196089977860473</c:v>
                </c:pt>
                <c:pt idx="15">
                  <c:v>-0.64110276915965247</c:v>
                </c:pt>
                <c:pt idx="16">
                  <c:v>-0.88823493985804225</c:v>
                </c:pt>
                <c:pt idx="17">
                  <c:v>-0.32894292850620854</c:v>
                </c:pt>
                <c:pt idx="18">
                  <c:v>0.5210855788044304</c:v>
                </c:pt>
                <c:pt idx="19">
                  <c:v>0.88945473523263408</c:v>
                </c:pt>
                <c:pt idx="20">
                  <c:v>0.44882302160667154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2B-4504-9789-39D572446A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4109592"/>
        <c:axId val="624110312"/>
      </c:scatterChart>
      <c:valAx>
        <c:axId val="624109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24110312"/>
        <c:crosses val="autoZero"/>
        <c:crossBetween val="midCat"/>
      </c:valAx>
      <c:valAx>
        <c:axId val="624110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24109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RK4:</a:t>
            </a:r>
            <a:r>
              <a:rPr lang="en-US" altLang="ko-KR" baseline="0"/>
              <a:t> </a:t>
            </a:r>
            <a:r>
              <a:rPr lang="ko-KR" altLang="en-US" baseline="0"/>
              <a:t>주어진 초기속도</a:t>
            </a:r>
            <a:r>
              <a:rPr lang="en-US" altLang="ko-KR" baseline="0"/>
              <a:t>,</a:t>
            </a:r>
            <a:r>
              <a:rPr lang="ko-KR" altLang="en-US" baseline="0"/>
              <a:t>위치로 </a:t>
            </a:r>
            <a:r>
              <a:rPr lang="en-US" altLang="ko-KR" baseline="0"/>
              <a:t>delta(t) </a:t>
            </a:r>
            <a:r>
              <a:rPr lang="ko-KR" altLang="en-US" baseline="0"/>
              <a:t>시간 뒤의 위치 예측</a:t>
            </a:r>
            <a:endParaRPr lang="ko-KR" altLang="en-US"/>
          </a:p>
        </c:rich>
      </c:tx>
      <c:layout>
        <c:manualLayout>
          <c:xMode val="edge"/>
          <c:yMode val="edge"/>
          <c:x val="0.11204097724655129"/>
          <c:y val="2.61437818798888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ex2_2_2RK4!$A$6:$A$26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ex2_2_2RK4!$B$6:$B$26</c:f>
              <c:numCache>
                <c:formatCode>General</c:formatCode>
                <c:ptCount val="21"/>
                <c:pt idx="0">
                  <c:v>1</c:v>
                </c:pt>
                <c:pt idx="1">
                  <c:v>0.54030230586813977</c:v>
                </c:pt>
                <c:pt idx="2">
                  <c:v>-0.41614683654714241</c:v>
                </c:pt>
                <c:pt idx="3">
                  <c:v>-0.98999249660044542</c:v>
                </c:pt>
                <c:pt idx="4">
                  <c:v>-0.65364362086361194</c:v>
                </c:pt>
                <c:pt idx="5">
                  <c:v>0.28366218546322625</c:v>
                </c:pt>
                <c:pt idx="6">
                  <c:v>0.96017028665036597</c:v>
                </c:pt>
                <c:pt idx="7">
                  <c:v>0.7539022543433046</c:v>
                </c:pt>
                <c:pt idx="8">
                  <c:v>-0.14550003380861354</c:v>
                </c:pt>
                <c:pt idx="9">
                  <c:v>-0.91113026188467694</c:v>
                </c:pt>
                <c:pt idx="10">
                  <c:v>-0.83907152907645244</c:v>
                </c:pt>
                <c:pt idx="11">
                  <c:v>4.4256979880507854E-3</c:v>
                </c:pt>
                <c:pt idx="12">
                  <c:v>0.84385395873249214</c:v>
                </c:pt>
                <c:pt idx="13">
                  <c:v>0.90744678145019619</c:v>
                </c:pt>
                <c:pt idx="14">
                  <c:v>0.13673721820783361</c:v>
                </c:pt>
                <c:pt idx="15">
                  <c:v>-0.75968791285882131</c:v>
                </c:pt>
                <c:pt idx="16">
                  <c:v>-0.95765948032338466</c:v>
                </c:pt>
                <c:pt idx="17">
                  <c:v>-0.27516333805159693</c:v>
                </c:pt>
                <c:pt idx="18">
                  <c:v>0.66031670824408017</c:v>
                </c:pt>
                <c:pt idx="19">
                  <c:v>0.98870461818666922</c:v>
                </c:pt>
                <c:pt idx="20">
                  <c:v>0.40808206181339196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2A-495C-9DF2-3F3DDDE16F4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ex2_2_2RK4!$A$6:$A$26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ex2_2_2RK4!$J$6:$J$26</c:f>
              <c:numCache>
                <c:formatCode>General</c:formatCode>
                <c:ptCount val="21"/>
                <c:pt idx="0">
                  <c:v>1</c:v>
                </c:pt>
                <c:pt idx="1">
                  <c:v>0.55791666666666673</c:v>
                </c:pt>
                <c:pt idx="2">
                  <c:v>-0.31804066145833321</c:v>
                </c:pt>
                <c:pt idx="3">
                  <c:v>-0.8297243521367258</c:v>
                </c:pt>
                <c:pt idx="4">
                  <c:v>-0.5749453940160173</c:v>
                </c:pt>
                <c:pt idx="5">
                  <c:v>0.14776823103060677</c:v>
                </c:pt>
                <c:pt idx="6">
                  <c:v>0.66849951892032367</c:v>
                </c:pt>
                <c:pt idx="7">
                  <c:v>0.56045438233072331</c:v>
                </c:pt>
                <c:pt idx="8">
                  <c:v>-1.8278600312317095E-2</c:v>
                </c:pt>
                <c:pt idx="9">
                  <c:v>-0.52129434121827256</c:v>
                </c:pt>
                <c:pt idx="10">
                  <c:v>-0.52394021569450189</c:v>
                </c:pt>
                <c:pt idx="11">
                  <c:v>-7.5817790279033515E-2</c:v>
                </c:pt>
                <c:pt idx="12">
                  <c:v>0.39103453060595256</c:v>
                </c:pt>
                <c:pt idx="13">
                  <c:v>0.4732661958529823</c:v>
                </c:pt>
                <c:pt idx="14">
                  <c:v>0.14004890140223319</c:v>
                </c:pt>
                <c:pt idx="15">
                  <c:v>-0.27903839584325957</c:v>
                </c:pt>
                <c:pt idx="16">
                  <c:v>-0.41475359698851483</c:v>
                </c:pt>
                <c:pt idx="17">
                  <c:v>-0.17978512881770106</c:v>
                </c:pt>
                <c:pt idx="18">
                  <c:v>0.1854054066498175</c:v>
                </c:pt>
                <c:pt idx="19">
                  <c:v>0.35331913240102164</c:v>
                </c:pt>
                <c:pt idx="20">
                  <c:v>0.20003350928882219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2A-495C-9DF2-3F3DDDE16F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4109592"/>
        <c:axId val="624110312"/>
      </c:scatterChart>
      <c:valAx>
        <c:axId val="624109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24110312"/>
        <c:crosses val="autoZero"/>
        <c:crossBetween val="midCat"/>
      </c:valAx>
      <c:valAx>
        <c:axId val="624110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24109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'ex3'!$B$6:$B$705</c:f>
              <c:numCache>
                <c:formatCode>General</c:formatCode>
                <c:ptCount val="700"/>
                <c:pt idx="0">
                  <c:v>1</c:v>
                </c:pt>
                <c:pt idx="1">
                  <c:v>0.95533648912560598</c:v>
                </c:pt>
                <c:pt idx="2">
                  <c:v>0.82533561490967833</c:v>
                </c:pt>
                <c:pt idx="3">
                  <c:v>0.6216099682706645</c:v>
                </c:pt>
                <c:pt idx="4">
                  <c:v>0.36235775447667362</c:v>
                </c:pt>
                <c:pt idx="5">
                  <c:v>7.0737201667702906E-2</c:v>
                </c:pt>
                <c:pt idx="6">
                  <c:v>-0.22720209469308689</c:v>
                </c:pt>
                <c:pt idx="7">
                  <c:v>-0.50484610459985757</c:v>
                </c:pt>
                <c:pt idx="8">
                  <c:v>-0.73739371554124544</c:v>
                </c:pt>
                <c:pt idx="9">
                  <c:v>-0.90407214201706099</c:v>
                </c:pt>
                <c:pt idx="10">
                  <c:v>-0.98999249660044542</c:v>
                </c:pt>
                <c:pt idx="11">
                  <c:v>-0.98747976990886488</c:v>
                </c:pt>
                <c:pt idx="12">
                  <c:v>-0.89675841633414721</c:v>
                </c:pt>
                <c:pt idx="13">
                  <c:v>-0.72593230420014021</c:v>
                </c:pt>
                <c:pt idx="14">
                  <c:v>-0.49026082134069943</c:v>
                </c:pt>
                <c:pt idx="15">
                  <c:v>-0.2107957994307797</c:v>
                </c:pt>
                <c:pt idx="16">
                  <c:v>8.7498983439446398E-2</c:v>
                </c:pt>
                <c:pt idx="17">
                  <c:v>0.37797774271298024</c:v>
                </c:pt>
                <c:pt idx="18">
                  <c:v>0.63469287594263391</c:v>
                </c:pt>
                <c:pt idx="19">
                  <c:v>0.83471278483915978</c:v>
                </c:pt>
                <c:pt idx="20">
                  <c:v>0.96017028665036597</c:v>
                </c:pt>
                <c:pt idx="21">
                  <c:v>0.9998586363834151</c:v>
                </c:pt>
                <c:pt idx="22">
                  <c:v>0.9502325919585296</c:v>
                </c:pt>
                <c:pt idx="23">
                  <c:v>0.81572510012535737</c:v>
                </c:pt>
                <c:pt idx="24">
                  <c:v>0.60835131453225522</c:v>
                </c:pt>
                <c:pt idx="25">
                  <c:v>0.34663531783502582</c:v>
                </c:pt>
                <c:pt idx="26">
                  <c:v>5.395542056264975E-2</c:v>
                </c:pt>
                <c:pt idx="27">
                  <c:v>-0.24354415373579111</c:v>
                </c:pt>
                <c:pt idx="28">
                  <c:v>-0.51928865411668557</c:v>
                </c:pt>
                <c:pt idx="29">
                  <c:v>-0.74864664559739869</c:v>
                </c:pt>
                <c:pt idx="30">
                  <c:v>-0.91113026188467694</c:v>
                </c:pt>
                <c:pt idx="31">
                  <c:v>-0.99222532545260322</c:v>
                </c:pt>
                <c:pt idx="32">
                  <c:v>-0.98468785579412699</c:v>
                </c:pt>
                <c:pt idx="33">
                  <c:v>-0.88919115262536086</c:v>
                </c:pt>
                <c:pt idx="34">
                  <c:v>-0.71426565202720027</c:v>
                </c:pt>
                <c:pt idx="35">
                  <c:v>-0.47553692799599251</c:v>
                </c:pt>
                <c:pt idx="36">
                  <c:v>-0.19432990645533654</c:v>
                </c:pt>
                <c:pt idx="37">
                  <c:v>0.10423602686569687</c:v>
                </c:pt>
                <c:pt idx="38">
                  <c:v>0.39349086634789088</c:v>
                </c:pt>
                <c:pt idx="39">
                  <c:v>0.64759633865387589</c:v>
                </c:pt>
                <c:pt idx="40">
                  <c:v>0.84385395873249214</c:v>
                </c:pt>
                <c:pt idx="41">
                  <c:v>0.96473261788660936</c:v>
                </c:pt>
                <c:pt idx="42">
                  <c:v>0.99943458550100472</c:v>
                </c:pt>
                <c:pt idx="43">
                  <c:v>0.94486003815986064</c:v>
                </c:pt>
                <c:pt idx="44">
                  <c:v>0.80588395764045073</c:v>
                </c:pt>
                <c:pt idx="45">
                  <c:v>0.59492066330989202</c:v>
                </c:pt>
                <c:pt idx="46">
                  <c:v>0.33081487794904862</c:v>
                </c:pt>
                <c:pt idx="47">
                  <c:v>3.7158384790826407E-2</c:v>
                </c:pt>
                <c:pt idx="48">
                  <c:v>-0.25981735621375412</c:v>
                </c:pt>
                <c:pt idx="49">
                  <c:v>-0.53358438658911767</c:v>
                </c:pt>
                <c:pt idx="50">
                  <c:v>-0.75968791285882131</c:v>
                </c:pt>
                <c:pt idx="51">
                  <c:v>-0.91793078041429255</c:v>
                </c:pt>
                <c:pt idx="52">
                  <c:v>-0.99417762518381514</c:v>
                </c:pt>
                <c:pt idx="53">
                  <c:v>-0.98161754360638476</c:v>
                </c:pt>
                <c:pt idx="54">
                  <c:v>-0.88137249036223464</c:v>
                </c:pt>
                <c:pt idx="55">
                  <c:v>-0.70239705750271353</c:v>
                </c:pt>
                <c:pt idx="56">
                  <c:v>-0.46067858741136253</c:v>
                </c:pt>
                <c:pt idx="57">
                  <c:v>-0.17780907112311914</c:v>
                </c:pt>
                <c:pt idx="58">
                  <c:v>0.12094359992847414</c:v>
                </c:pt>
                <c:pt idx="59">
                  <c:v>0.40889273939887982</c:v>
                </c:pt>
                <c:pt idx="60">
                  <c:v>0.66031670824408017</c:v>
                </c:pt>
                <c:pt idx="61">
                  <c:v>0.8527565521308732</c:v>
                </c:pt>
                <c:pt idx="62">
                  <c:v>0.96902219293904901</c:v>
                </c:pt>
                <c:pt idx="63">
                  <c:v>0.99872796724350166</c:v>
                </c:pt>
                <c:pt idx="64">
                  <c:v>0.93922034669687082</c:v>
                </c:pt>
                <c:pt idx="65">
                  <c:v>0.79581496981394406</c:v>
                </c:pt>
                <c:pt idx="66">
                  <c:v>0.58132181181443565</c:v>
                </c:pt>
                <c:pt idx="67">
                  <c:v>0.3149009076879376</c:v>
                </c:pt>
                <c:pt idx="68">
                  <c:v>2.035084333168298E-2</c:v>
                </c:pt>
                <c:pt idx="69">
                  <c:v>-0.27601710124946705</c:v>
                </c:pt>
                <c:pt idx="70">
                  <c:v>-0.54772926022426838</c:v>
                </c:pt>
                <c:pt idx="71">
                  <c:v>-0.77051439565856883</c:v>
                </c:pt>
                <c:pt idx="72">
                  <c:v>-0.92447177491412025</c:v>
                </c:pt>
                <c:pt idx="73">
                  <c:v>-0.99584884382577943</c:v>
                </c:pt>
                <c:pt idx="74">
                  <c:v>-0.97826970140650749</c:v>
                </c:pt>
                <c:pt idx="75">
                  <c:v>-0.87330464009351561</c:v>
                </c:pt>
                <c:pt idx="76">
                  <c:v>-0.69032987620157249</c:v>
                </c:pt>
                <c:pt idx="77">
                  <c:v>-0.44569000044433632</c:v>
                </c:pt>
                <c:pt idx="78">
                  <c:v>-0.16123796432418885</c:v>
                </c:pt>
                <c:pt idx="79">
                  <c:v>0.1376169789418758</c:v>
                </c:pt>
                <c:pt idx="80">
                  <c:v>0.42417900733699698</c:v>
                </c:pt>
                <c:pt idx="81">
                  <c:v>0.67285038831834676</c:v>
                </c:pt>
                <c:pt idx="82">
                  <c:v>0.86141804802870103</c:v>
                </c:pt>
                <c:pt idx="83">
                  <c:v>0.97303779902799936</c:v>
                </c:pt>
                <c:pt idx="84">
                  <c:v>0.99773898139113038</c:v>
                </c:pt>
                <c:pt idx="85">
                  <c:v>0.93331511206392204</c:v>
                </c:pt>
                <c:pt idx="86">
                  <c:v>0.78552098342290677</c:v>
                </c:pt>
                <c:pt idx="87">
                  <c:v>0.56755860481154674</c:v>
                </c:pt>
                <c:pt idx="88">
                  <c:v>0.29889790636447161</c:v>
                </c:pt>
                <c:pt idx="89">
                  <c:v>3.5375481349099454E-3</c:v>
                </c:pt>
                <c:pt idx="90">
                  <c:v>-0.29213880873383619</c:v>
                </c:pt>
                <c:pt idx="91">
                  <c:v>-0.56171927588114978</c:v>
                </c:pt>
                <c:pt idx="92">
                  <c:v>-0.7811230330551121</c:v>
                </c:pt>
                <c:pt idx="93">
                  <c:v>-0.93075139606688373</c:v>
                </c:pt>
                <c:pt idx="94">
                  <c:v>-0.99723850887947374</c:v>
                </c:pt>
                <c:pt idx="95">
                  <c:v>-0.97464527572065773</c:v>
                </c:pt>
                <c:pt idx="96">
                  <c:v>-0.8649898828201904</c:v>
                </c:pt>
                <c:pt idx="97">
                  <c:v>-0.67806751984456126</c:v>
                </c:pt>
                <c:pt idx="98">
                  <c:v>-0.43057540477662998</c:v>
                </c:pt>
                <c:pt idx="99">
                  <c:v>-0.1446212711617233</c:v>
                </c:pt>
                <c:pt idx="100">
                  <c:v>0.15425144988758405</c:v>
                </c:pt>
                <c:pt idx="101">
                  <c:v>0.43934534831799782</c:v>
                </c:pt>
                <c:pt idx="102">
                  <c:v>0.68519383526398436</c:v>
                </c:pt>
                <c:pt idx="103">
                  <c:v>0.86983599758520924</c:v>
                </c:pt>
                <c:pt idx="104">
                  <c:v>0.97677830083226103</c:v>
                </c:pt>
                <c:pt idx="105">
                  <c:v>0.99646790755712489</c:v>
                </c:pt>
                <c:pt idx="106">
                  <c:v>0.92714600383166523</c:v>
                </c:pt>
                <c:pt idx="107">
                  <c:v>0.77500490885762952</c:v>
                </c:pt>
                <c:pt idx="108">
                  <c:v>0.55363493353465498</c:v>
                </c:pt>
                <c:pt idx="109">
                  <c:v>0.28281039846294237</c:v>
                </c:pt>
                <c:pt idx="110">
                  <c:v>-1.3276747223059479E-2</c:v>
                </c:pt>
                <c:pt idx="111">
                  <c:v>-0.3081779206211071</c:v>
                </c:pt>
                <c:pt idx="112">
                  <c:v>-0.5755504782013432</c:v>
                </c:pt>
                <c:pt idx="113">
                  <c:v>-0.79151082569775688</c:v>
                </c:pt>
                <c:pt idx="114">
                  <c:v>-0.93676786845266713</c:v>
                </c:pt>
                <c:pt idx="115">
                  <c:v>-0.99834622744874224</c:v>
                </c:pt>
                <c:pt idx="116">
                  <c:v>-0.97074529127268239</c:v>
                </c:pt>
                <c:pt idx="117">
                  <c:v>-0.85643056935057205</c:v>
                </c:pt>
                <c:pt idx="118">
                  <c:v>-0.66561345533375949</c:v>
                </c:pt>
                <c:pt idx="119">
                  <c:v>-0.41533907371606338</c:v>
                </c:pt>
                <c:pt idx="120">
                  <c:v>-0.12796368962740468</c:v>
                </c:pt>
                <c:pt idx="121">
                  <c:v>0.17084230974764966</c:v>
                </c:pt>
                <c:pt idx="122">
                  <c:v>0.45438747440426913</c:v>
                </c:pt>
                <c:pt idx="123">
                  <c:v>0.69734355925239544</c:v>
                </c:pt>
                <c:pt idx="124">
                  <c:v>0.87800802081680696</c:v>
                </c:pt>
                <c:pt idx="125">
                  <c:v>0.98024264081010815</c:v>
                </c:pt>
                <c:pt idx="126">
                  <c:v>0.99491510510867365</c:v>
                </c:pt>
                <c:pt idx="127">
                  <c:v>0.92071476617499803</c:v>
                </c:pt>
                <c:pt idx="128">
                  <c:v>0.76426971929878029</c:v>
                </c:pt>
                <c:pt idx="129">
                  <c:v>0.53955473458482173</c:v>
                </c:pt>
                <c:pt idx="130">
                  <c:v>0.26664293235993725</c:v>
                </c:pt>
                <c:pt idx="131">
                  <c:v>-3.0087288883017482E-2</c:v>
                </c:pt>
                <c:pt idx="132">
                  <c:v>-0.3241299022175636</c:v>
                </c:pt>
                <c:pt idx="133">
                  <c:v>-0.58921895672728242</c:v>
                </c:pt>
                <c:pt idx="134">
                  <c:v>-0.80167483667462602</c:v>
                </c:pt>
                <c:pt idx="135">
                  <c:v>-0.94251949105088306</c:v>
                </c:pt>
                <c:pt idx="136">
                  <c:v>-0.99917168635137854</c:v>
                </c:pt>
                <c:pt idx="137">
                  <c:v>-0.9665708506943913</c:v>
                </c:pt>
                <c:pt idx="138">
                  <c:v>-0.84762911963568288</c:v>
                </c:pt>
                <c:pt idx="139">
                  <c:v>-0.65297120377237328</c:v>
                </c:pt>
                <c:pt idx="140">
                  <c:v>-0.39998531498835127</c:v>
                </c:pt>
                <c:pt idx="141">
                  <c:v>-0.11126992927317506</c:v>
                </c:pt>
                <c:pt idx="142">
                  <c:v>0.18738486783417899</c:v>
                </c:pt>
                <c:pt idx="143">
                  <c:v>0.46930113277710883</c:v>
                </c:pt>
                <c:pt idx="144">
                  <c:v>0.70929612522572782</c:v>
                </c:pt>
                <c:pt idx="145">
                  <c:v>0.88593180726998166</c:v>
                </c:pt>
                <c:pt idx="146">
                  <c:v>0.98342983949828333</c:v>
                </c:pt>
                <c:pt idx="147">
                  <c:v>0.9930810130653156</c:v>
                </c:pt>
                <c:pt idx="148">
                  <c:v>0.9140232173799544</c:v>
                </c:pt>
                <c:pt idx="149">
                  <c:v>0.75331844987679841</c:v>
                </c:pt>
                <c:pt idx="150">
                  <c:v>0.52532198881772973</c:v>
                </c:pt>
                <c:pt idx="151">
                  <c:v>0.25040007903842859</c:v>
                </c:pt>
                <c:pt idx="152">
                  <c:v>-4.6889324047043109E-2</c:v>
                </c:pt>
                <c:pt idx="153">
                  <c:v>-0.33999024346357182</c:v>
                </c:pt>
                <c:pt idx="154">
                  <c:v>-0.60272084700785489</c:v>
                </c:pt>
                <c:pt idx="155">
                  <c:v>-0.81161219234302462</c:v>
                </c:pt>
                <c:pt idx="156">
                  <c:v>-0.94800463772118315</c:v>
                </c:pt>
                <c:pt idx="157">
                  <c:v>-0.99971465220767153</c:v>
                </c:pt>
                <c:pt idx="158">
                  <c:v>-0.96212313421382267</c:v>
                </c:pt>
                <c:pt idx="159">
                  <c:v>-0.83858802208504513</c:v>
                </c:pt>
                <c:pt idx="160">
                  <c:v>-0.64014433946919969</c:v>
                </c:pt>
                <c:pt idx="161">
                  <c:v>-0.38451846951923052</c:v>
                </c:pt>
                <c:pt idx="162">
                  <c:v>-9.454470987969997E-2</c:v>
                </c:pt>
                <c:pt idx="163">
                  <c:v>0.20387444711548069</c:v>
                </c:pt>
                <c:pt idx="164">
                  <c:v>0.48408210693915504</c:v>
                </c:pt>
                <c:pt idx="165">
                  <c:v>0.72104815386808219</c:v>
                </c:pt>
                <c:pt idx="166">
                  <c:v>0.89360511667450659</c:v>
                </c:pt>
                <c:pt idx="167">
                  <c:v>0.98633899578892192</c:v>
                </c:pt>
                <c:pt idx="168">
                  <c:v>0.99096614997482102</c:v>
                </c:pt>
                <c:pt idx="169">
                  <c:v>0.9070732493296082</c:v>
                </c:pt>
                <c:pt idx="170">
                  <c:v>0.74215419681378259</c:v>
                </c:pt>
                <c:pt idx="171">
                  <c:v>0.51094072021822212</c:v>
                </c:pt>
                <c:pt idx="172">
                  <c:v>0.23408643079538105</c:v>
                </c:pt>
                <c:pt idx="173">
                  <c:v>-6.3678102322208621E-2</c:v>
                </c:pt>
                <c:pt idx="174">
                  <c:v>-0.35575446020874091</c:v>
                </c:pt>
                <c:pt idx="175">
                  <c:v>-0.61605233169098494</c:v>
                </c:pt>
                <c:pt idx="176">
                  <c:v>-0.8213200831418711</c:v>
                </c:pt>
                <c:pt idx="177">
                  <c:v>-0.95322175766323058</c:v>
                </c:pt>
                <c:pt idx="178">
                  <c:v>-0.99997497150638637</c:v>
                </c:pt>
                <c:pt idx="179">
                  <c:v>-0.95740339932154928</c:v>
                </c:pt>
                <c:pt idx="180">
                  <c:v>-0.82930983286315019</c:v>
                </c:pt>
                <c:pt idx="181">
                  <c:v>-0.62713648892810414</c:v>
                </c:pt>
                <c:pt idx="182">
                  <c:v>-0.36894291020711339</c:v>
                </c:pt>
                <c:pt idx="183">
                  <c:v>-7.7792760121996832E-2</c:v>
                </c:pt>
                <c:pt idx="184">
                  <c:v>0.22030638553843548</c:v>
                </c:pt>
                <c:pt idx="185">
                  <c:v>0.49872621790648564</c:v>
                </c:pt>
                <c:pt idx="186">
                  <c:v>0.73259632256090623</c:v>
                </c:pt>
                <c:pt idx="187">
                  <c:v>0.90102577957685104</c:v>
                </c:pt>
                <c:pt idx="188">
                  <c:v>0.98896928718431254</c:v>
                </c:pt>
                <c:pt idx="189">
                  <c:v>0.98857111376657925</c:v>
                </c:pt>
                <c:pt idx="190">
                  <c:v>0.89986682696919373</c:v>
                </c:pt>
                <c:pt idx="191">
                  <c:v>0.73078011654812092</c:v>
                </c:pt>
                <c:pt idx="192">
                  <c:v>0.49641499476257345</c:v>
                </c:pt>
                <c:pt idx="193">
                  <c:v>0.21770659994343905</c:v>
                </c:pt>
                <c:pt idx="194">
                  <c:v>-8.0448877063691096E-2</c:v>
                </c:pt>
                <c:pt idx="195">
                  <c:v>-0.37141809547969407</c:v>
                </c:pt>
                <c:pt idx="196">
                  <c:v>-0.62920964160288251</c:v>
                </c:pt>
                <c:pt idx="197">
                  <c:v>-0.83079576438606428</c:v>
                </c:pt>
                <c:pt idx="198">
                  <c:v>-0.95816937585513462</c:v>
                </c:pt>
                <c:pt idx="199">
                  <c:v>-0.99995257064816834</c:v>
                </c:pt>
                <c:pt idx="200">
                  <c:v>-0.95241298041515632</c:v>
                </c:pt>
                <c:pt idx="201">
                  <c:v>-0.81979717516677331</c:v>
                </c:pt>
                <c:pt idx="202">
                  <c:v>-0.61395132982267431</c:v>
                </c:pt>
                <c:pt idx="203">
                  <c:v>-0.35326304068680242</c:v>
                </c:pt>
                <c:pt idx="204">
                  <c:v>-6.1018816232463767E-2</c:v>
                </c:pt>
                <c:pt idx="205">
                  <c:v>0.23667603734656428</c:v>
                </c:pt>
                <c:pt idx="206">
                  <c:v>0.51322932539011212</c:v>
                </c:pt>
                <c:pt idx="207">
                  <c:v>0.74393736632242247</c:v>
                </c:pt>
                <c:pt idx="208">
                  <c:v>0.90819169795351806</c:v>
                </c:pt>
                <c:pt idx="209">
                  <c:v>0.99131997002944783</c:v>
                </c:pt>
                <c:pt idx="210">
                  <c:v>0.98589658158254967</c:v>
                </c:pt>
                <c:pt idx="211">
                  <c:v>0.89240598775057223</c:v>
                </c:pt>
                <c:pt idx="212">
                  <c:v>0.71919942484205224</c:v>
                </c:pt>
                <c:pt idx="213">
                  <c:v>0.48174891926894547</c:v>
                </c:pt>
                <c:pt idx="214">
                  <c:v>0.20126521750684531</c:v>
                </c:pt>
                <c:pt idx="215">
                  <c:v>-9.7196906716756806E-2</c:v>
                </c:pt>
                <c:pt idx="216">
                  <c:v>-0.38697672074015643</c:v>
                </c:pt>
                <c:pt idx="217">
                  <c:v>-0.64218905681372607</c:v>
                </c:pt>
                <c:pt idx="218">
                  <c:v>-0.84003655704246349</c:v>
                </c:pt>
                <c:pt idx="219">
                  <c:v>-0.9628460934704971</c:v>
                </c:pt>
                <c:pt idx="220">
                  <c:v>-0.99964745596634996</c:v>
                </c:pt>
                <c:pt idx="221">
                  <c:v>-0.94715328842197777</c:v>
                </c:pt>
                <c:pt idx="222">
                  <c:v>-0.81005273848330117</c:v>
                </c:pt>
                <c:pt idx="223">
                  <c:v>-0.60059258995646281</c:v>
                </c:pt>
                <c:pt idx="224">
                  <c:v>-0.33748329408441025</c:v>
                </c:pt>
                <c:pt idx="225">
                  <c:v>-4.4227620661838919E-2</c:v>
                </c:pt>
                <c:pt idx="226">
                  <c:v>0.25297877439348959</c:v>
                </c:pt>
                <c:pt idx="227">
                  <c:v>0.52758732896658955</c:v>
                </c:pt>
                <c:pt idx="228">
                  <c:v>0.75506807873070692</c:v>
                </c:pt>
                <c:pt idx="229">
                  <c:v>0.91510084580423789</c:v>
                </c:pt>
                <c:pt idx="230">
                  <c:v>0.99339037972227162</c:v>
                </c:pt>
                <c:pt idx="231">
                  <c:v>0.98294330958581899</c:v>
                </c:pt>
                <c:pt idx="232">
                  <c:v>0.88469284105616985</c:v>
                </c:pt>
                <c:pt idx="233">
                  <c:v>0.7074153958725008</c:v>
                </c:pt>
                <c:pt idx="234">
                  <c:v>0.46694664023629001</c:v>
                </c:pt>
                <c:pt idx="235">
                  <c:v>0.18476693191217952</c:v>
                </c:pt>
                <c:pt idx="236">
                  <c:v>-0.11391745615730677</c:v>
                </c:pt>
                <c:pt idx="237">
                  <c:v>-0.40242593714306291</c:v>
                </c:pt>
                <c:pt idx="238">
                  <c:v>-0.65498690768936496</c:v>
                </c:pt>
                <c:pt idx="239">
                  <c:v>-0.84903984848733638</c:v>
                </c:pt>
                <c:pt idx="240">
                  <c:v>-0.96725058827388244</c:v>
                </c:pt>
                <c:pt idx="241">
                  <c:v>-0.99905971372516122</c:v>
                </c:pt>
                <c:pt idx="242">
                  <c:v>-0.94162581040017623</c:v>
                </c:pt>
                <c:pt idx="243">
                  <c:v>-0.80007927783035626</c:v>
                </c:pt>
                <c:pt idx="244">
                  <c:v>-0.58706404620901931</c:v>
                </c:pt>
                <c:pt idx="245">
                  <c:v>-0.32160813176404734</c:v>
                </c:pt>
                <c:pt idx="246">
                  <c:v>-2.7423920738401768E-2</c:v>
                </c:pt>
                <c:pt idx="247">
                  <c:v>0.26920998745148</c:v>
                </c:pt>
                <c:pt idx="248">
                  <c:v>0.5417961692372929</c:v>
                </c:pt>
                <c:pt idx="249">
                  <c:v>0.76598531283024618</c:v>
                </c:pt>
                <c:pt idx="250">
                  <c:v>0.9217512697247493</c:v>
                </c:pt>
                <c:pt idx="251">
                  <c:v>0.9951799309015783</c:v>
                </c:pt>
                <c:pt idx="252">
                  <c:v>0.97971213274680646</c:v>
                </c:pt>
                <c:pt idx="253">
                  <c:v>0.87672956760261078</c:v>
                </c:pt>
                <c:pt idx="254">
                  <c:v>0.69543136130536254</c:v>
                </c:pt>
                <c:pt idx="255">
                  <c:v>0.45201234267200896</c:v>
                </c:pt>
                <c:pt idx="256">
                  <c:v>0.16821640767407295</c:v>
                </c:pt>
                <c:pt idx="257">
                  <c:v>-0.13060579803066766</c:v>
                </c:pt>
                <c:pt idx="258">
                  <c:v>-0.41776137677420522</c:v>
                </c:pt>
                <c:pt idx="259">
                  <c:v>-0.667599575928841</c:v>
                </c:pt>
                <c:pt idx="260">
                  <c:v>-0.85780309324498782</c:v>
                </c:pt>
                <c:pt idx="261">
                  <c:v>-0.97138161499466347</c:v>
                </c:pt>
                <c:pt idx="262">
                  <c:v>-0.99818951009533974</c:v>
                </c:pt>
                <c:pt idx="263">
                  <c:v>-0.93583210911831916</c:v>
                </c:pt>
                <c:pt idx="264">
                  <c:v>-0.78987961297686526</c:v>
                </c:pt>
                <c:pt idx="265">
                  <c:v>-0.5733695234681091</c:v>
                </c:pt>
                <c:pt idx="266">
                  <c:v>-0.30564204206642587</c:v>
                </c:pt>
                <c:pt idx="267">
                  <c:v>-1.0612467325731584E-2</c:v>
                </c:pt>
                <c:pt idx="268">
                  <c:v>0.28536508751457662</c:v>
                </c:pt>
                <c:pt idx="269">
                  <c:v>0.55585182897613772</c:v>
                </c:pt>
                <c:pt idx="270">
                  <c:v>0.77668598202163119</c:v>
                </c:pt>
                <c:pt idx="271">
                  <c:v>0.9281410894591009</c:v>
                </c:pt>
                <c:pt idx="272">
                  <c:v>0.9966881176125153</c:v>
                </c:pt>
                <c:pt idx="273">
                  <c:v>0.97620396460719971</c:v>
                </c:pt>
                <c:pt idx="274">
                  <c:v>0.86851841882415837</c:v>
                </c:pt>
                <c:pt idx="275">
                  <c:v>0.68325070935359311</c:v>
                </c:pt>
                <c:pt idx="276">
                  <c:v>0.43695024890872569</c:v>
                </c:pt>
                <c:pt idx="277">
                  <c:v>0.15161832407645098</c:v>
                </c:pt>
                <c:pt idx="278">
                  <c:v>-0.1472572140881154</c:v>
                </c:pt>
                <c:pt idx="279">
                  <c:v>-0.43297870388717985</c:v>
                </c:pt>
                <c:pt idx="280">
                  <c:v>-0.68002349558733877</c:v>
                </c:pt>
                <c:pt idx="281">
                  <c:v>-0.8663238137074819</c:v>
                </c:pt>
                <c:pt idx="282">
                  <c:v>-0.97523800567908525</c:v>
                </c:pt>
                <c:pt idx="283">
                  <c:v>-0.99703709110715</c:v>
                </c:pt>
                <c:pt idx="284">
                  <c:v>-0.92977382261353458</c:v>
                </c:pt>
                <c:pt idx="285">
                  <c:v>-0.77945662764586876</c:v>
                </c:pt>
                <c:pt idx="286">
                  <c:v>-0.55951289354824496</c:v>
                </c:pt>
                <c:pt idx="287">
                  <c:v>-0.28958953903991069</c:v>
                </c:pt>
                <c:pt idx="288">
                  <c:v>6.2019865204627064E-3</c:v>
                </c:pt>
                <c:pt idx="289">
                  <c:v>0.30143950709605061</c:v>
                </c:pt>
                <c:pt idx="290">
                  <c:v>0.56975033426531196</c:v>
                </c:pt>
                <c:pt idx="291">
                  <c:v>0.78716706093427746</c:v>
                </c:pt>
                <c:pt idx="292">
                  <c:v>0.93426849843123871</c:v>
                </c:pt>
                <c:pt idx="293">
                  <c:v>0.99791451344962667</c:v>
                </c:pt>
                <c:pt idx="294">
                  <c:v>0.97241979702166714</c:v>
                </c:pt>
                <c:pt idx="295">
                  <c:v>0.86006171623620187</c:v>
                </c:pt>
                <c:pt idx="296">
                  <c:v>0.67087688381920685</c:v>
                </c:pt>
                <c:pt idx="297">
                  <c:v>0.42176461741053567</c:v>
                </c:pt>
                <c:pt idx="298">
                  <c:v>0.13497737384956504</c:v>
                </c:pt>
                <c:pt idx="299">
                  <c:v>-0.16386699652087378</c:v>
                </c:pt>
                <c:pt idx="300">
                  <c:v>-0.44807361612917013</c:v>
                </c:pt>
                <c:pt idx="301">
                  <c:v>-0.69225515408443883</c:v>
                </c:pt>
                <c:pt idx="302">
                  <c:v>-0.87459960083509747</c:v>
                </c:pt>
                <c:pt idx="303">
                  <c:v>-0.97881867002047951</c:v>
                </c:pt>
                <c:pt idx="304">
                  <c:v>-0.9956027825808228</c:v>
                </c:pt>
                <c:pt idx="305">
                  <c:v>-0.92345266372841384</c:v>
                </c:pt>
                <c:pt idx="306">
                  <c:v>-0.76881326869916233</c:v>
                </c:pt>
                <c:pt idx="307">
                  <c:v>-0.54549807409606521</c:v>
                </c:pt>
                <c:pt idx="308">
                  <c:v>-0.27345516116426782</c:v>
                </c:pt>
                <c:pt idx="309">
                  <c:v>2.3014686896182118E-2</c:v>
                </c:pt>
                <c:pt idx="310">
                  <c:v>0.31742870151970165</c:v>
                </c:pt>
                <c:pt idx="311">
                  <c:v>0.58348775561888178</c:v>
                </c:pt>
                <c:pt idx="312">
                  <c:v>0.79742558628174365</c:v>
                </c:pt>
                <c:pt idx="313">
                  <c:v>0.94013176425577749</c:v>
                </c:pt>
                <c:pt idx="314">
                  <c:v>0.99885877167741133</c:v>
                </c:pt>
                <c:pt idx="315">
                  <c:v>0.96836069987744633</c:v>
                </c:pt>
                <c:pt idx="316">
                  <c:v>0.85136185077885873</c:v>
                </c:pt>
                <c:pt idx="317">
                  <c:v>0.65831338311966103</c:v>
                </c:pt>
                <c:pt idx="318">
                  <c:v>0.40645974156901638</c:v>
                </c:pt>
                <c:pt idx="319">
                  <c:v>0.118298261843216</c:v>
                </c:pt>
                <c:pt idx="320">
                  <c:v>-0.18043044929108396</c:v>
                </c:pt>
                <c:pt idx="321">
                  <c:v>-0.46304184575741597</c:v>
                </c:pt>
                <c:pt idx="322">
                  <c:v>-0.70429109319717709</c:v>
                </c:pt>
                <c:pt idx="323">
                  <c:v>-0.88262811483743764</c:v>
                </c:pt>
                <c:pt idx="324">
                  <c:v>-0.98212259566752669</c:v>
                </c:pt>
                <c:pt idx="325">
                  <c:v>-0.99388699003444159</c:v>
                </c:pt>
                <c:pt idx="326">
                  <c:v>-0.91687041962671412</c:v>
                </c:pt>
                <c:pt idx="327">
                  <c:v>-0.75795254530417233</c:v>
                </c:pt>
                <c:pt idx="328">
                  <c:v>-0.53132902748269695</c:v>
                </c:pt>
                <c:pt idx="329">
                  <c:v>-0.25724347006749937</c:v>
                </c:pt>
                <c:pt idx="330">
                  <c:v>3.9820880393138899E-2</c:v>
                </c:pt>
                <c:pt idx="331">
                  <c:v>0.33332815020484341</c:v>
                </c:pt>
                <c:pt idx="332">
                  <c:v>0.59706020909371715</c:v>
                </c:pt>
                <c:pt idx="333">
                  <c:v>0.80745865769954162</c:v>
                </c:pt>
                <c:pt idx="334">
                  <c:v>0.9457292292277979</c:v>
                </c:pt>
                <c:pt idx="335">
                  <c:v>0.99952062532835151</c:v>
                </c:pt>
                <c:pt idx="336">
                  <c:v>0.96402782079183891</c:v>
                </c:pt>
                <c:pt idx="337">
                  <c:v>0.84242128214101863</c:v>
                </c:pt>
                <c:pt idx="338">
                  <c:v>0.64556375929874721</c:v>
                </c:pt>
                <c:pt idx="339">
                  <c:v>0.3910399484893553</c:v>
                </c:pt>
                <c:pt idx="340">
                  <c:v>0.10158570369662134</c:v>
                </c:pt>
                <c:pt idx="341">
                  <c:v>-0.19694288945958649</c:v>
                </c:pt>
                <c:pt idx="342">
                  <c:v>-0.47787916084576904</c:v>
                </c:pt>
                <c:pt idx="343">
                  <c:v>-0.71612791003778986</c:v>
                </c:pt>
                <c:pt idx="344">
                  <c:v>-0.89040708583495853</c:v>
                </c:pt>
                <c:pt idx="345">
                  <c:v>-0.98514884851046458</c:v>
                </c:pt>
                <c:pt idx="346">
                  <c:v>-0.99189019856928462</c:v>
                </c:pt>
                <c:pt idx="347">
                  <c:v>-0.91002895128809824</c:v>
                </c:pt>
                <c:pt idx="348">
                  <c:v>-0.74687752808317476</c:v>
                </c:pt>
                <c:pt idx="349">
                  <c:v>-0.51700975968347351</c:v>
                </c:pt>
                <c:pt idx="350">
                  <c:v>-0.24095904923620143</c:v>
                </c:pt>
                <c:pt idx="351">
                  <c:v>5.6615815442759745E-2</c:v>
                </c:pt>
                <c:pt idx="352">
                  <c:v>0.34913335794434025</c:v>
                </c:pt>
                <c:pt idx="353">
                  <c:v>0.6104638573875999</c:v>
                </c:pt>
                <c:pt idx="354">
                  <c:v>0.8172634385651576</c:v>
                </c:pt>
                <c:pt idx="355">
                  <c:v>0.95105931079150641</c:v>
                </c:pt>
                <c:pt idx="356">
                  <c:v>0.99989988727839652</c:v>
                </c:pt>
                <c:pt idx="357">
                  <c:v>0.95942238478776043</c:v>
                </c:pt>
                <c:pt idx="358">
                  <c:v>0.83324253806491566</c:v>
                </c:pt>
                <c:pt idx="359">
                  <c:v>0.63263161702232129</c:v>
                </c:pt>
                <c:pt idx="360">
                  <c:v>0.37550959776701209</c:v>
                </c:pt>
                <c:pt idx="361">
                  <c:v>8.4844424505090943E-2</c:v>
                </c:pt>
                <c:pt idx="362">
                  <c:v>-0.21339964850985971</c:v>
                </c:pt>
                <c:pt idx="363">
                  <c:v>-0.49258136648118672</c:v>
                </c:pt>
                <c:pt idx="364">
                  <c:v>-0.72776225801581174</c:v>
                </c:pt>
                <c:pt idx="365">
                  <c:v>-0.89793431450070005</c:v>
                </c:pt>
                <c:pt idx="366">
                  <c:v>-0.98789657294520294</c:v>
                </c:pt>
                <c:pt idx="367">
                  <c:v>-0.98961297273267823</c:v>
                </c:pt>
                <c:pt idx="368">
                  <c:v>-0.90293019298198041</c:v>
                </c:pt>
                <c:pt idx="369">
                  <c:v>-0.73559134824513595</c:v>
                </c:pt>
                <c:pt idx="370">
                  <c:v>-0.50254431914538522</c:v>
                </c:pt>
                <c:pt idx="371">
                  <c:v>-0.22460650271960575</c:v>
                </c:pt>
                <c:pt idx="372">
                  <c:v>7.339474365952682E-2</c:v>
                </c:pt>
                <c:pt idx="373">
                  <c:v>0.36483985617553821</c:v>
                </c:pt>
                <c:pt idx="374">
                  <c:v>0.62369491092414442</c:v>
                </c:pt>
                <c:pt idx="375">
                  <c:v>0.82683715680000891</c:v>
                </c:pt>
                <c:pt idx="376">
                  <c:v>0.95612050198769449</c:v>
                </c:pt>
                <c:pt idx="377">
                  <c:v>0.99999645029986484</c:v>
                </c:pt>
                <c:pt idx="378">
                  <c:v>0.95454569394738997</c:v>
                </c:pt>
                <c:pt idx="379">
                  <c:v>0.82382821363145831</c:v>
                </c:pt>
                <c:pt idx="380">
                  <c:v>0.61952061255920987</c:v>
                </c:pt>
                <c:pt idx="381">
                  <c:v>0.35987308025506354</c:v>
                </c:pt>
                <c:pt idx="382">
                  <c:v>6.8079157484170358E-2</c:v>
                </c:pt>
                <c:pt idx="383">
                  <c:v>-0.22979607366795032</c:v>
                </c:pt>
                <c:pt idx="384">
                  <c:v>-0.50714430594974835</c:v>
                </c:pt>
                <c:pt idx="385">
                  <c:v>-0.73919084778420963</c:v>
                </c:pt>
                <c:pt idx="386">
                  <c:v>-0.90520767268213476</c:v>
                </c:pt>
                <c:pt idx="387">
                  <c:v>-0.99036499211521467</c:v>
                </c:pt>
                <c:pt idx="388">
                  <c:v>-0.98705595635838228</c:v>
                </c:pt>
                <c:pt idx="389">
                  <c:v>-0.89557615172065552</c:v>
                </c:pt>
                <c:pt idx="390">
                  <c:v>-0.72409719670047379</c:v>
                </c:pt>
                <c:pt idx="391">
                  <c:v>-0.48793679564239983</c:v>
                </c:pt>
                <c:pt idx="392">
                  <c:v>-0.20819045382794424</c:v>
                </c:pt>
                <c:pt idx="393">
                  <c:v>9.0152921183489845E-2</c:v>
                </c:pt>
                <c:pt idx="394">
                  <c:v>0.38044320424364969</c:v>
                </c:pt>
                <c:pt idx="395">
                  <c:v>0.63674962892417009</c:v>
                </c:pt>
                <c:pt idx="396">
                  <c:v>0.83617710565323644</c:v>
                </c:pt>
                <c:pt idx="397">
                  <c:v>0.96091137187977893</c:v>
                </c:pt>
                <c:pt idx="398">
                  <c:v>0.99981028709176034</c:v>
                </c:pt>
                <c:pt idx="399">
                  <c:v>0.94939912704403584</c:v>
                </c:pt>
                <c:pt idx="400">
                  <c:v>0.8141809705265618</c:v>
                </c:pt>
                <c:pt idx="401">
                  <c:v>0.60623445274741805</c:v>
                </c:pt>
                <c:pt idx="402">
                  <c:v>0.34413481682284219</c:v>
                </c:pt>
                <c:pt idx="403">
                  <c:v>5.1294642631417746E-2</c:v>
                </c:pt>
                <c:pt idx="404">
                  <c:v>-0.24612752921793959</c:v>
                </c:pt>
                <c:pt idx="405">
                  <c:v>-0.52156386191188309</c:v>
                </c:pt>
                <c:pt idx="406">
                  <c:v>-0.75041044816942915</c:v>
                </c:pt>
                <c:pt idx="407">
                  <c:v>-0.91222510400282808</c:v>
                </c:pt>
                <c:pt idx="408">
                  <c:v>-0.99255340813117765</c:v>
                </c:pt>
                <c:pt idx="409">
                  <c:v>-0.98421987238456154</c:v>
                </c:pt>
                <c:pt idx="410">
                  <c:v>-0.88796890669185546</c:v>
                </c:pt>
                <c:pt idx="411">
                  <c:v>-0.71239832315884255</c:v>
                </c:pt>
                <c:pt idx="412">
                  <c:v>-0.47319131911922085</c:v>
                </c:pt>
                <c:pt idx="413">
                  <c:v>-0.19171554382529965</c:v>
                </c:pt>
                <c:pt idx="414">
                  <c:v>0.1068856100214845</c:v>
                </c:pt>
                <c:pt idx="415">
                  <c:v>0.39593899065726024</c:v>
                </c:pt>
                <c:pt idx="416">
                  <c:v>0.64962432046338825</c:v>
                </c:pt>
                <c:pt idx="417">
                  <c:v>0.84528064446694273</c:v>
                </c:pt>
                <c:pt idx="418">
                  <c:v>0.96543056595837051</c:v>
                </c:pt>
                <c:pt idx="419">
                  <c:v>0.99934145028749188</c:v>
                </c:pt>
                <c:pt idx="420">
                  <c:v>0.94398413915231416</c:v>
                </c:pt>
                <c:pt idx="421">
                  <c:v>0.80430353628856888</c:v>
                </c:pt>
                <c:pt idx="422">
                  <c:v>0.59277689394614885</c:v>
                </c:pt>
                <c:pt idx="423">
                  <c:v>0.32829925710602326</c:v>
                </c:pt>
                <c:pt idx="424">
                  <c:v>3.4495625386277533E-2</c:v>
                </c:pt>
                <c:pt idx="425">
                  <c:v>-0.2623893978125999</c:v>
                </c:pt>
                <c:pt idx="426">
                  <c:v>-0.53583595756640612</c:v>
                </c:pt>
                <c:pt idx="427">
                  <c:v>-0.76141788708489622</c:v>
                </c:pt>
                <c:pt idx="428">
                  <c:v>-0.91898462444384454</c:v>
                </c:pt>
                <c:pt idx="429">
                  <c:v>-0.9944612022682866</c:v>
                </c:pt>
                <c:pt idx="430">
                  <c:v>-0.98110552264938811</c:v>
                </c:pt>
                <c:pt idx="431">
                  <c:v>-0.88011060867093871</c:v>
                </c:pt>
                <c:pt idx="432">
                  <c:v>-0.70049803521039</c:v>
                </c:pt>
                <c:pt idx="433">
                  <c:v>-0.45831205852361473</c:v>
                </c:pt>
                <c:pt idx="434">
                  <c:v>-0.1751864306173937</c:v>
                </c:pt>
                <c:pt idx="435">
                  <c:v>0.12358807938670624</c:v>
                </c:pt>
                <c:pt idx="436">
                  <c:v>0.4113228343355122</c:v>
                </c:pt>
                <c:pt idx="437">
                  <c:v>0.66231534551588223</c:v>
                </c:pt>
                <c:pt idx="438">
                  <c:v>0.85414519942279454</c:v>
                </c:pt>
                <c:pt idx="439">
                  <c:v>0.96967680652423138</c:v>
                </c:pt>
                <c:pt idx="440">
                  <c:v>0.99859007243999121</c:v>
                </c:pt>
                <c:pt idx="441">
                  <c:v>0.93830226123678329</c:v>
                </c:pt>
                <c:pt idx="442">
                  <c:v>0.79419870353713251</c:v>
                </c:pt>
                <c:pt idx="443">
                  <c:v>0.57915174097375577</c:v>
                </c:pt>
                <c:pt idx="444">
                  <c:v>0.31237087824859106</c:v>
                </c:pt>
                <c:pt idx="445">
                  <c:v>1.7686855288401193E-2</c:v>
                </c:pt>
                <c:pt idx="446">
                  <c:v>-0.27857708177877621</c:v>
                </c:pt>
                <c:pt idx="447">
                  <c:v>-0.54995655780321351</c:v>
                </c:pt>
                <c:pt idx="448">
                  <c:v>-0.77221005242787089</c:v>
                </c:pt>
                <c:pt idx="449">
                  <c:v>-0.92548432290465521</c:v>
                </c:pt>
                <c:pt idx="450">
                  <c:v>-0.99608783514118493</c:v>
                </c:pt>
                <c:pt idx="451">
                  <c:v>-0.97771378766435424</c:v>
                </c:pt>
                <c:pt idx="452">
                  <c:v>-0.87200347941273582</c:v>
                </c:pt>
                <c:pt idx="453">
                  <c:v>-0.68839969739059126</c:v>
                </c:pt>
                <c:pt idx="454">
                  <c:v>-0.44330322062779925</c:v>
                </c:pt>
                <c:pt idx="455">
                  <c:v>-0.15860778743465642</c:v>
                </c:pt>
                <c:pt idx="456">
                  <c:v>0.14025560703616202</c:v>
                </c:pt>
                <c:pt idx="457">
                  <c:v>0.4265903858468989</c:v>
                </c:pt>
                <c:pt idx="458">
                  <c:v>0.67481911598326305</c:v>
                </c:pt>
                <c:pt idx="459">
                  <c:v>0.86276826426967357</c:v>
                </c:pt>
                <c:pt idx="460">
                  <c:v>0.97364889304951807</c:v>
                </c:pt>
                <c:pt idx="461">
                  <c:v>0.99755636598424036</c:v>
                </c:pt>
                <c:pt idx="462">
                  <c:v>0.9323550997190464</c:v>
                </c:pt>
                <c:pt idx="463">
                  <c:v>0.78386932918364949</c:v>
                </c:pt>
                <c:pt idx="464">
                  <c:v>0.56536284603207498</c:v>
                </c:pt>
                <c:pt idx="465">
                  <c:v>0.29635418363701532</c:v>
                </c:pt>
                <c:pt idx="466">
                  <c:v>8.7308463489410484E-4</c:v>
                </c:pt>
                <c:pt idx="467">
                  <c:v>-0.29468600441742399</c:v>
                </c:pt>
                <c:pt idx="468">
                  <c:v>-0.56392167034408147</c:v>
                </c:pt>
                <c:pt idx="469">
                  <c:v>-0.78278389295927886</c:v>
                </c:pt>
                <c:pt idx="470">
                  <c:v>-0.93172236174352008</c:v>
                </c:pt>
                <c:pt idx="471">
                  <c:v>-0.99743284685645739</c:v>
                </c:pt>
                <c:pt idx="472">
                  <c:v>-0.97404562636529624</c:v>
                </c:pt>
                <c:pt idx="473">
                  <c:v>-0.86364981102348382</c:v>
                </c:pt>
                <c:pt idx="474">
                  <c:v>-0.67610673022905521</c:v>
                </c:pt>
                <c:pt idx="475">
                  <c:v>-0.42816904883893497</c:v>
                </c:pt>
                <c:pt idx="476">
                  <c:v>-0.14198430151104663</c:v>
                </c:pt>
                <c:pt idx="477">
                  <c:v>0.15688348060593207</c:v>
                </c:pt>
                <c:pt idx="478">
                  <c:v>0.44173732863879811</c:v>
                </c:pt>
                <c:pt idx="479">
                  <c:v>0.68713209670907105</c:v>
                </c:pt>
                <c:pt idx="480">
                  <c:v>0.87114740103234345</c:v>
                </c:pt>
                <c:pt idx="481">
                  <c:v>0.97734570251718778</c:v>
                </c:pt>
                <c:pt idx="482">
                  <c:v>0.99624062317720219</c:v>
                </c:pt>
                <c:pt idx="483">
                  <c:v>0.92614433602363377</c:v>
                </c:pt>
                <c:pt idx="484">
                  <c:v>0.77331833362357738</c:v>
                </c:pt>
                <c:pt idx="485">
                  <c:v>0.55141410761717524</c:v>
                </c:pt>
                <c:pt idx="486">
                  <c:v>0.28025370162708879</c:v>
                </c:pt>
                <c:pt idx="487">
                  <c:v>-1.5940932863444546E-2</c:v>
                </c:pt>
                <c:pt idx="488">
                  <c:v>-0.31071161129738889</c:v>
                </c:pt>
                <c:pt idx="489">
                  <c:v>-0.57772734687134519</c:v>
                </c:pt>
                <c:pt idx="490">
                  <c:v>-0.79313641916647837</c:v>
                </c:pt>
                <c:pt idx="491">
                  <c:v>-0.93769697729695656</c:v>
                </c:pt>
                <c:pt idx="492">
                  <c:v>-0.99849585714266775</c:v>
                </c:pt>
                <c:pt idx="493">
                  <c:v>-0.97010207584131447</c:v>
                </c:pt>
                <c:pt idx="494">
                  <c:v>-0.85505196531274796</c:v>
                </c:pt>
                <c:pt idx="495">
                  <c:v>-0.66362260928233308</c:v>
                </c:pt>
                <c:pt idx="496">
                  <c:v>-0.41291382199958931</c:v>
                </c:pt>
                <c:pt idx="497">
                  <c:v>-0.12532067275868897</c:v>
                </c:pt>
                <c:pt idx="498">
                  <c:v>0.17346699894330034</c:v>
                </c:pt>
                <c:pt idx="499">
                  <c:v>0.45675938025795804</c:v>
                </c:pt>
                <c:pt idx="500">
                  <c:v>0.69925080647837512</c:v>
                </c:pt>
                <c:pt idx="501">
                  <c:v>0.87928024070062261</c:v>
                </c:pt>
                <c:pt idx="502">
                  <c:v>0.98076618973854057</c:v>
                </c:pt>
                <c:pt idx="503">
                  <c:v>0.99464321601520134</c:v>
                </c:pt>
                <c:pt idx="504">
                  <c:v>0.91967172610259229</c:v>
                </c:pt>
                <c:pt idx="505">
                  <c:v>0.76254869991066254</c:v>
                </c:pt>
                <c:pt idx="506">
                  <c:v>0.53730946941732194</c:v>
                </c:pt>
                <c:pt idx="507">
                  <c:v>0.26407398426348844</c:v>
                </c:pt>
                <c:pt idx="508">
                  <c:v>-3.2750443425940565E-2</c:v>
                </c:pt>
                <c:pt idx="509">
                  <c:v>-0.32664937154315105</c:v>
                </c:pt>
                <c:pt idx="510">
                  <c:v>-0.59136968414432467</c:v>
                </c:pt>
                <c:pt idx="511">
                  <c:v>-0.8032647041083435</c:v>
                </c:pt>
                <c:pt idx="512">
                  <c:v>-0.9434064803784602</c:v>
                </c:pt>
                <c:pt idx="513">
                  <c:v>-0.99927656545785626</c:v>
                </c:pt>
                <c:pt idx="514">
                  <c:v>-0.96588425104154485</c:v>
                </c:pt>
                <c:pt idx="515">
                  <c:v>-0.84621237312562825</c:v>
                </c:pt>
                <c:pt idx="516">
                  <c:v>-0.6509508641514411</c:v>
                </c:pt>
                <c:pt idx="517">
                  <c:v>-0.39754185317778629</c:v>
                </c:pt>
                <c:pt idx="518">
                  <c:v>-0.10862161243926324</c:v>
                </c:pt>
                <c:pt idx="519">
                  <c:v>0.19000147343598314</c:v>
                </c:pt>
                <c:pt idx="520">
                  <c:v>0.47165229356133864</c:v>
                </c:pt>
                <c:pt idx="521">
                  <c:v>0.71117181900185156</c:v>
                </c:pt>
                <c:pt idx="522">
                  <c:v>0.88716448389928138</c:v>
                </c:pt>
                <c:pt idx="523">
                  <c:v>0.98390938764868174</c:v>
                </c:pt>
                <c:pt idx="524">
                  <c:v>0.99276459612874857</c:v>
                </c:pt>
                <c:pt idx="525">
                  <c:v>0.91293909993899436</c:v>
                </c:pt>
                <c:pt idx="526">
                  <c:v>0.75156347291368331</c:v>
                </c:pt>
                <c:pt idx="527">
                  <c:v>0.52305291919780039</c:v>
                </c:pt>
                <c:pt idx="528">
                  <c:v>0.24781960599296501</c:v>
                </c:pt>
                <c:pt idx="529">
                  <c:v>-4.9550694546153289E-2</c:v>
                </c:pt>
                <c:pt idx="530">
                  <c:v>-0.34249477911590703</c:v>
                </c:pt>
                <c:pt idx="531">
                  <c:v>-0.60484482510270288</c:v>
                </c:pt>
                <c:pt idx="532">
                  <c:v>-0.81316588424293035</c:v>
                </c:pt>
                <c:pt idx="533">
                  <c:v>-0.94884925675601173</c:v>
                </c:pt>
                <c:pt idx="534">
                  <c:v>-0.99977475107452052</c:v>
                </c:pt>
                <c:pt idx="535">
                  <c:v>-0.96139334445990887</c:v>
                </c:pt>
                <c:pt idx="536">
                  <c:v>-0.83713353365559606</c:v>
                </c:pt>
                <c:pt idx="537">
                  <c:v>-0.63809507748377658</c:v>
                </c:pt>
                <c:pt idx="538">
                  <c:v>-0.38205748844776505</c:v>
                </c:pt>
                <c:pt idx="539">
                  <c:v>-9.1891841831918383E-2</c:v>
                </c:pt>
                <c:pt idx="540">
                  <c:v>0.2064822293378111</c:v>
                </c:pt>
                <c:pt idx="541">
                  <c:v>0.48641185791671754</c:v>
                </c:pt>
                <c:pt idx="542">
                  <c:v>0.72289176388465348</c:v>
                </c:pt>
                <c:pt idx="543">
                  <c:v>0.8947979015380404</c:v>
                </c:pt>
                <c:pt idx="544">
                  <c:v>0.98677440757995838</c:v>
                </c:pt>
                <c:pt idx="545">
                  <c:v>0.99060529465484015</c:v>
                </c:pt>
                <c:pt idx="546">
                  <c:v>0.90594836102962983</c:v>
                </c:pt>
                <c:pt idx="547">
                  <c:v>0.74036575845543706</c:v>
                </c:pt>
                <c:pt idx="548">
                  <c:v>0.50864848767363247</c:v>
                </c:pt>
                <c:pt idx="549">
                  <c:v>0.23149516237094156</c:v>
                </c:pt>
                <c:pt idx="550">
                  <c:v>-6.6336936335623722E-2</c:v>
                </c:pt>
                <c:pt idx="551">
                  <c:v>-0.3582433540873618</c:v>
                </c:pt>
                <c:pt idx="552">
                  <c:v>-0.61814895995720531</c:v>
                </c:pt>
                <c:pt idx="553">
                  <c:v>-0.82283716023695674</c:v>
                </c:pt>
                <c:pt idx="554">
                  <c:v>-0.95402376760849661</c:v>
                </c:pt>
                <c:pt idx="555">
                  <c:v>-0.99999027314202138</c:v>
                </c:pt>
                <c:pt idx="556">
                  <c:v>-0.95663062579801394</c:v>
                </c:pt>
                <c:pt idx="557">
                  <c:v>-0.8278180137377843</c:v>
                </c:pt>
                <c:pt idx="558">
                  <c:v>-0.62505888396035569</c:v>
                </c:pt>
                <c:pt idx="559">
                  <c:v>-0.36646510566114948</c:v>
                </c:pt>
                <c:pt idx="560">
                  <c:v>-7.5136090898353228E-2</c:v>
                </c:pt>
                <c:pt idx="561">
                  <c:v>0.22290460709021193</c:v>
                </c:pt>
                <c:pt idx="562">
                  <c:v>0.50103390039335149</c:v>
                </c:pt>
                <c:pt idx="563">
                  <c:v>0.73440732757917082</c:v>
                </c:pt>
                <c:pt idx="564">
                  <c:v>0.90217833544183901</c:v>
                </c:pt>
                <c:pt idx="565">
                  <c:v>0.98936043951322195</c:v>
                </c:pt>
                <c:pt idx="566">
                  <c:v>0.98816592208681464</c:v>
                </c:pt>
                <c:pt idx="567">
                  <c:v>0.89870148584674492</c:v>
                </c:pt>
                <c:pt idx="568">
                  <c:v>0.72895872243476878</c:v>
                </c:pt>
                <c:pt idx="569">
                  <c:v>0.49410024736991326</c:v>
                </c:pt>
                <c:pt idx="570">
                  <c:v>0.21510526876214117</c:v>
                </c:pt>
                <c:pt idx="571">
                  <c:v>-8.3104422866598693E-2</c:v>
                </c:pt>
                <c:pt idx="572">
                  <c:v>-0.37389064390654064</c:v>
                </c:pt>
                <c:pt idx="573">
                  <c:v>-0.63127832726657218</c:v>
                </c:pt>
                <c:pt idx="574">
                  <c:v>-0.83227579775730409</c:v>
                </c:pt>
                <c:pt idx="575">
                  <c:v>-0.95892854996079591</c:v>
                </c:pt>
                <c:pt idx="576">
                  <c:v>-0.99992307072639997</c:v>
                </c:pt>
                <c:pt idx="577">
                  <c:v>-0.95159744160611337</c:v>
                </c:pt>
                <c:pt idx="578">
                  <c:v>-0.81826844712338009</c:v>
                </c:pt>
                <c:pt idx="579">
                  <c:v>-0.61184596926812673</c:v>
                </c:pt>
                <c:pt idx="580">
                  <c:v>-0.35076911320913068</c:v>
                </c:pt>
                <c:pt idx="581">
                  <c:v>-5.8359096945725539E-2</c:v>
                </c:pt>
                <c:pt idx="582">
                  <c:v>0.23926396363981706</c:v>
                </c:pt>
                <c:pt idx="583">
                  <c:v>0.51551428694160284</c:v>
                </c:pt>
                <c:pt idx="584">
                  <c:v>0.74571525432192287</c:v>
                </c:pt>
                <c:pt idx="585">
                  <c:v>0.90930369896104479</c:v>
                </c:pt>
                <c:pt idx="586">
                  <c:v>0.99166675230681034</c:v>
                </c:pt>
                <c:pt idx="587">
                  <c:v>0.98544716810172073</c:v>
                </c:pt>
                <c:pt idx="588">
                  <c:v>0.89120052327932064</c:v>
                </c:pt>
                <c:pt idx="589">
                  <c:v>0.71734558993143116</c:v>
                </c:pt>
                <c:pt idx="590">
                  <c:v>0.47941231147032193</c:v>
                </c:pt>
                <c:pt idx="591">
                  <c:v>0.19865455903589122</c:v>
                </c:pt>
                <c:pt idx="592">
                  <c:v>-9.9848413514060749E-2</c:v>
                </c:pt>
                <c:pt idx="593">
                  <c:v>-0.38943222465845956</c:v>
                </c:pt>
                <c:pt idx="594">
                  <c:v>-0.64422921500108887</c:v>
                </c:pt>
                <c:pt idx="595">
                  <c:v>-0.84147912824413329</c:v>
                </c:pt>
                <c:pt idx="596">
                  <c:v>-0.96356221709734946</c:v>
                </c:pt>
                <c:pt idx="597">
                  <c:v>-0.99957316282760933</c:v>
                </c:pt>
                <c:pt idx="598">
                  <c:v>-0.94629521490245583</c:v>
                </c:pt>
                <c:pt idx="599">
                  <c:v>-0.80848753373494708</c:v>
                </c:pt>
                <c:pt idx="600">
                  <c:v>-0.59846006905785809</c:v>
                </c:pt>
                <c:pt idx="601">
                  <c:v>-0.33497394877627951</c:v>
                </c:pt>
                <c:pt idx="602">
                  <c:v>-4.1565603287059737E-2</c:v>
                </c:pt>
                <c:pt idx="603">
                  <c:v>0.25555567375098498</c:v>
                </c:pt>
                <c:pt idx="604">
                  <c:v>0.52984892356182345</c:v>
                </c:pt>
                <c:pt idx="605">
                  <c:v>0.75681234705410705</c:v>
                </c:pt>
                <c:pt idx="606">
                  <c:v>0.91617197756132063</c:v>
                </c:pt>
                <c:pt idx="607">
                  <c:v>0.9936926939032964</c:v>
                </c:pt>
                <c:pt idx="608">
                  <c:v>0.98244980136535409</c:v>
                </c:pt>
                <c:pt idx="609">
                  <c:v>0.88344759405376316</c:v>
                </c:pt>
                <c:pt idx="610">
                  <c:v>0.70552964429420606</c:v>
                </c:pt>
                <c:pt idx="611">
                  <c:v>0.46458883265438616</c:v>
                </c:pt>
                <c:pt idx="612">
                  <c:v>0.18214768425578065</c:v>
                </c:pt>
                <c:pt idx="613">
                  <c:v>-0.11656417429583354</c:v>
                </c:pt>
                <c:pt idx="614">
                  <c:v>-0.40486370231496754</c:v>
                </c:pt>
                <c:pt idx="615">
                  <c:v>-0.65699796159214308</c:v>
                </c:pt>
                <c:pt idx="616">
                  <c:v>-0.85044454966524863</c:v>
                </c:pt>
                <c:pt idx="617">
                  <c:v>-0.967923458954284</c:v>
                </c:pt>
                <c:pt idx="618">
                  <c:v>-0.99894064837414143</c:v>
                </c:pt>
                <c:pt idx="619">
                  <c:v>-0.94072544477093656</c:v>
                </c:pt>
                <c:pt idx="620">
                  <c:v>-0.79847803890303237</c:v>
                </c:pt>
                <c:pt idx="621">
                  <c:v>-0.58490496788812507</c:v>
                </c:pt>
                <c:pt idx="622">
                  <c:v>-0.31908407808568012</c:v>
                </c:pt>
                <c:pt idx="623">
                  <c:v>-2.476035790038154E-2</c:v>
                </c:pt>
                <c:pt idx="624">
                  <c:v>0.27177513131356501</c:v>
                </c:pt>
                <c:pt idx="625">
                  <c:v>0.54403375746191163</c:v>
                </c:pt>
                <c:pt idx="626">
                  <c:v>0.7676954683253614</c:v>
                </c:pt>
                <c:pt idx="627">
                  <c:v>0.92278122939328433</c:v>
                </c:pt>
                <c:pt idx="628">
                  <c:v>0.99543769151381378</c:v>
                </c:pt>
                <c:pt idx="629">
                  <c:v>0.97917466931492469</c:v>
                </c:pt>
                <c:pt idx="630">
                  <c:v>0.87544489013427518</c:v>
                </c:pt>
                <c:pt idx="631">
                  <c:v>0.6935142262127505</c:v>
                </c:pt>
                <c:pt idx="632">
                  <c:v>0.44963400192320729</c:v>
                </c:pt>
                <c:pt idx="633">
                  <c:v>0.16558931136487212</c:v>
                </c:pt>
                <c:pt idx="634">
                  <c:v>-0.13324697921109274</c:v>
                </c:pt>
                <c:pt idx="635">
                  <c:v>-0.42018071397713519</c:v>
                </c:pt>
                <c:pt idx="636">
                  <c:v>-0.6695809569672968</c:v>
                </c:pt>
                <c:pt idx="637">
                  <c:v>-0.85916952725188789</c:v>
                </c:pt>
                <c:pt idx="638">
                  <c:v>-0.97201104248974779</c:v>
                </c:pt>
                <c:pt idx="639">
                  <c:v>-0.99802570619505926</c:v>
                </c:pt>
                <c:pt idx="640">
                  <c:v>-0.93488970593723519</c:v>
                </c:pt>
                <c:pt idx="641">
                  <c:v>-0.78824279258444885</c:v>
                </c:pt>
                <c:pt idx="642">
                  <c:v>-0.57118449815513084</c:v>
                </c:pt>
                <c:pt idx="643">
                  <c:v>-0.30310399363653501</c:v>
                </c:pt>
                <c:pt idx="644">
                  <c:v>-7.9481120862502884E-3</c:v>
                </c:pt>
                <c:pt idx="645">
                  <c:v>0.28791775064525182</c:v>
                </c:pt>
                <c:pt idx="646">
                  <c:v>0.55806477820297795</c:v>
                </c:pt>
                <c:pt idx="647">
                  <c:v>0.77836154118095746</c:v>
                </c:pt>
                <c:pt idx="648">
                  <c:v>0.92912958584144034</c:v>
                </c:pt>
                <c:pt idx="649">
                  <c:v>0.9969012517800141</c:v>
                </c:pt>
                <c:pt idx="650">
                  <c:v>0.97562269791944434</c:v>
                </c:pt>
                <c:pt idx="651">
                  <c:v>0.86719467410322082</c:v>
                </c:pt>
                <c:pt idx="652">
                  <c:v>0.68130273277293363</c:v>
                </c:pt>
                <c:pt idx="653">
                  <c:v>0.43455204741472547</c:v>
                </c:pt>
                <c:pt idx="654">
                  <c:v>0.14898412186614696</c:v>
                </c:pt>
                <c:pt idx="655">
                  <c:v>-0.14989211157661958</c:v>
                </c:pt>
                <c:pt idx="656">
                  <c:v>-0.43537892910858306</c:v>
                </c:pt>
                <c:pt idx="657">
                  <c:v>-0.68197464357112525</c:v>
                </c:pt>
                <c:pt idx="658">
                  <c:v>-0.86765159421526317</c:v>
                </c:pt>
                <c:pt idx="659">
                  <c:v>-0.97582381203255153</c:v>
                </c:pt>
                <c:pt idx="660">
                  <c:v>-0.99682859496943066</c:v>
                </c:pt>
                <c:pt idx="661">
                  <c:v>-0.92878964832366551</c:v>
                </c:pt>
                <c:pt idx="662">
                  <c:v>-0.77778468856203464</c:v>
                </c:pt>
                <c:pt idx="663">
                  <c:v>-0.55730253900934346</c:v>
                </c:pt>
                <c:pt idx="664">
                  <c:v>-0.28703821343393338</c:v>
                </c:pt>
                <c:pt idx="665">
                  <c:v>8.8663808756484497E-3</c:v>
                </c:pt>
                <c:pt idx="666">
                  <c:v>0.30397896778789107</c:v>
                </c:pt>
                <c:pt idx="667">
                  <c:v>0.57193801883339701</c:v>
                </c:pt>
                <c:pt idx="668">
                  <c:v>0.78880755003160952</c:v>
                </c:pt>
                <c:pt idx="669">
                  <c:v>0.93521525205252498</c:v>
                </c:pt>
                <c:pt idx="670">
                  <c:v>0.99808296091355742</c:v>
                </c:pt>
                <c:pt idx="671">
                  <c:v>0.97179489141796993</c:v>
                </c:pt>
                <c:pt idx="672">
                  <c:v>0.85869927852132366</c:v>
                </c:pt>
                <c:pt idx="673">
                  <c:v>0.66889861649652871</c:v>
                </c:pt>
                <c:pt idx="674">
                  <c:v>0.41934723320823553</c:v>
                </c:pt>
                <c:pt idx="675">
                  <c:v>0.13233681049883225</c:v>
                </c:pt>
                <c:pt idx="676">
                  <c:v>-0.16649486536013827</c:v>
                </c:pt>
                <c:pt idx="677">
                  <c:v>-0.4504540507600493</c:v>
                </c:pt>
                <c:pt idx="678">
                  <c:v>-0.69417551737088468</c:v>
                </c:pt>
                <c:pt idx="679">
                  <c:v>-0.87588835244403651</c:v>
                </c:pt>
                <c:pt idx="680">
                  <c:v>-0.97936068960892453</c:v>
                </c:pt>
                <c:pt idx="681">
                  <c:v>-0.99534965315320423</c:v>
                </c:pt>
                <c:pt idx="682">
                  <c:v>-0.92242699658261817</c:v>
                </c:pt>
                <c:pt idx="683">
                  <c:v>-0.76710668362662127</c:v>
                </c:pt>
                <c:pt idx="684">
                  <c:v>-0.54326301525868725</c:v>
                </c:pt>
                <c:pt idx="685">
                  <c:v>-0.27089127971140642</c:v>
                </c:pt>
                <c:pt idx="686">
                  <c:v>2.567836707018557E-2</c:v>
                </c:pt>
                <c:pt idx="687">
                  <c:v>0.31995424179805293</c:v>
                </c:pt>
                <c:pt idx="688">
                  <c:v>0.58564955701020649</c:v>
                </c:pt>
                <c:pt idx="689">
                  <c:v>0.7990305415061203</c:v>
                </c:pt>
                <c:pt idx="690">
                  <c:v>0.94103650744298872</c:v>
                </c:pt>
                <c:pt idx="691">
                  <c:v>0.99898248481308627</c:v>
                </c:pt>
                <c:pt idx="692">
                  <c:v>0.96769233203562988</c:v>
                </c:pt>
                <c:pt idx="693">
                  <c:v>0.84996110526828494</c:v>
                </c:pt>
                <c:pt idx="694">
                  <c:v>0.65630538436503183</c:v>
                </c:pt>
                <c:pt idx="695">
                  <c:v>0.40402385811873742</c:v>
                </c:pt>
                <c:pt idx="696">
                  <c:v>0.11565208391126691</c:v>
                </c:pt>
                <c:pt idx="697">
                  <c:v>-0.18305054651106478</c:v>
                </c:pt>
                <c:pt idx="698">
                  <c:v>-0.46540181678407383</c:v>
                </c:pt>
                <c:pt idx="699">
                  <c:v>-0.70618012884726322</c:v>
                </c:pt>
              </c:numCache>
            </c:numRef>
          </c:xVal>
          <c:yVal>
            <c:numRef>
              <c:f>'ex3'!$C$6:$C$705</c:f>
              <c:numCache>
                <c:formatCode>General</c:formatCode>
                <c:ptCount val="700"/>
                <c:pt idx="0">
                  <c:v>0</c:v>
                </c:pt>
                <c:pt idx="1">
                  <c:v>0.29552020666133955</c:v>
                </c:pt>
                <c:pt idx="2">
                  <c:v>0.56464247339503537</c:v>
                </c:pt>
                <c:pt idx="3">
                  <c:v>0.7833269096274833</c:v>
                </c:pt>
                <c:pt idx="4">
                  <c:v>0.93203908596722629</c:v>
                </c:pt>
                <c:pt idx="5">
                  <c:v>0.99749498660405445</c:v>
                </c:pt>
                <c:pt idx="6">
                  <c:v>0.97384763087819526</c:v>
                </c:pt>
                <c:pt idx="7">
                  <c:v>0.86320936664887371</c:v>
                </c:pt>
                <c:pt idx="8">
                  <c:v>0.67546318055115095</c:v>
                </c:pt>
                <c:pt idx="9">
                  <c:v>0.42737988023383017</c:v>
                </c:pt>
                <c:pt idx="10">
                  <c:v>0.14112000805986721</c:v>
                </c:pt>
                <c:pt idx="11">
                  <c:v>-0.15774569414324821</c:v>
                </c:pt>
                <c:pt idx="12">
                  <c:v>-0.44252044329485207</c:v>
                </c:pt>
                <c:pt idx="13">
                  <c:v>-0.68776615918397377</c:v>
                </c:pt>
                <c:pt idx="14">
                  <c:v>-0.87157577241358819</c:v>
                </c:pt>
                <c:pt idx="15">
                  <c:v>-0.97753011766509701</c:v>
                </c:pt>
                <c:pt idx="16">
                  <c:v>-0.99616460883584068</c:v>
                </c:pt>
                <c:pt idx="17">
                  <c:v>-0.92581468232773245</c:v>
                </c:pt>
                <c:pt idx="18">
                  <c:v>-0.7727644875559877</c:v>
                </c:pt>
                <c:pt idx="19">
                  <c:v>-0.55068554259763758</c:v>
                </c:pt>
                <c:pt idx="20">
                  <c:v>-0.27941549819892586</c:v>
                </c:pt>
                <c:pt idx="21">
                  <c:v>1.6813900484349713E-2</c:v>
                </c:pt>
                <c:pt idx="22">
                  <c:v>0.31154136351337786</c:v>
                </c:pt>
                <c:pt idx="23">
                  <c:v>0.57843976438819944</c:v>
                </c:pt>
                <c:pt idx="24">
                  <c:v>0.79366786384915267</c:v>
                </c:pt>
                <c:pt idx="25">
                  <c:v>0.9379999767747389</c:v>
                </c:pt>
                <c:pt idx="26">
                  <c:v>0.99854334537460498</c:v>
                </c:pt>
                <c:pt idx="27">
                  <c:v>0.9698898108450863</c:v>
                </c:pt>
                <c:pt idx="28">
                  <c:v>0.85459890808828043</c:v>
                </c:pt>
                <c:pt idx="29">
                  <c:v>0.66296923008218334</c:v>
                </c:pt>
                <c:pt idx="30">
                  <c:v>0.41211848524175659</c:v>
                </c:pt>
                <c:pt idx="31">
                  <c:v>0.12445442350706347</c:v>
                </c:pt>
                <c:pt idx="32">
                  <c:v>-0.17432678122297965</c:v>
                </c:pt>
                <c:pt idx="33">
                  <c:v>-0.45753589377532133</c:v>
                </c:pt>
                <c:pt idx="34">
                  <c:v>-0.69987468759354232</c:v>
                </c:pt>
                <c:pt idx="35">
                  <c:v>-0.87969575997167004</c:v>
                </c:pt>
                <c:pt idx="36">
                  <c:v>-0.98093623006649122</c:v>
                </c:pt>
                <c:pt idx="37">
                  <c:v>-0.99455258820398917</c:v>
                </c:pt>
                <c:pt idx="38">
                  <c:v>-0.91932852566467571</c:v>
                </c:pt>
                <c:pt idx="39">
                  <c:v>-0.76198358391903331</c:v>
                </c:pt>
                <c:pt idx="40">
                  <c:v>-0.53657291800043494</c:v>
                </c:pt>
                <c:pt idx="41">
                  <c:v>-0.26323179136580266</c:v>
                </c:pt>
                <c:pt idx="42">
                  <c:v>3.3623047221136695E-2</c:v>
                </c:pt>
                <c:pt idx="43">
                  <c:v>0.32747443913769303</c:v>
                </c:pt>
                <c:pt idx="44">
                  <c:v>0.59207351470722303</c:v>
                </c:pt>
                <c:pt idx="45">
                  <c:v>0.80378442655162097</c:v>
                </c:pt>
                <c:pt idx="46">
                  <c:v>0.94369566944410421</c:v>
                </c:pt>
                <c:pt idx="47">
                  <c:v>0.99930938874791764</c:v>
                </c:pt>
                <c:pt idx="48">
                  <c:v>0.96565777654927798</c:v>
                </c:pt>
                <c:pt idx="49">
                  <c:v>0.84574683114293425</c:v>
                </c:pt>
                <c:pt idx="50">
                  <c:v>0.65028784015711683</c:v>
                </c:pt>
                <c:pt idx="51">
                  <c:v>0.39674057313061367</c:v>
                </c:pt>
                <c:pt idx="52">
                  <c:v>0.10775365229944406</c:v>
                </c:pt>
                <c:pt idx="53">
                  <c:v>-0.19085858137418762</c:v>
                </c:pt>
                <c:pt idx="54">
                  <c:v>-0.47242198639846616</c:v>
                </c:pt>
                <c:pt idx="55">
                  <c:v>-0.71178534236912305</c:v>
                </c:pt>
                <c:pt idx="56">
                  <c:v>-0.88756703358150457</c:v>
                </c:pt>
                <c:pt idx="57">
                  <c:v>-0.98406500508164274</c:v>
                </c:pt>
                <c:pt idx="58">
                  <c:v>-0.99265938047063318</c:v>
                </c:pt>
                <c:pt idx="59">
                  <c:v>-0.91258244979118452</c:v>
                </c:pt>
                <c:pt idx="60">
                  <c:v>-0.75098724677167605</c:v>
                </c:pt>
                <c:pt idx="61">
                  <c:v>-0.52230858962673155</c:v>
                </c:pt>
                <c:pt idx="62">
                  <c:v>-0.24697366173662433</c:v>
                </c:pt>
                <c:pt idx="63">
                  <c:v>5.0422687806811223E-2</c:v>
                </c:pt>
                <c:pt idx="64">
                  <c:v>0.34331492881989539</c:v>
                </c:pt>
                <c:pt idx="65">
                  <c:v>0.60553986971960105</c:v>
                </c:pt>
                <c:pt idx="66">
                  <c:v>0.81367373750710537</c:v>
                </c:pt>
                <c:pt idx="67">
                  <c:v>0.9491245536478935</c:v>
                </c:pt>
                <c:pt idx="68">
                  <c:v>0.99979290014266919</c:v>
                </c:pt>
                <c:pt idx="69">
                  <c:v>0.96115272450211653</c:v>
                </c:pt>
                <c:pt idx="70">
                  <c:v>0.83665563853605607</c:v>
                </c:pt>
                <c:pt idx="71">
                  <c:v>0.63742259615023888</c:v>
                </c:pt>
                <c:pt idx="72">
                  <c:v>0.38125049165494346</c:v>
                </c:pt>
                <c:pt idx="73">
                  <c:v>9.1022416199847869E-2</c:v>
                </c:pt>
                <c:pt idx="74">
                  <c:v>-0.20733642060675878</c:v>
                </c:pt>
                <c:pt idx="75">
                  <c:v>-0.48717451246050952</c:v>
                </c:pt>
                <c:pt idx="76">
                  <c:v>-0.72349475604424496</c:v>
                </c:pt>
                <c:pt idx="77">
                  <c:v>-0.89518736781968022</c:v>
                </c:pt>
                <c:pt idx="78">
                  <c:v>-0.98691555812064868</c:v>
                </c:pt>
                <c:pt idx="79">
                  <c:v>-0.99048552089715647</c:v>
                </c:pt>
                <c:pt idx="80">
                  <c:v>-0.90557836200662389</c:v>
                </c:pt>
                <c:pt idx="81">
                  <c:v>-0.7397785850778934</c:v>
                </c:pt>
                <c:pt idx="82">
                  <c:v>-0.50789659039062518</c:v>
                </c:pt>
                <c:pt idx="83">
                  <c:v>-0.23064570592739567</c:v>
                </c:pt>
                <c:pt idx="84">
                  <c:v>6.7208072525474921E-2</c:v>
                </c:pt>
                <c:pt idx="85">
                  <c:v>0.35905835402216829</c:v>
                </c:pt>
                <c:pt idx="86">
                  <c:v>0.61883502212003927</c:v>
                </c:pt>
                <c:pt idx="87">
                  <c:v>0.82333300073807958</c:v>
                </c:pt>
                <c:pt idx="88">
                  <c:v>0.95428509449269694</c:v>
                </c:pt>
                <c:pt idx="89">
                  <c:v>0.9999937428570207</c:v>
                </c:pt>
                <c:pt idx="90">
                  <c:v>0.95637592840450303</c:v>
                </c:pt>
                <c:pt idx="91">
                  <c:v>0.82732790059537864</c:v>
                </c:pt>
                <c:pt idx="92">
                  <c:v>0.62437713541639417</c:v>
                </c:pt>
                <c:pt idx="93">
                  <c:v>0.36565262028262135</c:v>
                </c:pt>
                <c:pt idx="94">
                  <c:v>7.4265445584361309E-2</c:v>
                </c:pt>
                <c:pt idx="95">
                  <c:v>-0.22375564018679642</c:v>
                </c:pt>
                <c:pt idx="96">
                  <c:v>-0.50178930102057107</c:v>
                </c:pt>
                <c:pt idx="97">
                  <c:v>-0.73499961804877523</c:v>
                </c:pt>
                <c:pt idx="98">
                  <c:v>-0.90255460821018541</c:v>
                </c:pt>
                <c:pt idx="99">
                  <c:v>-0.98948708325453516</c:v>
                </c:pt>
                <c:pt idx="100">
                  <c:v>-0.98803162409286183</c:v>
                </c:pt>
                <c:pt idx="101">
                  <c:v>-0.89831824255735626</c:v>
                </c:pt>
                <c:pt idx="102">
                  <c:v>-0.72836076783159587</c:v>
                </c:pt>
                <c:pt idx="103">
                  <c:v>-0.4933409949567783</c:v>
                </c:pt>
                <c:pt idx="104">
                  <c:v>-0.21425254029588769</c:v>
                </c:pt>
                <c:pt idx="105">
                  <c:v>8.397445569174683E-2</c:v>
                </c:pt>
                <c:pt idx="106">
                  <c:v>0.37470026364945874</c:v>
                </c:pt>
                <c:pt idx="107">
                  <c:v>0.63195521300688495</c:v>
                </c:pt>
                <c:pt idx="108">
                  <c:v>0.83275948530777977</c:v>
                </c:pt>
                <c:pt idx="109">
                  <c:v>0.9591758329530784</c:v>
                </c:pt>
                <c:pt idx="110">
                  <c:v>0.99991186010726718</c:v>
                </c:pt>
                <c:pt idx="111">
                  <c:v>0.9513287387867827</c:v>
                </c:pt>
                <c:pt idx="112">
                  <c:v>0.8177662545264418</c:v>
                </c:pt>
                <c:pt idx="113">
                  <c:v>0.61115514626259604</c:v>
                </c:pt>
                <c:pt idx="114">
                  <c:v>0.34995136895666884</c:v>
                </c:pt>
                <c:pt idx="115">
                  <c:v>5.7487478104924564E-2</c:v>
                </c:pt>
                <c:pt idx="116">
                  <c:v>-0.24011159795377449</c:v>
                </c:pt>
                <c:pt idx="117">
                  <c:v>-0.51626222007992706</c:v>
                </c:pt>
                <c:pt idx="118">
                  <c:v>-0.74629667564491631</c:v>
                </c:pt>
                <c:pt idx="119">
                  <c:v>-0.90966667183352523</c:v>
                </c:pt>
                <c:pt idx="120">
                  <c:v>-0.99177885344311578</c:v>
                </c:pt>
                <c:pt idx="121">
                  <c:v>-0.98529838384120383</c:v>
                </c:pt>
                <c:pt idx="122">
                  <c:v>-0.89080414407686137</c:v>
                </c:pt>
                <c:pt idx="123">
                  <c:v>-0.71673702316065746</c:v>
                </c:pt>
                <c:pt idx="124">
                  <c:v>-0.4786459185884212</c:v>
                </c:pt>
                <c:pt idx="125">
                  <c:v>-0.19779879963646227</c:v>
                </c:pt>
                <c:pt idx="126">
                  <c:v>0.10071709699250053</c:v>
                </c:pt>
                <c:pt idx="127">
                  <c:v>0.39023623530794616</c:v>
                </c:pt>
                <c:pt idx="128">
                  <c:v>0.64489673294486727</c:v>
                </c:pt>
                <c:pt idx="129">
                  <c:v>0.84195052609230114</c:v>
                </c:pt>
                <c:pt idx="130">
                  <c:v>0.96379538628408779</c:v>
                </c:pt>
                <c:pt idx="131">
                  <c:v>0.99954727504389196</c:v>
                </c:pt>
                <c:pt idx="132">
                  <c:v>0.94601258262690813</c:v>
                </c:pt>
                <c:pt idx="133">
                  <c:v>0.80797340366698511</c:v>
                </c:pt>
                <c:pt idx="134">
                  <c:v>0.59776036690526058</c:v>
                </c:pt>
                <c:pt idx="135">
                  <c:v>0.33415117684842055</c:v>
                </c:pt>
                <c:pt idx="136">
                  <c:v>4.0693257349864856E-2</c:v>
                </c:pt>
                <c:pt idx="137">
                  <c:v>-0.25639966963301802</c:v>
                </c:pt>
                <c:pt idx="138">
                  <c:v>-0.53058917775020364</c:v>
                </c:pt>
                <c:pt idx="139">
                  <c:v>-0.75738273484682606</c:v>
                </c:pt>
                <c:pt idx="140">
                  <c:v>-0.91652154791563378</c:v>
                </c:pt>
                <c:pt idx="141">
                  <c:v>-0.99379022074054568</c:v>
                </c:pt>
                <c:pt idx="142">
                  <c:v>-0.98228657290363453</c:v>
                </c:pt>
                <c:pt idx="143">
                  <c:v>-0.8830381910054188</c:v>
                </c:pt>
                <c:pt idx="144">
                  <c:v>-0.70491063741425308</c:v>
                </c:pt>
                <c:pt idx="145">
                  <c:v>-0.46381551598382736</c:v>
                </c:pt>
                <c:pt idx="146">
                  <c:v>-0.18128913586969481</c:v>
                </c:pt>
                <c:pt idx="147">
                  <c:v>0.11743126282709573</c:v>
                </c:pt>
                <c:pt idx="148">
                  <c:v>0.40566187655533587</c:v>
                </c:pt>
                <c:pt idx="149">
                  <c:v>0.65765592301386411</c:v>
                </c:pt>
                <c:pt idx="150">
                  <c:v>0.85090352453411844</c:v>
                </c:pt>
                <c:pt idx="151">
                  <c:v>0.96814244841218933</c:v>
                </c:pt>
                <c:pt idx="152">
                  <c:v>0.99890009074502106</c:v>
                </c:pt>
                <c:pt idx="153">
                  <c:v>0.94042896294700595</c:v>
                </c:pt>
                <c:pt idx="154">
                  <c:v>0.79795211672263511</c:v>
                </c:pt>
                <c:pt idx="155">
                  <c:v>0.58419658441328559</c:v>
                </c:pt>
                <c:pt idx="156">
                  <c:v>0.3182565111024882</c:v>
                </c:pt>
                <c:pt idx="157">
                  <c:v>2.3887531502738858E-2</c:v>
                </c:pt>
                <c:pt idx="158">
                  <c:v>-0.27261525014307375</c:v>
                </c:pt>
                <c:pt idx="159">
                  <c:v>-0.54476612341030517</c:v>
                </c:pt>
                <c:pt idx="160">
                  <c:v>-0.76825466132366682</c:v>
                </c:pt>
                <c:pt idx="161">
                  <c:v>-0.92311729839635692</c:v>
                </c:pt>
                <c:pt idx="162">
                  <c:v>-0.99552061647851542</c:v>
                </c:pt>
                <c:pt idx="163">
                  <c:v>-0.97899704280112976</c:v>
                </c:pt>
                <c:pt idx="164">
                  <c:v>-0.87502257898945013</c:v>
                </c:pt>
                <c:pt idx="165">
                  <c:v>-0.69288495423369567</c:v>
                </c:pt>
                <c:pt idx="166">
                  <c:v>-0.44885398010170457</c:v>
                </c:pt>
                <c:pt idx="167">
                  <c:v>-0.1647282167271322</c:v>
                </c:pt>
                <c:pt idx="168">
                  <c:v>0.13411222764565714</c:v>
                </c:pt>
                <c:pt idx="169">
                  <c:v>0.42097282614276466</c:v>
                </c:pt>
                <c:pt idx="170">
                  <c:v>0.67022917584337471</c:v>
                </c:pt>
                <c:pt idx="171">
                  <c:v>0.85961594937674612</c:v>
                </c:pt>
                <c:pt idx="172">
                  <c:v>0.97221579030453897</c:v>
                </c:pt>
                <c:pt idx="173">
                  <c:v>0.99797049018728123</c:v>
                </c:pt>
                <c:pt idx="174">
                  <c:v>0.93457945838841727</c:v>
                </c:pt>
                <c:pt idx="175">
                  <c:v>0.78770522698411793</c:v>
                </c:pt>
                <c:pt idx="176">
                  <c:v>0.57046763363737818</c:v>
                </c:pt>
                <c:pt idx="177">
                  <c:v>0.30227186557372687</c:v>
                </c:pt>
                <c:pt idx="178">
                  <c:v>7.0750519999309381E-3</c:v>
                </c:pt>
                <c:pt idx="179">
                  <c:v>-0.28875375489773664</c:v>
                </c:pt>
                <c:pt idx="180">
                  <c:v>-0.55878904885161629</c:v>
                </c:pt>
                <c:pt idx="181">
                  <c:v>-0.77890938128573717</c:v>
                </c:pt>
                <c:pt idx="182">
                  <c:v>-0.92945205847741597</c:v>
                </c:pt>
                <c:pt idx="183">
                  <c:v>-0.99696955142702404</c:v>
                </c:pt>
                <c:pt idx="184">
                  <c:v>-0.97543072357343252</c:v>
                </c:pt>
                <c:pt idx="185">
                  <c:v>-0.86675957426075922</c:v>
                </c:pt>
                <c:pt idx="186">
                  <c:v>-0.68066337360712792</c:v>
                </c:pt>
                <c:pt idx="187">
                  <c:v>-0.43376554097568404</c:v>
                </c:pt>
                <c:pt idx="188">
                  <c:v>-0.14812072443163635</c:v>
                </c:pt>
                <c:pt idx="189">
                  <c:v>0.15075527528516208</c:v>
                </c:pt>
                <c:pt idx="190">
                  <c:v>0.43616475524782494</c:v>
                </c:pt>
                <c:pt idx="191">
                  <c:v>0.6826129366324043</c:v>
                </c:pt>
                <c:pt idx="192">
                  <c:v>0.86808533738041804</c:v>
                </c:pt>
                <c:pt idx="193">
                  <c:v>0.97601426031645022</c:v>
                </c:pt>
                <c:pt idx="194">
                  <c:v>0.99675873619406574</c:v>
                </c:pt>
                <c:pt idx="195">
                  <c:v>0.92846572276537864</c:v>
                </c:pt>
                <c:pt idx="196">
                  <c:v>0.77723563152622654</c:v>
                </c:pt>
                <c:pt idx="197">
                  <c:v>0.55657739612579948</c:v>
                </c:pt>
                <c:pt idx="198">
                  <c:v>0.28620175955675359</c:v>
                </c:pt>
                <c:pt idx="199">
                  <c:v>-9.7394278127534532E-3</c:v>
                </c:pt>
                <c:pt idx="200">
                  <c:v>-0.30481062110221668</c:v>
                </c:pt>
                <c:pt idx="201">
                  <c:v>-0.57265398941121404</c:v>
                </c:pt>
                <c:pt idx="202">
                  <c:v>-0.78934388235354669</c:v>
                </c:pt>
                <c:pt idx="203">
                  <c:v>-0.93552403714961518</c:v>
                </c:pt>
                <c:pt idx="204">
                  <c:v>-0.99813661593270331</c:v>
                </c:pt>
                <c:pt idx="205">
                  <c:v>-0.9715886235161092</c:v>
                </c:pt>
                <c:pt idx="206">
                  <c:v>-0.85825151299581781</c:v>
                </c:pt>
                <c:pt idx="207">
                  <c:v>-0.66824935090822035</c:v>
                </c:pt>
                <c:pt idx="208">
                  <c:v>-0.41855446451842543</c:v>
                </c:pt>
                <c:pt idx="209">
                  <c:v>-0.13147135437354687</c:v>
                </c:pt>
                <c:pt idx="210">
                  <c:v>0.16735570030280691</c:v>
                </c:pt>
                <c:pt idx="211">
                  <c:v>0.45123336869842146</c:v>
                </c:pt>
                <c:pt idx="212">
                  <c:v>0.69480370415453407</c:v>
                </c:pt>
                <c:pt idx="213">
                  <c:v>0.87630929401850066</c:v>
                </c:pt>
                <c:pt idx="214">
                  <c:v>0.97953678451700943</c:v>
                </c:pt>
                <c:pt idx="215">
                  <c:v>0.99526517136122772</c:v>
                </c:pt>
                <c:pt idx="216">
                  <c:v>0.92208948459745221</c:v>
                </c:pt>
                <c:pt idx="217">
                  <c:v>0.7665462903887128</c:v>
                </c:pt>
                <c:pt idx="218">
                  <c:v>0.54252979902696952</c:v>
                </c:pt>
                <c:pt idx="219">
                  <c:v>0.27005073650816569</c:v>
                </c:pt>
                <c:pt idx="220">
                  <c:v>-2.6551154023966794E-2</c:v>
                </c:pt>
                <c:pt idx="221">
                  <c:v>-0.32078130904314506</c:v>
                </c:pt>
                <c:pt idx="222">
                  <c:v>-0.58635702509282217</c:v>
                </c:pt>
                <c:pt idx="223">
                  <c:v>-0.79955521440947908</c:v>
                </c:pt>
                <c:pt idx="224">
                  <c:v>-0.94133151769922985</c:v>
                </c:pt>
                <c:pt idx="225">
                  <c:v>-0.99902148003463498</c:v>
                </c:pt>
                <c:pt idx="226">
                  <c:v>-0.96747182889548156</c:v>
                </c:pt>
                <c:pt idx="227">
                  <c:v>-0.84950080065524347</c:v>
                </c:pt>
                <c:pt idx="228">
                  <c:v>-0.65564639591926299</c:v>
                </c:pt>
                <c:pt idx="229">
                  <c:v>-0.40322505131547626</c:v>
                </c:pt>
                <c:pt idx="230">
                  <c:v>-0.11478481378318722</c:v>
                </c:pt>
                <c:pt idx="231">
                  <c:v>0.18390880930634296</c:v>
                </c:pt>
                <c:pt idx="232">
                  <c:v>0.46617440618717204</c:v>
                </c:pt>
                <c:pt idx="233">
                  <c:v>0.7067980317477921</c:v>
                </c:pt>
                <c:pt idx="234">
                  <c:v>0.88428549415448443</c:v>
                </c:pt>
                <c:pt idx="235">
                  <c:v>0.98278236699269284</c:v>
                </c:pt>
                <c:pt idx="236">
                  <c:v>0.9934902179602213</c:v>
                </c:pt>
                <c:pt idx="237">
                  <c:v>0.91545254662081066</c:v>
                </c:pt>
                <c:pt idx="238">
                  <c:v>0.75564022573942113</c:v>
                </c:pt>
                <c:pt idx="239">
                  <c:v>0.52832881397913645</c:v>
                </c:pt>
                <c:pt idx="240">
                  <c:v>0.25382336276203626</c:v>
                </c:pt>
                <c:pt idx="241">
                  <c:v>-4.3355373500858371E-2</c:v>
                </c:pt>
                <c:pt idx="242">
                  <c:v>-0.33666130337211508</c:v>
                </c:pt>
                <c:pt idx="243">
                  <c:v>-0.59989428167507619</c:v>
                </c:pt>
                <c:pt idx="244">
                  <c:v>-0.80954049043188347</c:v>
                </c:pt>
                <c:pt idx="245">
                  <c:v>-0.94687285819334754</c:v>
                </c:pt>
                <c:pt idx="246">
                  <c:v>-0.99962389355763892</c:v>
                </c:pt>
                <c:pt idx="247">
                  <c:v>-0.96308150364150069</c:v>
                </c:pt>
                <c:pt idx="248">
                  <c:v>-0.84050991130372443</c:v>
                </c:pt>
                <c:pt idx="249">
                  <c:v>-0.64285807183883892</c:v>
                </c:pt>
                <c:pt idx="250">
                  <c:v>-0.38778163540943045</c:v>
                </c:pt>
                <c:pt idx="251">
                  <c:v>-9.8065820400023818E-2</c:v>
                </c:pt>
                <c:pt idx="252">
                  <c:v>0.2004099222810683</c:v>
                </c:pt>
                <c:pt idx="253">
                  <c:v>0.48098364347588685</c:v>
                </c:pt>
                <c:pt idx="254">
                  <c:v>0.71859252828913434</c:v>
                </c:pt>
                <c:pt idx="255">
                  <c:v>0.89201168269937048</c:v>
                </c:pt>
                <c:pt idx="256">
                  <c:v>0.98575009012894854</c:v>
                </c:pt>
                <c:pt idx="257">
                  <c:v>0.99143437781870991</c:v>
                </c:pt>
                <c:pt idx="258">
                  <c:v>0.90855678527856509</c:v>
                </c:pt>
                <c:pt idx="259">
                  <c:v>0.74452052101982491</c:v>
                </c:pt>
                <c:pt idx="260">
                  <c:v>0.51397845598753522</c:v>
                </c:pt>
                <c:pt idx="261">
                  <c:v>0.23752422623883931</c:v>
                </c:pt>
                <c:pt idx="262">
                  <c:v>-6.0147335232957018E-2</c:v>
                </c:pt>
                <c:pt idx="263">
                  <c:v>-0.35244611438226747</c:v>
                </c:pt>
                <c:pt idx="264">
                  <c:v>-0.61326193180688915</c:v>
                </c:pt>
                <c:pt idx="265">
                  <c:v>-0.81929688731128081</c:v>
                </c:pt>
                <c:pt idx="266">
                  <c:v>-0.95214649194410472</c:v>
                </c:pt>
                <c:pt idx="267">
                  <c:v>-0.99994368618300711</c:v>
                </c:pt>
                <c:pt idx="268">
                  <c:v>-0.95841888901867855</c:v>
                </c:pt>
                <c:pt idx="269">
                  <c:v>-0.83128138691052289</c:v>
                </c:pt>
                <c:pt idx="270">
                  <c:v>-0.62988799427445386</c:v>
                </c:pt>
                <c:pt idx="271">
                  <c:v>-0.37222858307453133</c:v>
                </c:pt>
                <c:pt idx="272">
                  <c:v>-8.1319101138790206E-2</c:v>
                </c:pt>
                <c:pt idx="273">
                  <c:v>0.21685437391296739</c:v>
                </c:pt>
                <c:pt idx="274">
                  <c:v>0.49565689358989423</c:v>
                </c:pt>
                <c:pt idx="275">
                  <c:v>0.73018385915316686</c:v>
                </c:pt>
                <c:pt idx="276">
                  <c:v>0.89948567524925194</c:v>
                </c:pt>
                <c:pt idx="277">
                  <c:v>0.98843911486962532</c:v>
                </c:pt>
                <c:pt idx="278">
                  <c:v>0.98909823217868853</c:v>
                </c:pt>
                <c:pt idx="279">
                  <c:v>0.9014041501902339</c:v>
                </c:pt>
                <c:pt idx="280">
                  <c:v>0.73319032007329221</c:v>
                </c:pt>
                <c:pt idx="281">
                  <c:v>0.49948278228916382</c:v>
                </c:pt>
                <c:pt idx="282">
                  <c:v>0.22115793514834708</c:v>
                </c:pt>
                <c:pt idx="283">
                  <c:v>-7.6922291675382726E-2</c:v>
                </c:pt>
                <c:pt idx="284">
                  <c:v>-0.36813127927767236</c:v>
                </c:pt>
                <c:pt idx="285">
                  <c:v>-0.62645619608950265</c:v>
                </c:pt>
                <c:pt idx="286">
                  <c:v>-0.82882164664858404</c:v>
                </c:pt>
                <c:pt idx="287">
                  <c:v>-0.95715092795162249</c:v>
                </c:pt>
                <c:pt idx="288">
                  <c:v>-0.99998076749665543</c:v>
                </c:pt>
                <c:pt idx="289">
                  <c:v>-0.95348530327514225</c:v>
                </c:pt>
                <c:pt idx="290">
                  <c:v>-0.82181783663082253</c:v>
                </c:pt>
                <c:pt idx="291">
                  <c:v>-0.61673983022024081</c:v>
                </c:pt>
                <c:pt idx="292">
                  <c:v>-0.35657029158223291</c:v>
                </c:pt>
                <c:pt idx="293">
                  <c:v>-6.4549390753087771E-2</c:v>
                </c:pt>
                <c:pt idx="294">
                  <c:v>0.23323751490774314</c:v>
                </c:pt>
                <c:pt idx="295">
                  <c:v>0.51019000800176306</c:v>
                </c:pt>
                <c:pt idx="296">
                  <c:v>0.74156874715499599</c:v>
                </c:pt>
                <c:pt idx="297">
                  <c:v>0.90670535870289448</c:v>
                </c:pt>
                <c:pt idx="298">
                  <c:v>0.99084868095419831</c:v>
                </c:pt>
                <c:pt idx="299">
                  <c:v>0.98648244153214804</c:v>
                </c:pt>
                <c:pt idx="300">
                  <c:v>0.89399666360055785</c:v>
                </c:pt>
                <c:pt idx="301">
                  <c:v>0.72165282625617833</c:v>
                </c:pt>
                <c:pt idx="302">
                  <c:v>0.48484589120574001</c:v>
                </c:pt>
                <c:pt idx="303">
                  <c:v>0.20472911668675686</c:v>
                </c:pt>
                <c:pt idx="304">
                  <c:v>-9.3675500091128128E-2</c:v>
                </c:pt>
                <c:pt idx="305">
                  <c:v>-0.38371236343503057</c:v>
                </c:pt>
                <c:pt idx="306">
                  <c:v>-0.63947334414509394</c:v>
                </c:pt>
                <c:pt idx="307">
                  <c:v>-0.83811207553493927</c:v>
                </c:pt>
                <c:pt idx="308">
                  <c:v>-0.96188475132555473</c:v>
                </c:pt>
                <c:pt idx="309">
                  <c:v>-0.99973512701468614</c:v>
                </c:pt>
                <c:pt idx="310">
                  <c:v>-0.94828214126994725</c:v>
                </c:pt>
                <c:pt idx="311">
                  <c:v>-0.81212193606800209</c:v>
                </c:pt>
                <c:pt idx="312">
                  <c:v>-0.60341729702024405</c:v>
                </c:pt>
                <c:pt idx="313">
                  <c:v>-0.34081118795796495</c:v>
                </c:pt>
                <c:pt idx="314">
                  <c:v>-4.7761430496720748E-2</c:v>
                </c:pt>
                <c:pt idx="315">
                  <c:v>0.24955471330524379</c:v>
                </c:pt>
                <c:pt idx="316">
                  <c:v>0.5245788778042787</c:v>
                </c:pt>
                <c:pt idx="317">
                  <c:v>0.75274397347673694</c:v>
                </c:pt>
                <c:pt idx="318">
                  <c:v>0.91366869185917077</c:v>
                </c:pt>
                <c:pt idx="319">
                  <c:v>0.99297810713271717</c:v>
                </c:pt>
                <c:pt idx="320">
                  <c:v>0.98358774543434491</c:v>
                </c:pt>
                <c:pt idx="321">
                  <c:v>0.88633641980771916</c:v>
                </c:pt>
                <c:pt idx="322">
                  <c:v>0.70991130153218795</c:v>
                </c:pt>
                <c:pt idx="323">
                  <c:v>0.47007192098498191</c:v>
                </c:pt>
                <c:pt idx="324">
                  <c:v>0.18824241572844258</c:v>
                </c:pt>
                <c:pt idx="325">
                  <c:v>-0.11040222389190282</c:v>
                </c:pt>
                <c:pt idx="326">
                  <c:v>-0.39918496165754186</c:v>
                </c:pt>
                <c:pt idx="327">
                  <c:v>-0.65230969567140928</c:v>
                </c:pt>
                <c:pt idx="328">
                  <c:v>-0.84716554731309246</c:v>
                </c:pt>
                <c:pt idx="329">
                  <c:v>-0.96634662368512037</c:v>
                </c:pt>
                <c:pt idx="330">
                  <c:v>-0.9992068341863537</c:v>
                </c:pt>
                <c:pt idx="331">
                  <c:v>-0.9428108740786868</c:v>
                </c:pt>
                <c:pt idx="332">
                  <c:v>-0.8021964265172008</c:v>
                </c:pt>
                <c:pt idx="333">
                  <c:v>-0.5899241613174141</c:v>
                </c:pt>
                <c:pt idx="334">
                  <c:v>-0.32495572772947895</c:v>
                </c:pt>
                <c:pt idx="335">
                  <c:v>-3.0959966783271346E-2</c:v>
                </c:pt>
                <c:pt idx="336">
                  <c:v>0.26580135578912722</c:v>
                </c:pt>
                <c:pt idx="337">
                  <c:v>0.53881943487209349</c:v>
                </c:pt>
                <c:pt idx="338">
                  <c:v>0.76370637857757162</c:v>
                </c:pt>
                <c:pt idx="339">
                  <c:v>0.92037370599416968</c:v>
                </c:pt>
                <c:pt idx="340">
                  <c:v>0.99482679135840635</c:v>
                </c:pt>
                <c:pt idx="341">
                  <c:v>0.98041496229469549</c:v>
                </c:pt>
                <c:pt idx="342">
                  <c:v>0.87842558457125075</c:v>
                </c:pt>
                <c:pt idx="343">
                  <c:v>0.69796906555011962</c:v>
                </c:pt>
                <c:pt idx="344">
                  <c:v>0.45516504863060031</c:v>
                </c:pt>
                <c:pt idx="345">
                  <c:v>0.17170249351277814</c:v>
                </c:pt>
                <c:pt idx="346">
                  <c:v>-0.12709773397738078</c:v>
                </c:pt>
                <c:pt idx="347">
                  <c:v>-0.41454469942032074</c:v>
                </c:pt>
                <c:pt idx="348">
                  <c:v>-0.66496162148229765</c:v>
                </c:pt>
                <c:pt idx="349">
                  <c:v>-0.85597950232002451</c:v>
                </c:pt>
                <c:pt idx="350">
                  <c:v>-0.97053528353748475</c:v>
                </c:pt>
                <c:pt idx="351">
                  <c:v>-0.99839603837442747</c:v>
                </c:pt>
                <c:pt idx="352">
                  <c:v>-0.93707304857759577</c:v>
                </c:pt>
                <c:pt idx="353">
                  <c:v>-0.79204411419027165</c:v>
                </c:pt>
                <c:pt idx="354">
                  <c:v>-0.57626423798866344</c:v>
                </c:pt>
                <c:pt idx="355">
                  <c:v>-0.30900839366720273</c:v>
                </c:pt>
                <c:pt idx="356">
                  <c:v>-1.4149749844074284E-2</c:v>
                </c:pt>
                <c:pt idx="357">
                  <c:v>0.28197284899111563</c:v>
                </c:pt>
                <c:pt idx="358">
                  <c:v>0.55290765301190892</c:v>
                </c:pt>
                <c:pt idx="359">
                  <c:v>0.77445286308704608</c:v>
                </c:pt>
                <c:pt idx="360">
                  <c:v>0.92681850541778499</c:v>
                </c:pt>
                <c:pt idx="361">
                  <c:v>0.99639421095789182</c:v>
                </c:pt>
                <c:pt idx="362">
                  <c:v>0.97696498914539831</c:v>
                </c:pt>
                <c:pt idx="363">
                  <c:v>0.8702663944997111</c:v>
                </c:pt>
                <c:pt idx="364">
                  <c:v>0.68582949470529997</c:v>
                </c:pt>
                <c:pt idx="365">
                  <c:v>0.44012948872139646</c:v>
                </c:pt>
                <c:pt idx="366">
                  <c:v>0.1551140263261945</c:v>
                </c:pt>
                <c:pt idx="367">
                  <c:v>-0.1437573100721892</c:v>
                </c:pt>
                <c:pt idx="368">
                  <c:v>-0.42978723410720743</c:v>
                </c:pt>
                <c:pt idx="369">
                  <c:v>-0.67742554453379089</c:v>
                </c:pt>
                <c:pt idx="370">
                  <c:v>-0.86455144861060829</c:v>
                </c:pt>
                <c:pt idx="371">
                  <c:v>-0.97444954663444106</c:v>
                </c:pt>
                <c:pt idx="372">
                  <c:v>-0.99730296881296421</c:v>
                </c:pt>
                <c:pt idx="373">
                  <c:v>-0.93107028700620265</c:v>
                </c:pt>
                <c:pt idx="374">
                  <c:v>-0.78166786942238042</c:v>
                </c:pt>
                <c:pt idx="375">
                  <c:v>-0.562441389066343</c:v>
                </c:pt>
                <c:pt idx="376">
                  <c:v>-0.29297369451675875</c:v>
                </c:pt>
                <c:pt idx="377">
                  <c:v>2.6644676147462355E-3</c:v>
                </c:pt>
                <c:pt idx="378">
                  <c:v>0.29806462078967988</c:v>
                </c:pt>
                <c:pt idx="379">
                  <c:v>0.5668395491008017</c:v>
                </c:pt>
                <c:pt idx="380">
                  <c:v>0.78498038868131048</c:v>
                </c:pt>
                <c:pt idx="381">
                  <c:v>0.93300126800971317</c:v>
                </c:pt>
                <c:pt idx="382">
                  <c:v>0.997679922778967</c:v>
                </c:pt>
                <c:pt idx="383">
                  <c:v>0.9732388013878166</c:v>
                </c:pt>
                <c:pt idx="384">
                  <c:v>0.86186115641833405</c:v>
                </c:pt>
                <c:pt idx="385">
                  <c:v>0.67349602118502638</c:v>
                </c:pt>
                <c:pt idx="386">
                  <c:v>0.42496949221961</c:v>
                </c:pt>
                <c:pt idx="387">
                  <c:v>0.13848170418012187</c:v>
                </c:pt>
                <c:pt idx="388">
                  <c:v>-0.16037624206047299</c:v>
                </c:pt>
                <c:pt idx="389">
                  <c:v>-0.44490825623854335</c:v>
                </c:pt>
                <c:pt idx="390">
                  <c:v>-0.68969794093538905</c:v>
                </c:pt>
                <c:pt idx="391">
                  <c:v>-0.87287896266219345</c:v>
                </c:pt>
                <c:pt idx="392">
                  <c:v>-0.97808830630721411</c:v>
                </c:pt>
                <c:pt idx="393">
                  <c:v>-0.99592793454249662</c:v>
                </c:pt>
                <c:pt idx="394">
                  <c:v>-0.92480428650867785</c:v>
                </c:pt>
                <c:pt idx="395">
                  <c:v>-0.77107062586051844</c:v>
                </c:pt>
                <c:pt idx="396">
                  <c:v>-0.54845952264627174</c:v>
                </c:pt>
                <c:pt idx="397">
                  <c:v>-0.27685616372427263</c:v>
                </c:pt>
                <c:pt idx="398">
                  <c:v>1.9477931756010168E-2</c:v>
                </c:pt>
                <c:pt idx="399">
                  <c:v>0.31407212160270248</c:v>
                </c:pt>
                <c:pt idx="400">
                  <c:v>0.58061118421231428</c:v>
                </c:pt>
                <c:pt idx="401">
                  <c:v>0.79528597894219066</c:v>
                </c:pt>
                <c:pt idx="402">
                  <c:v>0.93892024573459321</c:v>
                </c:pt>
                <c:pt idx="403">
                  <c:v>0.99868356331588592</c:v>
                </c:pt>
                <c:pt idx="404">
                  <c:v>0.96923745251670512</c:v>
                </c:pt>
                <c:pt idx="405">
                  <c:v>0.85321224671681906</c:v>
                </c:pt>
                <c:pt idx="406">
                  <c:v>0.66097213199813232</c:v>
                </c:pt>
                <c:pt idx="407">
                  <c:v>0.40968934526910683</c:v>
                </c:pt>
                <c:pt idx="408">
                  <c:v>0.12181022948498177</c:v>
                </c:pt>
                <c:pt idx="409">
                  <c:v>-0.17694983131757289</c:v>
                </c:pt>
                <c:pt idx="410">
                  <c:v>-0.45990349068959124</c:v>
                </c:pt>
                <c:pt idx="411">
                  <c:v>-0.7017753409464238</c:v>
                </c:pt>
                <c:pt idx="412">
                  <c:v>-0.88095969005977326</c:v>
                </c:pt>
                <c:pt idx="413">
                  <c:v>-0.98145053377934932</c:v>
                </c:pt>
                <c:pt idx="414">
                  <c:v>-0.99427132432265952</c:v>
                </c:pt>
                <c:pt idx="415">
                  <c:v>-0.91827681865399935</c:v>
                </c:pt>
                <c:pt idx="416">
                  <c:v>-0.76025537963402867</c:v>
                </c:pt>
                <c:pt idx="417">
                  <c:v>-0.53432259178285724</c:v>
                </c:pt>
                <c:pt idx="418">
                  <c:v>-0.26066035815463079</c:v>
                </c:pt>
                <c:pt idx="419">
                  <c:v>3.6285888955520859E-2</c:v>
                </c:pt>
                <c:pt idx="420">
                  <c:v>0.32999082567378202</c:v>
                </c:pt>
                <c:pt idx="421">
                  <c:v>0.59421866473016716</c:v>
                </c:pt>
                <c:pt idx="422">
                  <c:v>0.80536672019866584</c:v>
                </c:pt>
                <c:pt idx="423">
                  <c:v>0.9445737651362297</c:v>
                </c:pt>
                <c:pt idx="424">
                  <c:v>0.99940484881213665</c:v>
                </c:pt>
                <c:pt idx="425">
                  <c:v>0.96496207382235555</c:v>
                </c:pt>
                <c:pt idx="426">
                  <c:v>0.84432211067749052</c:v>
                </c:pt>
                <c:pt idx="427">
                  <c:v>0.64826136798915623</c:v>
                </c:pt>
                <c:pt idx="428">
                  <c:v>0.39429336798354359</c:v>
                </c:pt>
                <c:pt idx="429">
                  <c:v>0.10510431572068762</c:v>
                </c:pt>
                <c:pt idx="430">
                  <c:v>-0.19347339203846847</c:v>
                </c:pt>
                <c:pt idx="431">
                  <c:v>-0.4747686978991662</c:v>
                </c:pt>
                <c:pt idx="432">
                  <c:v>-0.71365432995700606</c:v>
                </c:pt>
                <c:pt idx="433">
                  <c:v>-0.88879134616165489</c:v>
                </c:pt>
                <c:pt idx="434">
                  <c:v>-0.98453527845757616</c:v>
                </c:pt>
                <c:pt idx="435">
                  <c:v>-0.99233360652227498</c:v>
                </c:pt>
                <c:pt idx="436">
                  <c:v>-0.91148972893511027</c:v>
                </c:pt>
                <c:pt idx="437">
                  <c:v>-0.74922518850755249</c:v>
                </c:pt>
                <c:pt idx="438">
                  <c:v>-0.52003459337143587</c:v>
                </c:pt>
                <c:pt idx="439">
                  <c:v>-0.24439085680313086</c:v>
                </c:pt>
                <c:pt idx="440">
                  <c:v>5.3083587146058243E-2</c:v>
                </c:pt>
                <c:pt idx="441">
                  <c:v>0.34581623235172065</c:v>
                </c:pt>
                <c:pt idx="442">
                  <c:v>0.60765814344904312</c:v>
                </c:pt>
                <c:pt idx="443">
                  <c:v>0.81521976235066063</c:v>
                </c:pt>
                <c:pt idx="444">
                  <c:v>0.94996022781072464</c:v>
                </c:pt>
                <c:pt idx="445">
                  <c:v>0.99984357534066659</c:v>
                </c:pt>
                <c:pt idx="446">
                  <c:v>0.96041387407076806</c:v>
                </c:pt>
                <c:pt idx="447">
                  <c:v>0.83519326178390629</c:v>
                </c:pt>
                <c:pt idx="448">
                  <c:v>0.63536732283722686</c:v>
                </c:pt>
                <c:pt idx="449">
                  <c:v>0.37878591322501931</c:v>
                </c:pt>
                <c:pt idx="450">
                  <c:v>8.8368686104001434E-2</c:v>
                </c:pt>
                <c:pt idx="451">
                  <c:v>-0.2099422525625132</c:v>
                </c:pt>
                <c:pt idx="452">
                  <c:v>-0.48949967506841358</c:v>
                </c:pt>
                <c:pt idx="453">
                  <c:v>-0.7253315494534498</c:v>
                </c:pt>
                <c:pt idx="454">
                  <c:v>-0.8963717167453582</c:v>
                </c:pt>
                <c:pt idx="455">
                  <c:v>-0.98734166820056923</c:v>
                </c:pt>
                <c:pt idx="456">
                  <c:v>-0.99011532898694066</c:v>
                </c:pt>
                <c:pt idx="457">
                  <c:v>-0.90444493624708511</c:v>
                </c:pt>
                <c:pt idx="458">
                  <c:v>-0.73798317101649913</c:v>
                </c:pt>
                <c:pt idx="459">
                  <c:v>-0.50559956701830222</c:v>
                </c:pt>
                <c:pt idx="460">
                  <c:v>-0.22805225950086119</c:v>
                </c:pt>
                <c:pt idx="461">
                  <c:v>6.9866277160846729E-2</c:v>
                </c:pt>
                <c:pt idx="462">
                  <c:v>0.36154386736312805</c:v>
                </c:pt>
                <c:pt idx="463">
                  <c:v>0.62092582066231983</c:v>
                </c:pt>
                <c:pt idx="464">
                  <c:v>0.82484231967480437</c:v>
                </c:pt>
                <c:pt idx="465">
                  <c:v>0.95507811085839367</c:v>
                </c:pt>
                <c:pt idx="466">
                  <c:v>0.99999961886153754</c:v>
                </c:pt>
                <c:pt idx="467">
                  <c:v>0.95559413916185876</c:v>
                </c:pt>
                <c:pt idx="468">
                  <c:v>0.82582828101024797</c:v>
                </c:pt>
                <c:pt idx="469">
                  <c:v>0.6222936420400873</c:v>
                </c:pt>
                <c:pt idx="470">
                  <c:v>0.363171365373259</c:v>
                </c:pt>
                <c:pt idx="471">
                  <c:v>7.1608072253222521E-2</c:v>
                </c:pt>
                <c:pt idx="472">
                  <c:v>-0.22635175669439331</c:v>
                </c:pt>
                <c:pt idx="473">
                  <c:v>-0.50409225734889118</c:v>
                </c:pt>
                <c:pt idx="474">
                  <c:v>-0.73680369796776646</c:v>
                </c:pt>
                <c:pt idx="475">
                  <c:v>-0.90369865863370724</c:v>
                </c:pt>
                <c:pt idx="476">
                  <c:v>-0.98986890956551421</c:v>
                </c:pt>
                <c:pt idx="477">
                  <c:v>-0.98761711888411907</c:v>
                </c:pt>
                <c:pt idx="478">
                  <c:v>-0.89714443234468022</c:v>
                </c:pt>
                <c:pt idx="479">
                  <c:v>-0.72653250558539761</c:v>
                </c:pt>
                <c:pt idx="480">
                  <c:v>-0.49102159389846933</c:v>
                </c:pt>
                <c:pt idx="481">
                  <c:v>-0.21164918561427243</c:v>
                </c:pt>
                <c:pt idx="482">
                  <c:v>8.6629214076430011E-2</c:v>
                </c:pt>
                <c:pt idx="483">
                  <c:v>0.3771692840772462</c:v>
                </c:pt>
                <c:pt idx="484">
                  <c:v>0.63401794523629496</c:v>
                </c:pt>
                <c:pt idx="485">
                  <c:v>0.83423167161212131</c:v>
                </c:pt>
                <c:pt idx="486">
                  <c:v>0.95992596731431046</c:v>
                </c:pt>
                <c:pt idx="487">
                  <c:v>0.99987293525699716</c:v>
                </c:pt>
                <c:pt idx="488">
                  <c:v>0.95050423176595078</c:v>
                </c:pt>
                <c:pt idx="489">
                  <c:v>0.81622981609164247</c:v>
                </c:pt>
                <c:pt idx="490">
                  <c:v>0.60904402188329243</c:v>
                </c:pt>
                <c:pt idx="491">
                  <c:v>0.3474541390862268</c:v>
                </c:pt>
                <c:pt idx="492">
                  <c:v>5.4827212850274511E-2</c:v>
                </c:pt>
                <c:pt idx="493">
                  <c:v>-0.24269726502038003</c:v>
                </c:pt>
                <c:pt idx="494">
                  <c:v>-0.51854231902016179</c:v>
                </c:pt>
                <c:pt idx="495">
                  <c:v>-0.7480675320111867</c:v>
                </c:pt>
                <c:pt idx="496">
                  <c:v>-0.91077010030066941</c:v>
                </c:pt>
                <c:pt idx="497">
                  <c:v>-0.99211628803246121</c:v>
                </c:pt>
                <c:pt idx="498">
                  <c:v>-0.98483968252584397</c:v>
                </c:pt>
                <c:pt idx="499">
                  <c:v>-0.8895902812791775</c:v>
                </c:pt>
                <c:pt idx="500">
                  <c:v>-0.71487642962916464</c:v>
                </c:pt>
                <c:pt idx="501">
                  <c:v>-0.47630479560199168</c:v>
                </c:pt>
                <c:pt idx="502">
                  <c:v>-0.19518627273900457</c:v>
                </c:pt>
                <c:pt idx="503">
                  <c:v>0.10336765855400576</c:v>
                </c:pt>
                <c:pt idx="504">
                  <c:v>0.39268806476321433</c:v>
                </c:pt>
                <c:pt idx="505">
                  <c:v>0.64693081567085542</c:v>
                </c:pt>
                <c:pt idx="506">
                  <c:v>0.84338516353708526</c:v>
                </c:pt>
                <c:pt idx="507">
                  <c:v>0.96450242655744878</c:v>
                </c:pt>
                <c:pt idx="508">
                  <c:v>0.99946356034394979</c:v>
                </c:pt>
                <c:pt idx="509">
                  <c:v>0.94514559093848838</c:v>
                </c:pt>
                <c:pt idx="510">
                  <c:v>0.80640058077548626</c:v>
                </c:pt>
                <c:pt idx="511">
                  <c:v>0.59562220839533453</c:v>
                </c:pt>
                <c:pt idx="512">
                  <c:v>0.33163867805177072</c:v>
                </c:pt>
                <c:pt idx="513">
                  <c:v>3.8030852301134906E-2</c:v>
                </c:pt>
                <c:pt idx="514">
                  <c:v>-0.25897415622010211</c:v>
                </c:pt>
                <c:pt idx="515">
                  <c:v>-0.53284577465631877</c:v>
                </c:pt>
                <c:pt idx="516">
                  <c:v>-0.75911986699103851</c:v>
                </c:pt>
                <c:pt idx="517">
                  <c:v>-0.91758404245713177</c:v>
                </c:pt>
                <c:pt idx="518">
                  <c:v>-0.99408316820630982</c:v>
                </c:pt>
                <c:pt idx="519">
                  <c:v>-0.98178380516901753</c:v>
                </c:pt>
                <c:pt idx="520">
                  <c:v>-0.8817846188147811</c:v>
                </c:pt>
                <c:pt idx="521">
                  <c:v>-0.70301823863794433</c:v>
                </c:pt>
                <c:pt idx="522">
                  <c:v>-0.46145333296848312</c:v>
                </c:pt>
                <c:pt idx="523">
                  <c:v>-0.17866817538889246</c:v>
                </c:pt>
                <c:pt idx="524">
                  <c:v>0.12007687817945106</c:v>
                </c:pt>
                <c:pt idx="525">
                  <c:v>0.40809582183915932</c:v>
                </c:pt>
                <c:pt idx="526">
                  <c:v>0.65966078114582749</c:v>
                </c:pt>
                <c:pt idx="527">
                  <c:v>0.85230020750828128</c:v>
                </c:pt>
                <c:pt idx="528">
                  <c:v>0.96880619469814067</c:v>
                </c:pt>
                <c:pt idx="529">
                  <c:v>0.99877160986383362</c:v>
                </c:pt>
                <c:pt idx="530">
                  <c:v>0.93951973171314829</c:v>
                </c:pt>
                <c:pt idx="531">
                  <c:v>0.796343354054318</c:v>
                </c:pt>
                <c:pt idx="532">
                  <c:v>0.58203199628835978</c:v>
                </c:pt>
                <c:pt idx="533">
                  <c:v>0.31572945373145689</c:v>
                </c:pt>
                <c:pt idx="534">
                  <c:v>2.1223739394377522E-2</c:v>
                </c:pt>
                <c:pt idx="535">
                  <c:v>-0.27517782837320115</c:v>
                </c:pt>
                <c:pt idx="536">
                  <c:v>-0.546998580280877</c:v>
                </c:pt>
                <c:pt idx="537">
                  <c:v>-0.76995757811127041</c:v>
                </c:pt>
                <c:pt idx="538">
                  <c:v>-0.92413855861606919</c:v>
                </c:pt>
                <c:pt idx="539">
                  <c:v>-0.9957689939964679</c:v>
                </c:pt>
                <c:pt idx="540">
                  <c:v>-0.97845035079337961</c:v>
                </c:pt>
                <c:pt idx="541">
                  <c:v>-0.87372965182486917</c:v>
                </c:pt>
                <c:pt idx="542">
                  <c:v>-0.69096128524522593</c:v>
                </c:pt>
                <c:pt idx="543">
                  <c:v>-0.44647140491090725</c:v>
                </c:pt>
                <c:pt idx="544">
                  <c:v>-0.16209956367992512</c:v>
                </c:pt>
                <c:pt idx="545">
                  <c:v>0.13675214880138925</c:v>
                </c:pt>
                <c:pt idx="546">
                  <c:v>0.42338819911250175</c:v>
                </c:pt>
                <c:pt idx="547">
                  <c:v>0.67220424255333699</c:v>
                </c:pt>
                <c:pt idx="548">
                  <c:v>0.86097428299997814</c:v>
                </c:pt>
                <c:pt idx="549">
                  <c:v>0.97283605494392089</c:v>
                </c:pt>
                <c:pt idx="550">
                  <c:v>0.99779727944989072</c:v>
                </c:pt>
                <c:pt idx="551">
                  <c:v>0.93362824467356231</c:v>
                </c:pt>
                <c:pt idx="552">
                  <c:v>0.78606097937998765</c:v>
                </c:pt>
                <c:pt idx="553">
                  <c:v>0.56827722788545798</c:v>
                </c:pt>
                <c:pt idx="554">
                  <c:v>0.29973096409628641</c:v>
                </c:pt>
                <c:pt idx="555">
                  <c:v>4.4106259584752363E-3</c:v>
                </c:pt>
                <c:pt idx="556">
                  <c:v>-0.29130370026022723</c:v>
                </c:pt>
                <c:pt idx="557">
                  <c:v>-0.56099673451030851</c:v>
                </c:pt>
                <c:pt idx="558">
                  <c:v>-0.78057760125578457</c:v>
                </c:pt>
                <c:pt idx="559">
                  <c:v>-0.93043179563725276</c:v>
                </c:pt>
                <c:pt idx="560">
                  <c:v>-0.99717328877407985</c:v>
                </c:pt>
                <c:pt idx="561">
                  <c:v>-0.9748402618572739</c:v>
                </c:pt>
                <c:pt idx="562">
                  <c:v>-0.86542765766794461</c:v>
                </c:pt>
                <c:pt idx="563">
                  <c:v>-0.67870897828010246</c:v>
                </c:pt>
                <c:pt idx="564">
                  <c:v>-0.43136324722835695</c:v>
                </c:pt>
                <c:pt idx="565">
                  <c:v>-0.14548512200979249</c:v>
                </c:pt>
                <c:pt idx="566">
                  <c:v>0.15338875586663867</c:v>
                </c:pt>
                <c:pt idx="567">
                  <c:v>0.43856087301177815</c:v>
                </c:pt>
                <c:pt idx="568">
                  <c:v>0.68455765351522413</c:v>
                </c:pt>
                <c:pt idx="569">
                  <c:v>0.86940493761479787</c:v>
                </c:pt>
                <c:pt idx="570">
                  <c:v>0.97659086794356575</c:v>
                </c:pt>
                <c:pt idx="571">
                  <c:v>0.99654084457186676</c:v>
                </c:pt>
                <c:pt idx="572">
                  <c:v>0.92747279550354056</c:v>
                </c:pt>
                <c:pt idx="573">
                  <c:v>0.77555636385985427</c:v>
                </c:pt>
                <c:pt idx="574">
                  <c:v>0.55436179203426628</c:v>
                </c:pt>
                <c:pt idx="575">
                  <c:v>0.28364773235491458</c:v>
                </c:pt>
                <c:pt idx="576">
                  <c:v>-1.2403734481472417E-2</c:v>
                </c:pt>
                <c:pt idx="577">
                  <c:v>-0.30734721265809389</c:v>
                </c:pt>
                <c:pt idx="578">
                  <c:v>-0.57483627968517437</c:v>
                </c:pt>
                <c:pt idx="579">
                  <c:v>-0.79097693385480372</c:v>
                </c:pt>
                <c:pt idx="580">
                  <c:v>-0.93646197425121325</c:v>
                </c:pt>
                <c:pt idx="581">
                  <c:v>-0.99829565550676391</c:v>
                </c:pt>
                <c:pt idx="582">
                  <c:v>-0.97095455903114447</c:v>
                </c:pt>
                <c:pt idx="583">
                  <c:v>-0.85688098354385878</c:v>
                </c:pt>
                <c:pt idx="584">
                  <c:v>-0.66626478180344328</c:v>
                </c:pt>
                <c:pt idx="585">
                  <c:v>-0.41613313140840114</c:v>
                </c:pt>
                <c:pt idx="586">
                  <c:v>-0.12882954773367483</c:v>
                </c:pt>
                <c:pt idx="587">
                  <c:v>0.16998199575337064</c:v>
                </c:pt>
                <c:pt idx="588">
                  <c:v>0.45360955380885126</c:v>
                </c:pt>
                <c:pt idx="589">
                  <c:v>0.69671752138576726</c:v>
                </c:pt>
                <c:pt idx="590">
                  <c:v>0.87758978777711572</c:v>
                </c:pt>
                <c:pt idx="591">
                  <c:v>0.98006957210917212</c:v>
                </c:pt>
                <c:pt idx="592">
                  <c:v>0.99500266045811414</c:v>
                </c:pt>
                <c:pt idx="593">
                  <c:v>0.92105512451620564</c:v>
                </c:pt>
                <c:pt idx="594">
                  <c:v>0.76483247743481764</c:v>
                </c:pt>
                <c:pt idx="595">
                  <c:v>0.54028962300741401</c:v>
                </c:pt>
                <c:pt idx="596">
                  <c:v>0.26748430567500647</c:v>
                </c:pt>
                <c:pt idx="597">
                  <c:v>-2.9214588047917569E-2</c:v>
                </c:pt>
                <c:pt idx="598">
                  <c:v>-0.32330382962890319</c:v>
                </c:pt>
                <c:pt idx="599">
                  <c:v>-0.58851330298913618</c:v>
                </c:pt>
                <c:pt idx="600">
                  <c:v>-0.80115263573383044</c:v>
                </c:pt>
                <c:pt idx="601">
                  <c:v>-0.94222738956221519</c:v>
                </c:pt>
                <c:pt idx="602">
                  <c:v>-0.99913577687088295</c:v>
                </c:pt>
                <c:pt idx="603">
                  <c:v>-0.9667943409090064</c:v>
                </c:pt>
                <c:pt idx="604">
                  <c:v>-0.84809204583015452</c:v>
                </c:pt>
                <c:pt idx="605">
                  <c:v>-0.65363221412844541</c:v>
                </c:pt>
                <c:pt idx="606">
                  <c:v>-0.40078536341959781</c:v>
                </c:pt>
                <c:pt idx="607">
                  <c:v>-0.11213754983594776</c:v>
                </c:pt>
                <c:pt idx="608">
                  <c:v>0.18652717710075456</c:v>
                </c:pt>
                <c:pt idx="609">
                  <c:v>0.46852998683181141</c:v>
                </c:pt>
                <c:pt idx="610">
                  <c:v>0.70868040823920841</c:v>
                </c:pt>
                <c:pt idx="611">
                  <c:v>0.88552651940686389</c:v>
                </c:pt>
                <c:pt idx="612">
                  <c:v>0.98327118391634794</c:v>
                </c:pt>
                <c:pt idx="613">
                  <c:v>0.9931831619951732</c:v>
                </c:pt>
                <c:pt idx="614">
                  <c:v>0.91437704616193061</c:v>
                </c:pt>
                <c:pt idx="615">
                  <c:v>0.75389235203957927</c:v>
                </c:pt>
                <c:pt idx="616">
                  <c:v>0.5260646993903626</c:v>
                </c:pt>
                <c:pt idx="617">
                  <c:v>0.25124525389741115</c:v>
                </c:pt>
                <c:pt idx="618">
                  <c:v>-4.6017181854715726E-2</c:v>
                </c:pt>
                <c:pt idx="619">
                  <c:v>-0.33916903980246144</c:v>
                </c:pt>
                <c:pt idx="620">
                  <c:v>-0.60202393755528327</c:v>
                </c:pt>
                <c:pt idx="621">
                  <c:v>-0.81110182994479263</c:v>
                </c:pt>
                <c:pt idx="622">
                  <c:v>-0.94772641153035908</c:v>
                </c:pt>
                <c:pt idx="623">
                  <c:v>-0.99969341534124601</c:v>
                </c:pt>
                <c:pt idx="624">
                  <c:v>-0.96236078369782629</c:v>
                </c:pt>
                <c:pt idx="625">
                  <c:v>-0.83906332939884454</c:v>
                </c:pt>
                <c:pt idx="626">
                  <c:v>-0.64081484682605794</c:v>
                </c:pt>
                <c:pt idx="627">
                  <c:v>-0.38532428249387396</c:v>
                </c:pt>
                <c:pt idx="628">
                  <c:v>-9.5413847599021079E-2</c:v>
                </c:pt>
                <c:pt idx="629">
                  <c:v>0.20301962213541791</c:v>
                </c:pt>
                <c:pt idx="630">
                  <c:v>0.48331795366796265</c:v>
                </c:pt>
                <c:pt idx="631">
                  <c:v>0.72044293184160668</c:v>
                </c:pt>
                <c:pt idx="632">
                  <c:v>0.89321288857389491</c:v>
                </c:pt>
                <c:pt idx="633">
                  <c:v>0.98619479818223921</c:v>
                </c:pt>
                <c:pt idx="634">
                  <c:v>0.99108286360481412</c:v>
                </c:pt>
                <c:pt idx="635">
                  <c:v>0.90744044851530892</c:v>
                </c:pt>
                <c:pt idx="636">
                  <c:v>0.74273908074555961</c:v>
                </c:pt>
                <c:pt idx="637">
                  <c:v>0.51169104295636014</c:v>
                </c:pt>
                <c:pt idx="638">
                  <c:v>0.23493516824433433</c:v>
                </c:pt>
                <c:pt idx="639">
                  <c:v>-6.2806765350981453E-2</c:v>
                </c:pt>
                <c:pt idx="640">
                  <c:v>-0.35493835765184628</c:v>
                </c:pt>
                <c:pt idx="641">
                  <c:v>-0.61536436355924085</c:v>
                </c:pt>
                <c:pt idx="642">
                  <c:v>-0.8208217035795724</c:v>
                </c:pt>
                <c:pt idx="643">
                  <c:v>-0.9529574854323688</c:v>
                </c:pt>
                <c:pt idx="644">
                  <c:v>-0.99996841325827113</c:v>
                </c:pt>
                <c:pt idx="645">
                  <c:v>-0.95765514088495274</c:v>
                </c:pt>
                <c:pt idx="646">
                  <c:v>-0.82979738691397498</c:v>
                </c:pt>
                <c:pt idx="647">
                  <c:v>-0.62781630371503139</c:v>
                </c:pt>
                <c:pt idx="648">
                  <c:v>-0.36975425989988736</c:v>
                </c:pt>
                <c:pt idx="649">
                  <c:v>-7.8663169268984964E-2</c:v>
                </c:pt>
                <c:pt idx="650">
                  <c:v>0.2194546679940636</c:v>
                </c:pt>
                <c:pt idx="651">
                  <c:v>0.49796927335630731</c:v>
                </c:pt>
                <c:pt idx="652">
                  <c:v>0.73200176660724836</c:v>
                </c:pt>
                <c:pt idx="653">
                  <c:v>0.90064672213230768</c:v>
                </c:pt>
                <c:pt idx="654">
                  <c:v>0.98883958832146934</c:v>
                </c:pt>
                <c:pt idx="655">
                  <c:v>0.9887023590985824</c:v>
                </c:pt>
                <c:pt idx="656">
                  <c:v>0.90024729274142412</c:v>
                </c:pt>
                <c:pt idx="657">
                  <c:v>0.73137581688625486</c:v>
                </c:pt>
                <c:pt idx="658">
                  <c:v>0.49717271752954467</c:v>
                </c:pt>
                <c:pt idx="659">
                  <c:v>0.21855866002119317</c:v>
                </c:pt>
                <c:pt idx="660">
                  <c:v>-7.9578591664283521E-2</c:v>
                </c:pt>
                <c:pt idx="661">
                  <c:v>-0.3706073247613999</c:v>
                </c:pt>
                <c:pt idx="662">
                  <c:v>-0.62853080929932048</c:v>
                </c:pt>
                <c:pt idx="663">
                  <c:v>-0.83030950856517305</c:v>
                </c:pt>
                <c:pt idx="664">
                  <c:v>-0.95791913230118531</c:v>
                </c:pt>
                <c:pt idx="665">
                  <c:v>-0.99996069287255884</c:v>
                </c:pt>
                <c:pt idx="666">
                  <c:v>-0.95267874288377419</c:v>
                </c:pt>
                <c:pt idx="667">
                  <c:v>-0.82029683810979603</c:v>
                </c:pt>
                <c:pt idx="668">
                  <c:v>-0.61464025983751658</c:v>
                </c:pt>
                <c:pt idx="669">
                  <c:v>-0.35407969770707304</c:v>
                </c:pt>
                <c:pt idx="670">
                  <c:v>-6.189025071872073E-2</c:v>
                </c:pt>
                <c:pt idx="671">
                  <c:v>0.23582766804159347</c:v>
                </c:pt>
                <c:pt idx="672">
                  <c:v>0.51247980356981704</c:v>
                </c:pt>
                <c:pt idx="673">
                  <c:v>0.74335364453874164</c:v>
                </c:pt>
                <c:pt idx="674">
                  <c:v>0.90782591833489623</c:v>
                </c:pt>
                <c:pt idx="675">
                  <c:v>0.99120480657984911</c:v>
                </c:pt>
                <c:pt idx="676">
                  <c:v>0.98604232150993876</c:v>
                </c:pt>
                <c:pt idx="677">
                  <c:v>0.89279961254128182</c:v>
                </c:pt>
                <c:pt idx="678">
                  <c:v>0.71980577316583438</c:v>
                </c:pt>
                <c:pt idx="679">
                  <c:v>0.48251382783591934</c:v>
                </c:pt>
                <c:pt idx="680">
                  <c:v>0.20212035931279121</c:v>
                </c:pt>
                <c:pt idx="681">
                  <c:v>-9.632791894251648E-2</c:v>
                </c:pt>
                <c:pt idx="682">
                  <c:v>-0.38617151108745773</c:v>
                </c:pt>
                <c:pt idx="683">
                  <c:v>-0.64151955226272472</c:v>
                </c:pt>
                <c:pt idx="684">
                  <c:v>-0.8395625624407268</c:v>
                </c:pt>
                <c:pt idx="685">
                  <c:v>-0.96260994934413413</c:v>
                </c:pt>
                <c:pt idx="686">
                  <c:v>-0.99967025636687257</c:v>
                </c:pt>
                <c:pt idx="687">
                  <c:v>-0.94743299665751202</c:v>
                </c:pt>
                <c:pt idx="688">
                  <c:v>-0.81056436905020002</c:v>
                </c:pt>
                <c:pt idx="689">
                  <c:v>-0.6012904404199656</c:v>
                </c:pt>
                <c:pt idx="690">
                  <c:v>-0.3383050275409778</c:v>
                </c:pt>
                <c:pt idx="691">
                  <c:v>-4.5099834109138988E-2</c:v>
                </c:pt>
                <c:pt idx="692">
                  <c:v>0.25213399318506069</c:v>
                </c:pt>
                <c:pt idx="693">
                  <c:v>0.52684544178640802</c:v>
                </c:pt>
                <c:pt idx="694">
                  <c:v>0.75449535615102881</c:v>
                </c:pt>
                <c:pt idx="695">
                  <c:v>0.91474844742740635</c:v>
                </c:pt>
                <c:pt idx="696">
                  <c:v>0.99328978424575642</c:v>
                </c:pt>
                <c:pt idx="697">
                  <c:v>0.98310350290394166</c:v>
                </c:pt>
                <c:pt idx="698">
                  <c:v>0.88509951357691041</c:v>
                </c:pt>
                <c:pt idx="699">
                  <c:v>0.70803222075076688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73-4B81-8E80-2524D624BA3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'ex3'!$H$6:$H$705</c:f>
              <c:numCache>
                <c:formatCode>General</c:formatCode>
                <c:ptCount val="700"/>
                <c:pt idx="0">
                  <c:v>1</c:v>
                </c:pt>
                <c:pt idx="1">
                  <c:v>0.91</c:v>
                </c:pt>
                <c:pt idx="2">
                  <c:v>0.73809999999999998</c:v>
                </c:pt>
                <c:pt idx="3">
                  <c:v>0.49977099999999997</c:v>
                </c:pt>
                <c:pt idx="4">
                  <c:v>0.21646260999999994</c:v>
                </c:pt>
                <c:pt idx="5">
                  <c:v>-8.6327414900000066E-2</c:v>
                </c:pt>
                <c:pt idx="6">
                  <c:v>-0.3813479724590001</c:v>
                </c:pt>
                <c:pt idx="7">
                  <c:v>-0.64204721249669006</c:v>
                </c:pt>
                <c:pt idx="8">
                  <c:v>-0.84496220340967798</c:v>
                </c:pt>
                <c:pt idx="9">
                  <c:v>-0.97183059601579491</c:v>
                </c:pt>
                <c:pt idx="10">
                  <c:v>-1.0112342349804904</c:v>
                </c:pt>
                <c:pt idx="11">
                  <c:v>-0.95962679279694163</c:v>
                </c:pt>
                <c:pt idx="12">
                  <c:v>-0.82165293926166816</c:v>
                </c:pt>
                <c:pt idx="13">
                  <c:v>-0.60973032119284454</c:v>
                </c:pt>
                <c:pt idx="14">
                  <c:v>-0.34293197421666488</c:v>
                </c:pt>
                <c:pt idx="15">
                  <c:v>-4.5269749560985395E-2</c:v>
                </c:pt>
                <c:pt idx="16">
                  <c:v>0.25646675255518275</c:v>
                </c:pt>
                <c:pt idx="17">
                  <c:v>0.53512124694138441</c:v>
                </c:pt>
                <c:pt idx="18">
                  <c:v>0.76561482910286149</c:v>
                </c:pt>
                <c:pt idx="19">
                  <c:v>0.92720307664508106</c:v>
                </c:pt>
                <c:pt idx="20">
                  <c:v>1.0053430472892433</c:v>
                </c:pt>
                <c:pt idx="21">
                  <c:v>0.99300214367737372</c:v>
                </c:pt>
                <c:pt idx="22">
                  <c:v>0.89129104713454044</c:v>
                </c:pt>
                <c:pt idx="23">
                  <c:v>0.70936375634959847</c:v>
                </c:pt>
                <c:pt idx="24">
                  <c:v>0.46359372749319272</c:v>
                </c:pt>
                <c:pt idx="25">
                  <c:v>0.17610026316239963</c:v>
                </c:pt>
                <c:pt idx="26">
                  <c:v>-0.12724222485300946</c:v>
                </c:pt>
                <c:pt idx="27">
                  <c:v>-0.4191329126316477</c:v>
                </c:pt>
                <c:pt idx="28">
                  <c:v>-0.67330163827343759</c:v>
                </c:pt>
                <c:pt idx="29">
                  <c:v>-0.8668732164706181</c:v>
                </c:pt>
                <c:pt idx="30">
                  <c:v>-0.9824262051854431</c:v>
                </c:pt>
                <c:pt idx="31">
                  <c:v>-1.0095608354335781</c:v>
                </c:pt>
                <c:pt idx="32">
                  <c:v>-0.94583499049269115</c:v>
                </c:pt>
                <c:pt idx="33">
                  <c:v>-0.79698399640746198</c:v>
                </c:pt>
                <c:pt idx="34">
                  <c:v>-0.57640444264556123</c:v>
                </c:pt>
                <c:pt idx="35">
                  <c:v>-0.30394848904555999</c:v>
                </c:pt>
                <c:pt idx="36">
                  <c:v>-4.1371714314583641E-3</c:v>
                </c:pt>
                <c:pt idx="37">
                  <c:v>0.2960464916114745</c:v>
                </c:pt>
                <c:pt idx="38">
                  <c:v>0.56958597040937464</c:v>
                </c:pt>
                <c:pt idx="39">
                  <c:v>0.79186271187043111</c:v>
                </c:pt>
                <c:pt idx="40">
                  <c:v>0.94287180926314873</c:v>
                </c:pt>
                <c:pt idx="41">
                  <c:v>1.0090224438221831</c:v>
                </c:pt>
                <c:pt idx="42">
                  <c:v>0.98436105843722088</c:v>
                </c:pt>
                <c:pt idx="43">
                  <c:v>0.8711071777929088</c:v>
                </c:pt>
                <c:pt idx="44">
                  <c:v>0.67945365114723488</c:v>
                </c:pt>
                <c:pt idx="45">
                  <c:v>0.42664929589830991</c:v>
                </c:pt>
                <c:pt idx="46">
                  <c:v>0.13544650401853703</c:v>
                </c:pt>
                <c:pt idx="47">
                  <c:v>-0.16794647322290418</c:v>
                </c:pt>
                <c:pt idx="48">
                  <c:v>-0.456224267874284</c:v>
                </c:pt>
                <c:pt idx="49">
                  <c:v>-0.70344187841697825</c:v>
                </c:pt>
                <c:pt idx="50">
                  <c:v>-0.88734971990214451</c:v>
                </c:pt>
                <c:pt idx="51">
                  <c:v>-0.99139608659611766</c:v>
                </c:pt>
                <c:pt idx="52">
                  <c:v>-1.0062168054964402</c:v>
                </c:pt>
                <c:pt idx="53">
                  <c:v>-0.93047801190208324</c:v>
                </c:pt>
                <c:pt idx="54">
                  <c:v>-0.77099619723653878</c:v>
                </c:pt>
                <c:pt idx="55">
                  <c:v>-0.54212472481970586</c:v>
                </c:pt>
                <c:pt idx="56">
                  <c:v>-0.26446202716909933</c:v>
                </c:pt>
                <c:pt idx="57">
                  <c:v>3.7002252926726154E-2</c:v>
                </c:pt>
                <c:pt idx="58">
                  <c:v>0.3351363302591463</c:v>
                </c:pt>
                <c:pt idx="59">
                  <c:v>0.60310813786824324</c:v>
                </c:pt>
                <c:pt idx="60">
                  <c:v>0.81680021306919837</c:v>
                </c:pt>
                <c:pt idx="61">
                  <c:v>0.95698026909392564</c:v>
                </c:pt>
                <c:pt idx="62">
                  <c:v>1.0110321009001997</c:v>
                </c:pt>
                <c:pt idx="63">
                  <c:v>0.97409104362545573</c:v>
                </c:pt>
                <c:pt idx="64">
                  <c:v>0.84948179242442068</c:v>
                </c:pt>
                <c:pt idx="65">
                  <c:v>0.64841917990518783</c:v>
                </c:pt>
                <c:pt idx="66">
                  <c:v>0.38899884119448808</c:v>
                </c:pt>
                <c:pt idx="67">
                  <c:v>9.4568606776284425E-2</c:v>
                </c:pt>
                <c:pt idx="68">
                  <c:v>-0.20837280225178484</c:v>
                </c:pt>
                <c:pt idx="69">
                  <c:v>-0.49256065907719349</c:v>
                </c:pt>
                <c:pt idx="70">
                  <c:v>-0.73241805658565473</c:v>
                </c:pt>
                <c:pt idx="71">
                  <c:v>-0.90635782900140704</c:v>
                </c:pt>
                <c:pt idx="72">
                  <c:v>-0.99872539680703276</c:v>
                </c:pt>
                <c:pt idx="73">
                  <c:v>-1.0012076789000255</c:v>
                </c:pt>
                <c:pt idx="74">
                  <c:v>-0.91358126989201593</c:v>
                </c:pt>
                <c:pt idx="75">
                  <c:v>-0.74373254659372501</c:v>
                </c:pt>
                <c:pt idx="76">
                  <c:v>-0.50694789410199881</c:v>
                </c:pt>
                <c:pt idx="77">
                  <c:v>-0.22453793114109266</c:v>
                </c:pt>
                <c:pt idx="78">
                  <c:v>7.8080445622511818E-2</c:v>
                </c:pt>
                <c:pt idx="79">
                  <c:v>0.37367158228009023</c:v>
                </c:pt>
                <c:pt idx="80">
                  <c:v>0.63563227653246046</c:v>
                </c:pt>
                <c:pt idx="81">
                  <c:v>0.84038606589690934</c:v>
                </c:pt>
                <c:pt idx="82">
                  <c:v>0.96950510933063638</c:v>
                </c:pt>
                <c:pt idx="83">
                  <c:v>1.0113686929246062</c:v>
                </c:pt>
                <c:pt idx="84">
                  <c:v>0.96220909415536138</c:v>
                </c:pt>
                <c:pt idx="85">
                  <c:v>0.82645067691213403</c:v>
                </c:pt>
                <c:pt idx="86">
                  <c:v>0.61631169874681468</c:v>
                </c:pt>
                <c:pt idx="87">
                  <c:v>0.35070466769428199</c:v>
                </c:pt>
                <c:pt idx="88">
                  <c:v>5.3534216549263935E-2</c:v>
                </c:pt>
                <c:pt idx="89">
                  <c:v>-0.24845431408518787</c:v>
                </c:pt>
                <c:pt idx="90">
                  <c:v>-0.52808195645197276</c:v>
                </c:pt>
                <c:pt idx="91">
                  <c:v>-0.76018222273808012</c:v>
                </c:pt>
                <c:pt idx="92">
                  <c:v>-0.92386608897776024</c:v>
                </c:pt>
                <c:pt idx="93">
                  <c:v>-1.0044020072094419</c:v>
                </c:pt>
                <c:pt idx="94">
                  <c:v>-0.99454174479227386</c:v>
                </c:pt>
                <c:pt idx="95">
                  <c:v>-0.89517272534380121</c:v>
                </c:pt>
                <c:pt idx="96">
                  <c:v>-0.71523816061438639</c:v>
                </c:pt>
                <c:pt idx="97">
                  <c:v>-0.47093216142967681</c:v>
                </c:pt>
                <c:pt idx="98">
                  <c:v>-0.18424226771629632</c:v>
                </c:pt>
                <c:pt idx="99">
                  <c:v>0.11902943009155087</c:v>
                </c:pt>
                <c:pt idx="100">
                  <c:v>0.41158847919115849</c:v>
                </c:pt>
                <c:pt idx="101">
                  <c:v>0.66710456516356187</c:v>
                </c:pt>
                <c:pt idx="102">
                  <c:v>0.86258124027124472</c:v>
                </c:pt>
                <c:pt idx="103">
                  <c:v>0.98042560375451548</c:v>
                </c:pt>
                <c:pt idx="104">
                  <c:v>1.01003166289988</c:v>
                </c:pt>
                <c:pt idx="105">
                  <c:v>0.94873487238425525</c:v>
                </c:pt>
                <c:pt idx="106">
                  <c:v>0.8020519433540475</c:v>
                </c:pt>
                <c:pt idx="107">
                  <c:v>0.58318433942197556</c:v>
                </c:pt>
                <c:pt idx="108">
                  <c:v>0.31183014494192574</c:v>
                </c:pt>
                <c:pt idx="109">
                  <c:v>1.2411237417102594E-2</c:v>
                </c:pt>
                <c:pt idx="110">
                  <c:v>-0.28812468147525977</c:v>
                </c:pt>
                <c:pt idx="111">
                  <c:v>-0.56272937903484876</c:v>
                </c:pt>
                <c:pt idx="112">
                  <c:v>-0.78668843248130138</c:v>
                </c:pt>
                <c:pt idx="113">
                  <c:v>-0.93984552700443691</c:v>
                </c:pt>
                <c:pt idx="114">
                  <c:v>-1.0084165240971732</c:v>
                </c:pt>
                <c:pt idx="115">
                  <c:v>-0.98623003402116383</c:v>
                </c:pt>
                <c:pt idx="116">
                  <c:v>-0.8752828408832497</c:v>
                </c:pt>
                <c:pt idx="117">
                  <c:v>-0.68556019206584307</c:v>
                </c:pt>
                <c:pt idx="118">
                  <c:v>-0.43413712596251058</c:v>
                </c:pt>
                <c:pt idx="119">
                  <c:v>-0.14364171852255214</c:v>
                </c:pt>
                <c:pt idx="120">
                  <c:v>0.15978144358443597</c:v>
                </c:pt>
                <c:pt idx="121">
                  <c:v>0.44882427576882483</c:v>
                </c:pt>
                <c:pt idx="122">
                  <c:v>0.69747292313401943</c:v>
                </c:pt>
                <c:pt idx="123">
                  <c:v>0.88334900741715228</c:v>
                </c:pt>
                <c:pt idx="124">
                  <c:v>0.98972368103274144</c:v>
                </c:pt>
                <c:pt idx="125">
                  <c:v>1.007023223355384</c:v>
                </c:pt>
                <c:pt idx="126">
                  <c:v>0.93369067557604191</c:v>
                </c:pt>
                <c:pt idx="127">
                  <c:v>0.77632596699485601</c:v>
                </c:pt>
                <c:pt idx="128">
                  <c:v>0.5490919213841331</c:v>
                </c:pt>
                <c:pt idx="129">
                  <c:v>0.27243960284883822</c:v>
                </c:pt>
                <c:pt idx="130">
                  <c:v>-2.8732279942852101E-2</c:v>
                </c:pt>
                <c:pt idx="131">
                  <c:v>-0.32731825753968574</c:v>
                </c:pt>
                <c:pt idx="132">
                  <c:v>-0.59644559195794766</c:v>
                </c:pt>
                <c:pt idx="133">
                  <c:v>-0.81189282309999433</c:v>
                </c:pt>
                <c:pt idx="134">
                  <c:v>-0.95426970016304147</c:v>
                </c:pt>
                <c:pt idx="135">
                  <c:v>-1.0107623042114149</c:v>
                </c:pt>
                <c:pt idx="136">
                  <c:v>-0.97628630088076096</c:v>
                </c:pt>
                <c:pt idx="137">
                  <c:v>-0.85394453047083851</c:v>
                </c:pt>
                <c:pt idx="138">
                  <c:v>-0.65474775231854065</c:v>
                </c:pt>
                <c:pt idx="139">
                  <c:v>-0.39662367645757413</c:v>
                </c:pt>
                <c:pt idx="140">
                  <c:v>-0.10280346971542592</c:v>
                </c:pt>
                <c:pt idx="141">
                  <c:v>0.20026904930111061</c:v>
                </c:pt>
                <c:pt idx="142">
                  <c:v>0.4853173538805472</c:v>
                </c:pt>
                <c:pt idx="143">
                  <c:v>0.72668709661073461</c:v>
                </c:pt>
                <c:pt idx="144">
                  <c:v>0.90265500064595583</c:v>
                </c:pt>
                <c:pt idx="145">
                  <c:v>0.99738395462304097</c:v>
                </c:pt>
                <c:pt idx="146">
                  <c:v>1.0023483526840524</c:v>
                </c:pt>
                <c:pt idx="147">
                  <c:v>0.91710139900349918</c:v>
                </c:pt>
                <c:pt idx="148">
                  <c:v>0.74931531941263108</c:v>
                </c:pt>
                <c:pt idx="149">
                  <c:v>0.5140908610746262</c:v>
                </c:pt>
                <c:pt idx="150">
                  <c:v>0.23259822523990492</c:v>
                </c:pt>
                <c:pt idx="151">
                  <c:v>-6.9828250866407815E-2</c:v>
                </c:pt>
                <c:pt idx="152">
                  <c:v>-0.36597018439474382</c:v>
                </c:pt>
                <c:pt idx="153">
                  <c:v>-0.62917480132755288</c:v>
                </c:pt>
                <c:pt idx="154">
                  <c:v>-0.83575368614088219</c:v>
                </c:pt>
                <c:pt idx="155">
                  <c:v>-0.96711473920153213</c:v>
                </c:pt>
                <c:pt idx="156">
                  <c:v>-1.0114354657340441</c:v>
                </c:pt>
                <c:pt idx="157">
                  <c:v>-0.96472700035049219</c:v>
                </c:pt>
                <c:pt idx="158">
                  <c:v>-0.831193104935396</c:v>
                </c:pt>
                <c:pt idx="159">
                  <c:v>-0.62285183007611411</c:v>
                </c:pt>
                <c:pt idx="160">
                  <c:v>-0.358453890509982</c:v>
                </c:pt>
                <c:pt idx="161">
                  <c:v>-6.179510079795153E-2</c:v>
                </c:pt>
                <c:pt idx="162">
                  <c:v>0.2404252479858946</c:v>
                </c:pt>
                <c:pt idx="163">
                  <c:v>0.52100732445101028</c:v>
                </c:pt>
                <c:pt idx="164">
                  <c:v>0.75469874171553497</c:v>
                </c:pt>
                <c:pt idx="165">
                  <c:v>0.92046727222566149</c:v>
                </c:pt>
                <c:pt idx="166">
                  <c:v>1.0033937482354784</c:v>
                </c:pt>
                <c:pt idx="167">
                  <c:v>0.99601478690410239</c:v>
                </c:pt>
                <c:pt idx="168">
                  <c:v>0.89899449475135718</c:v>
                </c:pt>
                <c:pt idx="169">
                  <c:v>0.72106469807098983</c:v>
                </c:pt>
                <c:pt idx="170">
                  <c:v>0.47823907856423331</c:v>
                </c:pt>
                <c:pt idx="171">
                  <c:v>0.19237194198669583</c:v>
                </c:pt>
                <c:pt idx="172">
                  <c:v>-0.11080866936964429</c:v>
                </c:pt>
                <c:pt idx="173">
                  <c:v>-0.40401650048271642</c:v>
                </c:pt>
                <c:pt idx="174">
                  <c:v>-0.66086284655234406</c:v>
                </c:pt>
                <c:pt idx="175">
                  <c:v>-0.8582315364322608</c:v>
                </c:pt>
                <c:pt idx="176">
                  <c:v>-0.97835938803327405</c:v>
                </c:pt>
                <c:pt idx="177">
                  <c:v>-1.0104348947112927</c:v>
                </c:pt>
                <c:pt idx="178">
                  <c:v>-0.95157126086529487</c:v>
                </c:pt>
                <c:pt idx="179">
                  <c:v>-0.80706621354142061</c:v>
                </c:pt>
                <c:pt idx="180">
                  <c:v>-0.58992520699881845</c:v>
                </c:pt>
                <c:pt idx="181">
                  <c:v>-0.31969093182632263</c:v>
                </c:pt>
                <c:pt idx="182">
                  <c:v>-2.0684472789457786E-2</c:v>
                </c:pt>
                <c:pt idx="183">
                  <c:v>0.28018358879845828</c:v>
                </c:pt>
                <c:pt idx="184">
                  <c:v>0.55583512739451313</c:v>
                </c:pt>
                <c:pt idx="185">
                  <c:v>0.7814615045250618</c:v>
                </c:pt>
                <c:pt idx="186">
                  <c:v>0.93675634624835491</c:v>
                </c:pt>
                <c:pt idx="187">
                  <c:v>1.0077431168092961</c:v>
                </c:pt>
                <c:pt idx="188">
                  <c:v>0.98803300685740059</c:v>
                </c:pt>
                <c:pt idx="189">
                  <c:v>0.87939992628833907</c:v>
                </c:pt>
                <c:pt idx="190">
                  <c:v>0.69162085235332704</c:v>
                </c:pt>
                <c:pt idx="191">
                  <c:v>0.44159590170651558</c:v>
                </c:pt>
                <c:pt idx="192">
                  <c:v>0.1518273199061177</c:v>
                </c:pt>
                <c:pt idx="193">
                  <c:v>-0.15160572068583078</c:v>
                </c:pt>
                <c:pt idx="194">
                  <c:v>-0.44139424641605451</c:v>
                </c:pt>
                <c:pt idx="195">
                  <c:v>-0.69145728996883338</c:v>
                </c:pt>
                <c:pt idx="196">
                  <c:v>-0.87928917742441715</c:v>
                </c:pt>
                <c:pt idx="197">
                  <c:v>-0.98798503891180345</c:v>
                </c:pt>
                <c:pt idx="198">
                  <c:v>-1.0077622468971275</c:v>
                </c:pt>
                <c:pt idx="199">
                  <c:v>-0.93684085266170991</c:v>
                </c:pt>
                <c:pt idx="200">
                  <c:v>-0.7816037816867385</c:v>
                </c:pt>
                <c:pt idx="201">
                  <c:v>-0.5560223703599606</c:v>
                </c:pt>
                <c:pt idx="202">
                  <c:v>-0.28039894570078627</c:v>
                </c:pt>
                <c:pt idx="203">
                  <c:v>2.0460384071458837E-2</c:v>
                </c:pt>
                <c:pt idx="204">
                  <c:v>0.31947827927727263</c:v>
                </c:pt>
                <c:pt idx="205">
                  <c:v>0.58974312934813189</c:v>
                </c:pt>
                <c:pt idx="206">
                  <c:v>0.80693109777765926</c:v>
                </c:pt>
                <c:pt idx="207">
                  <c:v>0.95149526740719725</c:v>
                </c:pt>
                <c:pt idx="208">
                  <c:v>1.0104248629700876</c:v>
                </c:pt>
                <c:pt idx="209">
                  <c:v>0.97841622086567004</c:v>
                </c:pt>
                <c:pt idx="210">
                  <c:v>0.85835011888334212</c:v>
                </c:pt>
                <c:pt idx="211">
                  <c:v>0.66103250620151344</c:v>
                </c:pt>
                <c:pt idx="212">
                  <c:v>0.40422196796154852</c:v>
                </c:pt>
                <c:pt idx="213">
                  <c:v>0.11103145260504427</c:v>
                </c:pt>
                <c:pt idx="214">
                  <c:v>-0.19215189348591399</c:v>
                </c:pt>
                <c:pt idx="215">
                  <c:v>-0.47804156916314</c:v>
                </c:pt>
                <c:pt idx="216">
                  <c:v>-0.72090750361568334</c:v>
                </c:pt>
                <c:pt idx="217">
                  <c:v>-0.89889176274281524</c:v>
                </c:pt>
                <c:pt idx="218">
                  <c:v>-0.99597576322309378</c:v>
                </c:pt>
                <c:pt idx="219">
                  <c:v>-1.003421945013294</c:v>
                </c:pt>
                <c:pt idx="220">
                  <c:v>-0.92056015175229766</c:v>
                </c:pt>
                <c:pt idx="221">
                  <c:v>-0.75484794483359452</c:v>
                </c:pt>
                <c:pt idx="222">
                  <c:v>-0.52119942287986787</c:v>
                </c:pt>
                <c:pt idx="223">
                  <c:v>-0.24064295286695314</c:v>
                </c:pt>
                <c:pt idx="224">
                  <c:v>6.1571382903987393E-2</c:v>
                </c:pt>
                <c:pt idx="225">
                  <c:v>0.35824429421356907</c:v>
                </c:pt>
                <c:pt idx="226">
                  <c:v>0.62267521904392953</c:v>
                </c:pt>
                <c:pt idx="227">
                  <c:v>0.83106537416033632</c:v>
                </c:pt>
                <c:pt idx="228">
                  <c:v>0.96465964560231288</c:v>
                </c:pt>
                <c:pt idx="229">
                  <c:v>1.0114345489400813</c:v>
                </c:pt>
                <c:pt idx="230">
                  <c:v>0.96718034287324239</c:v>
                </c:pt>
                <c:pt idx="231">
                  <c:v>0.8358799059478117</c:v>
                </c:pt>
                <c:pt idx="232">
                  <c:v>0.62935027748707784</c:v>
                </c:pt>
                <c:pt idx="233">
                  <c:v>0.36617912405250702</c:v>
                </c:pt>
                <c:pt idx="234">
                  <c:v>7.005184945321058E-2</c:v>
                </c:pt>
                <c:pt idx="235">
                  <c:v>-0.23238009159687484</c:v>
                </c:pt>
                <c:pt idx="236">
                  <c:v>-0.5138978244032415</c:v>
                </c:pt>
                <c:pt idx="237">
                  <c:v>-0.74916475301331642</c:v>
                </c:pt>
                <c:pt idx="238">
                  <c:v>-0.91700685385219294</c:v>
                </c:pt>
                <c:pt idx="239">
                  <c:v>-1.0023183378443721</c:v>
                </c:pt>
                <c:pt idx="240">
                  <c:v>-0.99742117143055764</c:v>
                </c:pt>
                <c:pt idx="241">
                  <c:v>-0.90275609958799308</c:v>
                </c:pt>
                <c:pt idx="242">
                  <c:v>-0.72684297878250914</c:v>
                </c:pt>
                <c:pt idx="243">
                  <c:v>-0.48551398988659938</c:v>
                </c:pt>
                <c:pt idx="244">
                  <c:v>-0.20048874190089566</c:v>
                </c:pt>
                <c:pt idx="245">
                  <c:v>0.10258049285588866</c:v>
                </c:pt>
                <c:pt idx="246">
                  <c:v>0.39641748325564302</c:v>
                </c:pt>
                <c:pt idx="247">
                  <c:v>0.65457690016238956</c:v>
                </c:pt>
                <c:pt idx="248">
                  <c:v>0.85382439605452098</c:v>
                </c:pt>
                <c:pt idx="249">
                  <c:v>0.97622769630174555</c:v>
                </c:pt>
                <c:pt idx="250">
                  <c:v>1.0107705038818131</c:v>
                </c:pt>
                <c:pt idx="251">
                  <c:v>0.95434396611251737</c:v>
                </c:pt>
                <c:pt idx="252">
                  <c:v>0.81202647139309514</c:v>
                </c:pt>
                <c:pt idx="253">
                  <c:v>0.59662659424829423</c:v>
                </c:pt>
                <c:pt idx="254">
                  <c:v>0.32753032362114687</c:v>
                </c:pt>
                <c:pt idx="255">
                  <c:v>2.8956323868096268E-2</c:v>
                </c:pt>
                <c:pt idx="256">
                  <c:v>-0.272223745033083</c:v>
                </c:pt>
                <c:pt idx="257">
                  <c:v>-0.54890367688128472</c:v>
                </c:pt>
                <c:pt idx="258">
                  <c:v>-0.77618227781017091</c:v>
                </c:pt>
                <c:pt idx="259">
                  <c:v>-0.93360447373614175</c:v>
                </c:pt>
                <c:pt idx="260">
                  <c:v>-1.0070022670258598</c:v>
                </c:pt>
                <c:pt idx="261">
                  <c:v>-0.98976985628325043</c:v>
                </c:pt>
                <c:pt idx="262">
                  <c:v>-0.88345815847514853</c:v>
                </c:pt>
                <c:pt idx="263">
                  <c:v>-0.69763522640428333</c:v>
                </c:pt>
                <c:pt idx="264">
                  <c:v>-0.44902512395703259</c:v>
                </c:pt>
                <c:pt idx="265">
                  <c:v>-0.16000276035364891</c:v>
                </c:pt>
                <c:pt idx="266">
                  <c:v>0.14341985168156318</c:v>
                </c:pt>
                <c:pt idx="267">
                  <c:v>0.43393467706543459</c:v>
                </c:pt>
                <c:pt idx="268">
                  <c:v>0.68539538151341683</c:v>
                </c:pt>
                <c:pt idx="269">
                  <c:v>0.87517050162519161</c:v>
                </c:pt>
                <c:pt idx="270">
                  <c:v>0.98618027659069918</c:v>
                </c:pt>
                <c:pt idx="271">
                  <c:v>1.0084338266630437</c:v>
                </c:pt>
                <c:pt idx="272">
                  <c:v>0.93992833233571438</c:v>
                </c:pt>
                <c:pt idx="273">
                  <c:v>0.78682928809817076</c:v>
                </c:pt>
                <c:pt idx="274">
                  <c:v>0.56291560793179185</c:v>
                </c:pt>
                <c:pt idx="275">
                  <c:v>0.28833952305155164</c:v>
                </c:pt>
                <c:pt idx="276">
                  <c:v>-1.2187118903328242E-2</c:v>
                </c:pt>
                <c:pt idx="277">
                  <c:v>-0.31161692015690856</c:v>
                </c:pt>
                <c:pt idx="278">
                  <c:v>-0.58300119859636712</c:v>
                </c:pt>
                <c:pt idx="279">
                  <c:v>-0.80191536916215267</c:v>
                </c:pt>
                <c:pt idx="280">
                  <c:v>-0.94865715650334448</c:v>
                </c:pt>
                <c:pt idx="281">
                  <c:v>-1.0100197997592353</c:v>
                </c:pt>
                <c:pt idx="282">
                  <c:v>-0.98048066103679488</c:v>
                </c:pt>
                <c:pt idx="283">
                  <c:v>-0.86269826282104289</c:v>
                </c:pt>
                <c:pt idx="284">
                  <c:v>-0.66727302095139707</c:v>
                </c:pt>
                <c:pt idx="285">
                  <c:v>-0.41179320719612555</c:v>
                </c:pt>
                <c:pt idx="286">
                  <c:v>-0.11925200479320275</c:v>
                </c:pt>
                <c:pt idx="287">
                  <c:v>0.18402187804110831</c:v>
                </c:pt>
                <c:pt idx="288">
                  <c:v>0.47073379185171965</c:v>
                </c:pt>
                <c:pt idx="289">
                  <c:v>0.71507966439567627</c:v>
                </c:pt>
                <c:pt idx="290">
                  <c:v>0.89506836714402205</c:v>
                </c:pt>
                <c:pt idx="291">
                  <c:v>0.99450091684940578</c:v>
                </c:pt>
                <c:pt idx="292">
                  <c:v>1.004428384038343</c:v>
                </c:pt>
                <c:pt idx="293">
                  <c:v>0.92395729666382942</c:v>
                </c:pt>
                <c:pt idx="294">
                  <c:v>0.76033005258957109</c:v>
                </c:pt>
                <c:pt idx="295">
                  <c:v>0.52827310378225145</c:v>
                </c:pt>
                <c:pt idx="296">
                  <c:v>0.24867157563452913</c:v>
                </c:pt>
                <c:pt idx="297">
                  <c:v>-5.3310394320300825E-2</c:v>
                </c:pt>
                <c:pt idx="298">
                  <c:v>-0.35049442878630371</c:v>
                </c:pt>
                <c:pt idx="299">
                  <c:v>-0.61613396466153925</c:v>
                </c:pt>
                <c:pt idx="300">
                  <c:v>-0.82632144371723626</c:v>
                </c:pt>
                <c:pt idx="301">
                  <c:v>-0.96213999283838203</c:v>
                </c:pt>
                <c:pt idx="302">
                  <c:v>-1.0113659426040735</c:v>
                </c:pt>
                <c:pt idx="303">
                  <c:v>-0.96956895753539829</c:v>
                </c:pt>
                <c:pt idx="304">
                  <c:v>-0.84051076628853716</c:v>
                </c:pt>
                <c:pt idx="305">
                  <c:v>-0.63580660607570771</c:v>
                </c:pt>
                <c:pt idx="306">
                  <c:v>-0.3738798513160646</c:v>
                </c:pt>
                <c:pt idx="307">
                  <c:v>-7.8303909937975702E-2</c:v>
                </c:pt>
                <c:pt idx="308">
                  <c:v>0.224319383334531</c:v>
                </c:pt>
                <c:pt idx="309">
                  <c:v>0.50675393210692987</c:v>
                </c:pt>
                <c:pt idx="310">
                  <c:v>0.74358062698970517</c:v>
                </c:pt>
                <c:pt idx="311">
                  <c:v>0.91348506544340702</c:v>
                </c:pt>
                <c:pt idx="312">
                  <c:v>1.0011758480072022</c:v>
                </c:pt>
                <c:pt idx="313">
                  <c:v>0.99876080425034908</c:v>
                </c:pt>
                <c:pt idx="314">
                  <c:v>0.9064572881109646</c:v>
                </c:pt>
                <c:pt idx="315">
                  <c:v>0.73257261604159329</c:v>
                </c:pt>
                <c:pt idx="316">
                  <c:v>0.49275640852847868</c:v>
                </c:pt>
                <c:pt idx="317">
                  <c:v>0.20859212424780094</c:v>
                </c:pt>
                <c:pt idx="318">
                  <c:v>-9.4345451215178899E-2</c:v>
                </c:pt>
                <c:pt idx="319">
                  <c:v>-0.38879193606879264</c:v>
                </c:pt>
                <c:pt idx="320">
                  <c:v>-0.64824714667621497</c:v>
                </c:pt>
                <c:pt idx="321">
                  <c:v>-0.84936011408277801</c:v>
                </c:pt>
                <c:pt idx="322">
                  <c:v>-0.97403067122189102</c:v>
                </c:pt>
                <c:pt idx="323">
                  <c:v>-1.0110384679510338</c:v>
                </c:pt>
                <c:pt idx="324">
                  <c:v>-0.95705280256458358</c:v>
                </c:pt>
                <c:pt idx="325">
                  <c:v>-0.8169323849473209</c:v>
                </c:pt>
                <c:pt idx="326">
                  <c:v>-0.60328805268479924</c:v>
                </c:pt>
                <c:pt idx="327">
                  <c:v>-0.33534779568064571</c:v>
                </c:pt>
                <c:pt idx="328">
                  <c:v>-3.7226237065234091E-2</c:v>
                </c:pt>
                <c:pt idx="329">
                  <c:v>0.26424568288604861</c:v>
                </c:pt>
                <c:pt idx="330">
                  <c:v>0.5419354913775869</c:v>
                </c:pt>
                <c:pt idx="331">
                  <c:v>0.77085110564514236</c:v>
                </c:pt>
                <c:pt idx="332">
                  <c:v>0.93039012040463509</c:v>
                </c:pt>
                <c:pt idx="333">
                  <c:v>1.0061940243277108</c:v>
                </c:pt>
                <c:pt idx="334">
                  <c:v>0.99144046606129232</c:v>
                </c:pt>
                <c:pt idx="335">
                  <c:v>0.88745726584935758</c:v>
                </c:pt>
                <c:pt idx="336">
                  <c:v>0.70360291171098077</c:v>
                </c:pt>
                <c:pt idx="337">
                  <c:v>0.45642429551861563</c:v>
                </c:pt>
                <c:pt idx="338">
                  <c:v>0.1681674927295751</c:v>
                </c:pt>
                <c:pt idx="339">
                  <c:v>-0.13522438440512718</c:v>
                </c:pt>
                <c:pt idx="340">
                  <c:v>-0.42644606694336801</c:v>
                </c:pt>
                <c:pt idx="341">
                  <c:v>-0.67928760345670569</c:v>
                </c:pt>
                <c:pt idx="342">
                  <c:v>-0.87099325565893992</c:v>
                </c:pt>
                <c:pt idx="343">
                  <c:v>-0.98430951485186946</c:v>
                </c:pt>
                <c:pt idx="344">
                  <c:v>-1.0090379177081308</c:v>
                </c:pt>
                <c:pt idx="345">
                  <c:v>-0.94295290797066034</c:v>
                </c:pt>
                <c:pt idx="346">
                  <c:v>-0.79200213651583051</c:v>
                </c:pt>
                <c:pt idx="347">
                  <c:v>-0.5697711727745759</c:v>
                </c:pt>
                <c:pt idx="348">
                  <c:v>-0.2962608034836095</c:v>
                </c:pt>
                <c:pt idx="349">
                  <c:v>3.9130381208817289E-3</c:v>
                </c:pt>
                <c:pt idx="350">
                  <c:v>0.30373470629449362</c:v>
                </c:pt>
                <c:pt idx="351">
                  <c:v>0.57622025090160101</c:v>
                </c:pt>
                <c:pt idx="352">
                  <c:v>0.79684597292756432</c:v>
                </c:pt>
                <c:pt idx="353">
                  <c:v>0.94575555739004691</c:v>
                </c:pt>
                <c:pt idx="354">
                  <c:v>1.0095471416874253</c:v>
                </c:pt>
                <c:pt idx="355">
                  <c:v>0.98247948323293544</c:v>
                </c:pt>
                <c:pt idx="356">
                  <c:v>0.86698867128748136</c:v>
                </c:pt>
                <c:pt idx="357">
                  <c:v>0.67346887892615392</c:v>
                </c:pt>
                <c:pt idx="358">
                  <c:v>0.41933688746147268</c:v>
                </c:pt>
                <c:pt idx="359">
                  <c:v>0.12746457612525891</c:v>
                </c:pt>
                <c:pt idx="360">
                  <c:v>-0.17587954706222819</c:v>
                </c:pt>
                <c:pt idx="361">
                  <c:v>-0.46339451101411477</c:v>
                </c:pt>
                <c:pt idx="362">
                  <c:v>-0.70920396897473104</c:v>
                </c:pt>
                <c:pt idx="363">
                  <c:v>-0.89118506972762157</c:v>
                </c:pt>
                <c:pt idx="364">
                  <c:v>-0.99295951420502615</c:v>
                </c:pt>
                <c:pt idx="365">
                  <c:v>-1.0053676024039784</c:v>
                </c:pt>
                <c:pt idx="366">
                  <c:v>-0.92729260638657252</c:v>
                </c:pt>
                <c:pt idx="367">
                  <c:v>-0.76576127579437514</c:v>
                </c:pt>
                <c:pt idx="368">
                  <c:v>-0.53531143038068407</c:v>
                </c:pt>
                <c:pt idx="369">
                  <c:v>-0.25668355623273137</c:v>
                </c:pt>
                <c:pt idx="370">
                  <c:v>4.504583797616718E-2</c:v>
                </c:pt>
                <c:pt idx="371">
                  <c:v>0.34272110676721068</c:v>
                </c:pt>
                <c:pt idx="372">
                  <c:v>0.60955147594920522</c:v>
                </c:pt>
                <c:pt idx="373">
                  <c:v>0.82152221229577127</c:v>
                </c:pt>
                <c:pt idx="374">
                  <c:v>0.95955594953571799</c:v>
                </c:pt>
                <c:pt idx="375">
                  <c:v>1.0112296513174501</c:v>
                </c:pt>
                <c:pt idx="376">
                  <c:v>0.97189268448061172</c:v>
                </c:pt>
                <c:pt idx="377">
                  <c:v>0.84508537604051814</c:v>
                </c:pt>
                <c:pt idx="378">
                  <c:v>0.64222038375677792</c:v>
                </c:pt>
                <c:pt idx="379">
                  <c:v>0.38155555693492776</c:v>
                </c:pt>
                <c:pt idx="380">
                  <c:v>8.6550729988934094E-2</c:v>
                </c:pt>
                <c:pt idx="381">
                  <c:v>-0.21624366265606365</c:v>
                </c:pt>
                <c:pt idx="382">
                  <c:v>-0.49957612566201565</c:v>
                </c:pt>
                <c:pt idx="383">
                  <c:v>-0.73794673735838623</c:v>
                </c:pt>
                <c:pt idx="384">
                  <c:v>-0.90990214269250203</c:v>
                </c:pt>
                <c:pt idx="385">
                  <c:v>-0.99996635518429267</c:v>
                </c:pt>
                <c:pt idx="386">
                  <c:v>-1.000033595709497</c:v>
                </c:pt>
                <c:pt idx="387">
                  <c:v>-0.91009781262084655</c:v>
                </c:pt>
                <c:pt idx="388">
                  <c:v>-0.73825322639631996</c:v>
                </c:pt>
                <c:pt idx="389">
                  <c:v>-0.49996584979612457</c:v>
                </c:pt>
                <c:pt idx="390">
                  <c:v>-0.21668154671427797</c:v>
                </c:pt>
                <c:pt idx="391">
                  <c:v>8.6104095571853667E-2</c:v>
                </c:pt>
                <c:pt idx="392">
                  <c:v>0.38114036925651845</c:v>
                </c:pt>
                <c:pt idx="393">
                  <c:v>0.6418740097080966</c:v>
                </c:pt>
                <c:pt idx="394">
                  <c:v>0.84483898928594603</c:v>
                </c:pt>
                <c:pt idx="395">
                  <c:v>0.97176845982806026</c:v>
                </c:pt>
                <c:pt idx="396">
                  <c:v>1.011238768985649</c:v>
                </c:pt>
                <c:pt idx="397">
                  <c:v>0.95969758893452939</c:v>
                </c:pt>
                <c:pt idx="398">
                  <c:v>0.8217836258793022</c:v>
                </c:pt>
                <c:pt idx="399">
                  <c:v>0.60990913649493783</c:v>
                </c:pt>
                <c:pt idx="400">
                  <c:v>0.34314282482602898</c:v>
                </c:pt>
                <c:pt idx="401">
                  <c:v>4.5493658922777513E-2</c:v>
                </c:pt>
                <c:pt idx="402">
                  <c:v>-0.25624993628352394</c:v>
                </c:pt>
                <c:pt idx="403">
                  <c:v>-0.53493103722430824</c:v>
                </c:pt>
                <c:pt idx="404">
                  <c:v>-0.76546834481490478</c:v>
                </c:pt>
                <c:pt idx="405">
                  <c:v>-0.92711350137215986</c:v>
                </c:pt>
                <c:pt idx="406">
                  <c:v>-1.0053184428059205</c:v>
                </c:pt>
                <c:pt idx="407">
                  <c:v>-0.99304472438714841</c:v>
                </c:pt>
                <c:pt idx="408">
                  <c:v>-0.89139698077353302</c:v>
                </c:pt>
                <c:pt idx="409">
                  <c:v>-0.70952350889029958</c:v>
                </c:pt>
                <c:pt idx="410">
                  <c:v>-0.46379292120693927</c:v>
                </c:pt>
                <c:pt idx="411">
                  <c:v>-0.17632097061495439</c:v>
                </c:pt>
                <c:pt idx="412">
                  <c:v>0.12701986733237641</c:v>
                </c:pt>
                <c:pt idx="413">
                  <c:v>0.41892891721979336</c:v>
                </c:pt>
                <c:pt idx="414">
                  <c:v>0.67313436455742892</c:v>
                </c:pt>
                <c:pt idx="415">
                  <c:v>0.86675771908489585</c:v>
                </c:pt>
                <c:pt idx="416">
                  <c:v>0.98237287889472213</c:v>
                </c:pt>
                <c:pt idx="417">
                  <c:v>1.0095744796040234</c:v>
                </c:pt>
                <c:pt idx="418">
                  <c:v>0.94591437714896265</c:v>
                </c:pt>
                <c:pt idx="419">
                  <c:v>0.79712198075049523</c:v>
                </c:pt>
                <c:pt idx="420">
                  <c:v>0.57658860608448326</c:v>
                </c:pt>
                <c:pt idx="421">
                  <c:v>0.30416225687086779</c:v>
                </c:pt>
                <c:pt idx="422">
                  <c:v>4.3613045388742333E-3</c:v>
                </c:pt>
                <c:pt idx="423">
                  <c:v>-0.29583216520161798</c:v>
                </c:pt>
                <c:pt idx="424">
                  <c:v>-0.56940074007396457</c:v>
                </c:pt>
                <c:pt idx="425">
                  <c:v>-0.79172324833965435</c:v>
                </c:pt>
                <c:pt idx="426">
                  <c:v>-0.9427906642547752</c:v>
                </c:pt>
                <c:pt idx="427">
                  <c:v>-1.0090069203869663</c:v>
                </c:pt>
                <c:pt idx="428">
                  <c:v>-0.98441255368433045</c:v>
                </c:pt>
                <c:pt idx="429">
                  <c:v>-0.87122105715010489</c:v>
                </c:pt>
                <c:pt idx="430">
                  <c:v>-0.67961966547236985</c:v>
                </c:pt>
                <c:pt idx="431">
                  <c:v>-0.42685250390212159</c:v>
                </c:pt>
                <c:pt idx="432">
                  <c:v>-0.13566861698068239</c:v>
                </c:pt>
                <c:pt idx="433">
                  <c:v>0.16772544546901824</c:v>
                </c:pt>
                <c:pt idx="434">
                  <c:v>0.45602421782650721</c:v>
                </c:pt>
                <c:pt idx="435">
                  <c:v>0.70328081057961056</c:v>
                </c:pt>
                <c:pt idx="436">
                  <c:v>0.88724213038054889</c:v>
                </c:pt>
                <c:pt idx="437">
                  <c:v>0.99135165844723783</c:v>
                </c:pt>
                <c:pt idx="438">
                  <c:v>1.0062395372536754</c:v>
                </c:pt>
                <c:pt idx="439">
                  <c:v>0.93056585770728217</c:v>
                </c:pt>
                <c:pt idx="440">
                  <c:v>0.77114125096723352</c:v>
                </c:pt>
                <c:pt idx="441">
                  <c:v>0.54231393164013397</c:v>
                </c:pt>
                <c:pt idx="442">
                  <c:v>0.26467835846542231</c:v>
                </c:pt>
                <c:pt idx="443">
                  <c:v>-3.6778266971177365E-2</c:v>
                </c:pt>
                <c:pt idx="444">
                  <c:v>-0.33492484838037107</c:v>
                </c:pt>
                <c:pt idx="445">
                  <c:v>-0.60292819343533144</c:v>
                </c:pt>
                <c:pt idx="446">
                  <c:v>-0.81666800108111193</c:v>
                </c:pt>
                <c:pt idx="447">
                  <c:v>-0.95690768862959241</c:v>
                </c:pt>
                <c:pt idx="448">
                  <c:v>-1.0110256842014096</c:v>
                </c:pt>
                <c:pt idx="449">
                  <c:v>-0.97415136819509984</c:v>
                </c:pt>
                <c:pt idx="450">
                  <c:v>-0.8496034290512311</c:v>
                </c:pt>
                <c:pt idx="451">
                  <c:v>-0.64859118129275162</c:v>
                </c:pt>
                <c:pt idx="452">
                  <c:v>-0.38920572721792446</c:v>
                </c:pt>
                <c:pt idx="453">
                  <c:v>-9.479175769348408E-2</c:v>
                </c:pt>
                <c:pt idx="454">
                  <c:v>0.20815347002336987</c:v>
                </c:pt>
                <c:pt idx="455">
                  <c:v>0.49236488543812051</c:v>
                </c:pt>
                <c:pt idx="456">
                  <c:v>0.73226346116344032</c:v>
                </c:pt>
                <c:pt idx="457">
                  <c:v>0.90625832538405049</c:v>
                </c:pt>
                <c:pt idx="458">
                  <c:v>0.99868994032009617</c:v>
                </c:pt>
                <c:pt idx="459">
                  <c:v>1.0012394606273332</c:v>
                </c:pt>
                <c:pt idx="460">
                  <c:v>0.91367742947811015</c:v>
                </c:pt>
                <c:pt idx="461">
                  <c:v>0.74388442967585722</c:v>
                </c:pt>
                <c:pt idx="462">
                  <c:v>0.50714183120277712</c:v>
                </c:pt>
                <c:pt idx="463">
                  <c:v>0.2247564679214471</c:v>
                </c:pt>
                <c:pt idx="464">
                  <c:v>-7.7856977472813171E-2</c:v>
                </c:pt>
                <c:pt idx="465">
                  <c:v>-0.37346329489452024</c:v>
                </c:pt>
                <c:pt idx="466">
                  <c:v>-0.63545791577572053</c:v>
                </c:pt>
                <c:pt idx="467">
                  <c:v>-0.84026132423710598</c:v>
                </c:pt>
                <c:pt idx="468">
                  <c:v>-0.96944121351715185</c:v>
                </c:pt>
                <c:pt idx="469">
                  <c:v>-1.0113713935806541</c:v>
                </c:pt>
                <c:pt idx="470">
                  <c:v>-0.96227814822189739</c:v>
                </c:pt>
                <c:pt idx="471">
                  <c:v>-0.82657986952316997</c:v>
                </c:pt>
                <c:pt idx="472">
                  <c:v>-0.61648940256735729</c:v>
                </c:pt>
                <c:pt idx="473">
                  <c:v>-0.35091488938048243</c:v>
                </c:pt>
                <c:pt idx="474">
                  <c:v>-5.3758036149364141E-2</c:v>
                </c:pt>
                <c:pt idx="475">
                  <c:v>0.24823704033519695</c:v>
                </c:pt>
                <c:pt idx="476">
                  <c:v>0.52789078318959026</c:v>
                </c:pt>
                <c:pt idx="477">
                  <c:v>0.76003435555692045</c:v>
                </c:pt>
                <c:pt idx="478">
                  <c:v>0.92377483592412779</c:v>
                </c:pt>
                <c:pt idx="479">
                  <c:v>1.0043755810581636</c:v>
                </c:pt>
                <c:pt idx="480">
                  <c:v>0.99458252389696478</c:v>
                </c:pt>
                <c:pt idx="481">
                  <c:v>0.89527703958503912</c:v>
                </c:pt>
                <c:pt idx="482">
                  <c:v>0.71539662171045992</c:v>
                </c:pt>
                <c:pt idx="483">
                  <c:v>0.47113050788193933</c:v>
                </c:pt>
                <c:pt idx="484">
                  <c:v>0.18446264834404424</c:v>
                </c:pt>
                <c:pt idx="485">
                  <c:v>-0.1188068495448148</c:v>
                </c:pt>
                <c:pt idx="486">
                  <c:v>-0.41138373097464048</c:v>
                </c:pt>
                <c:pt idx="487">
                  <c:v>-0.66693607661674847</c:v>
                </c:pt>
                <c:pt idx="488">
                  <c:v>-0.86246417536334918</c:v>
                </c:pt>
                <c:pt idx="489">
                  <c:v>-0.98037049832724843</c:v>
                </c:pt>
                <c:pt idx="490">
                  <c:v>-1.0100434764416952</c:v>
                </c:pt>
                <c:pt idx="491">
                  <c:v>-0.94881254167638951</c:v>
                </c:pt>
                <c:pt idx="492">
                  <c:v>-0.80218847816020877</c:v>
                </c:pt>
                <c:pt idx="493">
                  <c:v>-0.58336745160960923</c:v>
                </c:pt>
                <c:pt idx="494">
                  <c:v>-0.31204335441414488</c:v>
                </c:pt>
                <c:pt idx="495">
                  <c:v>-1.2635355321407471E-2</c:v>
                </c:pt>
                <c:pt idx="496">
                  <c:v>0.28790982575025659</c:v>
                </c:pt>
                <c:pt idx="497">
                  <c:v>0.56254312250439753</c:v>
                </c:pt>
                <c:pt idx="498">
                  <c:v>0.78654753823314272</c:v>
                </c:pt>
                <c:pt idx="499">
                  <c:v>0.93976267552090498</c:v>
                </c:pt>
                <c:pt idx="500">
                  <c:v>1.0083991720117857</c:v>
                </c:pt>
                <c:pt idx="501">
                  <c:v>0.98627974302160593</c:v>
                </c:pt>
                <c:pt idx="502">
                  <c:v>0.87539513715948158</c:v>
                </c:pt>
                <c:pt idx="503">
                  <c:v>0.68572496895300383</c:v>
                </c:pt>
                <c:pt idx="504">
                  <c:v>0.43433955354075576</c:v>
                </c:pt>
                <c:pt idx="505">
                  <c:v>0.1438635783098397</c:v>
                </c:pt>
                <c:pt idx="506">
                  <c:v>-0.15956011896896194</c:v>
                </c:pt>
                <c:pt idx="507">
                  <c:v>-0.44862340554055702</c:v>
                </c:pt>
                <c:pt idx="508">
                  <c:v>-0.69731058561350201</c:v>
                </c:pt>
                <c:pt idx="509">
                  <c:v>-0.88323981298123178</c:v>
                </c:pt>
                <c:pt idx="510">
                  <c:v>-0.9896774571806507</c:v>
                </c:pt>
                <c:pt idx="511">
                  <c:v>-1.0070441302338111</c:v>
                </c:pt>
                <c:pt idx="512">
                  <c:v>-0.9337768315659285</c:v>
                </c:pt>
                <c:pt idx="513">
                  <c:v>-0.77646961805711223</c:v>
                </c:pt>
                <c:pt idx="514">
                  <c:v>-0.54928013892315586</c:v>
                </c:pt>
                <c:pt idx="515">
                  <c:v>-0.27265544728611552</c:v>
                </c:pt>
                <c:pt idx="516">
                  <c:v>2.8508234606675231E-2</c:v>
                </c:pt>
                <c:pt idx="517">
                  <c:v>0.32710617538486519</c:v>
                </c:pt>
                <c:pt idx="518">
                  <c:v>0.59626456037841735</c:v>
                </c:pt>
                <c:pt idx="519">
                  <c:v>0.81175913493791185</c:v>
                </c:pt>
                <c:pt idx="520">
                  <c:v>0.95419538735299436</c:v>
                </c:pt>
                <c:pt idx="521">
                  <c:v>1.0107540549063074</c:v>
                </c:pt>
                <c:pt idx="522">
                  <c:v>0.97634485751805278</c:v>
                </c:pt>
                <c:pt idx="523">
                  <c:v>0.85406462295317342</c:v>
                </c:pt>
                <c:pt idx="524">
                  <c:v>0.65491857232250839</c:v>
                </c:pt>
                <c:pt idx="525">
                  <c:v>0.39682985018281763</c:v>
                </c:pt>
                <c:pt idx="526">
                  <c:v>0.10302644152667328</c:v>
                </c:pt>
                <c:pt idx="527">
                  <c:v>-0.20004934686687165</c:v>
                </c:pt>
                <c:pt idx="528">
                  <c:v>-0.48512069404239816</c:v>
                </c:pt>
                <c:pt idx="529">
                  <c:v>-0.72653117875410889</c:v>
                </c:pt>
                <c:pt idx="530">
                  <c:v>-0.90255385737794969</c:v>
                </c:pt>
                <c:pt idx="531">
                  <c:v>-0.99734668883777511</c:v>
                </c:pt>
                <c:pt idx="532">
                  <c:v>-1.0023783183022008</c:v>
                </c:pt>
                <c:pt idx="533">
                  <c:v>-0.91719589911942834</c:v>
                </c:pt>
                <c:pt idx="534">
                  <c:v>-0.7494658490159074</c:v>
                </c:pt>
                <c:pt idx="535">
                  <c:v>-0.51428387250095475</c:v>
                </c:pt>
                <c:pt idx="536">
                  <c:v>-0.23281634746091617</c:v>
                </c:pt>
                <c:pt idx="537">
                  <c:v>6.9604648850604856E-2</c:v>
                </c:pt>
                <c:pt idx="538">
                  <c:v>0.36576122676557143</c:v>
                </c:pt>
                <c:pt idx="539">
                  <c:v>0.62899929427163659</c:v>
                </c:pt>
                <c:pt idx="540">
                  <c:v>0.83562742529325451</c:v>
                </c:pt>
                <c:pt idx="541">
                  <c:v>0.96704908803847944</c:v>
                </c:pt>
                <c:pt idx="542">
                  <c:v>1.0114363328602414</c:v>
                </c:pt>
                <c:pt idx="543">
                  <c:v>0.96479430772458152</c:v>
                </c:pt>
                <c:pt idx="544">
                  <c:v>0.83132079489370936</c:v>
                </c:pt>
                <c:pt idx="545">
                  <c:v>0.62302841052240332</c:v>
                </c:pt>
                <c:pt idx="546">
                  <c:v>0.35866346920408099</c:v>
                </c:pt>
                <c:pt idx="547">
                  <c:v>6.2018815657391368E-2</c:v>
                </c:pt>
                <c:pt idx="548">
                  <c:v>-0.24020753129846345</c:v>
                </c:pt>
                <c:pt idx="549">
                  <c:v>-0.52081520043745655</c:v>
                </c:pt>
                <c:pt idx="550">
                  <c:v>-0.75454950153707856</c:v>
                </c:pt>
                <c:pt idx="551">
                  <c:v>-0.92037434749836344</c:v>
                </c:pt>
                <c:pt idx="552">
                  <c:v>-1.0033655021847956</c:v>
                </c:pt>
                <c:pt idx="553">
                  <c:v>-0.99605376167459625</c:v>
                </c:pt>
                <c:pt idx="554">
                  <c:v>-0.89909718261368321</c:v>
                </c:pt>
                <c:pt idx="555">
                  <c:v>-0.72122185711753872</c:v>
                </c:pt>
                <c:pt idx="556">
                  <c:v>-0.47843656448081573</c:v>
                </c:pt>
                <c:pt idx="557">
                  <c:v>-0.19259198104081932</c:v>
                </c:pt>
                <c:pt idx="558">
                  <c:v>0.11058588069285086</c:v>
                </c:pt>
                <c:pt idx="559">
                  <c:v>0.40381101316416446</c:v>
                </c:pt>
                <c:pt idx="560">
                  <c:v>0.66069315445070331</c:v>
                </c:pt>
                <c:pt idx="561">
                  <c:v>0.85811291183667882</c:v>
                </c:pt>
                <c:pt idx="562">
                  <c:v>0.97830250715735323</c:v>
                </c:pt>
                <c:pt idx="563">
                  <c:v>1.0104448768338659</c:v>
                </c:pt>
                <c:pt idx="564">
                  <c:v>0.95164720759533061</c:v>
                </c:pt>
                <c:pt idx="565">
                  <c:v>0.80720128967321558</c:v>
                </c:pt>
                <c:pt idx="566">
                  <c:v>0.59010725568051114</c:v>
                </c:pt>
                <c:pt idx="567">
                  <c:v>0.31990356867656072</c:v>
                </c:pt>
                <c:pt idx="568">
                  <c:v>2.0908560491719852E-2</c:v>
                </c:pt>
                <c:pt idx="569">
                  <c:v>-0.27996821813737582</c:v>
                </c:pt>
                <c:pt idx="570">
                  <c:v>-0.55564785713410769</c:v>
                </c:pt>
                <c:pt idx="571">
                  <c:v>-0.78131918898876984</c:v>
                </c:pt>
                <c:pt idx="572">
                  <c:v>-0.93667179383444277</c:v>
                </c:pt>
                <c:pt idx="573">
                  <c:v>-1.0077239372350157</c:v>
                </c:pt>
                <c:pt idx="574">
                  <c:v>-0.98808092628443744</c:v>
                </c:pt>
                <c:pt idx="575">
                  <c:v>-0.87951063196825974</c:v>
                </c:pt>
                <c:pt idx="576">
                  <c:v>-0.69178438077493865</c:v>
                </c:pt>
                <c:pt idx="577">
                  <c:v>-0.44179753531187305</c:v>
                </c:pt>
                <c:pt idx="578">
                  <c:v>-0.15204891167073892</c:v>
                </c:pt>
                <c:pt idx="579">
                  <c:v>0.15138411402076174</c:v>
                </c:pt>
                <c:pt idx="580">
                  <c:v>0.44119256945039387</c:v>
                </c:pt>
                <c:pt idx="581">
                  <c:v>0.69129369362949056</c:v>
                </c:pt>
                <c:pt idx="582">
                  <c:v>0.87917838538193305</c:v>
                </c:pt>
                <c:pt idx="583">
                  <c:v>0.98793702245000159</c:v>
                </c:pt>
                <c:pt idx="584">
                  <c:v>1.00778132749757</c:v>
                </c:pt>
                <c:pt idx="585">
                  <c:v>0.93692531307035709</c:v>
                </c:pt>
                <c:pt idx="586">
                  <c:v>0.78174602046681207</c:v>
                </c:pt>
                <c:pt idx="587">
                  <c:v>0.55620958602125392</c:v>
                </c:pt>
                <c:pt idx="588">
                  <c:v>0.28061428883378298</c:v>
                </c:pt>
                <c:pt idx="589">
                  <c:v>-2.0236294348728423E-2</c:v>
                </c:pt>
                <c:pt idx="590">
                  <c:v>-0.31926561103985429</c:v>
                </c:pt>
                <c:pt idx="591">
                  <c:v>-0.5895610227373933</c:v>
                </c:pt>
                <c:pt idx="592">
                  <c:v>-0.80679594238856689</c:v>
                </c:pt>
                <c:pt idx="593">
                  <c:v>-0.95141922722476946</c:v>
                </c:pt>
                <c:pt idx="594">
                  <c:v>-1.0104147816107427</c:v>
                </c:pt>
                <c:pt idx="595">
                  <c:v>-0.97847300565174922</c:v>
                </c:pt>
                <c:pt idx="596">
                  <c:v>-0.85846865918409831</c:v>
                </c:pt>
                <c:pt idx="597">
                  <c:v>-0.66120213338987854</c:v>
                </c:pt>
                <c:pt idx="598">
                  <c:v>-0.40442741559056972</c:v>
                </c:pt>
                <c:pt idx="599">
                  <c:v>-0.11125423038810961</c:v>
                </c:pt>
                <c:pt idx="600">
                  <c:v>0.19193183554928034</c:v>
                </c:pt>
                <c:pt idx="601">
                  <c:v>0.47784403628723504</c:v>
                </c:pt>
                <c:pt idx="602">
                  <c:v>0.72075027375933853</c:v>
                </c:pt>
                <c:pt idx="603">
                  <c:v>0.89878898659310158</c:v>
                </c:pt>
                <c:pt idx="604">
                  <c:v>0.99593669063348556</c:v>
                </c:pt>
                <c:pt idx="605">
                  <c:v>1.0034500925168559</c:v>
                </c:pt>
                <c:pt idx="606">
                  <c:v>0.92065298607370916</c:v>
                </c:pt>
                <c:pt idx="607">
                  <c:v>0.75499711088392862</c:v>
                </c:pt>
                <c:pt idx="608">
                  <c:v>0.52139149571459442</c:v>
                </c:pt>
                <c:pt idx="609">
                  <c:v>0.2408606459309468</c:v>
                </c:pt>
                <c:pt idx="610">
                  <c:v>-6.1347661986486002E-2</c:v>
                </c:pt>
                <c:pt idx="611">
                  <c:v>-0.35803468032513508</c:v>
                </c:pt>
                <c:pt idx="612">
                  <c:v>-0.62249857743452197</c:v>
                </c:pt>
                <c:pt idx="613">
                  <c:v>-0.83093760257480187</c:v>
                </c:pt>
                <c:pt idx="614">
                  <c:v>-0.9645922434833496</c:v>
                </c:pt>
                <c:pt idx="615">
                  <c:v>-1.011433582478396</c:v>
                </c:pt>
                <c:pt idx="616">
                  <c:v>-0.9672458990503866</c:v>
                </c:pt>
                <c:pt idx="617">
                  <c:v>-0.83600608470784255</c:v>
                </c:pt>
                <c:pt idx="618">
                  <c:v>-0.62952572274159257</c:v>
                </c:pt>
                <c:pt idx="619">
                  <c:v>-0.36638804572859929</c:v>
                </c:pt>
                <c:pt idx="620">
                  <c:v>-7.0275444600032044E-2</c:v>
                </c:pt>
                <c:pt idx="621">
                  <c:v>0.23216194654253808</c:v>
                </c:pt>
                <c:pt idx="622">
                  <c:v>0.51370476249627983</c:v>
                </c:pt>
                <c:pt idx="623">
                  <c:v>0.74901414982535641</c:v>
                </c:pt>
                <c:pt idx="624">
                  <c:v>0.91691226367015088</c:v>
                </c:pt>
                <c:pt idx="625">
                  <c:v>1.0022882737846317</c:v>
                </c:pt>
                <c:pt idx="626">
                  <c:v>0.9974583392584957</c:v>
                </c:pt>
                <c:pt idx="627">
                  <c:v>0.90285715419909507</c:v>
                </c:pt>
                <c:pt idx="628">
                  <c:v>0.72699882526177595</c:v>
                </c:pt>
                <c:pt idx="629">
                  <c:v>0.485710602050897</c:v>
                </c:pt>
                <c:pt idx="630">
                  <c:v>0.20070842465543731</c:v>
                </c:pt>
                <c:pt idx="631">
                  <c:v>-0.10235751095901174</c:v>
                </c:pt>
                <c:pt idx="632">
                  <c:v>-0.39621127058714972</c:v>
                </c:pt>
                <c:pt idx="633">
                  <c:v>-0.65440601586244429</c:v>
                </c:pt>
                <c:pt idx="634">
                  <c:v>-0.85370421971011878</c:v>
                </c:pt>
                <c:pt idx="635">
                  <c:v>-0.97616904378388258</c:v>
                </c:pt>
                <c:pt idx="636">
                  <c:v>-1.0107786539170971</c:v>
                </c:pt>
                <c:pt idx="637">
                  <c:v>-0.95441818519777277</c:v>
                </c:pt>
                <c:pt idx="638">
                  <c:v>-0.81216007981064886</c:v>
                </c:pt>
                <c:pt idx="639">
                  <c:v>-0.59680756724056661</c:v>
                </c:pt>
                <c:pt idx="640">
                  <c:v>-0.32774237361883335</c:v>
                </c:pt>
                <c:pt idx="641">
                  <c:v>-2.9180366371405086E-2</c:v>
                </c:pt>
                <c:pt idx="642">
                  <c:v>0.27200787384944963</c:v>
                </c:pt>
                <c:pt idx="643">
                  <c:v>0.54871540542385389</c:v>
                </c:pt>
                <c:pt idx="644">
                  <c:v>0.77603855051011128</c:v>
                </c:pt>
                <c:pt idx="645">
                  <c:v>0.93351822605045864</c:v>
                </c:pt>
                <c:pt idx="646">
                  <c:v>1.0069812612462647</c:v>
                </c:pt>
                <c:pt idx="647">
                  <c:v>0.98981598292990702</c:v>
                </c:pt>
                <c:pt idx="648">
                  <c:v>0.8835672661498577</c:v>
                </c:pt>
                <c:pt idx="649">
                  <c:v>0.69779749541632108</c:v>
                </c:pt>
                <c:pt idx="650">
                  <c:v>0.44922595009531563</c:v>
                </c:pt>
                <c:pt idx="651">
                  <c:v>0.16022406926573179</c:v>
                </c:pt>
                <c:pt idx="652">
                  <c:v>-0.14319797779776788</c:v>
                </c:pt>
                <c:pt idx="653">
                  <c:v>-0.43373220685946845</c:v>
                </c:pt>
                <c:pt idx="654">
                  <c:v>-0.68523053730381678</c:v>
                </c:pt>
                <c:pt idx="655">
                  <c:v>-0.87505811939082168</c:v>
                </c:pt>
                <c:pt idx="656">
                  <c:v>-0.98613047073265259</c:v>
                </c:pt>
                <c:pt idx="657">
                  <c:v>-1.0084510797085449</c:v>
                </c:pt>
                <c:pt idx="658">
                  <c:v>-0.94001109151066797</c:v>
                </c:pt>
                <c:pt idx="659">
                  <c:v>-0.78697010507683096</c:v>
                </c:pt>
                <c:pt idx="660">
                  <c:v>-0.56310180918607922</c:v>
                </c:pt>
                <c:pt idx="661">
                  <c:v>-0.28855435046858036</c:v>
                </c:pt>
                <c:pt idx="662">
                  <c:v>1.1962999791090723E-2</c:v>
                </c:pt>
                <c:pt idx="663">
                  <c:v>0.31140368006956365</c:v>
                </c:pt>
                <c:pt idx="664">
                  <c:v>0.58281802914177583</c:v>
                </c:pt>
                <c:pt idx="665">
                  <c:v>0.80177875559122813</c:v>
                </c:pt>
                <c:pt idx="666">
                  <c:v>0.94857939403746994</c:v>
                </c:pt>
                <c:pt idx="667">
                  <c:v>1.0100078870203395</c:v>
                </c:pt>
                <c:pt idx="668">
                  <c:v>0.98053567017137855</c:v>
                </c:pt>
                <c:pt idx="669">
                  <c:v>0.86281524300699353</c:v>
                </c:pt>
                <c:pt idx="670">
                  <c:v>0.66744144397197902</c:v>
                </c:pt>
                <c:pt idx="671">
                  <c:v>0.4119979149794864</c:v>
                </c:pt>
                <c:pt idx="672">
                  <c:v>0.11947457363884001</c:v>
                </c:pt>
                <c:pt idx="673">
                  <c:v>-0.18380147932930196</c:v>
                </c:pt>
                <c:pt idx="674">
                  <c:v>-0.47053539915780679</c:v>
                </c:pt>
                <c:pt idx="675">
                  <c:v>-0.71492113306210903</c:v>
                </c:pt>
                <c:pt idx="676">
                  <c:v>-0.89496396499082143</c:v>
                </c:pt>
                <c:pt idx="677">
                  <c:v>-0.99446004007035993</c:v>
                </c:pt>
                <c:pt idx="678">
                  <c:v>-1.004454711543566</c:v>
                </c:pt>
                <c:pt idx="679">
                  <c:v>-0.92404845897785115</c:v>
                </c:pt>
                <c:pt idx="680">
                  <c:v>-0.76047784510412963</c:v>
                </c:pt>
                <c:pt idx="681">
                  <c:v>-0.52846422517103653</c:v>
                </c:pt>
                <c:pt idx="682">
                  <c:v>-0.24888882497255016</c:v>
                </c:pt>
                <c:pt idx="683">
                  <c:v>5.3086569473465739E-2</c:v>
                </c:pt>
                <c:pt idx="684">
                  <c:v>0.35028417266686973</c:v>
                </c:pt>
                <c:pt idx="685">
                  <c:v>0.61595620032025544</c:v>
                </c:pt>
                <c:pt idx="686">
                  <c:v>0.82619216994481814</c:v>
                </c:pt>
                <c:pt idx="687">
                  <c:v>0.9620708442743473</c:v>
                </c:pt>
                <c:pt idx="688">
                  <c:v>1.0113631426191851</c:v>
                </c:pt>
                <c:pt idx="689">
                  <c:v>0.9696327581282963</c:v>
                </c:pt>
                <c:pt idx="690">
                  <c:v>0.84063542540586078</c:v>
                </c:pt>
                <c:pt idx="691">
                  <c:v>0.63598090439689781</c:v>
                </c:pt>
                <c:pt idx="692">
                  <c:v>0.37408810199221409</c:v>
                </c:pt>
                <c:pt idx="693">
                  <c:v>7.8527370408231101E-2</c:v>
                </c:pt>
                <c:pt idx="694">
                  <c:v>-0.22410082451249269</c:v>
                </c:pt>
                <c:pt idx="695">
                  <c:v>-0.50655994522709213</c:v>
                </c:pt>
                <c:pt idx="696">
                  <c:v>-0.74342867087125331</c:v>
                </c:pt>
                <c:pt idx="697">
                  <c:v>-0.91338881613700162</c:v>
                </c:pt>
                <c:pt idx="698">
                  <c:v>-1.0011439679504197</c:v>
                </c:pt>
                <c:pt idx="699">
                  <c:v>-0.99879616264830018</c:v>
                </c:pt>
              </c:numCache>
            </c:numRef>
          </c:xVal>
          <c:yVal>
            <c:numRef>
              <c:f>'ex3'!$K$6:$K$705</c:f>
              <c:numCache>
                <c:formatCode>General</c:formatCode>
                <c:ptCount val="700"/>
                <c:pt idx="0">
                  <c:v>0</c:v>
                </c:pt>
                <c:pt idx="1">
                  <c:v>0.3</c:v>
                </c:pt>
                <c:pt idx="2">
                  <c:v>0.57299999999999995</c:v>
                </c:pt>
                <c:pt idx="3">
                  <c:v>0.79442999999999997</c:v>
                </c:pt>
                <c:pt idx="4">
                  <c:v>0.94436129999999996</c:v>
                </c:pt>
                <c:pt idx="5">
                  <c:v>1.0093000829999998</c:v>
                </c:pt>
                <c:pt idx="6">
                  <c:v>0.98340185852999984</c:v>
                </c:pt>
                <c:pt idx="7">
                  <c:v>0.86899746679229983</c:v>
                </c:pt>
                <c:pt idx="8">
                  <c:v>0.67638330304329286</c:v>
                </c:pt>
                <c:pt idx="9">
                  <c:v>0.42289464202038951</c:v>
                </c:pt>
                <c:pt idx="10">
                  <c:v>0.1313454632156511</c:v>
                </c:pt>
                <c:pt idx="11">
                  <c:v>-0.17202480727849589</c:v>
                </c:pt>
                <c:pt idx="12">
                  <c:v>-0.45991284511757824</c:v>
                </c:pt>
                <c:pt idx="13">
                  <c:v>-0.70640872689607859</c:v>
                </c:pt>
                <c:pt idx="14">
                  <c:v>-0.88932782325393178</c:v>
                </c:pt>
                <c:pt idx="15">
                  <c:v>-0.9922074155189311</c:v>
                </c:pt>
                <c:pt idx="16">
                  <c:v>-1.0057883403872268</c:v>
                </c:pt>
                <c:pt idx="17">
                  <c:v>-0.92884831462067186</c:v>
                </c:pt>
                <c:pt idx="18">
                  <c:v>-0.76831194053825658</c:v>
                </c:pt>
                <c:pt idx="19">
                  <c:v>-0.53862749180739811</c:v>
                </c:pt>
                <c:pt idx="20">
                  <c:v>-0.26046656881387387</c:v>
                </c:pt>
                <c:pt idx="21">
                  <c:v>4.1136345372899008E-2</c:v>
                </c:pt>
                <c:pt idx="22">
                  <c:v>0.33903698847611097</c:v>
                </c:pt>
                <c:pt idx="23">
                  <c:v>0.60642430261647295</c:v>
                </c:pt>
                <c:pt idx="24">
                  <c:v>0.81923342952135236</c:v>
                </c:pt>
                <c:pt idx="25">
                  <c:v>0.95831154776931005</c:v>
                </c:pt>
                <c:pt idx="26">
                  <c:v>1.0111416267180298</c:v>
                </c:pt>
                <c:pt idx="27">
                  <c:v>0.9729689592621269</c:v>
                </c:pt>
                <c:pt idx="28">
                  <c:v>0.84722908547263254</c:v>
                </c:pt>
                <c:pt idx="29">
                  <c:v>0.64523859399060135</c:v>
                </c:pt>
                <c:pt idx="30">
                  <c:v>0.38517662904941596</c:v>
                </c:pt>
                <c:pt idx="31">
                  <c:v>9.0448767493783166E-2</c:v>
                </c:pt>
                <c:pt idx="32">
                  <c:v>-0.21241948313629011</c:v>
                </c:pt>
                <c:pt idx="33">
                  <c:v>-0.49616998028409726</c:v>
                </c:pt>
                <c:pt idx="34">
                  <c:v>-0.73526517920633561</c:v>
                </c:pt>
                <c:pt idx="35">
                  <c:v>-0.90818651200000378</c:v>
                </c:pt>
                <c:pt idx="36">
                  <c:v>-0.9993710587136716</c:v>
                </c:pt>
                <c:pt idx="37">
                  <c:v>-1.000612210143109</c:v>
                </c:pt>
                <c:pt idx="38">
                  <c:v>-0.91179826265966657</c:v>
                </c:pt>
                <c:pt idx="39">
                  <c:v>-0.7409224715368542</c:v>
                </c:pt>
                <c:pt idx="40">
                  <c:v>-0.50336365797572502</c:v>
                </c:pt>
                <c:pt idx="41">
                  <c:v>-0.22050211519678053</c:v>
                </c:pt>
                <c:pt idx="42">
                  <c:v>8.2204617949874215E-2</c:v>
                </c:pt>
                <c:pt idx="43">
                  <c:v>0.37751293548104026</c:v>
                </c:pt>
                <c:pt idx="44">
                  <c:v>0.63884508881891267</c:v>
                </c:pt>
                <c:pt idx="45">
                  <c:v>0.84268118416308291</c:v>
                </c:pt>
                <c:pt idx="46">
                  <c:v>0.97067597293257579</c:v>
                </c:pt>
                <c:pt idx="47">
                  <c:v>1.0113099241381369</c:v>
                </c:pt>
                <c:pt idx="48">
                  <c:v>0.96092598217126557</c:v>
                </c:pt>
                <c:pt idx="49">
                  <c:v>0.82405870180898033</c:v>
                </c:pt>
                <c:pt idx="50">
                  <c:v>0.61302613828388686</c:v>
                </c:pt>
                <c:pt idx="51">
                  <c:v>0.34682122231324364</c:v>
                </c:pt>
                <c:pt idx="52">
                  <c:v>4.9402396334408516E-2</c:v>
                </c:pt>
                <c:pt idx="53">
                  <c:v>-0.25246264531452339</c:v>
                </c:pt>
                <c:pt idx="54">
                  <c:v>-0.53160604888514817</c:v>
                </c:pt>
                <c:pt idx="55">
                  <c:v>-0.76290490805610967</c:v>
                </c:pt>
                <c:pt idx="56">
                  <c:v>-0.9255423255020212</c:v>
                </c:pt>
                <c:pt idx="57">
                  <c:v>-1.0048809336527509</c:v>
                </c:pt>
                <c:pt idx="58">
                  <c:v>-0.993780257774733</c:v>
                </c:pt>
                <c:pt idx="59">
                  <c:v>-0.89323935869698912</c:v>
                </c:pt>
                <c:pt idx="60">
                  <c:v>-0.71230691733651619</c:v>
                </c:pt>
                <c:pt idx="61">
                  <c:v>-0.4672668534157568</c:v>
                </c:pt>
                <c:pt idx="62">
                  <c:v>-0.18017277268757931</c:v>
                </c:pt>
                <c:pt idx="63">
                  <c:v>0.12313685758248033</c:v>
                </c:pt>
                <c:pt idx="64">
                  <c:v>0.41536417067011672</c:v>
                </c:pt>
                <c:pt idx="65">
                  <c:v>0.67020870839744262</c:v>
                </c:pt>
                <c:pt idx="66">
                  <c:v>0.86473446236899876</c:v>
                </c:pt>
                <c:pt idx="67">
                  <c:v>0.98143411472734499</c:v>
                </c:pt>
                <c:pt idx="68">
                  <c:v>1.0098046967602301</c:v>
                </c:pt>
                <c:pt idx="69">
                  <c:v>0.9472928560846946</c:v>
                </c:pt>
                <c:pt idx="70">
                  <c:v>0.79952465836153652</c:v>
                </c:pt>
                <c:pt idx="71">
                  <c:v>0.57979924138584016</c:v>
                </c:pt>
                <c:pt idx="72">
                  <c:v>0.30789189268541822</c:v>
                </c:pt>
                <c:pt idx="73">
                  <c:v>8.2742736433086272E-3</c:v>
                </c:pt>
                <c:pt idx="74">
                  <c:v>-0.29208803002669875</c:v>
                </c:pt>
                <c:pt idx="75">
                  <c:v>-0.56616241099430331</c:v>
                </c:pt>
                <c:pt idx="76">
                  <c:v>-0.78928217497242048</c:v>
                </c:pt>
                <c:pt idx="77">
                  <c:v>-0.94136654320301982</c:v>
                </c:pt>
                <c:pt idx="78">
                  <c:v>-1.0087279225453474</c:v>
                </c:pt>
                <c:pt idx="79">
                  <c:v>-0.98530378885859371</c:v>
                </c:pt>
                <c:pt idx="80">
                  <c:v>-0.87320231417456662</c:v>
                </c:pt>
                <c:pt idx="81">
                  <c:v>-0.68251263121482852</c:v>
                </c:pt>
                <c:pt idx="82">
                  <c:v>-0.43039681144575587</c:v>
                </c:pt>
                <c:pt idx="83">
                  <c:v>-0.13954527864656519</c:v>
                </c:pt>
                <c:pt idx="84">
                  <c:v>0.16386532923081637</c:v>
                </c:pt>
                <c:pt idx="85">
                  <c:v>0.45252805747742447</c:v>
                </c:pt>
                <c:pt idx="86">
                  <c:v>0.70046326055106434</c:v>
                </c:pt>
                <c:pt idx="87">
                  <c:v>0.88535677017510839</c:v>
                </c:pt>
                <c:pt idx="88">
                  <c:v>0.99056817048339274</c:v>
                </c:pt>
                <c:pt idx="89">
                  <c:v>1.0066284354481718</c:v>
                </c:pt>
                <c:pt idx="90">
                  <c:v>0.93209214122261541</c:v>
                </c:pt>
                <c:pt idx="91">
                  <c:v>0.77366755428702361</c:v>
                </c:pt>
                <c:pt idx="92">
                  <c:v>0.54561288746559966</c:v>
                </c:pt>
                <c:pt idx="93">
                  <c:v>0.26845306077227177</c:v>
                </c:pt>
                <c:pt idx="94">
                  <c:v>-3.2867541390560584E-2</c:v>
                </c:pt>
                <c:pt idx="95">
                  <c:v>-0.33123006482824247</c:v>
                </c:pt>
                <c:pt idx="96">
                  <c:v>-0.59978188243138253</c:v>
                </c:pt>
                <c:pt idx="97">
                  <c:v>-0.81435333061569815</c:v>
                </c:pt>
                <c:pt idx="98">
                  <c:v>-0.95563297904460098</c:v>
                </c:pt>
                <c:pt idx="99">
                  <c:v>-1.0109056593594896</c:v>
                </c:pt>
                <c:pt idx="100">
                  <c:v>-0.97519683033202431</c:v>
                </c:pt>
                <c:pt idx="101">
                  <c:v>-0.8517202865746768</c:v>
                </c:pt>
                <c:pt idx="102">
                  <c:v>-0.65158891702560839</c:v>
                </c:pt>
                <c:pt idx="103">
                  <c:v>-0.39281454494423523</c:v>
                </c:pt>
                <c:pt idx="104">
                  <c:v>-9.8686863817880888E-2</c:v>
                </c:pt>
                <c:pt idx="105">
                  <c:v>0.20432263505208276</c:v>
                </c:pt>
                <c:pt idx="106">
                  <c:v>0.48894309676735898</c:v>
                </c:pt>
                <c:pt idx="107">
                  <c:v>0.72955867977357292</c:v>
                </c:pt>
                <c:pt idx="108">
                  <c:v>0.90451398160016527</c:v>
                </c:pt>
                <c:pt idx="109">
                  <c:v>0.99806302508274281</c:v>
                </c:pt>
                <c:pt idx="110">
                  <c:v>1.0017863963078735</c:v>
                </c:pt>
                <c:pt idx="111">
                  <c:v>0.9153489918652955</c:v>
                </c:pt>
                <c:pt idx="112">
                  <c:v>0.74653017815484091</c:v>
                </c:pt>
                <c:pt idx="113">
                  <c:v>0.51052364841045073</c:v>
                </c:pt>
                <c:pt idx="114">
                  <c:v>0.22856999030911995</c:v>
                </c:pt>
                <c:pt idx="115">
                  <c:v>-7.3954966920031617E-2</c:v>
                </c:pt>
                <c:pt idx="116">
                  <c:v>-0.36982397712638032</c:v>
                </c:pt>
                <c:pt idx="117">
                  <c:v>-0.63240882939135479</c:v>
                </c:pt>
                <c:pt idx="118">
                  <c:v>-0.83807688701110727</c:v>
                </c:pt>
                <c:pt idx="119">
                  <c:v>-0.96831802479986018</c:v>
                </c:pt>
                <c:pt idx="120">
                  <c:v>-1.0114105403566256</c:v>
                </c:pt>
                <c:pt idx="121">
                  <c:v>-0.96347610728129474</c:v>
                </c:pt>
                <c:pt idx="122">
                  <c:v>-0.82882882455064744</c:v>
                </c:pt>
                <c:pt idx="123">
                  <c:v>-0.61958694761044186</c:v>
                </c:pt>
                <c:pt idx="124">
                  <c:v>-0.35458224538529654</c:v>
                </c:pt>
                <c:pt idx="125">
                  <c:v>-5.7665141075474546E-2</c:v>
                </c:pt>
                <c:pt idx="126">
                  <c:v>0.24444182593114017</c:v>
                </c:pt>
                <c:pt idx="127">
                  <c:v>0.52454902860395225</c:v>
                </c:pt>
                <c:pt idx="128">
                  <c:v>0.7574468187024086</c:v>
                </c:pt>
                <c:pt idx="129">
                  <c:v>0.9221743951176482</c:v>
                </c:pt>
                <c:pt idx="130">
                  <c:v>1.0039062759722994</c:v>
                </c:pt>
                <c:pt idx="131">
                  <c:v>0.9952865919894438</c:v>
                </c:pt>
                <c:pt idx="132">
                  <c:v>0.89709111472753822</c:v>
                </c:pt>
                <c:pt idx="133">
                  <c:v>0.71815743714015423</c:v>
                </c:pt>
                <c:pt idx="134">
                  <c:v>0.47458959021015634</c:v>
                </c:pt>
                <c:pt idx="135">
                  <c:v>0.18830868016124436</c:v>
                </c:pt>
                <c:pt idx="136">
                  <c:v>-0.11492001110217964</c:v>
                </c:pt>
                <c:pt idx="137">
                  <c:v>-0.40780590136640749</c:v>
                </c:pt>
                <c:pt idx="138">
                  <c:v>-0.66398926050765872</c:v>
                </c:pt>
                <c:pt idx="139">
                  <c:v>-0.86041358620322062</c:v>
                </c:pt>
                <c:pt idx="140">
                  <c:v>-0.97940068914049272</c:v>
                </c:pt>
                <c:pt idx="141">
                  <c:v>-1.0102417300551205</c:v>
                </c:pt>
                <c:pt idx="142">
                  <c:v>-0.95016101526478736</c:v>
                </c:pt>
                <c:pt idx="143">
                  <c:v>-0.80456580910062336</c:v>
                </c:pt>
                <c:pt idx="144">
                  <c:v>-0.58655968011740334</c:v>
                </c:pt>
                <c:pt idx="145">
                  <c:v>-0.31576317992361697</c:v>
                </c:pt>
                <c:pt idx="146">
                  <c:v>-1.6547993536705052E-2</c:v>
                </c:pt>
                <c:pt idx="147">
                  <c:v>0.2841565122685103</c:v>
                </c:pt>
                <c:pt idx="148">
                  <c:v>0.5592869319695597</c:v>
                </c:pt>
                <c:pt idx="149">
                  <c:v>0.78408152779334872</c:v>
                </c:pt>
                <c:pt idx="150">
                  <c:v>0.93830878611573643</c:v>
                </c:pt>
                <c:pt idx="151">
                  <c:v>1.0080882536877078</c:v>
                </c:pt>
                <c:pt idx="152">
                  <c:v>0.98713977842778555</c:v>
                </c:pt>
                <c:pt idx="153">
                  <c:v>0.87734872310936252</c:v>
                </c:pt>
                <c:pt idx="154">
                  <c:v>0.68859628271109685</c:v>
                </c:pt>
                <c:pt idx="155">
                  <c:v>0.43787017686883245</c:v>
                </c:pt>
                <c:pt idx="156">
                  <c:v>0.14773575510837311</c:v>
                </c:pt>
                <c:pt idx="157">
                  <c:v>-0.15569488461183978</c:v>
                </c:pt>
                <c:pt idx="158">
                  <c:v>-0.44511298471698707</c:v>
                </c:pt>
                <c:pt idx="159">
                  <c:v>-0.69447091619760548</c:v>
                </c:pt>
                <c:pt idx="160">
                  <c:v>-0.88132646522043945</c:v>
                </c:pt>
                <c:pt idx="161">
                  <c:v>-0.98886263237343386</c:v>
                </c:pt>
                <c:pt idx="162">
                  <c:v>-1.0074011626128192</c:v>
                </c:pt>
                <c:pt idx="163">
                  <c:v>-0.93527358821705087</c:v>
                </c:pt>
                <c:pt idx="164">
                  <c:v>-0.77897139088174794</c:v>
                </c:pt>
                <c:pt idx="165">
                  <c:v>-0.5525617683670877</c:v>
                </c:pt>
                <c:pt idx="166">
                  <c:v>-0.2764215866993896</c:v>
                </c:pt>
                <c:pt idx="167">
                  <c:v>2.459653777125359E-2</c:v>
                </c:pt>
                <c:pt idx="168">
                  <c:v>0.32340097384248395</c:v>
                </c:pt>
                <c:pt idx="169">
                  <c:v>0.59309932226789075</c:v>
                </c:pt>
                <c:pt idx="170">
                  <c:v>0.80941873168918743</c:v>
                </c:pt>
                <c:pt idx="171">
                  <c:v>0.95289045525845717</c:v>
                </c:pt>
                <c:pt idx="172">
                  <c:v>1.0106020378544658</c:v>
                </c:pt>
                <c:pt idx="173">
                  <c:v>0.97735943704357253</c:v>
                </c:pt>
                <c:pt idx="174">
                  <c:v>0.85615448689875773</c:v>
                </c:pt>
                <c:pt idx="175">
                  <c:v>0.65789563293305475</c:v>
                </c:pt>
                <c:pt idx="176">
                  <c:v>0.40042617200337682</c:v>
                </c:pt>
                <c:pt idx="177">
                  <c:v>0.10691835559339496</c:v>
                </c:pt>
                <c:pt idx="178">
                  <c:v>-0.19621211281999246</c:v>
                </c:pt>
                <c:pt idx="179">
                  <c:v>-0.48168349107958058</c:v>
                </c:pt>
                <c:pt idx="180">
                  <c:v>-0.72380335514200644</c:v>
                </c:pt>
                <c:pt idx="181">
                  <c:v>-0.90078091724165166</c:v>
                </c:pt>
                <c:pt idx="182">
                  <c:v>-0.99668819678954823</c:v>
                </c:pt>
                <c:pt idx="183">
                  <c:v>-1.0028935386263855</c:v>
                </c:pt>
                <c:pt idx="184">
                  <c:v>-0.91883846198684815</c:v>
                </c:pt>
                <c:pt idx="185">
                  <c:v>-0.75208792376849443</c:v>
                </c:pt>
                <c:pt idx="186">
                  <c:v>-0.51764947241097614</c:v>
                </c:pt>
                <c:pt idx="187">
                  <c:v>-0.23662256853647007</c:v>
                </c:pt>
                <c:pt idx="188">
                  <c:v>6.5700366506318331E-2</c:v>
                </c:pt>
                <c:pt idx="189">
                  <c:v>0.36211026856353806</c:v>
                </c:pt>
                <c:pt idx="190">
                  <c:v>0.62593024645003936</c:v>
                </c:pt>
                <c:pt idx="191">
                  <c:v>0.83341650215603713</c:v>
                </c:pt>
                <c:pt idx="192">
                  <c:v>0.96589527266799158</c:v>
                </c:pt>
                <c:pt idx="193">
                  <c:v>1.0114434686398268</c:v>
                </c:pt>
                <c:pt idx="194">
                  <c:v>0.96596175243407756</c:v>
                </c:pt>
                <c:pt idx="195">
                  <c:v>0.83354347850926136</c:v>
                </c:pt>
                <c:pt idx="196">
                  <c:v>0.62610629151861164</c:v>
                </c:pt>
                <c:pt idx="197">
                  <c:v>0.36231953829128688</c:v>
                </c:pt>
                <c:pt idx="198">
                  <c:v>6.5924026617746323E-2</c:v>
                </c:pt>
                <c:pt idx="199">
                  <c:v>-0.23640464745139139</c:v>
                </c:pt>
                <c:pt idx="200">
                  <c:v>-0.5174569032499039</c:v>
                </c:pt>
                <c:pt idx="201">
                  <c:v>-0.75193803775592505</c:v>
                </c:pt>
                <c:pt idx="202">
                  <c:v>-0.91874474886391289</c:v>
                </c:pt>
                <c:pt idx="203">
                  <c:v>-1.0028644325741487</c:v>
                </c:pt>
                <c:pt idx="204">
                  <c:v>-0.996726317352711</c:v>
                </c:pt>
                <c:pt idx="205">
                  <c:v>-0.90088283356952936</c:v>
                </c:pt>
                <c:pt idx="206">
                  <c:v>-0.72395989476509004</c:v>
                </c:pt>
                <c:pt idx="207">
                  <c:v>-0.4818805654317927</c:v>
                </c:pt>
                <c:pt idx="208">
                  <c:v>-0.19643198520963401</c:v>
                </c:pt>
                <c:pt idx="209">
                  <c:v>0.10669547368139176</c:v>
                </c:pt>
                <c:pt idx="210">
                  <c:v>0.4002203399410923</c:v>
                </c:pt>
                <c:pt idx="211">
                  <c:v>0.65772537560609456</c:v>
                </c:pt>
                <c:pt idx="212">
                  <c:v>0.85603512746654831</c:v>
                </c:pt>
                <c:pt idx="213">
                  <c:v>0.97730171785501263</c:v>
                </c:pt>
                <c:pt idx="214">
                  <c:v>1.0106111536365259</c:v>
                </c:pt>
                <c:pt idx="215">
                  <c:v>0.95296558559075173</c:v>
                </c:pt>
                <c:pt idx="216">
                  <c:v>0.80955311484181003</c:v>
                </c:pt>
                <c:pt idx="217">
                  <c:v>0.59328086375710543</c:v>
                </c:pt>
                <c:pt idx="218">
                  <c:v>0.32361333493426125</c:v>
                </c:pt>
                <c:pt idx="219">
                  <c:v>2.4820605967333598E-2</c:v>
                </c:pt>
                <c:pt idx="220">
                  <c:v>-0.2762059775366541</c:v>
                </c:pt>
                <c:pt idx="221">
                  <c:v>-0.55237402306234296</c:v>
                </c:pt>
                <c:pt idx="222">
                  <c:v>-0.77882840651242091</c:v>
                </c:pt>
                <c:pt idx="223">
                  <c:v>-0.93518823337638102</c:v>
                </c:pt>
                <c:pt idx="224">
                  <c:v>-1.0073811192364668</c:v>
                </c:pt>
                <c:pt idx="225">
                  <c:v>-0.98890970436527059</c:v>
                </c:pt>
                <c:pt idx="226">
                  <c:v>-0.88143641610120005</c:v>
                </c:pt>
                <c:pt idx="227">
                  <c:v>-0.6946338503880215</c:v>
                </c:pt>
                <c:pt idx="228">
                  <c:v>-0.44531423813992099</c:v>
                </c:pt>
                <c:pt idx="229">
                  <c:v>-0.15591634445922764</c:v>
                </c:pt>
                <c:pt idx="230">
                  <c:v>0.14751402022279619</c:v>
                </c:pt>
                <c:pt idx="231">
                  <c:v>0.43766812308476838</c:v>
                </c:pt>
                <c:pt idx="232">
                  <c:v>0.68843209486911139</c:v>
                </c:pt>
                <c:pt idx="233">
                  <c:v>0.87723717811523438</c:v>
                </c:pt>
                <c:pt idx="234">
                  <c:v>0.98709091533098625</c:v>
                </c:pt>
                <c:pt idx="235">
                  <c:v>1.0081064701669493</c:v>
                </c:pt>
                <c:pt idx="236">
                  <c:v>0.93839244268788702</c:v>
                </c:pt>
                <c:pt idx="237">
                  <c:v>0.78422309536691492</c:v>
                </c:pt>
                <c:pt idx="238">
                  <c:v>0.55947366946292043</c:v>
                </c:pt>
                <c:pt idx="239">
                  <c:v>0.28437161330726313</c:v>
                </c:pt>
                <c:pt idx="240">
                  <c:v>-1.6323888046047841E-2</c:v>
                </c:pt>
                <c:pt idx="241">
                  <c:v>-0.31555023947521449</c:v>
                </c:pt>
                <c:pt idx="242">
                  <c:v>-0.58637706935161182</c:v>
                </c:pt>
                <c:pt idx="243">
                  <c:v>-0.80442996298636404</c:v>
                </c:pt>
                <c:pt idx="244">
                  <c:v>-0.95008415995234352</c:v>
                </c:pt>
                <c:pt idx="245">
                  <c:v>-1.0102307825226122</c:v>
                </c:pt>
                <c:pt idx="246">
                  <c:v>-0.97945663466584576</c:v>
                </c:pt>
                <c:pt idx="247">
                  <c:v>-0.86053138968915321</c:v>
                </c:pt>
                <c:pt idx="248">
                  <c:v>-0.66415831964043681</c:v>
                </c:pt>
                <c:pt idx="249">
                  <c:v>-0.40801100082408115</c:v>
                </c:pt>
                <c:pt idx="250">
                  <c:v>-0.11514269193355819</c:v>
                </c:pt>
                <c:pt idx="251">
                  <c:v>0.18808845923098499</c:v>
                </c:pt>
                <c:pt idx="252">
                  <c:v>0.47439164906473952</c:v>
                </c:pt>
                <c:pt idx="253">
                  <c:v>0.71799959048266748</c:v>
                </c:pt>
                <c:pt idx="254">
                  <c:v>0.89698756875715535</c:v>
                </c:pt>
                <c:pt idx="255">
                  <c:v>0.9952466658434993</c:v>
                </c:pt>
                <c:pt idx="256">
                  <c:v>1.0039335630039283</c:v>
                </c:pt>
                <c:pt idx="257">
                  <c:v>0.92226643949400378</c:v>
                </c:pt>
                <c:pt idx="258">
                  <c:v>0.75759533642961885</c:v>
                </c:pt>
                <c:pt idx="259">
                  <c:v>0.52474065308656825</c:v>
                </c:pt>
                <c:pt idx="260">
                  <c:v>0.24465931096572657</c:v>
                </c:pt>
                <c:pt idx="261">
                  <c:v>-5.7441369142030518E-2</c:v>
                </c:pt>
                <c:pt idx="262">
                  <c:v>-0.35437232602700486</c:v>
                </c:pt>
                <c:pt idx="263">
                  <c:v>-0.61940977356954874</c:v>
                </c:pt>
                <c:pt idx="264">
                  <c:v>-0.82870034149083327</c:v>
                </c:pt>
                <c:pt idx="265">
                  <c:v>-0.96340787867794275</c:v>
                </c:pt>
                <c:pt idx="266">
                  <c:v>-1.0114087067840374</c:v>
                </c:pt>
                <c:pt idx="267">
                  <c:v>-0.96838275127956863</c:v>
                </c:pt>
                <c:pt idx="268">
                  <c:v>-0.83820234815993877</c:v>
                </c:pt>
                <c:pt idx="269">
                  <c:v>-0.63258373370591436</c:v>
                </c:pt>
                <c:pt idx="270">
                  <c:v>-0.37003258321835775</c:v>
                </c:pt>
                <c:pt idx="271">
                  <c:v>-7.4178500241148915E-2</c:v>
                </c:pt>
                <c:pt idx="272">
                  <c:v>0.22835164775776334</c:v>
                </c:pt>
                <c:pt idx="273">
                  <c:v>0.51033014745847693</c:v>
                </c:pt>
                <c:pt idx="274">
                  <c:v>0.74637893388792753</c:v>
                </c:pt>
                <c:pt idx="275">
                  <c:v>0.91525361626746471</c:v>
                </c:pt>
                <c:pt idx="276">
                  <c:v>1.0017554731829299</c:v>
                </c:pt>
                <c:pt idx="277">
                  <c:v>0.99809933751193147</c:v>
                </c:pt>
                <c:pt idx="278">
                  <c:v>0.90461426146485924</c:v>
                </c:pt>
                <c:pt idx="279">
                  <c:v>0.72971390188594976</c:v>
                </c:pt>
                <c:pt idx="280">
                  <c:v>0.48913929113730475</c:v>
                </c:pt>
                <c:pt idx="281">
                  <c:v>0.20454214418630234</c:v>
                </c:pt>
                <c:pt idx="282">
                  <c:v>-9.8463795741467297E-2</c:v>
                </c:pt>
                <c:pt idx="283">
                  <c:v>-0.39260799405250491</c:v>
                </c:pt>
                <c:pt idx="284">
                  <c:v>-0.65141747289881713</c:v>
                </c:pt>
                <c:pt idx="285">
                  <c:v>-0.85159937918423578</c:v>
                </c:pt>
                <c:pt idx="286">
                  <c:v>-0.97513734134307317</c:v>
                </c:pt>
                <c:pt idx="287">
                  <c:v>-1.0109129427810339</c:v>
                </c:pt>
                <c:pt idx="288">
                  <c:v>-0.95570637936870173</c:v>
                </c:pt>
                <c:pt idx="289">
                  <c:v>-0.81448624181318641</c:v>
                </c:pt>
                <c:pt idx="290">
                  <c:v>-0.59996234249448421</c:v>
                </c:pt>
                <c:pt idx="291">
                  <c:v>-0.3314418323512785</c:v>
                </c:pt>
                <c:pt idx="292">
                  <c:v>-3.3091557296457741E-2</c:v>
                </c:pt>
                <c:pt idx="293">
                  <c:v>0.26823695791504421</c:v>
                </c:pt>
                <c:pt idx="294">
                  <c:v>0.54542414691419216</c:v>
                </c:pt>
                <c:pt idx="295">
                  <c:v>0.7735231626910628</c:v>
                </c:pt>
                <c:pt idx="296">
                  <c:v>0.93200509382573782</c:v>
                </c:pt>
                <c:pt idx="297">
                  <c:v>1.0066065665160964</c:v>
                </c:pt>
                <c:pt idx="298">
                  <c:v>0.9906134482200063</c:v>
                </c:pt>
                <c:pt idx="299">
                  <c:v>0.88546511958411567</c:v>
                </c:pt>
                <c:pt idx="300">
                  <c:v>0.70062493018565464</c:v>
                </c:pt>
                <c:pt idx="301">
                  <c:v>0.45272849707048468</c:v>
                </c:pt>
                <c:pt idx="302">
                  <c:v>0.16408649921897112</c:v>
                </c:pt>
                <c:pt idx="303">
                  <c:v>-0.13932328356224988</c:v>
                </c:pt>
                <c:pt idx="304">
                  <c:v>-0.43019397082286837</c:v>
                </c:pt>
                <c:pt idx="305">
                  <c:v>-0.68234720070942867</c:v>
                </c:pt>
                <c:pt idx="306">
                  <c:v>-0.87308918253214052</c:v>
                </c:pt>
                <c:pt idx="307">
                  <c:v>-0.98525313792695968</c:v>
                </c:pt>
                <c:pt idx="308">
                  <c:v>-1.0087443109083525</c:v>
                </c:pt>
                <c:pt idx="309">
                  <c:v>-0.94144849590799351</c:v>
                </c:pt>
                <c:pt idx="310">
                  <c:v>-0.78942231627591508</c:v>
                </c:pt>
                <c:pt idx="311">
                  <c:v>-0.56634812817900437</c:v>
                </c:pt>
                <c:pt idx="312">
                  <c:v>-0.29230260854598328</c:v>
                </c:pt>
                <c:pt idx="313">
                  <c:v>8.0501458561763051E-3</c:v>
                </c:pt>
                <c:pt idx="314">
                  <c:v>0.30767838713128004</c:v>
                </c:pt>
                <c:pt idx="315">
                  <c:v>0.5796155735645685</c:v>
                </c:pt>
                <c:pt idx="316">
                  <c:v>0.79938735837704589</c:v>
                </c:pt>
                <c:pt idx="317">
                  <c:v>0.94721428093558913</c:v>
                </c:pt>
                <c:pt idx="318">
                  <c:v>1.0097919182099293</c:v>
                </c:pt>
                <c:pt idx="319">
                  <c:v>0.98148828284537593</c:v>
                </c:pt>
                <c:pt idx="320">
                  <c:v>0.86485070202473868</c:v>
                </c:pt>
                <c:pt idx="321">
                  <c:v>0.67037655802187501</c:v>
                </c:pt>
                <c:pt idx="322">
                  <c:v>0.41556852379704257</c:v>
                </c:pt>
                <c:pt idx="323">
                  <c:v>0.12335932243047631</c:v>
                </c:pt>
                <c:pt idx="324">
                  <c:v>-0.17995221795483279</c:v>
                </c:pt>
                <c:pt idx="325">
                  <c:v>-0.46706805872420692</c:v>
                </c:pt>
                <c:pt idx="326">
                  <c:v>-0.71214777420840236</c:v>
                </c:pt>
                <c:pt idx="327">
                  <c:v>-0.89313419001384164</c:v>
                </c:pt>
                <c:pt idx="328">
                  <c:v>-0.99373852871803514</c:v>
                </c:pt>
                <c:pt idx="329">
                  <c:v>-1.0049063998376055</c:v>
                </c:pt>
                <c:pt idx="330">
                  <c:v>-0.92563269497179146</c:v>
                </c:pt>
                <c:pt idx="331">
                  <c:v>-0.76305204755851608</c:v>
                </c:pt>
                <c:pt idx="332">
                  <c:v>-0.53179671586497435</c:v>
                </c:pt>
                <c:pt idx="333">
                  <c:v>-0.25267967974358485</c:v>
                </c:pt>
                <c:pt idx="334">
                  <c:v>4.9178527554727292E-2</c:v>
                </c:pt>
                <c:pt idx="335">
                  <c:v>0.34661066737311397</c:v>
                </c:pt>
                <c:pt idx="336">
                  <c:v>0.6128478471279204</c:v>
                </c:pt>
                <c:pt idx="337">
                  <c:v>0.82392872064121403</c:v>
                </c:pt>
                <c:pt idx="338">
                  <c:v>0.96085600929679837</c:v>
                </c:pt>
                <c:pt idx="339">
                  <c:v>1.0113062571156708</c:v>
                </c:pt>
                <c:pt idx="340">
                  <c:v>0.97073894179413289</c:v>
                </c:pt>
                <c:pt idx="341">
                  <c:v>0.8428051217111231</c:v>
                </c:pt>
                <c:pt idx="342">
                  <c:v>0.63901884067411219</c:v>
                </c:pt>
                <c:pt idx="343">
                  <c:v>0.37772086397643118</c:v>
                </c:pt>
                <c:pt idx="344">
                  <c:v>8.242800952087137E-2</c:v>
                </c:pt>
                <c:pt idx="345">
                  <c:v>-0.22028336579156688</c:v>
                </c:pt>
                <c:pt idx="346">
                  <c:v>-0.50316923818276416</c:v>
                </c:pt>
                <c:pt idx="347">
                  <c:v>-0.74076987913751258</c:v>
                </c:pt>
                <c:pt idx="348">
                  <c:v>-0.91170123096988487</c:v>
                </c:pt>
                <c:pt idx="349">
                  <c:v>-1.0005794720149677</c:v>
                </c:pt>
                <c:pt idx="350">
                  <c:v>-0.99940556057870322</c:v>
                </c:pt>
                <c:pt idx="351">
                  <c:v>-0.90828514869035559</c:v>
                </c:pt>
                <c:pt idx="352">
                  <c:v>-0.73541907341987589</c:v>
                </c:pt>
                <c:pt idx="353">
                  <c:v>-0.49636528154160736</c:v>
                </c:pt>
                <c:pt idx="354">
                  <c:v>-0.21263861432459419</c:v>
                </c:pt>
                <c:pt idx="355">
                  <c:v>9.0225528181632486E-2</c:v>
                </c:pt>
                <c:pt idx="356">
                  <c:v>0.38496937315151225</c:v>
                </c:pt>
                <c:pt idx="357">
                  <c:v>0.64506597453775594</c:v>
                </c:pt>
                <c:pt idx="358">
                  <c:v>0.84710663821560162</c:v>
                </c:pt>
                <c:pt idx="359">
                  <c:v>0.97290770445404307</c:v>
                </c:pt>
                <c:pt idx="360">
                  <c:v>1.0111470772916207</c:v>
                </c:pt>
                <c:pt idx="361">
                  <c:v>0.9583832131729525</c:v>
                </c:pt>
                <c:pt idx="362">
                  <c:v>0.81936485986871854</c:v>
                </c:pt>
                <c:pt idx="363">
                  <c:v>0.60660366917629993</c:v>
                </c:pt>
                <c:pt idx="364">
                  <c:v>0.3392481482580143</c:v>
                </c:pt>
                <c:pt idx="365">
                  <c:v>4.1360293996507369E-2</c:v>
                </c:pt>
                <c:pt idx="366">
                  <c:v>-0.26024998672468524</c:v>
                </c:pt>
                <c:pt idx="367">
                  <c:v>-0.53843776864065618</c:v>
                </c:pt>
                <c:pt idx="368">
                  <c:v>-0.76816615137896804</c:v>
                </c:pt>
                <c:pt idx="369">
                  <c:v>-0.92875958049317275</c:v>
                </c:pt>
                <c:pt idx="370">
                  <c:v>-1.005764647362992</c:v>
                </c:pt>
                <c:pt idx="371">
                  <c:v>-0.99225089597014193</c:v>
                </c:pt>
                <c:pt idx="372">
                  <c:v>-0.88943456393997911</c:v>
                </c:pt>
                <c:pt idx="373">
                  <c:v>-0.70656912115521808</c:v>
                </c:pt>
                <c:pt idx="374">
                  <c:v>-0.46011245746648749</c:v>
                </c:pt>
                <c:pt idx="375">
                  <c:v>-0.172245672605773</c:v>
                </c:pt>
                <c:pt idx="376">
                  <c:v>0.13112322278946104</c:v>
                </c:pt>
                <c:pt idx="377">
                  <c:v>0.42269102813364356</c:v>
                </c:pt>
                <c:pt idx="378">
                  <c:v>0.67621664094579814</c:v>
                </c:pt>
                <c:pt idx="379">
                  <c:v>0.86888275607283094</c:v>
                </c:pt>
                <c:pt idx="380">
                  <c:v>0.98334942315330898</c:v>
                </c:pt>
                <c:pt idx="381">
                  <c:v>1.0093146421499892</c:v>
                </c:pt>
                <c:pt idx="382">
                  <c:v>0.94444154335317043</c:v>
                </c:pt>
                <c:pt idx="383">
                  <c:v>0.79456870565456628</c:v>
                </c:pt>
                <c:pt idx="384">
                  <c:v>0.57318468444705117</c:v>
                </c:pt>
                <c:pt idx="385">
                  <c:v>0.30021404163930149</c:v>
                </c:pt>
                <c:pt idx="386">
                  <c:v>2.2413508401464277E-4</c:v>
                </c:pt>
                <c:pt idx="387">
                  <c:v>-0.29978594362883354</c:v>
                </c:pt>
                <c:pt idx="388">
                  <c:v>-0.57281528741508669</c:v>
                </c:pt>
                <c:pt idx="389">
                  <c:v>-0.79429125533398204</c:v>
                </c:pt>
                <c:pt idx="390">
                  <c:v>-0.94428101027281897</c:v>
                </c:pt>
                <c:pt idx="391">
                  <c:v>-1.0092854742871022</c:v>
                </c:pt>
                <c:pt idx="392">
                  <c:v>-0.98345424561554629</c:v>
                </c:pt>
                <c:pt idx="393">
                  <c:v>-0.86911213483859118</c:v>
                </c:pt>
                <c:pt idx="394">
                  <c:v>-0.67654993192616286</c:v>
                </c:pt>
                <c:pt idx="395">
                  <c:v>-0.42309823514037992</c:v>
                </c:pt>
                <c:pt idx="396">
                  <c:v>-0.13156769719196276</c:v>
                </c:pt>
                <c:pt idx="397">
                  <c:v>0.17180393350373102</c:v>
                </c:pt>
                <c:pt idx="398">
                  <c:v>0.45971321018408901</c:v>
                </c:pt>
                <c:pt idx="399">
                  <c:v>0.70624829794787902</c:v>
                </c:pt>
                <c:pt idx="400">
                  <c:v>0.88922103889635995</c:v>
                </c:pt>
                <c:pt idx="401">
                  <c:v>0.99216388634416841</c:v>
                </c:pt>
                <c:pt idx="402">
                  <c:v>1.0058119840210018</c:v>
                </c:pt>
                <c:pt idx="403">
                  <c:v>0.92893700313594496</c:v>
                </c:pt>
                <c:pt idx="404">
                  <c:v>0.7684576919686531</c:v>
                </c:pt>
                <c:pt idx="405">
                  <c:v>0.53881718852418248</c:v>
                </c:pt>
                <c:pt idx="406">
                  <c:v>0.26068313811253541</c:v>
                </c:pt>
                <c:pt idx="407">
                  <c:v>-4.0912394729239854E-2</c:v>
                </c:pt>
                <c:pt idx="408">
                  <c:v>-0.33882581204538353</c:v>
                </c:pt>
                <c:pt idx="409">
                  <c:v>-0.60624490627744265</c:v>
                </c:pt>
                <c:pt idx="410">
                  <c:v>-0.81910195894453197</c:v>
                </c:pt>
                <c:pt idx="411">
                  <c:v>-0.9582398353066135</c:v>
                </c:pt>
                <c:pt idx="412">
                  <c:v>-1.0111361264910999</c:v>
                </c:pt>
                <c:pt idx="413">
                  <c:v>-0.97303016629138717</c:v>
                </c:pt>
                <c:pt idx="414">
                  <c:v>-0.84735149112544961</c:v>
                </c:pt>
                <c:pt idx="415">
                  <c:v>-0.64541118175822154</c:v>
                </c:pt>
                <c:pt idx="416">
                  <c:v>-0.3853838660327536</c:v>
                </c:pt>
                <c:pt idx="417">
                  <c:v>-9.0672002364337811E-2</c:v>
                </c:pt>
                <c:pt idx="418">
                  <c:v>0.2122003415168684</c:v>
                </c:pt>
                <c:pt idx="419">
                  <c:v>0.49597465466155644</c:v>
                </c:pt>
                <c:pt idx="420">
                  <c:v>0.73511124888670443</c:v>
                </c:pt>
                <c:pt idx="421">
                  <c:v>0.90808783071204902</c:v>
                </c:pt>
                <c:pt idx="422">
                  <c:v>0.99933650777330918</c:v>
                </c:pt>
                <c:pt idx="423">
                  <c:v>1.0006448991349715</c:v>
                </c:pt>
                <c:pt idx="424">
                  <c:v>0.91189524957448631</c:v>
                </c:pt>
                <c:pt idx="425">
                  <c:v>0.74107502755229748</c:v>
                </c:pt>
                <c:pt idx="426">
                  <c:v>0.5035580530504018</c:v>
                </c:pt>
                <c:pt idx="427">
                  <c:v>0.22072085377396999</c:v>
                </c:pt>
                <c:pt idx="428">
                  <c:v>-8.1981222342119131E-2</c:v>
                </c:pt>
                <c:pt idx="429">
                  <c:v>-0.37730498844741756</c:v>
                </c:pt>
                <c:pt idx="430">
                  <c:v>-0.63867130559244845</c:v>
                </c:pt>
                <c:pt idx="431">
                  <c:v>-0.84255720523415889</c:v>
                </c:pt>
                <c:pt idx="432">
                  <c:v>-0.97061295640479506</c:v>
                </c:pt>
                <c:pt idx="433">
                  <c:v>-1.0113135414989998</c:v>
                </c:pt>
                <c:pt idx="434">
                  <c:v>-0.96099590785829436</c:v>
                </c:pt>
                <c:pt idx="435">
                  <c:v>-0.82418864251034252</c:v>
                </c:pt>
                <c:pt idx="436">
                  <c:v>-0.61320439933645987</c:v>
                </c:pt>
                <c:pt idx="437">
                  <c:v>-0.34703176022229582</c:v>
                </c:pt>
                <c:pt idx="438">
                  <c:v>-4.9626262688125145E-2</c:v>
                </c:pt>
                <c:pt idx="439">
                  <c:v>0.25224559848797679</c:v>
                </c:pt>
                <c:pt idx="440">
                  <c:v>0.53141535580016086</c:v>
                </c:pt>
                <c:pt idx="441">
                  <c:v>0.7627577310903304</c:v>
                </c:pt>
                <c:pt idx="442">
                  <c:v>0.9254519105823702</c:v>
                </c:pt>
                <c:pt idx="443">
                  <c:v>1.0048554181219966</c:v>
                </c:pt>
                <c:pt idx="444">
                  <c:v>0.99382193803064345</c:v>
                </c:pt>
                <c:pt idx="445">
                  <c:v>0.89334448351653228</c:v>
                </c:pt>
                <c:pt idx="446">
                  <c:v>0.71246602548593319</c:v>
                </c:pt>
                <c:pt idx="447">
                  <c:v>0.46746562516160017</c:v>
                </c:pt>
                <c:pt idx="448">
                  <c:v>0.18039331857272317</c:v>
                </c:pt>
                <c:pt idx="449">
                  <c:v>-0.12291438668769894</c:v>
                </c:pt>
                <c:pt idx="450">
                  <c:v>-0.41515979714622814</c:v>
                </c:pt>
                <c:pt idx="451">
                  <c:v>-0.67004082586159686</c:v>
                </c:pt>
                <c:pt idx="452">
                  <c:v>-0.86461818024942183</c:v>
                </c:pt>
                <c:pt idx="453">
                  <c:v>-0.98137989841479878</c:v>
                </c:pt>
                <c:pt idx="454">
                  <c:v>-1.0098174257228438</c:v>
                </c:pt>
                <c:pt idx="455">
                  <c:v>-0.94737138471583304</c:v>
                </c:pt>
                <c:pt idx="456">
                  <c:v>-0.79966191908439721</c:v>
                </c:pt>
                <c:pt idx="457">
                  <c:v>-0.57998288073536564</c:v>
                </c:pt>
                <c:pt idx="458">
                  <c:v>-0.30810538312015118</c:v>
                </c:pt>
                <c:pt idx="459">
                  <c:v>-8.4984010241231367E-3</c:v>
                </c:pt>
                <c:pt idx="460">
                  <c:v>0.29187343716407599</c:v>
                </c:pt>
                <c:pt idx="461">
                  <c:v>0.56597666600750829</c:v>
                </c:pt>
                <c:pt idx="462">
                  <c:v>0.78914199491026482</c:v>
                </c:pt>
                <c:pt idx="463">
                  <c:v>0.94128454427109753</c:v>
                </c:pt>
                <c:pt idx="464">
                  <c:v>1.0087114846475316</c:v>
                </c:pt>
                <c:pt idx="465">
                  <c:v>0.9853543914056877</c:v>
                </c:pt>
                <c:pt idx="466">
                  <c:v>0.8733154029373319</c:v>
                </c:pt>
                <c:pt idx="467">
                  <c:v>0.68267802820461632</c:v>
                </c:pt>
                <c:pt idx="468">
                  <c:v>0.43059963093348519</c:v>
                </c:pt>
                <c:pt idx="469">
                  <c:v>0.1397672668783404</c:v>
                </c:pt>
                <c:pt idx="470">
                  <c:v>-0.16364415119585501</c:v>
                </c:pt>
                <c:pt idx="471">
                  <c:v>-0.45232759566242348</c:v>
                </c:pt>
                <c:pt idx="472">
                  <c:v>-0.70030155651937376</c:v>
                </c:pt>
                <c:pt idx="473">
                  <c:v>-0.8852483772895805</c:v>
                </c:pt>
                <c:pt idx="474">
                  <c:v>-0.99052284410372493</c:v>
                </c:pt>
                <c:pt idx="475">
                  <c:v>-1.0066502549485341</c:v>
                </c:pt>
                <c:pt idx="476">
                  <c:v>-0.93217914284797521</c:v>
                </c:pt>
                <c:pt idx="477">
                  <c:v>-0.77381190789109855</c:v>
                </c:pt>
                <c:pt idx="478">
                  <c:v>-0.54580160122402299</c:v>
                </c:pt>
                <c:pt idx="479">
                  <c:v>-0.26866915044678541</c:v>
                </c:pt>
                <c:pt idx="480">
                  <c:v>3.2643523870662883E-2</c:v>
                </c:pt>
                <c:pt idx="481">
                  <c:v>0.33101828103975151</c:v>
                </c:pt>
                <c:pt idx="482">
                  <c:v>0.59960139291526249</c:v>
                </c:pt>
                <c:pt idx="483">
                  <c:v>0.81422037942839987</c:v>
                </c:pt>
                <c:pt idx="484">
                  <c:v>0.95555953179298125</c:v>
                </c:pt>
                <c:pt idx="485">
                  <c:v>1.0108983262961944</c:v>
                </c:pt>
                <c:pt idx="486">
                  <c:v>0.97525627143274995</c:v>
                </c:pt>
                <c:pt idx="487">
                  <c:v>0.85184115214035805</c:v>
                </c:pt>
                <c:pt idx="488">
                  <c:v>0.651760329155334</c:v>
                </c:pt>
                <c:pt idx="489">
                  <c:v>0.39302107654632984</c:v>
                </c:pt>
                <c:pt idx="490">
                  <c:v>9.8909927048155988E-2</c:v>
                </c:pt>
                <c:pt idx="491">
                  <c:v>-0.20410311588435193</c:v>
                </c:pt>
                <c:pt idx="492">
                  <c:v>-0.48874687838726816</c:v>
                </c:pt>
                <c:pt idx="493">
                  <c:v>-0.72940342183533025</c:v>
                </c:pt>
                <c:pt idx="494">
                  <c:v>-0.90441365731821266</c:v>
                </c:pt>
                <c:pt idx="495">
                  <c:v>-0.99802666364245585</c:v>
                </c:pt>
                <c:pt idx="496">
                  <c:v>-1.0018172702388781</c:v>
                </c:pt>
                <c:pt idx="497">
                  <c:v>-0.91544432251380126</c:v>
                </c:pt>
                <c:pt idx="498">
                  <c:v>-0.74668138576248233</c:v>
                </c:pt>
                <c:pt idx="499">
                  <c:v>-0.51071712429254001</c:v>
                </c:pt>
                <c:pt idx="500">
                  <c:v>-0.22878832163626911</c:v>
                </c:pt>
                <c:pt idx="501">
                  <c:v>7.3731429967266005E-2</c:v>
                </c:pt>
                <c:pt idx="502">
                  <c:v>0.36961535287374719</c:v>
                </c:pt>
                <c:pt idx="503">
                  <c:v>0.63223389402159114</c:v>
                </c:pt>
                <c:pt idx="504">
                  <c:v>0.83795138470749186</c:v>
                </c:pt>
                <c:pt idx="505">
                  <c:v>0.96825325076971835</c:v>
                </c:pt>
                <c:pt idx="506">
                  <c:v>1.0114123242626702</c:v>
                </c:pt>
                <c:pt idx="507">
                  <c:v>0.96354428857198171</c:v>
                </c:pt>
                <c:pt idx="508">
                  <c:v>0.82895726690981486</c:v>
                </c:pt>
                <c:pt idx="509">
                  <c:v>0.6197640912257647</c:v>
                </c:pt>
                <c:pt idx="510">
                  <c:v>0.35479214733139569</c:v>
                </c:pt>
                <c:pt idx="511">
                  <c:v>5.7888910177201047E-2</c:v>
                </c:pt>
                <c:pt idx="512">
                  <c:v>-0.24422432889294171</c:v>
                </c:pt>
                <c:pt idx="513">
                  <c:v>-0.52435737836271978</c:v>
                </c:pt>
                <c:pt idx="514">
                  <c:v>-0.75729826377985299</c:v>
                </c:pt>
                <c:pt idx="515">
                  <c:v>-0.92208230545679948</c:v>
                </c:pt>
                <c:pt idx="516">
                  <c:v>-1.003878939642634</c:v>
                </c:pt>
                <c:pt idx="517">
                  <c:v>-0.9953264692606314</c:v>
                </c:pt>
                <c:pt idx="518">
                  <c:v>-0.89719461664517208</c:v>
                </c:pt>
                <c:pt idx="519">
                  <c:v>-0.7183152485316473</c:v>
                </c:pt>
                <c:pt idx="520">
                  <c:v>-0.4747875080502742</c:v>
                </c:pt>
                <c:pt idx="521">
                  <c:v>-0.18852889184437643</c:v>
                </c:pt>
                <c:pt idx="522">
                  <c:v>0.1146973246275152</c:v>
                </c:pt>
                <c:pt idx="523">
                  <c:v>0.40760078188293047</c:v>
                </c:pt>
                <c:pt idx="524">
                  <c:v>0.66382016876888206</c:v>
                </c:pt>
                <c:pt idx="525">
                  <c:v>0.86029574046563417</c:v>
                </c:pt>
                <c:pt idx="526">
                  <c:v>0.9793446955204792</c:v>
                </c:pt>
                <c:pt idx="527">
                  <c:v>1.0102526279784811</c:v>
                </c:pt>
                <c:pt idx="528">
                  <c:v>0.95023782391841982</c:v>
                </c:pt>
                <c:pt idx="529">
                  <c:v>0.80470161570570065</c:v>
                </c:pt>
                <c:pt idx="530">
                  <c:v>0.58674226207946845</c:v>
                </c:pt>
                <c:pt idx="531">
                  <c:v>0.31597610486608407</c:v>
                </c:pt>
                <c:pt idx="532">
                  <c:v>1.6772098214752118E-2</c:v>
                </c:pt>
                <c:pt idx="533">
                  <c:v>-0.2839413972759075</c:v>
                </c:pt>
                <c:pt idx="534">
                  <c:v>-0.55910016701173548</c:v>
                </c:pt>
                <c:pt idx="535">
                  <c:v>-0.78393992171650728</c:v>
                </c:pt>
                <c:pt idx="536">
                  <c:v>-0.93822508346679334</c:v>
                </c:pt>
                <c:pt idx="537">
                  <c:v>-1.0080699877050681</c:v>
                </c:pt>
                <c:pt idx="538">
                  <c:v>-0.9871885930498866</c:v>
                </c:pt>
                <c:pt idx="539">
                  <c:v>-0.87746022502021537</c:v>
                </c:pt>
                <c:pt idx="540">
                  <c:v>-0.68876043673872478</c:v>
                </c:pt>
                <c:pt idx="541">
                  <c:v>-0.43807220915074896</c:v>
                </c:pt>
                <c:pt idx="542">
                  <c:v>-0.14795748273920573</c:v>
                </c:pt>
                <c:pt idx="543">
                  <c:v>0.15547341711886603</c:v>
                </c:pt>
                <c:pt idx="544">
                  <c:v>0.44491170943623987</c:v>
                </c:pt>
                <c:pt idx="545">
                  <c:v>0.69430794790435213</c:v>
                </c:pt>
                <c:pt idx="546">
                  <c:v>0.8812164710610727</c:v>
                </c:pt>
                <c:pt idx="547">
                  <c:v>0.98881551182229677</c:v>
                </c:pt>
                <c:pt idx="548">
                  <c:v>1.0074211565195141</c:v>
                </c:pt>
                <c:pt idx="549">
                  <c:v>0.93535889712997522</c:v>
                </c:pt>
                <c:pt idx="550">
                  <c:v>0.77911433699873855</c:v>
                </c:pt>
                <c:pt idx="551">
                  <c:v>0.55274948653761546</c:v>
                </c:pt>
                <c:pt idx="552">
                  <c:v>0.27663718228810691</c:v>
                </c:pt>
                <c:pt idx="553">
                  <c:v>-2.4372468367331257E-2</c:v>
                </c:pt>
                <c:pt idx="554">
                  <c:v>-0.32318859686970963</c:v>
                </c:pt>
                <c:pt idx="555">
                  <c:v>-0.59291775165381422</c:v>
                </c:pt>
                <c:pt idx="556">
                  <c:v>-0.80928430878907553</c:v>
                </c:pt>
                <c:pt idx="557">
                  <c:v>-0.95281527813332001</c:v>
                </c:pt>
                <c:pt idx="558">
                  <c:v>-1.0105928724455657</c:v>
                </c:pt>
                <c:pt idx="559">
                  <c:v>-0.97741710823771044</c:v>
                </c:pt>
                <c:pt idx="560">
                  <c:v>-0.85627380428846123</c:v>
                </c:pt>
                <c:pt idx="561">
                  <c:v>-0.65806585795325057</c:v>
                </c:pt>
                <c:pt idx="562">
                  <c:v>-0.40063198440224734</c:v>
                </c:pt>
                <c:pt idx="563">
                  <c:v>-0.10714123225504185</c:v>
                </c:pt>
                <c:pt idx="564">
                  <c:v>0.19599223079511741</c:v>
                </c:pt>
                <c:pt idx="565">
                  <c:v>0.4814863930737161</c:v>
                </c:pt>
                <c:pt idx="566">
                  <c:v>0.72364677997568028</c:v>
                </c:pt>
                <c:pt idx="567">
                  <c:v>0.90067895667983322</c:v>
                </c:pt>
                <c:pt idx="568">
                  <c:v>0.99665002728280128</c:v>
                </c:pt>
                <c:pt idx="569">
                  <c:v>1.0029225954303171</c:v>
                </c:pt>
                <c:pt idx="570">
                  <c:v>0.91893212998910445</c:v>
                </c:pt>
                <c:pt idx="571">
                  <c:v>0.75223777284887239</c:v>
                </c:pt>
                <c:pt idx="572">
                  <c:v>0.5178420161522419</c:v>
                </c:pt>
                <c:pt idx="573">
                  <c:v>0.2368404780019096</c:v>
                </c:pt>
                <c:pt idx="574">
                  <c:v>-6.5476703168594552E-2</c:v>
                </c:pt>
                <c:pt idx="575">
                  <c:v>-0.36190098105392521</c:v>
                </c:pt>
                <c:pt idx="576">
                  <c:v>-0.62575417064440253</c:v>
                </c:pt>
                <c:pt idx="577">
                  <c:v>-0.8332894848768837</c:v>
                </c:pt>
                <c:pt idx="578">
                  <c:v>-0.96582874547044528</c:v>
                </c:pt>
                <c:pt idx="579">
                  <c:v>-1.0114434189716668</c:v>
                </c:pt>
                <c:pt idx="580">
                  <c:v>-0.96602818476543828</c:v>
                </c:pt>
                <c:pt idx="581">
                  <c:v>-0.83367041393032038</c:v>
                </c:pt>
                <c:pt idx="582">
                  <c:v>-0.62628230584147371</c:v>
                </c:pt>
                <c:pt idx="583">
                  <c:v>-0.36252879022689433</c:v>
                </c:pt>
                <c:pt idx="584">
                  <c:v>-6.6147683491894482E-2</c:v>
                </c:pt>
                <c:pt idx="585">
                  <c:v>0.23618671475737585</c:v>
                </c:pt>
                <c:pt idx="586">
                  <c:v>0.51726430867848228</c:v>
                </c:pt>
                <c:pt idx="587">
                  <c:v>0.75178811481852537</c:v>
                </c:pt>
                <c:pt idx="588">
                  <c:v>0.91865099062490119</c:v>
                </c:pt>
                <c:pt idx="589">
                  <c:v>1.002835277275036</c:v>
                </c:pt>
                <c:pt idx="590">
                  <c:v>0.99676438897041741</c:v>
                </c:pt>
                <c:pt idx="591">
                  <c:v>0.90098470565846134</c:v>
                </c:pt>
                <c:pt idx="592">
                  <c:v>0.72411639883724377</c:v>
                </c:pt>
                <c:pt idx="593">
                  <c:v>0.48207761612067423</c:v>
                </c:pt>
                <c:pt idx="594">
                  <c:v>0.19665184795324403</c:v>
                </c:pt>
                <c:pt idx="595">
                  <c:v>-0.10647258652997815</c:v>
                </c:pt>
                <c:pt idx="596">
                  <c:v>-0.40001448822550228</c:v>
                </c:pt>
                <c:pt idx="597">
                  <c:v>-0.6575550859807312</c:v>
                </c:pt>
                <c:pt idx="598">
                  <c:v>-0.85591572599769428</c:v>
                </c:pt>
                <c:pt idx="599">
                  <c:v>-0.97724395067486491</c:v>
                </c:pt>
                <c:pt idx="600">
                  <c:v>-1.0106202197912977</c:v>
                </c:pt>
                <c:pt idx="601">
                  <c:v>-0.95304066912651364</c:v>
                </c:pt>
                <c:pt idx="602">
                  <c:v>-0.80968745824034338</c:v>
                </c:pt>
                <c:pt idx="603">
                  <c:v>-0.59346237611254216</c:v>
                </c:pt>
                <c:pt idx="604">
                  <c:v>-0.32382568013461221</c:v>
                </c:pt>
                <c:pt idx="605">
                  <c:v>-2.5044672944567192E-2</c:v>
                </c:pt>
                <c:pt idx="606">
                  <c:v>0.27599035481048889</c:v>
                </c:pt>
                <c:pt idx="607">
                  <c:v>0.55218625063260096</c:v>
                </c:pt>
                <c:pt idx="608">
                  <c:v>0.77868538389777897</c:v>
                </c:pt>
                <c:pt idx="609">
                  <c:v>0.93510283261215688</c:v>
                </c:pt>
                <c:pt idx="610">
                  <c:v>1.0073610263914405</c:v>
                </c:pt>
                <c:pt idx="611">
                  <c:v>0.98895672779549471</c:v>
                </c:pt>
                <c:pt idx="612">
                  <c:v>0.88154632369795427</c:v>
                </c:pt>
                <c:pt idx="613">
                  <c:v>0.69479675046759803</c:v>
                </c:pt>
                <c:pt idx="614">
                  <c:v>0.44551546969515793</c:v>
                </c:pt>
                <c:pt idx="615">
                  <c:v>0.15613779665015359</c:v>
                </c:pt>
                <c:pt idx="616">
                  <c:v>-0.14729227809336454</c:v>
                </c:pt>
                <c:pt idx="617">
                  <c:v>-0.43746604780847986</c:v>
                </c:pt>
                <c:pt idx="618">
                  <c:v>-0.68826787322083205</c:v>
                </c:pt>
                <c:pt idx="619">
                  <c:v>-0.87712559004330926</c:v>
                </c:pt>
                <c:pt idx="620">
                  <c:v>-0.98704200376188866</c:v>
                </c:pt>
                <c:pt idx="621">
                  <c:v>-1.0081246371418982</c:v>
                </c:pt>
                <c:pt idx="622">
                  <c:v>-0.93847605317913674</c:v>
                </c:pt>
                <c:pt idx="623">
                  <c:v>-0.78436462443025312</c:v>
                </c:pt>
                <c:pt idx="624">
                  <c:v>-0.55966037948264669</c:v>
                </c:pt>
                <c:pt idx="625">
                  <c:v>-0.28458670038160205</c:v>
                </c:pt>
                <c:pt idx="626">
                  <c:v>1.609978175378679E-2</c:v>
                </c:pt>
                <c:pt idx="627">
                  <c:v>0.31533728353133483</c:v>
                </c:pt>
                <c:pt idx="628">
                  <c:v>0.58619442979106273</c:v>
                </c:pt>
                <c:pt idx="629">
                  <c:v>0.80429407736959502</c:v>
                </c:pt>
                <c:pt idx="630">
                  <c:v>0.95000725798486374</c:v>
                </c:pt>
                <c:pt idx="631">
                  <c:v>1.0102197853814947</c:v>
                </c:pt>
                <c:pt idx="632">
                  <c:v>0.97951253209379119</c:v>
                </c:pt>
                <c:pt idx="633">
                  <c:v>0.86064915091764649</c:v>
                </c:pt>
                <c:pt idx="634">
                  <c:v>0.66432734615891353</c:v>
                </c:pt>
                <c:pt idx="635">
                  <c:v>0.40821608024587841</c:v>
                </c:pt>
                <c:pt idx="636">
                  <c:v>0.11536536711071421</c:v>
                </c:pt>
                <c:pt idx="637">
                  <c:v>-0.18786822906441425</c:v>
                </c:pt>
                <c:pt idx="638">
                  <c:v>-0.47419368462374545</c:v>
                </c:pt>
                <c:pt idx="639">
                  <c:v>-0.71784170856693952</c:v>
                </c:pt>
                <c:pt idx="640">
                  <c:v>-0.89688397873910908</c:v>
                </c:pt>
                <c:pt idx="641">
                  <c:v>-0.99520669082475877</c:v>
                </c:pt>
                <c:pt idx="642">
                  <c:v>-1.0039608007361802</c:v>
                </c:pt>
                <c:pt idx="643">
                  <c:v>-0.92235843858134547</c:v>
                </c:pt>
                <c:pt idx="644">
                  <c:v>-0.75774381695418969</c:v>
                </c:pt>
                <c:pt idx="645">
                  <c:v>-0.52493225180115677</c:v>
                </c:pt>
                <c:pt idx="646">
                  <c:v>-0.24487678398601975</c:v>
                </c:pt>
                <c:pt idx="647">
                  <c:v>5.7217594387859061E-2</c:v>
                </c:pt>
                <c:pt idx="648">
                  <c:v>0.35416238926683058</c:v>
                </c:pt>
                <c:pt idx="649">
                  <c:v>0.61923256911178737</c:v>
                </c:pt>
                <c:pt idx="650">
                  <c:v>0.82857181773668331</c:v>
                </c:pt>
                <c:pt idx="651">
                  <c:v>0.96333960276527775</c:v>
                </c:pt>
                <c:pt idx="652">
                  <c:v>1.0114068235449971</c:v>
                </c:pt>
                <c:pt idx="653">
                  <c:v>0.96844743020566681</c:v>
                </c:pt>
                <c:pt idx="654">
                  <c:v>0.8383277681478265</c:v>
                </c:pt>
                <c:pt idx="655">
                  <c:v>0.63275860695668174</c:v>
                </c:pt>
                <c:pt idx="656">
                  <c:v>0.37024117113943567</c:v>
                </c:pt>
                <c:pt idx="657">
                  <c:v>7.44020299196404E-2</c:v>
                </c:pt>
                <c:pt idx="658">
                  <c:v>-0.22813329399292248</c:v>
                </c:pt>
                <c:pt idx="659">
                  <c:v>-0.51013662144612226</c:v>
                </c:pt>
                <c:pt idx="660">
                  <c:v>-0.74622765296917115</c:v>
                </c:pt>
                <c:pt idx="661">
                  <c:v>-0.91515819572499457</c:v>
                </c:pt>
                <c:pt idx="662">
                  <c:v>-1.0017245008655684</c:v>
                </c:pt>
                <c:pt idx="663">
                  <c:v>-0.99813560092824116</c:v>
                </c:pt>
                <c:pt idx="664">
                  <c:v>-0.90471449690737216</c:v>
                </c:pt>
                <c:pt idx="665">
                  <c:v>-0.72986908816483975</c:v>
                </c:pt>
                <c:pt idx="666">
                  <c:v>-0.4893354614874717</c:v>
                </c:pt>
                <c:pt idx="667">
                  <c:v>-0.2047616432762312</c:v>
                </c:pt>
                <c:pt idx="668">
                  <c:v>9.824072282987012E-2</c:v>
                </c:pt>
                <c:pt idx="669">
                  <c:v>0.39240142388128313</c:v>
                </c:pt>
                <c:pt idx="670">
                  <c:v>0.65124599678338058</c:v>
                </c:pt>
                <c:pt idx="671">
                  <c:v>0.85147842997497381</c:v>
                </c:pt>
                <c:pt idx="672">
                  <c:v>0.97507780446881942</c:v>
                </c:pt>
                <c:pt idx="673">
                  <c:v>1.0109201765604712</c:v>
                </c:pt>
                <c:pt idx="674">
                  <c:v>0.9557797327616806</c:v>
                </c:pt>
                <c:pt idx="675">
                  <c:v>0.81461911301433876</c:v>
                </c:pt>
                <c:pt idx="676">
                  <c:v>0.60014277309570652</c:v>
                </c:pt>
                <c:pt idx="677">
                  <c:v>0.33165358359846064</c:v>
                </c:pt>
                <c:pt idx="678">
                  <c:v>3.331557157735332E-2</c:v>
                </c:pt>
                <c:pt idx="679">
                  <c:v>-0.26802084188571579</c:v>
                </c:pt>
                <c:pt idx="680">
                  <c:v>-0.54523537957907053</c:v>
                </c:pt>
                <c:pt idx="681">
                  <c:v>-0.77337873311030891</c:v>
                </c:pt>
                <c:pt idx="682">
                  <c:v>-0.93191800066161945</c:v>
                </c:pt>
                <c:pt idx="683">
                  <c:v>-1.0065846481533842</c:v>
                </c:pt>
                <c:pt idx="684">
                  <c:v>-0.99065867731134438</c:v>
                </c:pt>
                <c:pt idx="685">
                  <c:v>-0.8855734255112836</c:v>
                </c:pt>
                <c:pt idx="686">
                  <c:v>-0.70078656541520723</c:v>
                </c:pt>
                <c:pt idx="687">
                  <c:v>-0.45292891443176225</c:v>
                </c:pt>
                <c:pt idx="688">
                  <c:v>-0.16430766114945866</c:v>
                </c:pt>
                <c:pt idx="689">
                  <c:v>0.1391012816362962</c:v>
                </c:pt>
                <c:pt idx="690">
                  <c:v>0.42999110907478444</c:v>
                </c:pt>
                <c:pt idx="691">
                  <c:v>0.68218173669654214</c:v>
                </c:pt>
                <c:pt idx="692">
                  <c:v>0.87297600801561104</c:v>
                </c:pt>
                <c:pt idx="693">
                  <c:v>0.98520243861327494</c:v>
                </c:pt>
                <c:pt idx="694">
                  <c:v>1.008760649735744</c:v>
                </c:pt>
                <c:pt idx="695">
                  <c:v>0.94153040238199615</c:v>
                </c:pt>
                <c:pt idx="696">
                  <c:v>0.78956241881386868</c:v>
                </c:pt>
                <c:pt idx="697">
                  <c:v>0.56653381755249299</c:v>
                </c:pt>
                <c:pt idx="698">
                  <c:v>0.29251717271139294</c:v>
                </c:pt>
                <c:pt idx="699">
                  <c:v>-7.8260176737324771E-3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873-4B81-8E80-2524D624BA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711504"/>
        <c:axId val="577714384"/>
      </c:scatterChart>
      <c:valAx>
        <c:axId val="577711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77714384"/>
        <c:crosses val="autoZero"/>
        <c:crossBetween val="midCat"/>
      </c:valAx>
      <c:valAx>
        <c:axId val="57771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77711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ex3_1!$C$6:$C$366</c:f>
              <c:numCache>
                <c:formatCode>General</c:formatCode>
                <c:ptCount val="361"/>
                <c:pt idx="0">
                  <c:v>0</c:v>
                </c:pt>
                <c:pt idx="1">
                  <c:v>1.7449748351250485E-2</c:v>
                </c:pt>
                <c:pt idx="2">
                  <c:v>3.4878236872062651E-2</c:v>
                </c:pt>
                <c:pt idx="3">
                  <c:v>5.2264231633826728E-2</c:v>
                </c:pt>
                <c:pt idx="4">
                  <c:v>6.9586550480032719E-2</c:v>
                </c:pt>
                <c:pt idx="5">
                  <c:v>8.6824088833465166E-2</c:v>
                </c:pt>
                <c:pt idx="6">
                  <c:v>0.10395584540887964</c:v>
                </c:pt>
                <c:pt idx="7">
                  <c:v>0.12096094779983385</c:v>
                </c:pt>
                <c:pt idx="8">
                  <c:v>0.13781867790849958</c:v>
                </c:pt>
                <c:pt idx="9">
                  <c:v>0.15450849718747373</c:v>
                </c:pt>
                <c:pt idx="10">
                  <c:v>0.17101007166283433</c:v>
                </c:pt>
                <c:pt idx="11">
                  <c:v>0.18730329670795601</c:v>
                </c:pt>
                <c:pt idx="12">
                  <c:v>0.2033683215379001</c:v>
                </c:pt>
                <c:pt idx="13">
                  <c:v>0.21918557339453873</c:v>
                </c:pt>
                <c:pt idx="14">
                  <c:v>0.2347357813929454</c:v>
                </c:pt>
                <c:pt idx="15">
                  <c:v>0.24999999999999997</c:v>
                </c:pt>
                <c:pt idx="16">
                  <c:v>0.26495963211660245</c:v>
                </c:pt>
                <c:pt idx="17">
                  <c:v>0.27959645173537345</c:v>
                </c:pt>
                <c:pt idx="18">
                  <c:v>0.29389262614623651</c:v>
                </c:pt>
                <c:pt idx="19">
                  <c:v>0.30783073766282915</c:v>
                </c:pt>
                <c:pt idx="20">
                  <c:v>0.32139380484326968</c:v>
                </c:pt>
                <c:pt idx="21">
                  <c:v>0.33456530317942912</c:v>
                </c:pt>
                <c:pt idx="22">
                  <c:v>0.34732918522949863</c:v>
                </c:pt>
                <c:pt idx="23">
                  <c:v>0.35966990016932554</c:v>
                </c:pt>
                <c:pt idx="24">
                  <c:v>0.37157241273869707</c:v>
                </c:pt>
                <c:pt idx="25">
                  <c:v>0.38302222155948901</c:v>
                </c:pt>
                <c:pt idx="26">
                  <c:v>0.39400537680336101</c:v>
                </c:pt>
                <c:pt idx="27">
                  <c:v>0.40450849718747367</c:v>
                </c:pt>
                <c:pt idx="28">
                  <c:v>0.41451878627752087</c:v>
                </c:pt>
                <c:pt idx="29">
                  <c:v>0.42402404807821298</c:v>
                </c:pt>
                <c:pt idx="30">
                  <c:v>0.4330127018922193</c:v>
                </c:pt>
                <c:pt idx="31">
                  <c:v>0.44147379642946344</c:v>
                </c:pt>
                <c:pt idx="32">
                  <c:v>0.44939702314958346</c:v>
                </c:pt>
                <c:pt idx="33">
                  <c:v>0.45677272882130043</c:v>
                </c:pt>
                <c:pt idx="34">
                  <c:v>0.46359192728339371</c:v>
                </c:pt>
                <c:pt idx="35">
                  <c:v>0.46984631039295416</c:v>
                </c:pt>
                <c:pt idx="36">
                  <c:v>0.47552825814757682</c:v>
                </c:pt>
                <c:pt idx="37">
                  <c:v>0.48063084796915939</c:v>
                </c:pt>
                <c:pt idx="38">
                  <c:v>0.48514786313799818</c:v>
                </c:pt>
                <c:pt idx="39">
                  <c:v>0.48907380036690279</c:v>
                </c:pt>
                <c:pt idx="40">
                  <c:v>0.49240387650610395</c:v>
                </c:pt>
                <c:pt idx="41">
                  <c:v>0.49513403437078513</c:v>
                </c:pt>
                <c:pt idx="42">
                  <c:v>0.4972609476841367</c:v>
                </c:pt>
                <c:pt idx="43">
                  <c:v>0.49878202512991215</c:v>
                </c:pt>
                <c:pt idx="44">
                  <c:v>0.49969541350954788</c:v>
                </c:pt>
                <c:pt idx="45">
                  <c:v>0.5</c:v>
                </c:pt>
                <c:pt idx="46">
                  <c:v>0.49969541350954788</c:v>
                </c:pt>
                <c:pt idx="47">
                  <c:v>0.4987820251299121</c:v>
                </c:pt>
                <c:pt idx="48">
                  <c:v>0.49726094768413664</c:v>
                </c:pt>
                <c:pt idx="49">
                  <c:v>0.49513403437078518</c:v>
                </c:pt>
                <c:pt idx="50">
                  <c:v>0.49240387650610407</c:v>
                </c:pt>
                <c:pt idx="51">
                  <c:v>0.48907380036690279</c:v>
                </c:pt>
                <c:pt idx="52">
                  <c:v>0.48514786313799829</c:v>
                </c:pt>
                <c:pt idx="53">
                  <c:v>0.4806308479691595</c:v>
                </c:pt>
                <c:pt idx="54">
                  <c:v>0.47552825814757682</c:v>
                </c:pt>
                <c:pt idx="55">
                  <c:v>0.46984631039295427</c:v>
                </c:pt>
                <c:pt idx="56">
                  <c:v>0.46359192728339371</c:v>
                </c:pt>
                <c:pt idx="57">
                  <c:v>0.45677272882130049</c:v>
                </c:pt>
                <c:pt idx="58">
                  <c:v>0.44939702314958346</c:v>
                </c:pt>
                <c:pt idx="59">
                  <c:v>0.44147379642946361</c:v>
                </c:pt>
                <c:pt idx="60">
                  <c:v>0.43301270189221941</c:v>
                </c:pt>
                <c:pt idx="61">
                  <c:v>0.42402404807821303</c:v>
                </c:pt>
                <c:pt idx="62">
                  <c:v>0.41451878627752087</c:v>
                </c:pt>
                <c:pt idx="63">
                  <c:v>0.40450849718747367</c:v>
                </c:pt>
                <c:pt idx="64">
                  <c:v>0.39400537680336106</c:v>
                </c:pt>
                <c:pt idx="65">
                  <c:v>0.38302222155948901</c:v>
                </c:pt>
                <c:pt idx="66">
                  <c:v>0.37157241273869712</c:v>
                </c:pt>
                <c:pt idx="67">
                  <c:v>0.35966990016932571</c:v>
                </c:pt>
                <c:pt idx="68">
                  <c:v>0.34732918522949857</c:v>
                </c:pt>
                <c:pt idx="69">
                  <c:v>0.33456530317942923</c:v>
                </c:pt>
                <c:pt idx="70">
                  <c:v>0.32139380484326974</c:v>
                </c:pt>
                <c:pt idx="71">
                  <c:v>0.3078307376628292</c:v>
                </c:pt>
                <c:pt idx="72">
                  <c:v>0.29389262614623657</c:v>
                </c:pt>
                <c:pt idx="73">
                  <c:v>0.27959645173537345</c:v>
                </c:pt>
                <c:pt idx="74">
                  <c:v>0.26495963211660245</c:v>
                </c:pt>
                <c:pt idx="75">
                  <c:v>0.24999999999999997</c:v>
                </c:pt>
                <c:pt idx="76">
                  <c:v>0.23473578139294557</c:v>
                </c:pt>
                <c:pt idx="77">
                  <c:v>0.21918557339453865</c:v>
                </c:pt>
                <c:pt idx="78">
                  <c:v>0.20336832153790022</c:v>
                </c:pt>
                <c:pt idx="79">
                  <c:v>0.18730329670795612</c:v>
                </c:pt>
                <c:pt idx="80">
                  <c:v>0.17101007166283441</c:v>
                </c:pt>
                <c:pt idx="81">
                  <c:v>0.15450849718747378</c:v>
                </c:pt>
                <c:pt idx="82">
                  <c:v>0.13781867790849983</c:v>
                </c:pt>
                <c:pt idx="83">
                  <c:v>0.12096094779983387</c:v>
                </c:pt>
                <c:pt idx="84">
                  <c:v>0.10395584540887964</c:v>
                </c:pt>
                <c:pt idx="85">
                  <c:v>8.6824088833465138E-2</c:v>
                </c:pt>
                <c:pt idx="86">
                  <c:v>6.9586550480032872E-2</c:v>
                </c:pt>
                <c:pt idx="87">
                  <c:v>5.2264231633826867E-2</c:v>
                </c:pt>
                <c:pt idx="88">
                  <c:v>3.4878236872062762E-2</c:v>
                </c:pt>
                <c:pt idx="89">
                  <c:v>1.7449748351250349E-2</c:v>
                </c:pt>
                <c:pt idx="90">
                  <c:v>6.1257422745431001E-17</c:v>
                </c:pt>
                <c:pt idx="91">
                  <c:v>-1.744974835125045E-2</c:v>
                </c:pt>
                <c:pt idx="92">
                  <c:v>-3.4878236872062415E-2</c:v>
                </c:pt>
                <c:pt idx="93">
                  <c:v>-5.226423163382652E-2</c:v>
                </c:pt>
                <c:pt idx="94">
                  <c:v>-6.9586550480032747E-2</c:v>
                </c:pt>
                <c:pt idx="95">
                  <c:v>-8.6824088833465235E-2</c:v>
                </c:pt>
                <c:pt idx="96">
                  <c:v>-0.10395584540887953</c:v>
                </c:pt>
                <c:pt idx="97">
                  <c:v>-0.12096094779983375</c:v>
                </c:pt>
                <c:pt idx="98">
                  <c:v>-0.1378186779084995</c:v>
                </c:pt>
                <c:pt idx="99">
                  <c:v>-0.15450849718747386</c:v>
                </c:pt>
                <c:pt idx="100">
                  <c:v>-0.17101007166283433</c:v>
                </c:pt>
                <c:pt idx="101">
                  <c:v>-0.18730329670795601</c:v>
                </c:pt>
                <c:pt idx="102">
                  <c:v>-0.20336832153789991</c:v>
                </c:pt>
                <c:pt idx="103">
                  <c:v>-0.21918557339453854</c:v>
                </c:pt>
                <c:pt idx="104">
                  <c:v>-0.23473578139294546</c:v>
                </c:pt>
                <c:pt idx="105">
                  <c:v>-0.25000000000000011</c:v>
                </c:pt>
                <c:pt idx="106">
                  <c:v>-0.26495963211660234</c:v>
                </c:pt>
                <c:pt idx="107">
                  <c:v>-0.27959645173537334</c:v>
                </c:pt>
                <c:pt idx="108">
                  <c:v>-0.29389262614623651</c:v>
                </c:pt>
                <c:pt idx="109">
                  <c:v>-0.30783073766282892</c:v>
                </c:pt>
                <c:pt idx="110">
                  <c:v>-0.32139380484326968</c:v>
                </c:pt>
                <c:pt idx="111">
                  <c:v>-0.33456530317942912</c:v>
                </c:pt>
                <c:pt idx="112">
                  <c:v>-0.34732918522949868</c:v>
                </c:pt>
                <c:pt idx="113">
                  <c:v>-0.35966990016932543</c:v>
                </c:pt>
                <c:pt idx="114">
                  <c:v>-0.37157241273869701</c:v>
                </c:pt>
                <c:pt idx="115">
                  <c:v>-0.38302222155948895</c:v>
                </c:pt>
                <c:pt idx="116">
                  <c:v>-0.39400537680336106</c:v>
                </c:pt>
                <c:pt idx="117">
                  <c:v>-0.40450849718747361</c:v>
                </c:pt>
                <c:pt idx="118">
                  <c:v>-0.4145187862775207</c:v>
                </c:pt>
                <c:pt idx="119">
                  <c:v>-0.42402404807821298</c:v>
                </c:pt>
                <c:pt idx="120">
                  <c:v>-0.43301270189221919</c:v>
                </c:pt>
                <c:pt idx="121">
                  <c:v>-0.44147379642946355</c:v>
                </c:pt>
                <c:pt idx="122">
                  <c:v>-0.44939702314958341</c:v>
                </c:pt>
                <c:pt idx="123">
                  <c:v>-0.45677272882130038</c:v>
                </c:pt>
                <c:pt idx="124">
                  <c:v>-0.4635919272833936</c:v>
                </c:pt>
                <c:pt idx="125">
                  <c:v>-0.4698463103929541</c:v>
                </c:pt>
                <c:pt idx="126">
                  <c:v>-0.47552825814757671</c:v>
                </c:pt>
                <c:pt idx="127">
                  <c:v>-0.48063084796915945</c:v>
                </c:pt>
                <c:pt idx="128">
                  <c:v>-0.48514786313799829</c:v>
                </c:pt>
                <c:pt idx="129">
                  <c:v>-0.48907380036690279</c:v>
                </c:pt>
                <c:pt idx="130">
                  <c:v>-0.49240387650610407</c:v>
                </c:pt>
                <c:pt idx="131">
                  <c:v>-0.49513403437078518</c:v>
                </c:pt>
                <c:pt idx="132">
                  <c:v>-0.4972609476841367</c:v>
                </c:pt>
                <c:pt idx="133">
                  <c:v>-0.4987820251299121</c:v>
                </c:pt>
                <c:pt idx="134">
                  <c:v>-0.49969541350954788</c:v>
                </c:pt>
                <c:pt idx="135">
                  <c:v>-0.5</c:v>
                </c:pt>
                <c:pt idx="136">
                  <c:v>-0.49969541350954783</c:v>
                </c:pt>
                <c:pt idx="137">
                  <c:v>-0.49878202512991215</c:v>
                </c:pt>
                <c:pt idx="138">
                  <c:v>-0.49726094768413664</c:v>
                </c:pt>
                <c:pt idx="139">
                  <c:v>-0.49513403437078518</c:v>
                </c:pt>
                <c:pt idx="140">
                  <c:v>-0.49240387650610407</c:v>
                </c:pt>
                <c:pt idx="141">
                  <c:v>-0.4890738003669029</c:v>
                </c:pt>
                <c:pt idx="142">
                  <c:v>-0.48514786313799829</c:v>
                </c:pt>
                <c:pt idx="143">
                  <c:v>-0.48063084796915939</c:v>
                </c:pt>
                <c:pt idx="144">
                  <c:v>-0.47552825814757682</c:v>
                </c:pt>
                <c:pt idx="145">
                  <c:v>-0.46984631039295432</c:v>
                </c:pt>
                <c:pt idx="146">
                  <c:v>-0.46359192728339371</c:v>
                </c:pt>
                <c:pt idx="147">
                  <c:v>-0.45677272882130043</c:v>
                </c:pt>
                <c:pt idx="148">
                  <c:v>-0.44939702314958346</c:v>
                </c:pt>
                <c:pt idx="149">
                  <c:v>-0.44147379642946361</c:v>
                </c:pt>
                <c:pt idx="150">
                  <c:v>-0.4330127018922193</c:v>
                </c:pt>
                <c:pt idx="151">
                  <c:v>-0.42402404807821309</c:v>
                </c:pt>
                <c:pt idx="152">
                  <c:v>-0.41451878627752103</c:v>
                </c:pt>
                <c:pt idx="153">
                  <c:v>-0.40450849718747373</c:v>
                </c:pt>
                <c:pt idx="154">
                  <c:v>-0.3940053768033609</c:v>
                </c:pt>
                <c:pt idx="155">
                  <c:v>-0.38302222155948906</c:v>
                </c:pt>
                <c:pt idx="156">
                  <c:v>-0.37157241273869729</c:v>
                </c:pt>
                <c:pt idx="157">
                  <c:v>-0.35966990016932587</c:v>
                </c:pt>
                <c:pt idx="158">
                  <c:v>-0.34732918522949879</c:v>
                </c:pt>
                <c:pt idx="159">
                  <c:v>-0.33456530317942906</c:v>
                </c:pt>
                <c:pt idx="160">
                  <c:v>-0.32139380484326979</c:v>
                </c:pt>
                <c:pt idx="161">
                  <c:v>-0.30783073766282948</c:v>
                </c:pt>
                <c:pt idx="162">
                  <c:v>-0.29389262614623662</c:v>
                </c:pt>
                <c:pt idx="163">
                  <c:v>-0.27959645173537373</c:v>
                </c:pt>
                <c:pt idx="164">
                  <c:v>-0.26495963211660289</c:v>
                </c:pt>
                <c:pt idx="165">
                  <c:v>-0.25000000000000022</c:v>
                </c:pt>
                <c:pt idx="166">
                  <c:v>-0.2347357813929454</c:v>
                </c:pt>
                <c:pt idx="167">
                  <c:v>-0.21918557339453851</c:v>
                </c:pt>
                <c:pt idx="168">
                  <c:v>-0.2033683215379001</c:v>
                </c:pt>
                <c:pt idx="169">
                  <c:v>-0.18730329670795617</c:v>
                </c:pt>
                <c:pt idx="170">
                  <c:v>-0.1710100716628343</c:v>
                </c:pt>
                <c:pt idx="171">
                  <c:v>-0.15450849718747381</c:v>
                </c:pt>
                <c:pt idx="172">
                  <c:v>-0.13781867790849989</c:v>
                </c:pt>
                <c:pt idx="173">
                  <c:v>-0.12096094779983392</c:v>
                </c:pt>
                <c:pt idx="174">
                  <c:v>-0.10395584540887992</c:v>
                </c:pt>
                <c:pt idx="175">
                  <c:v>-8.6824088833465637E-2</c:v>
                </c:pt>
                <c:pt idx="176">
                  <c:v>-6.9586550480032941E-2</c:v>
                </c:pt>
                <c:pt idx="177">
                  <c:v>-5.2264231633826708E-2</c:v>
                </c:pt>
                <c:pt idx="178">
                  <c:v>-3.4878236872062381E-2</c:v>
                </c:pt>
                <c:pt idx="179">
                  <c:v>-1.7449748351250412E-2</c:v>
                </c:pt>
                <c:pt idx="180">
                  <c:v>-1.22514845490862E-16</c:v>
                </c:pt>
                <c:pt idx="181">
                  <c:v>1.7449748351250165E-2</c:v>
                </c:pt>
                <c:pt idx="182">
                  <c:v>3.4878236872062582E-2</c:v>
                </c:pt>
                <c:pt idx="183">
                  <c:v>5.2264231633826458E-2</c:v>
                </c:pt>
                <c:pt idx="184">
                  <c:v>6.9586550480032261E-2</c:v>
                </c:pt>
                <c:pt idx="185">
                  <c:v>8.6824088833464944E-2</c:v>
                </c:pt>
                <c:pt idx="186">
                  <c:v>0.10395584540887925</c:v>
                </c:pt>
                <c:pt idx="187">
                  <c:v>0.12096094779983411</c:v>
                </c:pt>
                <c:pt idx="188">
                  <c:v>0.13781867790849966</c:v>
                </c:pt>
                <c:pt idx="189">
                  <c:v>0.15450849718747359</c:v>
                </c:pt>
                <c:pt idx="190">
                  <c:v>0.17101007166283447</c:v>
                </c:pt>
                <c:pt idx="191">
                  <c:v>0.18730329670795592</c:v>
                </c:pt>
                <c:pt idx="192">
                  <c:v>0.20336832153789985</c:v>
                </c:pt>
                <c:pt idx="193">
                  <c:v>0.2191855733945387</c:v>
                </c:pt>
                <c:pt idx="194">
                  <c:v>0.23473578139294518</c:v>
                </c:pt>
                <c:pt idx="195">
                  <c:v>0.24999999999999964</c:v>
                </c:pt>
                <c:pt idx="196">
                  <c:v>0.26495963211660228</c:v>
                </c:pt>
                <c:pt idx="197">
                  <c:v>0.27959645173537312</c:v>
                </c:pt>
                <c:pt idx="198">
                  <c:v>0.29389262614623685</c:v>
                </c:pt>
                <c:pt idx="199">
                  <c:v>0.3078307376628292</c:v>
                </c:pt>
                <c:pt idx="200">
                  <c:v>0.32139380484326963</c:v>
                </c:pt>
                <c:pt idx="201">
                  <c:v>0.33456530317942923</c:v>
                </c:pt>
                <c:pt idx="202">
                  <c:v>0.34732918522949863</c:v>
                </c:pt>
                <c:pt idx="203">
                  <c:v>0.35966990016932537</c:v>
                </c:pt>
                <c:pt idx="204">
                  <c:v>0.37157241273869684</c:v>
                </c:pt>
                <c:pt idx="205">
                  <c:v>0.3830222215594889</c:v>
                </c:pt>
                <c:pt idx="206">
                  <c:v>0.39400537680336073</c:v>
                </c:pt>
                <c:pt idx="207">
                  <c:v>0.40450849718747334</c:v>
                </c:pt>
                <c:pt idx="208">
                  <c:v>0.41451878627752087</c:v>
                </c:pt>
                <c:pt idx="209">
                  <c:v>0.42402404807821292</c:v>
                </c:pt>
                <c:pt idx="210">
                  <c:v>0.43301270189221941</c:v>
                </c:pt>
                <c:pt idx="211">
                  <c:v>0.44147379642946344</c:v>
                </c:pt>
                <c:pt idx="212">
                  <c:v>0.44939702314958341</c:v>
                </c:pt>
                <c:pt idx="213">
                  <c:v>0.45677272882130043</c:v>
                </c:pt>
                <c:pt idx="214">
                  <c:v>0.46359192728339366</c:v>
                </c:pt>
                <c:pt idx="215">
                  <c:v>0.4698463103929541</c:v>
                </c:pt>
                <c:pt idx="216">
                  <c:v>0.47552825814757677</c:v>
                </c:pt>
                <c:pt idx="217">
                  <c:v>0.48063084796915939</c:v>
                </c:pt>
                <c:pt idx="218">
                  <c:v>0.48514786313799807</c:v>
                </c:pt>
                <c:pt idx="219">
                  <c:v>0.4890738003669029</c:v>
                </c:pt>
                <c:pt idx="220">
                  <c:v>0.49240387650610395</c:v>
                </c:pt>
                <c:pt idx="221">
                  <c:v>0.49513403437078518</c:v>
                </c:pt>
                <c:pt idx="222">
                  <c:v>0.4972609476841367</c:v>
                </c:pt>
                <c:pt idx="223">
                  <c:v>0.4987820251299121</c:v>
                </c:pt>
                <c:pt idx="224">
                  <c:v>0.49969541350954788</c:v>
                </c:pt>
                <c:pt idx="225">
                  <c:v>0.50000000000000011</c:v>
                </c:pt>
                <c:pt idx="226">
                  <c:v>0.49969541350954788</c:v>
                </c:pt>
                <c:pt idx="227">
                  <c:v>0.49878202512991221</c:v>
                </c:pt>
                <c:pt idx="228">
                  <c:v>0.4972609476841367</c:v>
                </c:pt>
                <c:pt idx="229">
                  <c:v>0.49513403437078518</c:v>
                </c:pt>
                <c:pt idx="230">
                  <c:v>0.49240387650610407</c:v>
                </c:pt>
                <c:pt idx="231">
                  <c:v>0.48907380036690273</c:v>
                </c:pt>
                <c:pt idx="232">
                  <c:v>0.48514786313799818</c:v>
                </c:pt>
                <c:pt idx="233">
                  <c:v>0.48063084796915939</c:v>
                </c:pt>
                <c:pt idx="234">
                  <c:v>0.47552825814757682</c:v>
                </c:pt>
                <c:pt idx="235">
                  <c:v>0.46984631039295432</c:v>
                </c:pt>
                <c:pt idx="236">
                  <c:v>0.46359192728339388</c:v>
                </c:pt>
                <c:pt idx="237">
                  <c:v>0.45677272882130038</c:v>
                </c:pt>
                <c:pt idx="238">
                  <c:v>0.44939702314958352</c:v>
                </c:pt>
                <c:pt idx="239">
                  <c:v>0.44147379642946361</c:v>
                </c:pt>
                <c:pt idx="240">
                  <c:v>0.43301270189221958</c:v>
                </c:pt>
                <c:pt idx="241">
                  <c:v>0.42402404807821292</c:v>
                </c:pt>
                <c:pt idx="242">
                  <c:v>0.41451878627752087</c:v>
                </c:pt>
                <c:pt idx="243">
                  <c:v>0.40450849718747378</c:v>
                </c:pt>
                <c:pt idx="244">
                  <c:v>0.39400537680336117</c:v>
                </c:pt>
                <c:pt idx="245">
                  <c:v>0.3830222215594894</c:v>
                </c:pt>
                <c:pt idx="246">
                  <c:v>0.37157241273869707</c:v>
                </c:pt>
                <c:pt idx="247">
                  <c:v>0.3596699001693256</c:v>
                </c:pt>
                <c:pt idx="248">
                  <c:v>0.34732918522949885</c:v>
                </c:pt>
                <c:pt idx="249">
                  <c:v>0.33456530317942945</c:v>
                </c:pt>
                <c:pt idx="250">
                  <c:v>0.32139380484327024</c:v>
                </c:pt>
                <c:pt idx="251">
                  <c:v>0.30783073766282915</c:v>
                </c:pt>
                <c:pt idx="252">
                  <c:v>0.29389262614623668</c:v>
                </c:pt>
                <c:pt idx="253">
                  <c:v>0.27959645173537373</c:v>
                </c:pt>
                <c:pt idx="254">
                  <c:v>0.26495963211660223</c:v>
                </c:pt>
                <c:pt idx="255">
                  <c:v>0.24999999999999989</c:v>
                </c:pt>
                <c:pt idx="256">
                  <c:v>0.23473578139294546</c:v>
                </c:pt>
                <c:pt idx="257">
                  <c:v>0.21918557339453892</c:v>
                </c:pt>
                <c:pt idx="258">
                  <c:v>0.20336832153790052</c:v>
                </c:pt>
                <c:pt idx="259">
                  <c:v>0.18730329670795665</c:v>
                </c:pt>
                <c:pt idx="260">
                  <c:v>0.17101007166283433</c:v>
                </c:pt>
                <c:pt idx="261">
                  <c:v>0.15450849718747386</c:v>
                </c:pt>
                <c:pt idx="262">
                  <c:v>0.13781867790849911</c:v>
                </c:pt>
                <c:pt idx="263">
                  <c:v>0.12096094779983356</c:v>
                </c:pt>
                <c:pt idx="264">
                  <c:v>0.10395584540887956</c:v>
                </c:pt>
                <c:pt idx="265">
                  <c:v>8.6824088833465249E-2</c:v>
                </c:pt>
                <c:pt idx="266">
                  <c:v>6.9586550480032996E-2</c:v>
                </c:pt>
                <c:pt idx="267">
                  <c:v>5.2264231633827207E-2</c:v>
                </c:pt>
                <c:pt idx="268">
                  <c:v>3.4878236872063324E-2</c:v>
                </c:pt>
                <c:pt idx="269">
                  <c:v>1.7449748351250471E-2</c:v>
                </c:pt>
                <c:pt idx="270">
                  <c:v>1.83772268236293E-16</c:v>
                </c:pt>
                <c:pt idx="271">
                  <c:v>-1.7449748351250103E-2</c:v>
                </c:pt>
                <c:pt idx="272">
                  <c:v>-3.4878236872062963E-2</c:v>
                </c:pt>
                <c:pt idx="273">
                  <c:v>-5.2264231633826846E-2</c:v>
                </c:pt>
                <c:pt idx="274">
                  <c:v>-6.958655048003265E-2</c:v>
                </c:pt>
                <c:pt idx="275">
                  <c:v>-8.6824088833464888E-2</c:v>
                </c:pt>
                <c:pt idx="276">
                  <c:v>-0.10395584540887919</c:v>
                </c:pt>
                <c:pt idx="277">
                  <c:v>-0.12096094779983406</c:v>
                </c:pt>
                <c:pt idx="278">
                  <c:v>-0.13781867790849961</c:v>
                </c:pt>
                <c:pt idx="279">
                  <c:v>-0.15450849718747353</c:v>
                </c:pt>
                <c:pt idx="280">
                  <c:v>-0.171010071662834</c:v>
                </c:pt>
                <c:pt idx="281">
                  <c:v>-0.18730329670795548</c:v>
                </c:pt>
                <c:pt idx="282">
                  <c:v>-0.20336832153789938</c:v>
                </c:pt>
                <c:pt idx="283">
                  <c:v>-0.21918557339453865</c:v>
                </c:pt>
                <c:pt idx="284">
                  <c:v>-0.23473578139294515</c:v>
                </c:pt>
                <c:pt idx="285">
                  <c:v>-0.25000000000000033</c:v>
                </c:pt>
                <c:pt idx="286">
                  <c:v>-0.26495963211660267</c:v>
                </c:pt>
                <c:pt idx="287">
                  <c:v>-0.2795964517353734</c:v>
                </c:pt>
                <c:pt idx="288">
                  <c:v>-0.2938926261462364</c:v>
                </c:pt>
                <c:pt idx="289">
                  <c:v>-0.30783073766282887</c:v>
                </c:pt>
                <c:pt idx="290">
                  <c:v>-0.32139380484326918</c:v>
                </c:pt>
                <c:pt idx="291">
                  <c:v>-0.33456530317942856</c:v>
                </c:pt>
                <c:pt idx="292">
                  <c:v>-0.34732918522949857</c:v>
                </c:pt>
                <c:pt idx="293">
                  <c:v>-0.35966990016932537</c:v>
                </c:pt>
                <c:pt idx="294">
                  <c:v>-0.37157241273869734</c:v>
                </c:pt>
                <c:pt idx="295">
                  <c:v>-0.38302222155948917</c:v>
                </c:pt>
                <c:pt idx="296">
                  <c:v>-0.39400537680336101</c:v>
                </c:pt>
                <c:pt idx="297">
                  <c:v>-0.40450849718747361</c:v>
                </c:pt>
                <c:pt idx="298">
                  <c:v>-0.41451878627752059</c:v>
                </c:pt>
                <c:pt idx="299">
                  <c:v>-0.42402404807821265</c:v>
                </c:pt>
                <c:pt idx="300">
                  <c:v>-0.43301270189221941</c:v>
                </c:pt>
                <c:pt idx="301">
                  <c:v>-0.44147379642946344</c:v>
                </c:pt>
                <c:pt idx="302">
                  <c:v>-0.44939702314958335</c:v>
                </c:pt>
                <c:pt idx="303">
                  <c:v>-0.45677272882130021</c:v>
                </c:pt>
                <c:pt idx="304">
                  <c:v>-0.46359192728339343</c:v>
                </c:pt>
                <c:pt idx="305">
                  <c:v>-0.46984631039295416</c:v>
                </c:pt>
                <c:pt idx="306">
                  <c:v>-0.47552825814757671</c:v>
                </c:pt>
                <c:pt idx="307">
                  <c:v>-0.48063084796915928</c:v>
                </c:pt>
                <c:pt idx="308">
                  <c:v>-0.48514786313799829</c:v>
                </c:pt>
                <c:pt idx="309">
                  <c:v>-0.48907380036690279</c:v>
                </c:pt>
                <c:pt idx="310">
                  <c:v>-0.49240387650610401</c:v>
                </c:pt>
                <c:pt idx="311">
                  <c:v>-0.49513403437078513</c:v>
                </c:pt>
                <c:pt idx="312">
                  <c:v>-0.49726094768413659</c:v>
                </c:pt>
                <c:pt idx="313">
                  <c:v>-0.49878202512991215</c:v>
                </c:pt>
                <c:pt idx="314">
                  <c:v>-0.49969541350954777</c:v>
                </c:pt>
                <c:pt idx="315">
                  <c:v>-0.5</c:v>
                </c:pt>
                <c:pt idx="316">
                  <c:v>-0.49969541350954788</c:v>
                </c:pt>
                <c:pt idx="317">
                  <c:v>-0.4987820251299121</c:v>
                </c:pt>
                <c:pt idx="318">
                  <c:v>-0.49726094768413659</c:v>
                </c:pt>
                <c:pt idx="319">
                  <c:v>-0.49513403437078518</c:v>
                </c:pt>
                <c:pt idx="320">
                  <c:v>-0.49240387650610407</c:v>
                </c:pt>
                <c:pt idx="321">
                  <c:v>-0.4890738003669029</c:v>
                </c:pt>
                <c:pt idx="322">
                  <c:v>-0.48514786313799846</c:v>
                </c:pt>
                <c:pt idx="323">
                  <c:v>-0.48063084796915939</c:v>
                </c:pt>
                <c:pt idx="324">
                  <c:v>-0.47552825814757693</c:v>
                </c:pt>
                <c:pt idx="325">
                  <c:v>-0.46984631039295438</c:v>
                </c:pt>
                <c:pt idx="326">
                  <c:v>-0.46359192728339399</c:v>
                </c:pt>
                <c:pt idx="327">
                  <c:v>-0.45677272882130038</c:v>
                </c:pt>
                <c:pt idx="328">
                  <c:v>-0.44939702314958391</c:v>
                </c:pt>
                <c:pt idx="329">
                  <c:v>-0.44147379642946361</c:v>
                </c:pt>
                <c:pt idx="330">
                  <c:v>-0.43301270189221958</c:v>
                </c:pt>
                <c:pt idx="331">
                  <c:v>-0.42402404807821287</c:v>
                </c:pt>
                <c:pt idx="332">
                  <c:v>-0.41451878627752087</c:v>
                </c:pt>
                <c:pt idx="333">
                  <c:v>-0.40450849718747384</c:v>
                </c:pt>
                <c:pt idx="334">
                  <c:v>-0.39400537680336067</c:v>
                </c:pt>
                <c:pt idx="335">
                  <c:v>-0.3830222215594894</c:v>
                </c:pt>
                <c:pt idx="336">
                  <c:v>-0.37157241273869712</c:v>
                </c:pt>
                <c:pt idx="337">
                  <c:v>-0.35966990016932632</c:v>
                </c:pt>
                <c:pt idx="338">
                  <c:v>-0.3473291852294989</c:v>
                </c:pt>
                <c:pt idx="339">
                  <c:v>-0.33456530317942951</c:v>
                </c:pt>
                <c:pt idx="340">
                  <c:v>-0.32139380484326957</c:v>
                </c:pt>
                <c:pt idx="341">
                  <c:v>-0.30783073766282987</c:v>
                </c:pt>
                <c:pt idx="342">
                  <c:v>-0.29389262614623674</c:v>
                </c:pt>
                <c:pt idx="343">
                  <c:v>-0.27959645173537301</c:v>
                </c:pt>
                <c:pt idx="344">
                  <c:v>-0.26495963211660301</c:v>
                </c:pt>
                <c:pt idx="345">
                  <c:v>-0.24999999999999994</c:v>
                </c:pt>
                <c:pt idx="346">
                  <c:v>-0.23473578139294554</c:v>
                </c:pt>
                <c:pt idx="347">
                  <c:v>-0.21918557339453901</c:v>
                </c:pt>
                <c:pt idx="348">
                  <c:v>-0.2033683215379006</c:v>
                </c:pt>
                <c:pt idx="349">
                  <c:v>-0.18730329670795587</c:v>
                </c:pt>
                <c:pt idx="350">
                  <c:v>-0.17101007166283524</c:v>
                </c:pt>
                <c:pt idx="351">
                  <c:v>-0.15450849718747395</c:v>
                </c:pt>
                <c:pt idx="352">
                  <c:v>-0.13781867790850003</c:v>
                </c:pt>
                <c:pt idx="353">
                  <c:v>-0.12096094779983449</c:v>
                </c:pt>
                <c:pt idx="354">
                  <c:v>-0.1039558454088796</c:v>
                </c:pt>
                <c:pt idx="355">
                  <c:v>-8.6824088833465318E-2</c:v>
                </c:pt>
                <c:pt idx="356">
                  <c:v>-6.9586550480032192E-2</c:v>
                </c:pt>
                <c:pt idx="357">
                  <c:v>-5.226423163382727E-2</c:v>
                </c:pt>
                <c:pt idx="358">
                  <c:v>-3.4878236872062506E-2</c:v>
                </c:pt>
                <c:pt idx="359">
                  <c:v>-1.7449748351251421E-2</c:v>
                </c:pt>
                <c:pt idx="360">
                  <c:v>-2.45029690981724E-16</c:v>
                </c:pt>
              </c:numCache>
            </c:numRef>
          </c:xVal>
          <c:yVal>
            <c:numRef>
              <c:f>ex3_1!$D$6:$D$366</c:f>
              <c:numCache>
                <c:formatCode>General</c:formatCode>
                <c:ptCount val="361"/>
                <c:pt idx="0">
                  <c:v>0</c:v>
                </c:pt>
                <c:pt idx="1">
                  <c:v>3.0458649045213493E-4</c:v>
                </c:pt>
                <c:pt idx="2">
                  <c:v>1.217974870087876E-3</c:v>
                </c:pt>
                <c:pt idx="3">
                  <c:v>2.7390523158633312E-3</c:v>
                </c:pt>
                <c:pt idx="4">
                  <c:v>4.8659656292148424E-3</c:v>
                </c:pt>
                <c:pt idx="5">
                  <c:v>7.596123493895969E-3</c:v>
                </c:pt>
                <c:pt idx="6">
                  <c:v>1.0926199633097178E-2</c:v>
                </c:pt>
                <c:pt idx="7">
                  <c:v>1.4852136862001762E-2</c:v>
                </c:pt>
                <c:pt idx="8">
                  <c:v>1.9369152030840567E-2</c:v>
                </c:pt>
                <c:pt idx="9">
                  <c:v>2.4471741852423214E-2</c:v>
                </c:pt>
                <c:pt idx="10">
                  <c:v>3.0153689607045803E-2</c:v>
                </c:pt>
                <c:pt idx="11">
                  <c:v>3.6408072716606295E-2</c:v>
                </c:pt>
                <c:pt idx="12">
                  <c:v>4.3227271178699546E-2</c:v>
                </c:pt>
                <c:pt idx="13">
                  <c:v>5.0602976850416509E-2</c:v>
                </c:pt>
                <c:pt idx="14">
                  <c:v>5.8526203570536534E-2</c:v>
                </c:pt>
                <c:pt idx="15">
                  <c:v>6.698729810778066E-2</c:v>
                </c:pt>
                <c:pt idx="16">
                  <c:v>7.5975951921787008E-2</c:v>
                </c:pt>
                <c:pt idx="17">
                  <c:v>8.5481213722479174E-2</c:v>
                </c:pt>
                <c:pt idx="18">
                  <c:v>9.5491502812526274E-2</c:v>
                </c:pt>
                <c:pt idx="19">
                  <c:v>0.10599462319663901</c:v>
                </c:pt>
                <c:pt idx="20">
                  <c:v>0.11697777844051097</c:v>
                </c:pt>
                <c:pt idx="21">
                  <c:v>0.12842758726130288</c:v>
                </c:pt>
                <c:pt idx="22">
                  <c:v>0.1403300998306744</c:v>
                </c:pt>
                <c:pt idx="23">
                  <c:v>0.15267081477050132</c:v>
                </c:pt>
                <c:pt idx="24">
                  <c:v>0.16543469682057085</c:v>
                </c:pt>
                <c:pt idx="25">
                  <c:v>0.17860619515673035</c:v>
                </c:pt>
                <c:pt idx="26">
                  <c:v>0.19216926233717085</c:v>
                </c:pt>
                <c:pt idx="27">
                  <c:v>0.2061073738537634</c:v>
                </c:pt>
                <c:pt idx="28">
                  <c:v>0.2204035482646266</c:v>
                </c:pt>
                <c:pt idx="29">
                  <c:v>0.23504036788339755</c:v>
                </c:pt>
                <c:pt idx="30">
                  <c:v>0.24999999999999994</c:v>
                </c:pt>
                <c:pt idx="31">
                  <c:v>0.26526421860705457</c:v>
                </c:pt>
                <c:pt idx="32">
                  <c:v>0.28081442660546124</c:v>
                </c:pt>
                <c:pt idx="33">
                  <c:v>0.29663167846209992</c:v>
                </c:pt>
                <c:pt idx="34">
                  <c:v>0.31269670329204408</c:v>
                </c:pt>
                <c:pt idx="35">
                  <c:v>0.32898992833716556</c:v>
                </c:pt>
                <c:pt idx="36">
                  <c:v>0.34549150281252627</c:v>
                </c:pt>
                <c:pt idx="37">
                  <c:v>0.36218132209150039</c:v>
                </c:pt>
                <c:pt idx="38">
                  <c:v>0.37903905220016604</c:v>
                </c:pt>
                <c:pt idx="39">
                  <c:v>0.39604415459112025</c:v>
                </c:pt>
                <c:pt idx="40">
                  <c:v>0.41317591116653474</c:v>
                </c:pt>
                <c:pt idx="41">
                  <c:v>0.43041344951996713</c:v>
                </c:pt>
                <c:pt idx="42">
                  <c:v>0.44773576836617329</c:v>
                </c:pt>
                <c:pt idx="43">
                  <c:v>0.46512176312793729</c:v>
                </c:pt>
                <c:pt idx="44">
                  <c:v>0.48255025164874948</c:v>
                </c:pt>
                <c:pt idx="45">
                  <c:v>0.49999999999999989</c:v>
                </c:pt>
                <c:pt idx="46">
                  <c:v>0.51744974835125035</c:v>
                </c:pt>
                <c:pt idx="47">
                  <c:v>0.5348782368720626</c:v>
                </c:pt>
                <c:pt idx="48">
                  <c:v>0.55226423163382654</c:v>
                </c:pt>
                <c:pt idx="49">
                  <c:v>0.56958655048003271</c:v>
                </c:pt>
                <c:pt idx="50">
                  <c:v>0.58682408883346515</c:v>
                </c:pt>
                <c:pt idx="51">
                  <c:v>0.60395584540887948</c:v>
                </c:pt>
                <c:pt idx="52">
                  <c:v>0.62096094779983391</c:v>
                </c:pt>
                <c:pt idx="53">
                  <c:v>0.63781867790849955</c:v>
                </c:pt>
                <c:pt idx="54">
                  <c:v>0.65450849718747373</c:v>
                </c:pt>
                <c:pt idx="55">
                  <c:v>0.67101007166283433</c:v>
                </c:pt>
                <c:pt idx="56">
                  <c:v>0.68730329670795609</c:v>
                </c:pt>
                <c:pt idx="57">
                  <c:v>0.70336832153789997</c:v>
                </c:pt>
                <c:pt idx="58">
                  <c:v>0.7191855733945387</c:v>
                </c:pt>
                <c:pt idx="59">
                  <c:v>0.73473578139294526</c:v>
                </c:pt>
                <c:pt idx="60">
                  <c:v>0.74999999999999989</c:v>
                </c:pt>
                <c:pt idx="61">
                  <c:v>0.76495963211660234</c:v>
                </c:pt>
                <c:pt idx="62">
                  <c:v>0.77959645173537329</c:v>
                </c:pt>
                <c:pt idx="63">
                  <c:v>0.79389262614623646</c:v>
                </c:pt>
                <c:pt idx="64">
                  <c:v>0.8078307376628292</c:v>
                </c:pt>
                <c:pt idx="65">
                  <c:v>0.82139380484326963</c:v>
                </c:pt>
                <c:pt idx="66">
                  <c:v>0.83456530317942901</c:v>
                </c:pt>
                <c:pt idx="67">
                  <c:v>0.84732918522949852</c:v>
                </c:pt>
                <c:pt idx="68">
                  <c:v>0.85966990016932565</c:v>
                </c:pt>
                <c:pt idx="69">
                  <c:v>0.87157241273869712</c:v>
                </c:pt>
                <c:pt idx="70">
                  <c:v>0.88302222155948884</c:v>
                </c:pt>
                <c:pt idx="71">
                  <c:v>0.89400537680336079</c:v>
                </c:pt>
                <c:pt idx="72">
                  <c:v>0.90450849718747361</c:v>
                </c:pt>
                <c:pt idx="73">
                  <c:v>0.91451878627752081</c:v>
                </c:pt>
                <c:pt idx="74">
                  <c:v>0.92402404807821303</c:v>
                </c:pt>
                <c:pt idx="75">
                  <c:v>0.93301270189221941</c:v>
                </c:pt>
                <c:pt idx="76">
                  <c:v>0.94147379642946349</c:v>
                </c:pt>
                <c:pt idx="77">
                  <c:v>0.94939702314958352</c:v>
                </c:pt>
                <c:pt idx="78">
                  <c:v>0.95677272882130038</c:v>
                </c:pt>
                <c:pt idx="79">
                  <c:v>0.96359192728339371</c:v>
                </c:pt>
                <c:pt idx="80">
                  <c:v>0.9698463103929541</c:v>
                </c:pt>
                <c:pt idx="81">
                  <c:v>0.97552825814757682</c:v>
                </c:pt>
                <c:pt idx="82">
                  <c:v>0.98063084796915934</c:v>
                </c:pt>
                <c:pt idx="83">
                  <c:v>0.98514786313799818</c:v>
                </c:pt>
                <c:pt idx="84">
                  <c:v>0.98907380036690273</c:v>
                </c:pt>
                <c:pt idx="85">
                  <c:v>0.99240387650610407</c:v>
                </c:pt>
                <c:pt idx="86">
                  <c:v>0.99513403437078507</c:v>
                </c:pt>
                <c:pt idx="87">
                  <c:v>0.99726094768413653</c:v>
                </c:pt>
                <c:pt idx="88">
                  <c:v>0.99878202512991221</c:v>
                </c:pt>
                <c:pt idx="89">
                  <c:v>0.99969541350954794</c:v>
                </c:pt>
                <c:pt idx="90">
                  <c:v>1</c:v>
                </c:pt>
                <c:pt idx="91">
                  <c:v>0.99969541350954794</c:v>
                </c:pt>
                <c:pt idx="92">
                  <c:v>0.99878202512991221</c:v>
                </c:pt>
                <c:pt idx="93">
                  <c:v>0.99726094768413653</c:v>
                </c:pt>
                <c:pt idx="94">
                  <c:v>0.99513403437078507</c:v>
                </c:pt>
                <c:pt idx="95">
                  <c:v>0.99240387650610407</c:v>
                </c:pt>
                <c:pt idx="96">
                  <c:v>0.98907380036690296</c:v>
                </c:pt>
                <c:pt idx="97">
                  <c:v>0.9851478631379984</c:v>
                </c:pt>
                <c:pt idx="98">
                  <c:v>0.98063084796915956</c:v>
                </c:pt>
                <c:pt idx="99">
                  <c:v>0.9755282581475766</c:v>
                </c:pt>
                <c:pt idx="100">
                  <c:v>0.9698463103929541</c:v>
                </c:pt>
                <c:pt idx="101">
                  <c:v>0.96359192728339371</c:v>
                </c:pt>
                <c:pt idx="102">
                  <c:v>0.9567727288213006</c:v>
                </c:pt>
                <c:pt idx="103">
                  <c:v>0.94939702314958352</c:v>
                </c:pt>
                <c:pt idx="104">
                  <c:v>0.94147379642946349</c:v>
                </c:pt>
                <c:pt idx="105">
                  <c:v>0.93301270189221941</c:v>
                </c:pt>
                <c:pt idx="106">
                  <c:v>0.92402404807821303</c:v>
                </c:pt>
                <c:pt idx="107">
                  <c:v>0.91451878627752092</c:v>
                </c:pt>
                <c:pt idx="108">
                  <c:v>0.90450849718747384</c:v>
                </c:pt>
                <c:pt idx="109">
                  <c:v>0.89400537680336101</c:v>
                </c:pt>
                <c:pt idx="110">
                  <c:v>0.88302222155948906</c:v>
                </c:pt>
                <c:pt idx="111">
                  <c:v>0.87157241273869712</c:v>
                </c:pt>
                <c:pt idx="112">
                  <c:v>0.85966990016932565</c:v>
                </c:pt>
                <c:pt idx="113">
                  <c:v>0.84732918522949874</c:v>
                </c:pt>
                <c:pt idx="114">
                  <c:v>0.83456530317942923</c:v>
                </c:pt>
                <c:pt idx="115">
                  <c:v>0.82139380484326985</c:v>
                </c:pt>
                <c:pt idx="116">
                  <c:v>0.80783073766282898</c:v>
                </c:pt>
                <c:pt idx="117">
                  <c:v>0.79389262614623668</c:v>
                </c:pt>
                <c:pt idx="118">
                  <c:v>0.77959645173537373</c:v>
                </c:pt>
                <c:pt idx="119">
                  <c:v>0.76495963211660256</c:v>
                </c:pt>
                <c:pt idx="120">
                  <c:v>0.75000000000000011</c:v>
                </c:pt>
                <c:pt idx="121">
                  <c:v>0.73473578139294549</c:v>
                </c:pt>
                <c:pt idx="122">
                  <c:v>0.71918557339453892</c:v>
                </c:pt>
                <c:pt idx="123">
                  <c:v>0.70336832153789997</c:v>
                </c:pt>
                <c:pt idx="124">
                  <c:v>0.68730329670795609</c:v>
                </c:pt>
                <c:pt idx="125">
                  <c:v>0.67101007166283477</c:v>
                </c:pt>
                <c:pt idx="126">
                  <c:v>0.65450849718747373</c:v>
                </c:pt>
                <c:pt idx="127">
                  <c:v>0.63781867790849944</c:v>
                </c:pt>
                <c:pt idx="128">
                  <c:v>0.62096094779983391</c:v>
                </c:pt>
                <c:pt idx="129">
                  <c:v>0.60395584540887992</c:v>
                </c:pt>
                <c:pt idx="130">
                  <c:v>0.58682408883346515</c:v>
                </c:pt>
                <c:pt idx="131">
                  <c:v>0.56958655048003237</c:v>
                </c:pt>
                <c:pt idx="132">
                  <c:v>0.55226423163382676</c:v>
                </c:pt>
                <c:pt idx="133">
                  <c:v>0.53487823687206282</c:v>
                </c:pt>
                <c:pt idx="134">
                  <c:v>0.5174497483512509</c:v>
                </c:pt>
                <c:pt idx="135">
                  <c:v>0.50000000000000011</c:v>
                </c:pt>
                <c:pt idx="136">
                  <c:v>0.48255025164874932</c:v>
                </c:pt>
                <c:pt idx="137">
                  <c:v>0.46512176312793746</c:v>
                </c:pt>
                <c:pt idx="138">
                  <c:v>0.44773576836617346</c:v>
                </c:pt>
                <c:pt idx="139">
                  <c:v>0.43041344951996724</c:v>
                </c:pt>
                <c:pt idx="140">
                  <c:v>0.41317591116653501</c:v>
                </c:pt>
                <c:pt idx="141">
                  <c:v>0.39604415459112069</c:v>
                </c:pt>
                <c:pt idx="142">
                  <c:v>0.37903905220016632</c:v>
                </c:pt>
                <c:pt idx="143">
                  <c:v>0.36218132209150028</c:v>
                </c:pt>
                <c:pt idx="144">
                  <c:v>0.34549150281252644</c:v>
                </c:pt>
                <c:pt idx="145">
                  <c:v>0.32898992833716595</c:v>
                </c:pt>
                <c:pt idx="146">
                  <c:v>0.31269670329204408</c:v>
                </c:pt>
                <c:pt idx="147">
                  <c:v>0.29663167846209976</c:v>
                </c:pt>
                <c:pt idx="148">
                  <c:v>0.28081442660546124</c:v>
                </c:pt>
                <c:pt idx="149">
                  <c:v>0.26526421860705479</c:v>
                </c:pt>
                <c:pt idx="150">
                  <c:v>0.24999999999999994</c:v>
                </c:pt>
                <c:pt idx="151">
                  <c:v>0.23504036788339766</c:v>
                </c:pt>
                <c:pt idx="152">
                  <c:v>0.22040354826462688</c:v>
                </c:pt>
                <c:pt idx="153">
                  <c:v>0.20610737385376349</c:v>
                </c:pt>
                <c:pt idx="154">
                  <c:v>0.19216926233717074</c:v>
                </c:pt>
                <c:pt idx="155">
                  <c:v>0.1786061951567304</c:v>
                </c:pt>
                <c:pt idx="156">
                  <c:v>0.16543469682057108</c:v>
                </c:pt>
                <c:pt idx="157">
                  <c:v>0.15267081477050168</c:v>
                </c:pt>
                <c:pt idx="158">
                  <c:v>0.14033009983067457</c:v>
                </c:pt>
                <c:pt idx="159">
                  <c:v>0.12842758726130285</c:v>
                </c:pt>
                <c:pt idx="160">
                  <c:v>0.11697777844051108</c:v>
                </c:pt>
                <c:pt idx="161">
                  <c:v>0.10599462319663926</c:v>
                </c:pt>
                <c:pt idx="162">
                  <c:v>9.5491502812526344E-2</c:v>
                </c:pt>
                <c:pt idx="163">
                  <c:v>8.5481213722479341E-2</c:v>
                </c:pt>
                <c:pt idx="164">
                  <c:v>7.5975951921787271E-2</c:v>
                </c:pt>
                <c:pt idx="165">
                  <c:v>6.6987298107780813E-2</c:v>
                </c:pt>
                <c:pt idx="166">
                  <c:v>5.8526203570536534E-2</c:v>
                </c:pt>
                <c:pt idx="167">
                  <c:v>5.0602976850416405E-2</c:v>
                </c:pt>
                <c:pt idx="168">
                  <c:v>4.3227271178699546E-2</c:v>
                </c:pt>
                <c:pt idx="169">
                  <c:v>3.6408072716606357E-2</c:v>
                </c:pt>
                <c:pt idx="170">
                  <c:v>3.0153689607045783E-2</c:v>
                </c:pt>
                <c:pt idx="171">
                  <c:v>2.4471741852423248E-2</c:v>
                </c:pt>
                <c:pt idx="172">
                  <c:v>1.9369152030840654E-2</c:v>
                </c:pt>
                <c:pt idx="173">
                  <c:v>1.4852136862001779E-2</c:v>
                </c:pt>
                <c:pt idx="174">
                  <c:v>1.0926199633097235E-2</c:v>
                </c:pt>
                <c:pt idx="175">
                  <c:v>7.5961234938960514E-3</c:v>
                </c:pt>
                <c:pt idx="176">
                  <c:v>4.8659656292148737E-3</c:v>
                </c:pt>
                <c:pt idx="177">
                  <c:v>2.739052315863329E-3</c:v>
                </c:pt>
                <c:pt idx="178">
                  <c:v>1.2179748700878572E-3</c:v>
                </c:pt>
                <c:pt idx="179">
                  <c:v>3.0458649045213244E-4</c:v>
                </c:pt>
                <c:pt idx="180">
                  <c:v>1.5009887365649789E-32</c:v>
                </c:pt>
                <c:pt idx="181">
                  <c:v>3.0458649045212382E-4</c:v>
                </c:pt>
                <c:pt idx="182">
                  <c:v>1.2179748700878712E-3</c:v>
                </c:pt>
                <c:pt idx="183">
                  <c:v>2.7390523158633026E-3</c:v>
                </c:pt>
                <c:pt idx="184">
                  <c:v>4.8659656292147765E-3</c:v>
                </c:pt>
                <c:pt idx="185">
                  <c:v>7.59612349389593E-3</c:v>
                </c:pt>
                <c:pt idx="186">
                  <c:v>1.0926199633097093E-2</c:v>
                </c:pt>
                <c:pt idx="187">
                  <c:v>1.4852136862001828E-2</c:v>
                </c:pt>
                <c:pt idx="188">
                  <c:v>1.9369152030840591E-2</c:v>
                </c:pt>
                <c:pt idx="189">
                  <c:v>2.4471741852423172E-2</c:v>
                </c:pt>
                <c:pt idx="190">
                  <c:v>3.0153689607045848E-2</c:v>
                </c:pt>
                <c:pt idx="191">
                  <c:v>3.6408072716606267E-2</c:v>
                </c:pt>
                <c:pt idx="192">
                  <c:v>4.3227271178699442E-2</c:v>
                </c:pt>
                <c:pt idx="193">
                  <c:v>5.0602976850416495E-2</c:v>
                </c:pt>
                <c:pt idx="194">
                  <c:v>5.8526203570536423E-2</c:v>
                </c:pt>
                <c:pt idx="195">
                  <c:v>6.6987298107780466E-2</c:v>
                </c:pt>
                <c:pt idx="196">
                  <c:v>7.5975951921786911E-2</c:v>
                </c:pt>
                <c:pt idx="197">
                  <c:v>8.5481213722478952E-2</c:v>
                </c:pt>
                <c:pt idx="198">
                  <c:v>9.5491502812526483E-2</c:v>
                </c:pt>
                <c:pt idx="199">
                  <c:v>0.10599462319663908</c:v>
                </c:pt>
                <c:pt idx="200">
                  <c:v>0.11697777844051092</c:v>
                </c:pt>
                <c:pt idx="201">
                  <c:v>0.12842758726130299</c:v>
                </c:pt>
                <c:pt idx="202">
                  <c:v>0.1403300998306744</c:v>
                </c:pt>
                <c:pt idx="203">
                  <c:v>0.15267081477050121</c:v>
                </c:pt>
                <c:pt idx="204">
                  <c:v>0.16543469682057058</c:v>
                </c:pt>
                <c:pt idx="205">
                  <c:v>0.17860619515673021</c:v>
                </c:pt>
                <c:pt idx="206">
                  <c:v>0.19216926233717055</c:v>
                </c:pt>
                <c:pt idx="207">
                  <c:v>0.20610737385376293</c:v>
                </c:pt>
                <c:pt idx="208">
                  <c:v>0.22040354826462666</c:v>
                </c:pt>
                <c:pt idx="209">
                  <c:v>0.23504036788339744</c:v>
                </c:pt>
                <c:pt idx="210">
                  <c:v>0.25000000000000011</c:v>
                </c:pt>
                <c:pt idx="211">
                  <c:v>0.26526421860705457</c:v>
                </c:pt>
                <c:pt idx="212">
                  <c:v>0.28081442660546113</c:v>
                </c:pt>
                <c:pt idx="213">
                  <c:v>0.29663167846209992</c:v>
                </c:pt>
                <c:pt idx="214">
                  <c:v>0.3126967032920438</c:v>
                </c:pt>
                <c:pt idx="215">
                  <c:v>0.32898992833716534</c:v>
                </c:pt>
                <c:pt idx="216">
                  <c:v>0.34549150281252616</c:v>
                </c:pt>
                <c:pt idx="217">
                  <c:v>0.36218132209150011</c:v>
                </c:pt>
                <c:pt idx="218">
                  <c:v>0.37903905220016559</c:v>
                </c:pt>
                <c:pt idx="219">
                  <c:v>0.39604415459112052</c:v>
                </c:pt>
                <c:pt idx="220">
                  <c:v>0.41317591116653474</c:v>
                </c:pt>
                <c:pt idx="221">
                  <c:v>0.43041344951996741</c:v>
                </c:pt>
                <c:pt idx="222">
                  <c:v>0.44773576836617329</c:v>
                </c:pt>
                <c:pt idx="223">
                  <c:v>0.46512176312793718</c:v>
                </c:pt>
                <c:pt idx="224">
                  <c:v>0.48255025164874965</c:v>
                </c:pt>
                <c:pt idx="225">
                  <c:v>0.49999999999999989</c:v>
                </c:pt>
                <c:pt idx="226">
                  <c:v>0.51744974835125013</c:v>
                </c:pt>
                <c:pt idx="227">
                  <c:v>0.53487823687206215</c:v>
                </c:pt>
                <c:pt idx="228">
                  <c:v>0.55226423163382643</c:v>
                </c:pt>
                <c:pt idx="229">
                  <c:v>0.56958655048003226</c:v>
                </c:pt>
                <c:pt idx="230">
                  <c:v>0.58682408883346493</c:v>
                </c:pt>
                <c:pt idx="231">
                  <c:v>0.60395584540888003</c:v>
                </c:pt>
                <c:pt idx="232">
                  <c:v>0.62096094779983413</c:v>
                </c:pt>
                <c:pt idx="233">
                  <c:v>0.63781867790849955</c:v>
                </c:pt>
                <c:pt idx="234">
                  <c:v>0.65450849718747361</c:v>
                </c:pt>
                <c:pt idx="235">
                  <c:v>0.671010071662834</c:v>
                </c:pt>
                <c:pt idx="236">
                  <c:v>0.68730329670795554</c:v>
                </c:pt>
                <c:pt idx="237">
                  <c:v>0.70336832153790019</c:v>
                </c:pt>
                <c:pt idx="238">
                  <c:v>0.7191855733945387</c:v>
                </c:pt>
                <c:pt idx="239">
                  <c:v>0.73473578139294504</c:v>
                </c:pt>
                <c:pt idx="240">
                  <c:v>0.74999999999999956</c:v>
                </c:pt>
                <c:pt idx="241">
                  <c:v>0.76495963211660278</c:v>
                </c:pt>
                <c:pt idx="242">
                  <c:v>0.77959645173537351</c:v>
                </c:pt>
                <c:pt idx="243">
                  <c:v>0.79389262614623646</c:v>
                </c:pt>
                <c:pt idx="244">
                  <c:v>0.80783073766282887</c:v>
                </c:pt>
                <c:pt idx="245">
                  <c:v>0.82139380484326918</c:v>
                </c:pt>
                <c:pt idx="246">
                  <c:v>0.83456530317942923</c:v>
                </c:pt>
                <c:pt idx="247">
                  <c:v>0.84732918522949852</c:v>
                </c:pt>
                <c:pt idx="248">
                  <c:v>0.85966990016932543</c:v>
                </c:pt>
                <c:pt idx="249">
                  <c:v>0.8715724127386969</c:v>
                </c:pt>
                <c:pt idx="250">
                  <c:v>0.88302222155948873</c:v>
                </c:pt>
                <c:pt idx="251">
                  <c:v>0.89400537680336101</c:v>
                </c:pt>
                <c:pt idx="252">
                  <c:v>0.90450849718747361</c:v>
                </c:pt>
                <c:pt idx="253">
                  <c:v>0.91451878627752059</c:v>
                </c:pt>
                <c:pt idx="254">
                  <c:v>0.92402404807821326</c:v>
                </c:pt>
                <c:pt idx="255">
                  <c:v>0.93301270189221941</c:v>
                </c:pt>
                <c:pt idx="256">
                  <c:v>0.94147379642946349</c:v>
                </c:pt>
                <c:pt idx="257">
                  <c:v>0.9493970231495833</c:v>
                </c:pt>
                <c:pt idx="258">
                  <c:v>0.95677272882130038</c:v>
                </c:pt>
                <c:pt idx="259">
                  <c:v>0.96359192728339349</c:v>
                </c:pt>
                <c:pt idx="260">
                  <c:v>0.9698463103929541</c:v>
                </c:pt>
                <c:pt idx="261">
                  <c:v>0.9755282581475766</c:v>
                </c:pt>
                <c:pt idx="262">
                  <c:v>0.98063084796915956</c:v>
                </c:pt>
                <c:pt idx="263">
                  <c:v>0.9851478631379984</c:v>
                </c:pt>
                <c:pt idx="264">
                  <c:v>0.98907380036690296</c:v>
                </c:pt>
                <c:pt idx="265">
                  <c:v>0.99240387650610407</c:v>
                </c:pt>
                <c:pt idx="266">
                  <c:v>0.99513403437078507</c:v>
                </c:pt>
                <c:pt idx="267">
                  <c:v>0.99726094768413653</c:v>
                </c:pt>
                <c:pt idx="268">
                  <c:v>0.99878202512991199</c:v>
                </c:pt>
                <c:pt idx="269">
                  <c:v>0.99969541350954794</c:v>
                </c:pt>
                <c:pt idx="270">
                  <c:v>1</c:v>
                </c:pt>
                <c:pt idx="271">
                  <c:v>0.99969541350954794</c:v>
                </c:pt>
                <c:pt idx="272">
                  <c:v>0.99878202512991221</c:v>
                </c:pt>
                <c:pt idx="273">
                  <c:v>0.99726094768413653</c:v>
                </c:pt>
                <c:pt idx="274">
                  <c:v>0.99513403437078529</c:v>
                </c:pt>
                <c:pt idx="275">
                  <c:v>0.99240387650610407</c:v>
                </c:pt>
                <c:pt idx="276">
                  <c:v>0.98907380036690296</c:v>
                </c:pt>
                <c:pt idx="277">
                  <c:v>0.98514786313799818</c:v>
                </c:pt>
                <c:pt idx="278">
                  <c:v>0.98063084796915956</c:v>
                </c:pt>
                <c:pt idx="279">
                  <c:v>0.97552825814757682</c:v>
                </c:pt>
                <c:pt idx="280">
                  <c:v>0.96984631039295432</c:v>
                </c:pt>
                <c:pt idx="281">
                  <c:v>0.96359192728339393</c:v>
                </c:pt>
                <c:pt idx="282">
                  <c:v>0.95677272882130071</c:v>
                </c:pt>
                <c:pt idx="283">
                  <c:v>0.94939702314958352</c:v>
                </c:pt>
                <c:pt idx="284">
                  <c:v>0.94147379642946372</c:v>
                </c:pt>
                <c:pt idx="285">
                  <c:v>0.93301270189221919</c:v>
                </c:pt>
                <c:pt idx="286">
                  <c:v>0.92402404807821281</c:v>
                </c:pt>
                <c:pt idx="287">
                  <c:v>0.91451878627752081</c:v>
                </c:pt>
                <c:pt idx="288">
                  <c:v>0.90450849718747384</c:v>
                </c:pt>
                <c:pt idx="289">
                  <c:v>0.89400537680336123</c:v>
                </c:pt>
                <c:pt idx="290">
                  <c:v>0.88302222155948928</c:v>
                </c:pt>
                <c:pt idx="291">
                  <c:v>0.87157241273869768</c:v>
                </c:pt>
                <c:pt idx="292">
                  <c:v>0.85966990016932565</c:v>
                </c:pt>
                <c:pt idx="293">
                  <c:v>0.84732918522949896</c:v>
                </c:pt>
                <c:pt idx="294">
                  <c:v>0.8345653031794289</c:v>
                </c:pt>
                <c:pt idx="295">
                  <c:v>0.82139380484326963</c:v>
                </c:pt>
                <c:pt idx="296">
                  <c:v>0.8078307376628292</c:v>
                </c:pt>
                <c:pt idx="297">
                  <c:v>0.79389262614623668</c:v>
                </c:pt>
                <c:pt idx="298">
                  <c:v>0.77959645173537373</c:v>
                </c:pt>
                <c:pt idx="299">
                  <c:v>0.76495963211660301</c:v>
                </c:pt>
                <c:pt idx="300">
                  <c:v>0.74999999999999989</c:v>
                </c:pt>
                <c:pt idx="301">
                  <c:v>0.73473578139294549</c:v>
                </c:pt>
                <c:pt idx="302">
                  <c:v>0.71918557339453903</c:v>
                </c:pt>
                <c:pt idx="303">
                  <c:v>0.70336832153790052</c:v>
                </c:pt>
                <c:pt idx="304">
                  <c:v>0.68730329670795665</c:v>
                </c:pt>
                <c:pt idx="305">
                  <c:v>0.67101007166283433</c:v>
                </c:pt>
                <c:pt idx="306">
                  <c:v>0.65450849718747395</c:v>
                </c:pt>
                <c:pt idx="307">
                  <c:v>0.63781867790849989</c:v>
                </c:pt>
                <c:pt idx="308">
                  <c:v>0.62096094779983357</c:v>
                </c:pt>
                <c:pt idx="309">
                  <c:v>0.60395584540887948</c:v>
                </c:pt>
                <c:pt idx="310">
                  <c:v>0.58682408883346526</c:v>
                </c:pt>
                <c:pt idx="311">
                  <c:v>0.56958655048003304</c:v>
                </c:pt>
                <c:pt idx="312">
                  <c:v>0.55226423163382721</c:v>
                </c:pt>
                <c:pt idx="313">
                  <c:v>0.53487823687206337</c:v>
                </c:pt>
                <c:pt idx="314">
                  <c:v>0.51744974835125135</c:v>
                </c:pt>
                <c:pt idx="315">
                  <c:v>0.50000000000000022</c:v>
                </c:pt>
                <c:pt idx="316">
                  <c:v>0.48255025164874993</c:v>
                </c:pt>
                <c:pt idx="317">
                  <c:v>0.46512176312793702</c:v>
                </c:pt>
                <c:pt idx="318">
                  <c:v>0.44773576836617313</c:v>
                </c:pt>
                <c:pt idx="319">
                  <c:v>0.43041344951996741</c:v>
                </c:pt>
                <c:pt idx="320">
                  <c:v>0.41317591116653518</c:v>
                </c:pt>
                <c:pt idx="321">
                  <c:v>0.3960441545911208</c:v>
                </c:pt>
                <c:pt idx="322">
                  <c:v>0.37903905220016681</c:v>
                </c:pt>
                <c:pt idx="323">
                  <c:v>0.36218132209150039</c:v>
                </c:pt>
                <c:pt idx="324">
                  <c:v>0.34549150281252655</c:v>
                </c:pt>
                <c:pt idx="325">
                  <c:v>0.32898992833716612</c:v>
                </c:pt>
                <c:pt idx="326">
                  <c:v>0.31269670329204458</c:v>
                </c:pt>
                <c:pt idx="327">
                  <c:v>0.29663167846209976</c:v>
                </c:pt>
                <c:pt idx="328">
                  <c:v>0.28081442660546219</c:v>
                </c:pt>
                <c:pt idx="329">
                  <c:v>0.2652642186070549</c:v>
                </c:pt>
                <c:pt idx="330">
                  <c:v>0.25000000000000044</c:v>
                </c:pt>
                <c:pt idx="331">
                  <c:v>0.23504036788339738</c:v>
                </c:pt>
                <c:pt idx="332">
                  <c:v>0.2204035482646266</c:v>
                </c:pt>
                <c:pt idx="333">
                  <c:v>0.2061073738537636</c:v>
                </c:pt>
                <c:pt idx="334">
                  <c:v>0.19216926233717052</c:v>
                </c:pt>
                <c:pt idx="335">
                  <c:v>0.17860619515673082</c:v>
                </c:pt>
                <c:pt idx="336">
                  <c:v>0.16543469682057085</c:v>
                </c:pt>
                <c:pt idx="337">
                  <c:v>0.15267081477050209</c:v>
                </c:pt>
                <c:pt idx="338">
                  <c:v>0.14033009983067465</c:v>
                </c:pt>
                <c:pt idx="339">
                  <c:v>0.12842758726130324</c:v>
                </c:pt>
                <c:pt idx="340">
                  <c:v>0.1169777784405109</c:v>
                </c:pt>
                <c:pt idx="341">
                  <c:v>0.10599462319663959</c:v>
                </c:pt>
                <c:pt idx="342">
                  <c:v>9.5491502812526413E-2</c:v>
                </c:pt>
                <c:pt idx="343">
                  <c:v>8.5481213722478883E-2</c:v>
                </c:pt>
                <c:pt idx="344">
                  <c:v>7.5975951921787341E-2</c:v>
                </c:pt>
                <c:pt idx="345">
                  <c:v>6.6987298107780632E-2</c:v>
                </c:pt>
                <c:pt idx="346">
                  <c:v>5.8526203570536603E-2</c:v>
                </c:pt>
                <c:pt idx="347">
                  <c:v>5.0602976850416655E-2</c:v>
                </c:pt>
                <c:pt idx="348">
                  <c:v>4.3227271178699775E-2</c:v>
                </c:pt>
                <c:pt idx="349">
                  <c:v>3.6408072716606246E-2</c:v>
                </c:pt>
                <c:pt idx="350">
                  <c:v>3.015368960704613E-2</c:v>
                </c:pt>
                <c:pt idx="351">
                  <c:v>2.4471741852423293E-2</c:v>
                </c:pt>
                <c:pt idx="352">
                  <c:v>1.9369152030840692E-2</c:v>
                </c:pt>
                <c:pt idx="353">
                  <c:v>1.4852136862001918E-2</c:v>
                </c:pt>
                <c:pt idx="354">
                  <c:v>1.0926199633097169E-2</c:v>
                </c:pt>
                <c:pt idx="355">
                  <c:v>7.5961234938959959E-3</c:v>
                </c:pt>
                <c:pt idx="356">
                  <c:v>4.865965629214767E-3</c:v>
                </c:pt>
                <c:pt idx="357">
                  <c:v>2.7390523158633876E-3</c:v>
                </c:pt>
                <c:pt idx="358">
                  <c:v>1.2179748700878658E-3</c:v>
                </c:pt>
                <c:pt idx="359">
                  <c:v>3.0458649045216768E-4</c:v>
                </c:pt>
                <c:pt idx="360">
                  <c:v>6.0039549462599157E-32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AA-48C3-9DB5-9C6F9D9B88A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ex3_1!$I$6:$I$366</c:f>
              <c:numCache>
                <c:formatCode>General</c:formatCode>
                <c:ptCount val="361"/>
                <c:pt idx="0">
                  <c:v>5</c:v>
                </c:pt>
                <c:pt idx="1">
                  <c:v>5.1728602059903439</c:v>
                </c:pt>
                <c:pt idx="2">
                  <c:v>5.3387659289909086</c:v>
                </c:pt>
                <c:pt idx="3">
                  <c:v>5.4924624411501561</c:v>
                </c:pt>
                <c:pt idx="4">
                  <c:v>5.6290420626748565</c:v>
                </c:pt>
                <c:pt idx="5">
                  <c:v>5.744102903196497</c:v>
                </c:pt>
                <c:pt idx="6">
                  <c:v>5.8338907028501401</c:v>
                </c:pt>
                <c:pt idx="7">
                  <c:v>5.8954190526934109</c:v>
                </c:pt>
                <c:pt idx="8">
                  <c:v>5.9265640153649768</c:v>
                </c:pt>
                <c:pt idx="9">
                  <c:v>5.9261300435708266</c:v>
                </c:pt>
                <c:pt idx="10">
                  <c:v>5.8938850754539942</c:v>
                </c:pt>
                <c:pt idx="11">
                  <c:v>5.830563737886945</c:v>
                </c:pt>
                <c:pt idx="12">
                  <c:v>5.7378386745553023</c:v>
                </c:pt>
                <c:pt idx="13">
                  <c:v>5.6182610975963838</c:v>
                </c:pt>
                <c:pt idx="14">
                  <c:v>5.4751727019619949</c:v>
                </c:pt>
                <c:pt idx="15">
                  <c:v>5.3125920445898753</c:v>
                </c:pt>
                <c:pt idx="16">
                  <c:v>5.1350793427098944</c:v>
                </c:pt>
                <c:pt idx="17">
                  <c:v>4.9475843579823762</c:v>
                </c:pt>
                <c:pt idx="18">
                  <c:v>4.7552825814757673</c:v>
                </c:pt>
                <c:pt idx="19">
                  <c:v>4.5634053003935318</c:v>
                </c:pt>
                <c:pt idx="20">
                  <c:v>4.3770692990862727</c:v>
                </c:pt>
                <c:pt idx="21">
                  <c:v>4.201111919237408</c:v>
                </c:pt>
                <c:pt idx="22">
                  <c:v>4.0399369792169999</c:v>
                </c:pt>
                <c:pt idx="23">
                  <c:v>3.8973766394109108</c:v>
                </c:pt>
                <c:pt idx="24">
                  <c:v>3.7765737143826312</c:v>
                </c:pt>
                <c:pt idx="25">
                  <c:v>3.6798881955441027</c:v>
                </c:pt>
                <c:pt idx="26">
                  <c:v>3.6088308863392018</c:v>
                </c:pt>
                <c:pt idx="27">
                  <c:v>3.5640260967534716</c:v>
                </c:pt>
                <c:pt idx="28">
                  <c:v>3.5452043293436972</c:v>
                </c:pt>
                <c:pt idx="29">
                  <c:v>3.5512248509041564</c:v>
                </c:pt>
                <c:pt idx="30">
                  <c:v>3.5801270189221928</c:v>
                </c:pt>
                <c:pt idx="31">
                  <c:v>3.6292082559844148</c:v>
                </c:pt>
                <c:pt idx="32">
                  <c:v>3.69512567215452</c:v>
                </c:pt>
                <c:pt idx="33">
                  <c:v>3.7740175557544084</c:v>
                </c:pt>
                <c:pt idx="34">
                  <c:v>3.8616403133875687</c:v>
                </c:pt>
                <c:pt idx="35">
                  <c:v>3.9535159617220352</c:v>
                </c:pt>
                <c:pt idx="36">
                  <c:v>4.0450849718747373</c:v>
                </c:pt>
                <c:pt idx="37">
                  <c:v>4.1318591511762754</c:v>
                </c:pt>
                <c:pt idx="38">
                  <c:v>4.2095693189243493</c:v>
                </c:pt>
                <c:pt idx="39">
                  <c:v>4.2743027880133395</c:v>
                </c:pt>
                <c:pt idx="40">
                  <c:v>4.322626092100994</c:v>
                </c:pt>
                <c:pt idx="41">
                  <c:v>4.3516889812121713</c:v>
                </c:pt>
                <c:pt idx="42">
                  <c:v>4.359306424941348</c:v>
                </c:pt>
                <c:pt idx="43">
                  <c:v>4.3440161846918466</c:v>
                </c:pt>
                <c:pt idx="44">
                  <c:v>4.3051104141170136</c:v>
                </c:pt>
                <c:pt idx="45">
                  <c:v>4.2426406871192857</c:v>
                </c:pt>
                <c:pt idx="46">
                  <c:v>4.1573968012178337</c:v>
                </c:pt>
                <c:pt idx="47">
                  <c:v>4.0508606266513132</c:v>
                </c:pt>
                <c:pt idx="48">
                  <c:v>3.9251371353507483</c:v>
                </c:pt>
                <c:pt idx="49">
                  <c:v>3.7828655184687476</c:v>
                </c:pt>
                <c:pt idx="50">
                  <c:v>3.6271139595992312</c:v>
                </c:pt>
                <c:pt idx="51">
                  <c:v>3.4612621507741075</c:v>
                </c:pt>
                <c:pt idx="52">
                  <c:v>3.2888760026592654</c:v>
                </c:pt>
                <c:pt idx="53">
                  <c:v>3.1135791978231766</c:v>
                </c:pt>
                <c:pt idx="54">
                  <c:v>2.9389262614623659</c:v>
                </c:pt>
                <c:pt idx="55">
                  <c:v>2.7682816788301796</c:v>
                </c:pt>
                <c:pt idx="56">
                  <c:v>2.6047092803619729</c:v>
                </c:pt>
                <c:pt idx="57">
                  <c:v>2.4508756575676229</c:v>
                </c:pt>
                <c:pt idx="58">
                  <c:v>2.3089707839827129</c:v>
                </c:pt>
                <c:pt idx="59">
                  <c:v>2.1806483192707291</c:v>
                </c:pt>
                <c:pt idx="60">
                  <c:v>2.0669872981077817</c:v>
                </c:pt>
                <c:pt idx="61">
                  <c:v>1.9684760786001843</c:v>
                </c:pt>
                <c:pt idx="62">
                  <c:v>1.8850185790791514</c:v>
                </c:pt>
                <c:pt idx="63">
                  <c:v>1.8159619989581872</c:v>
                </c:pt>
                <c:pt idx="64">
                  <c:v>1.760144429890651</c:v>
                </c:pt>
                <c:pt idx="65">
                  <c:v>1.7159600467363945</c:v>
                </c:pt>
                <c:pt idx="66">
                  <c:v>1.6814389498253541</c:v>
                </c:pt>
                <c:pt idx="67">
                  <c:v>1.6543382327135536</c:v>
                </c:pt>
                <c:pt idx="68">
                  <c:v>1.6322404903249286</c:v>
                </c:pt>
                <c:pt idx="69">
                  <c:v>1.6126557729538511</c:v>
                </c:pt>
                <c:pt idx="70">
                  <c:v>1.5931229381878331</c:v>
                </c:pt>
                <c:pt idx="71">
                  <c:v>1.5713064555579126</c:v>
                </c:pt>
                <c:pt idx="72">
                  <c:v>1.545084971874737</c:v>
                </c:pt>
                <c:pt idx="73">
                  <c:v>1.5126283373401608</c:v>
                </c:pt>
                <c:pt idx="74">
                  <c:v>1.4724603070274338</c:v>
                </c:pt>
                <c:pt idx="75">
                  <c:v>1.4235047480638643</c:v>
                </c:pt>
                <c:pt idx="76">
                  <c:v>1.3651138750016862</c:v>
                </c:pt>
                <c:pt idx="77">
                  <c:v>1.2970777768731976</c:v>
                </c:pt>
                <c:pt idx="78">
                  <c:v>1.2196152600807526</c:v>
                </c:pt>
                <c:pt idx="79">
                  <c:v>1.1333467818176364</c:v>
                </c:pt>
                <c:pt idx="80">
                  <c:v>1.0392509599974866</c:v>
                </c:pt>
                <c:pt idx="81">
                  <c:v>0.93860679024138549</c:v>
                </c:pt>
                <c:pt idx="82">
                  <c:v>0.83292425363655187</c:v>
                </c:pt>
                <c:pt idx="83">
                  <c:v>0.72386643972357834</c:v>
                </c:pt>
                <c:pt idx="84">
                  <c:v>0.61316662094660368</c:v>
                </c:pt>
                <c:pt idx="85">
                  <c:v>0.5025438861560414</c:v>
                </c:pt>
                <c:pt idx="86">
                  <c:v>0.39362096573877559</c:v>
                </c:pt>
                <c:pt idx="87">
                  <c:v>0.28784775933619189</c:v>
                </c:pt>
                <c:pt idx="88">
                  <c:v>0.18643381437668854</c:v>
                </c:pt>
                <c:pt idx="89">
                  <c:v>9.0292610760153727E-2</c:v>
                </c:pt>
                <c:pt idx="90">
                  <c:v>3.0628711372715505E-16</c:v>
                </c:pt>
                <c:pt idx="91">
                  <c:v>-8.4231453612680529E-2</c:v>
                </c:pt>
                <c:pt idx="92">
                  <c:v>-0.16256115264832072</c:v>
                </c:pt>
                <c:pt idx="93">
                  <c:v>-0.23551180309324635</c:v>
                </c:pt>
                <c:pt idx="94">
                  <c:v>-0.30394377170247838</c:v>
                </c:pt>
                <c:pt idx="95">
                  <c:v>-0.36901354132054037</c:v>
                </c:pt>
                <c:pt idx="96">
                  <c:v>-0.43211801172993042</c:v>
                </c:pt>
                <c:pt idx="97">
                  <c:v>-0.49482699432789606</c:v>
                </c:pt>
                <c:pt idx="98">
                  <c:v>-0.55880675596410379</c:v>
                </c:pt>
                <c:pt idx="99">
                  <c:v>-0.62573786016092414</c:v>
                </c:pt>
                <c:pt idx="100">
                  <c:v>-0.69723081667181719</c:v>
                </c:pt>
                <c:pt idx="101">
                  <c:v>-0.77474317194781239</c:v>
                </c:pt>
                <c:pt idx="102">
                  <c:v>-0.85950164809684004</c:v>
                </c:pt>
                <c:pt idx="103">
                  <c:v>-0.95243276656545062</c:v>
                </c:pt>
                <c:pt idx="104">
                  <c:v>-1.0541050809949919</c:v>
                </c:pt>
                <c:pt idx="105">
                  <c:v>-1.1646857029613438</c:v>
                </c:pt>
                <c:pt idx="106">
                  <c:v>-1.2839132511425568</c:v>
                </c:pt>
                <c:pt idx="107">
                  <c:v>-1.411088709887206</c:v>
                </c:pt>
                <c:pt idx="108">
                  <c:v>-1.5450849718747364</c:v>
                </c:pt>
                <c:pt idx="109">
                  <c:v>-1.6843750890136515</c:v>
                </c:pt>
                <c:pt idx="110">
                  <c:v>-1.8270784950688541</c:v>
                </c:pt>
                <c:pt idx="111">
                  <c:v>-1.9710237224991511</c:v>
                </c:pt>
                <c:pt idx="112">
                  <c:v>-2.1138254438341915</c:v>
                </c:pt>
                <c:pt idx="113">
                  <c:v>-2.2529730521791831</c:v>
                </c:pt>
                <c:pt idx="114">
                  <c:v>-2.3859274809326467</c:v>
                </c:pt>
                <c:pt idx="115">
                  <c:v>-2.5102225706705994</c:v>
                </c:pt>
                <c:pt idx="116">
                  <c:v>-2.6235670380001239</c:v>
                </c:pt>
                <c:pt idx="117">
                  <c:v>-2.72394299843728</c:v>
                </c:pt>
                <c:pt idx="118">
                  <c:v>-2.8096970487797557</c:v>
                </c:pt>
                <c:pt idx="119">
                  <c:v>-2.8796201238631864</c:v>
                </c:pt>
                <c:pt idx="120">
                  <c:v>-2.9330127018922187</c:v>
                </c:pt>
                <c:pt idx="121">
                  <c:v>-2.9697324298298144</c:v>
                </c:pt>
                <c:pt idx="122">
                  <c:v>-2.990221858349337</c:v>
                </c:pt>
                <c:pt idx="123">
                  <c:v>-2.995514692582649</c:v>
                </c:pt>
                <c:pt idx="124">
                  <c:v>-2.9872197543454955</c:v>
                </c:pt>
                <c:pt idx="125">
                  <c:v>-2.9674826846802826</c:v>
                </c:pt>
                <c:pt idx="126">
                  <c:v>-2.9389262614623655</c:v>
                </c:pt>
                <c:pt idx="127">
                  <c:v>-2.9045710336973056</c:v>
                </c:pt>
                <c:pt idx="128">
                  <c:v>-2.8677387505973178</c:v>
                </c:pt>
                <c:pt idx="129">
                  <c:v>-2.8319417597242684</c:v>
                </c:pt>
                <c:pt idx="130">
                  <c:v>-2.8007621372661613</c:v>
                </c:pt>
                <c:pt idx="131">
                  <c:v>-2.777724771436326</c:v>
                </c:pt>
                <c:pt idx="132">
                  <c:v>-2.7661689282378341</c:v>
                </c:pt>
                <c:pt idx="133">
                  <c:v>-2.7691229739736714</c:v>
                </c:pt>
                <c:pt idx="134">
                  <c:v>-2.7891869033721388</c:v>
                </c:pt>
                <c:pt idx="135">
                  <c:v>-2.8284271247461898</c:v>
                </c:pt>
                <c:pt idx="136">
                  <c:v>-2.8882875892694986</c:v>
                </c:pt>
                <c:pt idx="137">
                  <c:v>-2.9695208314998589</c:v>
                </c:pt>
                <c:pt idx="138">
                  <c:v>-3.0721418298325927</c:v>
                </c:pt>
                <c:pt idx="139">
                  <c:v>-3.1954068210155491</c:v>
                </c:pt>
                <c:pt idx="140">
                  <c:v>-3.3378183390887854</c:v>
                </c:pt>
                <c:pt idx="141">
                  <c:v>-3.4971568265563655</c:v>
                </c:pt>
                <c:pt idx="142">
                  <c:v>-3.67053821714287</c:v>
                </c:pt>
                <c:pt idx="143">
                  <c:v>-3.8544959492966551</c:v>
                </c:pt>
                <c:pt idx="144">
                  <c:v>-4.0450849718747364</c:v>
                </c:pt>
                <c:pt idx="145">
                  <c:v>-4.2380044811678781</c:v>
                </c:pt>
                <c:pt idx="146">
                  <c:v>-4.4287354121628466</c:v>
                </c:pt>
                <c:pt idx="147">
                  <c:v>-4.6126881236998347</c:v>
                </c:pt>
                <c:pt idx="148">
                  <c:v>-4.785355289409738</c:v>
                </c:pt>
                <c:pt idx="149">
                  <c:v>-4.9424647510367077</c:v>
                </c:pt>
                <c:pt idx="150">
                  <c:v>-5.0801270189221945</c:v>
                </c:pt>
                <c:pt idx="151">
                  <c:v>-5.1949722204897997</c:v>
                </c:pt>
                <c:pt idx="152">
                  <c:v>-5.2842715992455709</c:v>
                </c:pt>
                <c:pt idx="153">
                  <c:v>-5.3460391451302067</c:v>
                </c:pt>
                <c:pt idx="154">
                  <c:v>-5.3791095766524686</c:v>
                </c:pt>
                <c:pt idx="155">
                  <c:v>-5.383189674822396</c:v>
                </c:pt>
                <c:pt idx="156">
                  <c:v>-5.3588808620433781</c:v>
                </c:pt>
                <c:pt idx="157">
                  <c:v>-5.3076718951134945</c:v>
                </c:pt>
                <c:pt idx="158">
                  <c:v>-5.2319015664508761</c:v>
                </c:pt>
                <c:pt idx="159">
                  <c:v>-5.1346923457346092</c:v>
                </c:pt>
                <c:pt idx="160">
                  <c:v>-5.0198569087728115</c:v>
                </c:pt>
                <c:pt idx="161">
                  <c:v>-4.8917804555996405</c:v>
                </c:pt>
                <c:pt idx="162">
                  <c:v>-4.7552825814757682</c:v>
                </c:pt>
                <c:pt idx="163">
                  <c:v>-4.6154632016479784</c:v>
                </c:pt>
                <c:pt idx="164">
                  <c:v>-4.477537616673299</c:v>
                </c:pt>
                <c:pt idx="165">
                  <c:v>-4.3466662183008085</c:v>
                </c:pt>
                <c:pt idx="166">
                  <c:v>-4.2277845607979687</c:v>
                </c:pt>
                <c:pt idx="167">
                  <c:v>-4.1254395502559671</c:v>
                </c:pt>
                <c:pt idx="168">
                  <c:v>-4.0436373327827537</c:v>
                </c:pt>
                <c:pt idx="169">
                  <c:v>-3.985708096589696</c:v>
                </c:pt>
                <c:pt idx="170">
                  <c:v>-3.9541924546680858</c:v>
                </c:pt>
                <c:pt idx="171">
                  <c:v>-3.9507533623805506</c:v>
                </c:pt>
                <c:pt idx="172">
                  <c:v>-3.9761166720507255</c:v>
                </c:pt>
                <c:pt idx="173">
                  <c:v>-4.0300424637198091</c:v>
                </c:pt>
                <c:pt idx="174">
                  <c:v>-4.1113282508325906</c:v>
                </c:pt>
                <c:pt idx="175">
                  <c:v>-4.2178440777209554</c:v>
                </c:pt>
                <c:pt idx="176">
                  <c:v>-4.346598439923385</c:v>
                </c:pt>
                <c:pt idx="177">
                  <c:v>-4.4938329063955811</c:v>
                </c:pt>
                <c:pt idx="178">
                  <c:v>-4.6551423412000519</c:v>
                </c:pt>
                <c:pt idx="179">
                  <c:v>-4.8256167455735701</c:v>
                </c:pt>
                <c:pt idx="180">
                  <c:v>-4.9999999999999991</c:v>
                </c:pt>
                <c:pt idx="181">
                  <c:v>-5.1728602059903395</c:v>
                </c:pt>
                <c:pt idx="182">
                  <c:v>-5.3387659289909077</c:v>
                </c:pt>
                <c:pt idx="183">
                  <c:v>-5.4924624411501544</c:v>
                </c:pt>
                <c:pt idx="184">
                  <c:v>-5.6290420626748556</c:v>
                </c:pt>
                <c:pt idx="185">
                  <c:v>-5.7441029031964979</c:v>
                </c:pt>
                <c:pt idx="186">
                  <c:v>-5.8338907028501401</c:v>
                </c:pt>
                <c:pt idx="187">
                  <c:v>-5.8954190526934118</c:v>
                </c:pt>
                <c:pt idx="188">
                  <c:v>-5.9265640153649768</c:v>
                </c:pt>
                <c:pt idx="189">
                  <c:v>-5.9261300435708266</c:v>
                </c:pt>
                <c:pt idx="190">
                  <c:v>-5.8938850754539933</c:v>
                </c:pt>
                <c:pt idx="191">
                  <c:v>-5.8305637378869442</c:v>
                </c:pt>
                <c:pt idx="192">
                  <c:v>-5.7378386745553041</c:v>
                </c:pt>
                <c:pt idx="193">
                  <c:v>-5.6182610975963838</c:v>
                </c:pt>
                <c:pt idx="194">
                  <c:v>-5.4751727019619976</c:v>
                </c:pt>
                <c:pt idx="195">
                  <c:v>-5.3125920445898833</c:v>
                </c:pt>
                <c:pt idx="196">
                  <c:v>-5.135079342709898</c:v>
                </c:pt>
                <c:pt idx="197">
                  <c:v>-4.9475843579823788</c:v>
                </c:pt>
                <c:pt idx="198">
                  <c:v>-4.7552825814757655</c:v>
                </c:pt>
                <c:pt idx="199">
                  <c:v>-4.5634053003935318</c:v>
                </c:pt>
                <c:pt idx="200">
                  <c:v>-4.377069299086271</c:v>
                </c:pt>
                <c:pt idx="201">
                  <c:v>-4.2011119192374098</c:v>
                </c:pt>
                <c:pt idx="202">
                  <c:v>-4.039936979216999</c:v>
                </c:pt>
                <c:pt idx="203">
                  <c:v>-3.8973766394109126</c:v>
                </c:pt>
                <c:pt idx="204">
                  <c:v>-3.7765737143826348</c:v>
                </c:pt>
                <c:pt idx="205">
                  <c:v>-3.679888195544105</c:v>
                </c:pt>
                <c:pt idx="206">
                  <c:v>-3.6088308863392031</c:v>
                </c:pt>
                <c:pt idx="207">
                  <c:v>-3.5640260967534725</c:v>
                </c:pt>
                <c:pt idx="208">
                  <c:v>-3.5452043293436968</c:v>
                </c:pt>
                <c:pt idx="209">
                  <c:v>-3.5512248509041555</c:v>
                </c:pt>
                <c:pt idx="210">
                  <c:v>-3.5801270189221923</c:v>
                </c:pt>
                <c:pt idx="211">
                  <c:v>-3.6292082559844161</c:v>
                </c:pt>
                <c:pt idx="212">
                  <c:v>-3.6951256721545205</c:v>
                </c:pt>
                <c:pt idx="213">
                  <c:v>-3.7740175557544107</c:v>
                </c:pt>
                <c:pt idx="214">
                  <c:v>-3.8616403133875687</c:v>
                </c:pt>
                <c:pt idx="215">
                  <c:v>-3.9535159617220317</c:v>
                </c:pt>
                <c:pt idx="216">
                  <c:v>-4.0450849718747364</c:v>
                </c:pt>
                <c:pt idx="217">
                  <c:v>-4.1318591511762728</c:v>
                </c:pt>
                <c:pt idx="218">
                  <c:v>-4.2095693189243439</c:v>
                </c:pt>
                <c:pt idx="219">
                  <c:v>-4.2743027880133404</c:v>
                </c:pt>
                <c:pt idx="220">
                  <c:v>-4.3226260921009931</c:v>
                </c:pt>
                <c:pt idx="221">
                  <c:v>-4.3516889812121713</c:v>
                </c:pt>
                <c:pt idx="222">
                  <c:v>-4.3593064249413471</c:v>
                </c:pt>
                <c:pt idx="223">
                  <c:v>-4.3440161846918466</c:v>
                </c:pt>
                <c:pt idx="224">
                  <c:v>-4.3051104141170118</c:v>
                </c:pt>
                <c:pt idx="225">
                  <c:v>-4.2426406871192857</c:v>
                </c:pt>
                <c:pt idx="226">
                  <c:v>-4.1573968012178364</c:v>
                </c:pt>
                <c:pt idx="227">
                  <c:v>-4.0508606266513176</c:v>
                </c:pt>
                <c:pt idx="228">
                  <c:v>-3.9251371353507505</c:v>
                </c:pt>
                <c:pt idx="229">
                  <c:v>-3.7828655184687525</c:v>
                </c:pt>
                <c:pt idx="230">
                  <c:v>-3.6271139595992343</c:v>
                </c:pt>
                <c:pt idx="231">
                  <c:v>-3.4612621507741013</c:v>
                </c:pt>
                <c:pt idx="232">
                  <c:v>-3.2888760026592632</c:v>
                </c:pt>
                <c:pt idx="233">
                  <c:v>-3.113579197823177</c:v>
                </c:pt>
                <c:pt idx="234">
                  <c:v>-2.938926261462365</c:v>
                </c:pt>
                <c:pt idx="235">
                  <c:v>-2.7682816788301818</c:v>
                </c:pt>
                <c:pt idx="236">
                  <c:v>-2.6047092803619774</c:v>
                </c:pt>
                <c:pt idx="237">
                  <c:v>-2.4508756575676189</c:v>
                </c:pt>
                <c:pt idx="238">
                  <c:v>-2.3089707839827129</c:v>
                </c:pt>
                <c:pt idx="239">
                  <c:v>-2.1806483192707304</c:v>
                </c:pt>
                <c:pt idx="240">
                  <c:v>-2.0669872981077839</c:v>
                </c:pt>
                <c:pt idx="241">
                  <c:v>-1.9684760786001823</c:v>
                </c:pt>
                <c:pt idx="242">
                  <c:v>-1.8850185790791509</c:v>
                </c:pt>
                <c:pt idx="243">
                  <c:v>-1.8159619989581877</c:v>
                </c:pt>
                <c:pt idx="244">
                  <c:v>-1.7601444298906519</c:v>
                </c:pt>
                <c:pt idx="245">
                  <c:v>-1.7159600467363958</c:v>
                </c:pt>
                <c:pt idx="246">
                  <c:v>-1.6814389498253532</c:v>
                </c:pt>
                <c:pt idx="247">
                  <c:v>-1.6543382327135525</c:v>
                </c:pt>
                <c:pt idx="248">
                  <c:v>-1.6322404903249297</c:v>
                </c:pt>
                <c:pt idx="249">
                  <c:v>-1.612655772953852</c:v>
                </c:pt>
                <c:pt idx="250">
                  <c:v>-1.5931229381878331</c:v>
                </c:pt>
                <c:pt idx="251">
                  <c:v>-1.5713064555579128</c:v>
                </c:pt>
                <c:pt idx="252">
                  <c:v>-1.5450849718747373</c:v>
                </c:pt>
                <c:pt idx="253">
                  <c:v>-1.512628337340161</c:v>
                </c:pt>
                <c:pt idx="254">
                  <c:v>-1.472460307027434</c:v>
                </c:pt>
                <c:pt idx="255">
                  <c:v>-1.4235047480638636</c:v>
                </c:pt>
                <c:pt idx="256">
                  <c:v>-1.3651138750016854</c:v>
                </c:pt>
                <c:pt idx="257">
                  <c:v>-1.2970777768731996</c:v>
                </c:pt>
                <c:pt idx="258">
                  <c:v>-1.2196152600807544</c:v>
                </c:pt>
                <c:pt idx="259">
                  <c:v>-1.1333467818176393</c:v>
                </c:pt>
                <c:pt idx="260">
                  <c:v>-1.0392509599974862</c:v>
                </c:pt>
                <c:pt idx="261">
                  <c:v>-0.93860679024138616</c:v>
                </c:pt>
                <c:pt idx="262">
                  <c:v>-0.83292425363654732</c:v>
                </c:pt>
                <c:pt idx="263">
                  <c:v>-0.72386643972357623</c:v>
                </c:pt>
                <c:pt idx="264">
                  <c:v>-0.61316662094660301</c:v>
                </c:pt>
                <c:pt idx="265">
                  <c:v>-0.50254388615604206</c:v>
                </c:pt>
                <c:pt idx="266">
                  <c:v>-0.39362096573877647</c:v>
                </c:pt>
                <c:pt idx="267">
                  <c:v>-0.28784775933619405</c:v>
                </c:pt>
                <c:pt idx="268">
                  <c:v>-0.18643381437669174</c:v>
                </c:pt>
                <c:pt idx="269">
                  <c:v>-9.0292610760154393E-2</c:v>
                </c:pt>
                <c:pt idx="270">
                  <c:v>-9.1886134118146599E-16</c:v>
                </c:pt>
                <c:pt idx="271">
                  <c:v>8.4231453612678864E-2</c:v>
                </c:pt>
                <c:pt idx="272">
                  <c:v>0.16256115264832316</c:v>
                </c:pt>
                <c:pt idx="273">
                  <c:v>0.23551180309324785</c:v>
                </c:pt>
                <c:pt idx="274">
                  <c:v>0.30394377170247799</c:v>
                </c:pt>
                <c:pt idx="275">
                  <c:v>0.3690135413205391</c:v>
                </c:pt>
                <c:pt idx="276">
                  <c:v>0.4321180117299292</c:v>
                </c:pt>
                <c:pt idx="277">
                  <c:v>0.49482699432789717</c:v>
                </c:pt>
                <c:pt idx="278">
                  <c:v>0.55880675596410412</c:v>
                </c:pt>
                <c:pt idx="279">
                  <c:v>0.6257378601609227</c:v>
                </c:pt>
                <c:pt idx="280">
                  <c:v>0.69723081667181586</c:v>
                </c:pt>
                <c:pt idx="281">
                  <c:v>0.77474317194780984</c:v>
                </c:pt>
                <c:pt idx="282">
                  <c:v>0.85950164809683727</c:v>
                </c:pt>
                <c:pt idx="283">
                  <c:v>0.95243276656545206</c:v>
                </c:pt>
                <c:pt idx="284">
                  <c:v>1.0541050809949901</c:v>
                </c:pt>
                <c:pt idx="285">
                  <c:v>1.1646857029613455</c:v>
                </c:pt>
                <c:pt idx="286">
                  <c:v>1.2839132511425599</c:v>
                </c:pt>
                <c:pt idx="287">
                  <c:v>1.4110887098872071</c:v>
                </c:pt>
                <c:pt idx="288">
                  <c:v>1.5450849718747357</c:v>
                </c:pt>
                <c:pt idx="289">
                  <c:v>1.6843750890136506</c:v>
                </c:pt>
                <c:pt idx="290">
                  <c:v>1.8270784950688483</c:v>
                </c:pt>
                <c:pt idx="291">
                  <c:v>1.9710237224991456</c:v>
                </c:pt>
                <c:pt idx="292">
                  <c:v>2.1138254438341901</c:v>
                </c:pt>
                <c:pt idx="293">
                  <c:v>2.2529730521791809</c:v>
                </c:pt>
                <c:pt idx="294">
                  <c:v>2.3859274809326507</c:v>
                </c:pt>
                <c:pt idx="295">
                  <c:v>2.5102225706706012</c:v>
                </c:pt>
                <c:pt idx="296">
                  <c:v>2.6235670380001226</c:v>
                </c:pt>
                <c:pt idx="297">
                  <c:v>2.7239429984372796</c:v>
                </c:pt>
                <c:pt idx="298">
                  <c:v>2.8096970487797552</c:v>
                </c:pt>
                <c:pt idx="299">
                  <c:v>2.8796201238631847</c:v>
                </c:pt>
                <c:pt idx="300">
                  <c:v>2.9330127018922192</c:v>
                </c:pt>
                <c:pt idx="301">
                  <c:v>2.969732429829814</c:v>
                </c:pt>
                <c:pt idx="302">
                  <c:v>2.990221858349337</c:v>
                </c:pt>
                <c:pt idx="303">
                  <c:v>2.9955146925826468</c:v>
                </c:pt>
                <c:pt idx="304">
                  <c:v>2.9872197543454955</c:v>
                </c:pt>
                <c:pt idx="305">
                  <c:v>2.9674826846802822</c:v>
                </c:pt>
                <c:pt idx="306">
                  <c:v>2.9389262614623637</c:v>
                </c:pt>
                <c:pt idx="307">
                  <c:v>2.9045710336973061</c:v>
                </c:pt>
                <c:pt idx="308">
                  <c:v>2.8677387505973178</c:v>
                </c:pt>
                <c:pt idx="309">
                  <c:v>2.8319417597242666</c:v>
                </c:pt>
                <c:pt idx="310">
                  <c:v>2.8007621372661613</c:v>
                </c:pt>
                <c:pt idx="311">
                  <c:v>2.777724771436326</c:v>
                </c:pt>
                <c:pt idx="312">
                  <c:v>2.766168928237835</c:v>
                </c:pt>
                <c:pt idx="313">
                  <c:v>2.7691229739736727</c:v>
                </c:pt>
                <c:pt idx="314">
                  <c:v>2.789186903372137</c:v>
                </c:pt>
                <c:pt idx="315">
                  <c:v>2.8284271247461894</c:v>
                </c:pt>
                <c:pt idx="316">
                  <c:v>2.8882875892694964</c:v>
                </c:pt>
                <c:pt idx="317">
                  <c:v>2.9695208314998607</c:v>
                </c:pt>
                <c:pt idx="318">
                  <c:v>3.0721418298325944</c:v>
                </c:pt>
                <c:pt idx="319">
                  <c:v>3.195406821015546</c:v>
                </c:pt>
                <c:pt idx="320">
                  <c:v>3.3378183390887841</c:v>
                </c:pt>
                <c:pt idx="321">
                  <c:v>3.4971568265563642</c:v>
                </c:pt>
                <c:pt idx="322">
                  <c:v>3.670538217142862</c:v>
                </c:pt>
                <c:pt idx="323">
                  <c:v>3.8544959492966533</c:v>
                </c:pt>
                <c:pt idx="324">
                  <c:v>4.0450849718747355</c:v>
                </c:pt>
                <c:pt idx="325">
                  <c:v>4.2380044811678772</c:v>
                </c:pt>
                <c:pt idx="326">
                  <c:v>4.4287354121628448</c:v>
                </c:pt>
                <c:pt idx="327">
                  <c:v>4.6126881236998329</c:v>
                </c:pt>
                <c:pt idx="328">
                  <c:v>4.78535528940973</c:v>
                </c:pt>
                <c:pt idx="329">
                  <c:v>4.9424647510367077</c:v>
                </c:pt>
                <c:pt idx="330">
                  <c:v>5.0801270189221901</c:v>
                </c:pt>
                <c:pt idx="331">
                  <c:v>5.1949722204898015</c:v>
                </c:pt>
                <c:pt idx="332">
                  <c:v>5.2842715992455727</c:v>
                </c:pt>
                <c:pt idx="333">
                  <c:v>5.3460391451302067</c:v>
                </c:pt>
                <c:pt idx="334">
                  <c:v>5.3791095766524686</c:v>
                </c:pt>
                <c:pt idx="335">
                  <c:v>5.3831896748223969</c:v>
                </c:pt>
                <c:pt idx="336">
                  <c:v>5.3588808620433772</c:v>
                </c:pt>
                <c:pt idx="337">
                  <c:v>5.3076718951134954</c:v>
                </c:pt>
                <c:pt idx="338">
                  <c:v>5.231901566450877</c:v>
                </c:pt>
                <c:pt idx="339">
                  <c:v>5.1346923457346154</c:v>
                </c:pt>
                <c:pt idx="340">
                  <c:v>5.0198569087728107</c:v>
                </c:pt>
                <c:pt idx="341">
                  <c:v>4.8917804555996449</c:v>
                </c:pt>
                <c:pt idx="342">
                  <c:v>4.7552825814757735</c:v>
                </c:pt>
                <c:pt idx="343">
                  <c:v>4.6154632016479749</c:v>
                </c:pt>
                <c:pt idx="344">
                  <c:v>4.4775376166732999</c:v>
                </c:pt>
                <c:pt idx="345">
                  <c:v>4.3466662183008102</c:v>
                </c:pt>
                <c:pt idx="346">
                  <c:v>4.2277845607979696</c:v>
                </c:pt>
                <c:pt idx="347">
                  <c:v>4.1254395502559698</c:v>
                </c:pt>
                <c:pt idx="348">
                  <c:v>4.0436373327827582</c:v>
                </c:pt>
                <c:pt idx="349">
                  <c:v>3.9857080965896934</c:v>
                </c:pt>
                <c:pt idx="350">
                  <c:v>3.9541924546680862</c:v>
                </c:pt>
                <c:pt idx="351">
                  <c:v>3.9507533623805506</c:v>
                </c:pt>
                <c:pt idx="352">
                  <c:v>3.9761166720507264</c:v>
                </c:pt>
                <c:pt idx="353">
                  <c:v>4.0300424637198073</c:v>
                </c:pt>
                <c:pt idx="354">
                  <c:v>4.1113282508325915</c:v>
                </c:pt>
                <c:pt idx="355">
                  <c:v>4.2178440777209589</c:v>
                </c:pt>
                <c:pt idx="356">
                  <c:v>4.3465984399233903</c:v>
                </c:pt>
                <c:pt idx="357">
                  <c:v>4.4938329063955775</c:v>
                </c:pt>
                <c:pt idx="358">
                  <c:v>4.6551423412000537</c:v>
                </c:pt>
                <c:pt idx="359">
                  <c:v>4.825616745573555</c:v>
                </c:pt>
                <c:pt idx="360">
                  <c:v>4.9999999999999973</c:v>
                </c:pt>
              </c:numCache>
            </c:numRef>
          </c:xVal>
          <c:yVal>
            <c:numRef>
              <c:f>ex3_1!$J$6:$J$366</c:f>
              <c:numCache>
                <c:formatCode>General</c:formatCode>
                <c:ptCount val="361"/>
                <c:pt idx="0">
                  <c:v>0</c:v>
                </c:pt>
                <c:pt idx="1">
                  <c:v>9.0292610760154435E-2</c:v>
                </c:pt>
                <c:pt idx="2">
                  <c:v>0.18643381437668793</c:v>
                </c:pt>
                <c:pt idx="3">
                  <c:v>0.28784775933619106</c:v>
                </c:pt>
                <c:pt idx="4">
                  <c:v>0.3936209657387747</c:v>
                </c:pt>
                <c:pt idx="5">
                  <c:v>0.50254388615604151</c:v>
                </c:pt>
                <c:pt idx="6">
                  <c:v>0.61316662094660368</c:v>
                </c:pt>
                <c:pt idx="7">
                  <c:v>0.72386643972357823</c:v>
                </c:pt>
                <c:pt idx="8">
                  <c:v>0.83292425363655043</c:v>
                </c:pt>
                <c:pt idx="9">
                  <c:v>0.93860679024138527</c:v>
                </c:pt>
                <c:pt idx="10">
                  <c:v>1.039250959997486</c:v>
                </c:pt>
                <c:pt idx="11">
                  <c:v>1.1333467818176357</c:v>
                </c:pt>
                <c:pt idx="12">
                  <c:v>1.2196152600807519</c:v>
                </c:pt>
                <c:pt idx="13">
                  <c:v>1.297077776873198</c:v>
                </c:pt>
                <c:pt idx="14">
                  <c:v>1.3651138750016856</c:v>
                </c:pt>
                <c:pt idx="15">
                  <c:v>1.4235047480638641</c:v>
                </c:pt>
                <c:pt idx="16">
                  <c:v>1.4724603070274345</c:v>
                </c:pt>
                <c:pt idx="17">
                  <c:v>1.5126283373401608</c:v>
                </c:pt>
                <c:pt idx="18">
                  <c:v>1.545084971874737</c:v>
                </c:pt>
                <c:pt idx="19">
                  <c:v>1.5713064555579124</c:v>
                </c:pt>
                <c:pt idx="20">
                  <c:v>1.5931229381878327</c:v>
                </c:pt>
                <c:pt idx="21">
                  <c:v>1.6126557729538513</c:v>
                </c:pt>
                <c:pt idx="22">
                  <c:v>1.6322404903249286</c:v>
                </c:pt>
                <c:pt idx="23">
                  <c:v>1.6543382327135532</c:v>
                </c:pt>
                <c:pt idx="24">
                  <c:v>1.6814389498253539</c:v>
                </c:pt>
                <c:pt idx="25">
                  <c:v>1.7159600467363942</c:v>
                </c:pt>
                <c:pt idx="26">
                  <c:v>1.7601444298906508</c:v>
                </c:pt>
                <c:pt idx="27">
                  <c:v>1.815961998958187</c:v>
                </c:pt>
                <c:pt idx="28">
                  <c:v>1.8850185790791512</c:v>
                </c:pt>
                <c:pt idx="29">
                  <c:v>1.968476078600184</c:v>
                </c:pt>
                <c:pt idx="30">
                  <c:v>2.0669872981077799</c:v>
                </c:pt>
                <c:pt idx="31">
                  <c:v>2.1806483192707278</c:v>
                </c:pt>
                <c:pt idx="32">
                  <c:v>2.3089707839827129</c:v>
                </c:pt>
                <c:pt idx="33">
                  <c:v>2.450875657567622</c:v>
                </c:pt>
                <c:pt idx="34">
                  <c:v>2.6047092803619729</c:v>
                </c:pt>
                <c:pt idx="35">
                  <c:v>2.7682816788301792</c:v>
                </c:pt>
                <c:pt idx="36">
                  <c:v>2.9389262614623659</c:v>
                </c:pt>
                <c:pt idx="37">
                  <c:v>3.1135791978231757</c:v>
                </c:pt>
                <c:pt idx="38">
                  <c:v>3.2888760026592649</c:v>
                </c:pt>
                <c:pt idx="39">
                  <c:v>3.4612621507741053</c:v>
                </c:pt>
                <c:pt idx="40">
                  <c:v>3.6271139595992308</c:v>
                </c:pt>
                <c:pt idx="41">
                  <c:v>3.7828655184687459</c:v>
                </c:pt>
                <c:pt idx="42">
                  <c:v>3.9251371353507483</c:v>
                </c:pt>
                <c:pt idx="43">
                  <c:v>4.0508606266513132</c:v>
                </c:pt>
                <c:pt idx="44">
                  <c:v>4.1573968012178337</c:v>
                </c:pt>
                <c:pt idx="45">
                  <c:v>4.2426406871192848</c:v>
                </c:pt>
                <c:pt idx="46">
                  <c:v>4.3051104141170127</c:v>
                </c:pt>
                <c:pt idx="47">
                  <c:v>4.3440161846918457</c:v>
                </c:pt>
                <c:pt idx="48">
                  <c:v>4.3593064249413471</c:v>
                </c:pt>
                <c:pt idx="49">
                  <c:v>4.3516889812121713</c:v>
                </c:pt>
                <c:pt idx="50">
                  <c:v>4.322626092100994</c:v>
                </c:pt>
                <c:pt idx="51">
                  <c:v>4.2743027880133404</c:v>
                </c:pt>
                <c:pt idx="52">
                  <c:v>4.2095693189243493</c:v>
                </c:pt>
                <c:pt idx="53">
                  <c:v>4.1318591511762754</c:v>
                </c:pt>
                <c:pt idx="54">
                  <c:v>4.0450849718747373</c:v>
                </c:pt>
                <c:pt idx="55">
                  <c:v>3.9535159617220352</c:v>
                </c:pt>
                <c:pt idx="56">
                  <c:v>3.8616403133875696</c:v>
                </c:pt>
                <c:pt idx="57">
                  <c:v>3.7740175557544084</c:v>
                </c:pt>
                <c:pt idx="58">
                  <c:v>3.69512567215452</c:v>
                </c:pt>
                <c:pt idx="59">
                  <c:v>3.6292082559844148</c:v>
                </c:pt>
                <c:pt idx="60">
                  <c:v>3.5801270189221941</c:v>
                </c:pt>
                <c:pt idx="61">
                  <c:v>3.5512248509041564</c:v>
                </c:pt>
                <c:pt idx="62">
                  <c:v>3.5452043293436968</c:v>
                </c:pt>
                <c:pt idx="63">
                  <c:v>3.5640260967534712</c:v>
                </c:pt>
                <c:pt idx="64">
                  <c:v>3.6088308863392018</c:v>
                </c:pt>
                <c:pt idx="65">
                  <c:v>3.6798881955441036</c:v>
                </c:pt>
                <c:pt idx="66">
                  <c:v>3.7765737143826312</c:v>
                </c:pt>
                <c:pt idx="67">
                  <c:v>3.8973766394109095</c:v>
                </c:pt>
                <c:pt idx="68">
                  <c:v>4.0399369792170008</c:v>
                </c:pt>
                <c:pt idx="69">
                  <c:v>4.2011119192374062</c:v>
                </c:pt>
                <c:pt idx="70">
                  <c:v>4.3770692990862718</c:v>
                </c:pt>
                <c:pt idx="71">
                  <c:v>4.56340530039353</c:v>
                </c:pt>
                <c:pt idx="72">
                  <c:v>4.7552825814757664</c:v>
                </c:pt>
                <c:pt idx="73">
                  <c:v>4.9475843579823762</c:v>
                </c:pt>
                <c:pt idx="74">
                  <c:v>5.1350793427098926</c:v>
                </c:pt>
                <c:pt idx="75">
                  <c:v>5.3125920445898762</c:v>
                </c:pt>
                <c:pt idx="76">
                  <c:v>5.4751727019619931</c:v>
                </c:pt>
                <c:pt idx="77">
                  <c:v>5.6182610975963838</c:v>
                </c:pt>
                <c:pt idx="78">
                  <c:v>5.7378386745553005</c:v>
                </c:pt>
                <c:pt idx="79">
                  <c:v>5.8305637378869442</c:v>
                </c:pt>
                <c:pt idx="80">
                  <c:v>5.8938850754539942</c:v>
                </c:pt>
                <c:pt idx="81">
                  <c:v>5.9261300435708266</c:v>
                </c:pt>
                <c:pt idx="82">
                  <c:v>5.9265640153649759</c:v>
                </c:pt>
                <c:pt idx="83">
                  <c:v>5.8954190526934109</c:v>
                </c:pt>
                <c:pt idx="84">
                  <c:v>5.8338907028501401</c:v>
                </c:pt>
                <c:pt idx="85">
                  <c:v>5.744102903196497</c:v>
                </c:pt>
                <c:pt idx="86">
                  <c:v>5.6290420626748574</c:v>
                </c:pt>
                <c:pt idx="87">
                  <c:v>5.4924624411501579</c:v>
                </c:pt>
                <c:pt idx="88">
                  <c:v>5.3387659289909095</c:v>
                </c:pt>
                <c:pt idx="89">
                  <c:v>5.172860205990343</c:v>
                </c:pt>
                <c:pt idx="90">
                  <c:v>5.0000000000000009</c:v>
                </c:pt>
                <c:pt idx="91">
                  <c:v>4.8256167455735692</c:v>
                </c:pt>
                <c:pt idx="92">
                  <c:v>4.6551423412000501</c:v>
                </c:pt>
                <c:pt idx="93">
                  <c:v>4.4938329063955829</c:v>
                </c:pt>
                <c:pt idx="94">
                  <c:v>4.3465984399233841</c:v>
                </c:pt>
                <c:pt idx="95">
                  <c:v>4.2178440777209572</c:v>
                </c:pt>
                <c:pt idx="96">
                  <c:v>4.1113282508325941</c:v>
                </c:pt>
                <c:pt idx="97">
                  <c:v>4.0300424637198091</c:v>
                </c:pt>
                <c:pt idx="98">
                  <c:v>3.9761166720507277</c:v>
                </c:pt>
                <c:pt idx="99">
                  <c:v>3.9507533623805506</c:v>
                </c:pt>
                <c:pt idx="100">
                  <c:v>3.9541924546680858</c:v>
                </c:pt>
                <c:pt idx="101">
                  <c:v>3.9857080965896952</c:v>
                </c:pt>
                <c:pt idx="102">
                  <c:v>4.0436373327827528</c:v>
                </c:pt>
                <c:pt idx="103">
                  <c:v>4.1254395502559653</c:v>
                </c:pt>
                <c:pt idx="104">
                  <c:v>4.2277845607979696</c:v>
                </c:pt>
                <c:pt idx="105">
                  <c:v>4.3466662183008076</c:v>
                </c:pt>
                <c:pt idx="106">
                  <c:v>4.4775376166732945</c:v>
                </c:pt>
                <c:pt idx="107">
                  <c:v>4.6154632016479775</c:v>
                </c:pt>
                <c:pt idx="108">
                  <c:v>4.7552825814757673</c:v>
                </c:pt>
                <c:pt idx="109">
                  <c:v>4.8917804555996325</c:v>
                </c:pt>
                <c:pt idx="110">
                  <c:v>5.0198569087728107</c:v>
                </c:pt>
                <c:pt idx="111">
                  <c:v>5.1346923457346092</c:v>
                </c:pt>
                <c:pt idx="112">
                  <c:v>5.2319015664508735</c:v>
                </c:pt>
                <c:pt idx="113">
                  <c:v>5.3076718951134918</c:v>
                </c:pt>
                <c:pt idx="114">
                  <c:v>5.3588808620433772</c:v>
                </c:pt>
                <c:pt idx="115">
                  <c:v>5.3831896748223969</c:v>
                </c:pt>
                <c:pt idx="116">
                  <c:v>5.3791095766524677</c:v>
                </c:pt>
                <c:pt idx="117">
                  <c:v>5.3460391451302076</c:v>
                </c:pt>
                <c:pt idx="118">
                  <c:v>5.2842715992455744</c:v>
                </c:pt>
                <c:pt idx="119">
                  <c:v>5.1949722204898015</c:v>
                </c:pt>
                <c:pt idx="120">
                  <c:v>5.0801270189221945</c:v>
                </c:pt>
                <c:pt idx="121">
                  <c:v>4.9424647510367086</c:v>
                </c:pt>
                <c:pt idx="122">
                  <c:v>4.7853552894097424</c:v>
                </c:pt>
                <c:pt idx="123">
                  <c:v>4.6126881236998321</c:v>
                </c:pt>
                <c:pt idx="124">
                  <c:v>4.4287354121628493</c:v>
                </c:pt>
                <c:pt idx="125">
                  <c:v>4.2380044811678879</c:v>
                </c:pt>
                <c:pt idx="126">
                  <c:v>4.0450849718747381</c:v>
                </c:pt>
                <c:pt idx="127">
                  <c:v>3.8544959492966497</c:v>
                </c:pt>
                <c:pt idx="128">
                  <c:v>3.6705382171428718</c:v>
                </c:pt>
                <c:pt idx="129">
                  <c:v>3.4971568265563704</c:v>
                </c:pt>
                <c:pt idx="130">
                  <c:v>3.337818339088785</c:v>
                </c:pt>
                <c:pt idx="131">
                  <c:v>3.1954068210155473</c:v>
                </c:pt>
                <c:pt idx="132">
                  <c:v>3.0721418298325944</c:v>
                </c:pt>
                <c:pt idx="133">
                  <c:v>2.9695208314998593</c:v>
                </c:pt>
                <c:pt idx="134">
                  <c:v>2.8882875892694999</c:v>
                </c:pt>
                <c:pt idx="135">
                  <c:v>2.8284271247461903</c:v>
                </c:pt>
                <c:pt idx="136">
                  <c:v>2.7891869033721388</c:v>
                </c:pt>
                <c:pt idx="137">
                  <c:v>2.7691229739736722</c:v>
                </c:pt>
                <c:pt idx="138">
                  <c:v>2.7661689282378341</c:v>
                </c:pt>
                <c:pt idx="139">
                  <c:v>2.777724771436326</c:v>
                </c:pt>
                <c:pt idx="140">
                  <c:v>2.8007621372661622</c:v>
                </c:pt>
                <c:pt idx="141">
                  <c:v>2.8319417597242675</c:v>
                </c:pt>
                <c:pt idx="142">
                  <c:v>2.8677387505973173</c:v>
                </c:pt>
                <c:pt idx="143">
                  <c:v>2.9045710336973078</c:v>
                </c:pt>
                <c:pt idx="144">
                  <c:v>2.9389262614623659</c:v>
                </c:pt>
                <c:pt idx="145">
                  <c:v>2.9674826846802804</c:v>
                </c:pt>
                <c:pt idx="146">
                  <c:v>2.9872197543454955</c:v>
                </c:pt>
                <c:pt idx="147">
                  <c:v>2.9955146925826495</c:v>
                </c:pt>
                <c:pt idx="148">
                  <c:v>2.9902218583493352</c:v>
                </c:pt>
                <c:pt idx="149">
                  <c:v>2.9697324298298144</c:v>
                </c:pt>
                <c:pt idx="150">
                  <c:v>2.9330127018922192</c:v>
                </c:pt>
                <c:pt idx="151">
                  <c:v>2.8796201238631869</c:v>
                </c:pt>
                <c:pt idx="152">
                  <c:v>2.8096970487797583</c:v>
                </c:pt>
                <c:pt idx="153">
                  <c:v>2.7239429984372814</c:v>
                </c:pt>
                <c:pt idx="154">
                  <c:v>2.6235670380001226</c:v>
                </c:pt>
                <c:pt idx="155">
                  <c:v>2.5102225706706003</c:v>
                </c:pt>
                <c:pt idx="156">
                  <c:v>2.3859274809326498</c:v>
                </c:pt>
                <c:pt idx="157">
                  <c:v>2.2529730521791875</c:v>
                </c:pt>
                <c:pt idx="158">
                  <c:v>2.1138254438341937</c:v>
                </c:pt>
                <c:pt idx="159">
                  <c:v>1.9710237224991511</c:v>
                </c:pt>
                <c:pt idx="160">
                  <c:v>1.8270784950688557</c:v>
                </c:pt>
                <c:pt idx="161">
                  <c:v>1.6843750890136575</c:v>
                </c:pt>
                <c:pt idx="162">
                  <c:v>1.5450849718747377</c:v>
                </c:pt>
                <c:pt idx="163">
                  <c:v>1.4110887098872085</c:v>
                </c:pt>
                <c:pt idx="164">
                  <c:v>1.2839132511425611</c:v>
                </c:pt>
                <c:pt idx="165">
                  <c:v>1.1646857029613451</c:v>
                </c:pt>
                <c:pt idx="166">
                  <c:v>1.0541050809949915</c:v>
                </c:pt>
                <c:pt idx="167">
                  <c:v>0.95243276656545084</c:v>
                </c:pt>
                <c:pt idx="168">
                  <c:v>0.85950164809684104</c:v>
                </c:pt>
                <c:pt idx="169">
                  <c:v>0.77474317194781328</c:v>
                </c:pt>
                <c:pt idx="170">
                  <c:v>0.69723081667181708</c:v>
                </c:pt>
                <c:pt idx="171">
                  <c:v>0.62573786016092392</c:v>
                </c:pt>
                <c:pt idx="172">
                  <c:v>0.55880675596410501</c:v>
                </c:pt>
                <c:pt idx="173">
                  <c:v>0.49482699432789684</c:v>
                </c:pt>
                <c:pt idx="174">
                  <c:v>0.43211801172993181</c:v>
                </c:pt>
                <c:pt idx="175">
                  <c:v>0.36901354132054187</c:v>
                </c:pt>
                <c:pt idx="176">
                  <c:v>0.30394377170247933</c:v>
                </c:pt>
                <c:pt idx="177">
                  <c:v>0.2355118030932471</c:v>
                </c:pt>
                <c:pt idx="178">
                  <c:v>0.16256115264832061</c:v>
                </c:pt>
                <c:pt idx="179">
                  <c:v>8.4231453612680363E-2</c:v>
                </c:pt>
                <c:pt idx="180">
                  <c:v>6.1257422745430991E-16</c:v>
                </c:pt>
                <c:pt idx="181">
                  <c:v>-9.0292610760152714E-2</c:v>
                </c:pt>
                <c:pt idx="182">
                  <c:v>-0.18643381437668752</c:v>
                </c:pt>
                <c:pt idx="183">
                  <c:v>-0.28784775933618945</c:v>
                </c:pt>
                <c:pt idx="184">
                  <c:v>-0.39362096573877192</c:v>
                </c:pt>
                <c:pt idx="185">
                  <c:v>-0.50254388615604029</c:v>
                </c:pt>
                <c:pt idx="186">
                  <c:v>-0.61316662094660124</c:v>
                </c:pt>
                <c:pt idx="187">
                  <c:v>-0.72386643972357989</c:v>
                </c:pt>
                <c:pt idx="188">
                  <c:v>-0.83292425363655109</c:v>
                </c:pt>
                <c:pt idx="189">
                  <c:v>-0.93860679024138438</c:v>
                </c:pt>
                <c:pt idx="190">
                  <c:v>-1.0392509599974866</c:v>
                </c:pt>
                <c:pt idx="191">
                  <c:v>-1.133346781817635</c:v>
                </c:pt>
                <c:pt idx="192">
                  <c:v>-1.2196152600807508</c:v>
                </c:pt>
                <c:pt idx="193">
                  <c:v>-1.2970777768731978</c:v>
                </c:pt>
                <c:pt idx="194">
                  <c:v>-1.3651138750016851</c:v>
                </c:pt>
                <c:pt idx="195">
                  <c:v>-1.4235047480638638</c:v>
                </c:pt>
                <c:pt idx="196">
                  <c:v>-1.4724603070274345</c:v>
                </c:pt>
                <c:pt idx="197">
                  <c:v>-1.5126283373401594</c:v>
                </c:pt>
                <c:pt idx="198">
                  <c:v>-1.5450849718747381</c:v>
                </c:pt>
                <c:pt idx="199">
                  <c:v>-1.5713064555579133</c:v>
                </c:pt>
                <c:pt idx="200">
                  <c:v>-1.5931229381878318</c:v>
                </c:pt>
                <c:pt idx="201">
                  <c:v>-1.6126557729538527</c:v>
                </c:pt>
                <c:pt idx="202">
                  <c:v>-1.6322404903249281</c:v>
                </c:pt>
                <c:pt idx="203">
                  <c:v>-1.6543382327135532</c:v>
                </c:pt>
                <c:pt idx="204">
                  <c:v>-1.6814389498253537</c:v>
                </c:pt>
                <c:pt idx="205">
                  <c:v>-1.7159600467363942</c:v>
                </c:pt>
                <c:pt idx="206">
                  <c:v>-1.7601444298906499</c:v>
                </c:pt>
                <c:pt idx="207">
                  <c:v>-1.815961998958185</c:v>
                </c:pt>
                <c:pt idx="208">
                  <c:v>-1.8850185790791514</c:v>
                </c:pt>
                <c:pt idx="209">
                  <c:v>-1.9684760786001827</c:v>
                </c:pt>
                <c:pt idx="210">
                  <c:v>-2.0669872981077808</c:v>
                </c:pt>
                <c:pt idx="211">
                  <c:v>-2.1806483192707287</c:v>
                </c:pt>
                <c:pt idx="212">
                  <c:v>-2.3089707839827125</c:v>
                </c:pt>
                <c:pt idx="213">
                  <c:v>-2.4508756575676234</c:v>
                </c:pt>
                <c:pt idx="214">
                  <c:v>-2.6047092803619716</c:v>
                </c:pt>
                <c:pt idx="215">
                  <c:v>-2.7682816788301752</c:v>
                </c:pt>
                <c:pt idx="216">
                  <c:v>-2.9389262614623641</c:v>
                </c:pt>
                <c:pt idx="217">
                  <c:v>-3.1135791978231717</c:v>
                </c:pt>
                <c:pt idx="218">
                  <c:v>-3.2888760026592583</c:v>
                </c:pt>
                <c:pt idx="219">
                  <c:v>-3.4612621507741075</c:v>
                </c:pt>
                <c:pt idx="220">
                  <c:v>-3.6271139595992303</c:v>
                </c:pt>
                <c:pt idx="221">
                  <c:v>-3.7828655184687481</c:v>
                </c:pt>
                <c:pt idx="222">
                  <c:v>-3.9251371353507469</c:v>
                </c:pt>
                <c:pt idx="223">
                  <c:v>-4.0508606266513132</c:v>
                </c:pt>
                <c:pt idx="224">
                  <c:v>-4.1573968012178337</c:v>
                </c:pt>
                <c:pt idx="225">
                  <c:v>-4.2426406871192848</c:v>
                </c:pt>
                <c:pt idx="226">
                  <c:v>-4.3051104141170118</c:v>
                </c:pt>
                <c:pt idx="227">
                  <c:v>-4.3440161846918457</c:v>
                </c:pt>
                <c:pt idx="228">
                  <c:v>-4.359306424941348</c:v>
                </c:pt>
                <c:pt idx="229">
                  <c:v>-4.3516889812121731</c:v>
                </c:pt>
                <c:pt idx="230">
                  <c:v>-4.3226260921009958</c:v>
                </c:pt>
                <c:pt idx="231">
                  <c:v>-4.2743027880133369</c:v>
                </c:pt>
                <c:pt idx="232">
                  <c:v>-4.2095693189243484</c:v>
                </c:pt>
                <c:pt idx="233">
                  <c:v>-4.1318591511762772</c:v>
                </c:pt>
                <c:pt idx="234">
                  <c:v>-4.0450849718747355</c:v>
                </c:pt>
                <c:pt idx="235">
                  <c:v>-3.9535159617220357</c:v>
                </c:pt>
                <c:pt idx="236">
                  <c:v>-3.8616403133875719</c:v>
                </c:pt>
                <c:pt idx="237">
                  <c:v>-3.7740175557544045</c:v>
                </c:pt>
                <c:pt idx="238">
                  <c:v>-3.6951256721545191</c:v>
                </c:pt>
                <c:pt idx="239">
                  <c:v>-3.6292082559844152</c:v>
                </c:pt>
                <c:pt idx="240">
                  <c:v>-3.5801270189221945</c:v>
                </c:pt>
                <c:pt idx="241">
                  <c:v>-3.551224850904156</c:v>
                </c:pt>
                <c:pt idx="242">
                  <c:v>-3.5452043293436972</c:v>
                </c:pt>
                <c:pt idx="243">
                  <c:v>-3.5640260967534712</c:v>
                </c:pt>
                <c:pt idx="244">
                  <c:v>-3.6088308863392005</c:v>
                </c:pt>
                <c:pt idx="245">
                  <c:v>-3.679888195544101</c:v>
                </c:pt>
                <c:pt idx="246">
                  <c:v>-3.7765737143826312</c:v>
                </c:pt>
                <c:pt idx="247">
                  <c:v>-3.8973766394109077</c:v>
                </c:pt>
                <c:pt idx="248">
                  <c:v>-4.039936979216999</c:v>
                </c:pt>
                <c:pt idx="249">
                  <c:v>-4.2011119192374045</c:v>
                </c:pt>
                <c:pt idx="250">
                  <c:v>-4.3770692990862639</c:v>
                </c:pt>
                <c:pt idx="251">
                  <c:v>-4.5634053003935326</c:v>
                </c:pt>
                <c:pt idx="252">
                  <c:v>-4.7552825814757655</c:v>
                </c:pt>
                <c:pt idx="253">
                  <c:v>-4.9475843579823708</c:v>
                </c:pt>
                <c:pt idx="254">
                  <c:v>-5.1350793427098989</c:v>
                </c:pt>
                <c:pt idx="255">
                  <c:v>-5.3125920445898762</c:v>
                </c:pt>
                <c:pt idx="256">
                  <c:v>-5.4751727019619922</c:v>
                </c:pt>
                <c:pt idx="257">
                  <c:v>-5.6182610975963847</c:v>
                </c:pt>
                <c:pt idx="258">
                  <c:v>-5.7378386745553005</c:v>
                </c:pt>
                <c:pt idx="259">
                  <c:v>-5.8305637378869424</c:v>
                </c:pt>
                <c:pt idx="260">
                  <c:v>-5.8938850754539951</c:v>
                </c:pt>
                <c:pt idx="261">
                  <c:v>-5.9261300435708257</c:v>
                </c:pt>
                <c:pt idx="262">
                  <c:v>-5.9265640153649759</c:v>
                </c:pt>
                <c:pt idx="263">
                  <c:v>-5.89541905269341</c:v>
                </c:pt>
                <c:pt idx="264">
                  <c:v>-5.8338907028501401</c:v>
                </c:pt>
                <c:pt idx="265">
                  <c:v>-5.7441029031964979</c:v>
                </c:pt>
                <c:pt idx="266">
                  <c:v>-5.6290420626748601</c:v>
                </c:pt>
                <c:pt idx="267">
                  <c:v>-5.4924624411501632</c:v>
                </c:pt>
                <c:pt idx="268">
                  <c:v>-5.3387659289909131</c:v>
                </c:pt>
                <c:pt idx="269">
                  <c:v>-5.1728602059903457</c:v>
                </c:pt>
                <c:pt idx="270">
                  <c:v>-5.0000000000000053</c:v>
                </c:pt>
                <c:pt idx="271">
                  <c:v>-4.8256167455735701</c:v>
                </c:pt>
                <c:pt idx="272">
                  <c:v>-4.6551423412000474</c:v>
                </c:pt>
                <c:pt idx="273">
                  <c:v>-4.4938329063955837</c:v>
                </c:pt>
                <c:pt idx="274">
                  <c:v>-4.3465984399233859</c:v>
                </c:pt>
                <c:pt idx="275">
                  <c:v>-4.2178440777209598</c:v>
                </c:pt>
                <c:pt idx="276">
                  <c:v>-4.1113282508325959</c:v>
                </c:pt>
                <c:pt idx="277">
                  <c:v>-4.0300424637198073</c:v>
                </c:pt>
                <c:pt idx="278">
                  <c:v>-3.9761166720507268</c:v>
                </c:pt>
                <c:pt idx="279">
                  <c:v>-3.9507533623805511</c:v>
                </c:pt>
                <c:pt idx="280">
                  <c:v>-3.9541924546680862</c:v>
                </c:pt>
                <c:pt idx="281">
                  <c:v>-3.9857080965896938</c:v>
                </c:pt>
                <c:pt idx="282">
                  <c:v>-4.0436373327827511</c:v>
                </c:pt>
                <c:pt idx="283">
                  <c:v>-4.1254395502559698</c:v>
                </c:pt>
                <c:pt idx="284">
                  <c:v>-4.2277845607979696</c:v>
                </c:pt>
                <c:pt idx="285">
                  <c:v>-4.3466662183008085</c:v>
                </c:pt>
                <c:pt idx="286">
                  <c:v>-4.4775376166732999</c:v>
                </c:pt>
                <c:pt idx="287">
                  <c:v>-4.6154632016479793</c:v>
                </c:pt>
                <c:pt idx="288">
                  <c:v>-4.7552825814757664</c:v>
                </c:pt>
                <c:pt idx="289">
                  <c:v>-4.8917804555996325</c:v>
                </c:pt>
                <c:pt idx="290">
                  <c:v>-5.0198569087728035</c:v>
                </c:pt>
                <c:pt idx="291">
                  <c:v>-5.1346923457346065</c:v>
                </c:pt>
                <c:pt idx="292">
                  <c:v>-5.2319015664508726</c:v>
                </c:pt>
                <c:pt idx="293">
                  <c:v>-5.3076718951134891</c:v>
                </c:pt>
                <c:pt idx="294">
                  <c:v>-5.358880862043379</c:v>
                </c:pt>
                <c:pt idx="295">
                  <c:v>-5.3831896748223969</c:v>
                </c:pt>
                <c:pt idx="296">
                  <c:v>-5.3791095766524677</c:v>
                </c:pt>
                <c:pt idx="297">
                  <c:v>-5.3460391451302076</c:v>
                </c:pt>
                <c:pt idx="298">
                  <c:v>-5.2842715992455744</c:v>
                </c:pt>
                <c:pt idx="299">
                  <c:v>-5.194972220489805</c:v>
                </c:pt>
                <c:pt idx="300">
                  <c:v>-5.0801270189221919</c:v>
                </c:pt>
                <c:pt idx="301">
                  <c:v>-4.9424647510367095</c:v>
                </c:pt>
                <c:pt idx="302">
                  <c:v>-4.7853552894097442</c:v>
                </c:pt>
                <c:pt idx="303">
                  <c:v>-4.6126881236998338</c:v>
                </c:pt>
                <c:pt idx="304">
                  <c:v>-4.4287354121628546</c:v>
                </c:pt>
                <c:pt idx="305">
                  <c:v>-4.2380044811678843</c:v>
                </c:pt>
                <c:pt idx="306">
                  <c:v>-4.0450849718747364</c:v>
                </c:pt>
                <c:pt idx="307">
                  <c:v>-3.8544959492966551</c:v>
                </c:pt>
                <c:pt idx="308">
                  <c:v>-3.6705382171428691</c:v>
                </c:pt>
                <c:pt idx="309">
                  <c:v>-3.4971568265563659</c:v>
                </c:pt>
                <c:pt idx="310">
                  <c:v>-3.3378183390887863</c:v>
                </c:pt>
                <c:pt idx="311">
                  <c:v>-3.1954068210155513</c:v>
                </c:pt>
                <c:pt idx="312">
                  <c:v>-3.0721418298325984</c:v>
                </c:pt>
                <c:pt idx="313">
                  <c:v>-2.9695208314998638</c:v>
                </c:pt>
                <c:pt idx="314">
                  <c:v>-2.8882875892695012</c:v>
                </c:pt>
                <c:pt idx="315">
                  <c:v>-2.8284271247461907</c:v>
                </c:pt>
                <c:pt idx="316">
                  <c:v>-2.7891869033721397</c:v>
                </c:pt>
                <c:pt idx="317">
                  <c:v>-2.7691229739736714</c:v>
                </c:pt>
                <c:pt idx="318">
                  <c:v>-2.7661689282378337</c:v>
                </c:pt>
                <c:pt idx="319">
                  <c:v>-2.7777247714363238</c:v>
                </c:pt>
                <c:pt idx="320">
                  <c:v>-2.8007621372661622</c:v>
                </c:pt>
                <c:pt idx="321">
                  <c:v>-2.8319417597242675</c:v>
                </c:pt>
                <c:pt idx="322">
                  <c:v>-2.8677387505973146</c:v>
                </c:pt>
                <c:pt idx="323">
                  <c:v>-2.9045710336973074</c:v>
                </c:pt>
                <c:pt idx="324">
                  <c:v>-2.9389262614623659</c:v>
                </c:pt>
                <c:pt idx="325">
                  <c:v>-2.9674826846802804</c:v>
                </c:pt>
                <c:pt idx="326">
                  <c:v>-2.9872197543454972</c:v>
                </c:pt>
                <c:pt idx="327">
                  <c:v>-2.995514692582649</c:v>
                </c:pt>
                <c:pt idx="328">
                  <c:v>-2.990221858349337</c:v>
                </c:pt>
                <c:pt idx="329">
                  <c:v>-2.9697324298298158</c:v>
                </c:pt>
                <c:pt idx="330">
                  <c:v>-2.933012701892221</c:v>
                </c:pt>
                <c:pt idx="331">
                  <c:v>-2.8796201238631856</c:v>
                </c:pt>
                <c:pt idx="332">
                  <c:v>-2.8096970487797575</c:v>
                </c:pt>
                <c:pt idx="333">
                  <c:v>-2.7239429984372818</c:v>
                </c:pt>
                <c:pt idx="334">
                  <c:v>-2.6235670380001204</c:v>
                </c:pt>
                <c:pt idx="335">
                  <c:v>-2.5102225706706043</c:v>
                </c:pt>
                <c:pt idx="336">
                  <c:v>-2.3859274809326472</c:v>
                </c:pt>
                <c:pt idx="337">
                  <c:v>-2.252973052179192</c:v>
                </c:pt>
                <c:pt idx="338">
                  <c:v>-2.113825443834195</c:v>
                </c:pt>
                <c:pt idx="339">
                  <c:v>-1.9710237224991571</c:v>
                </c:pt>
                <c:pt idx="340">
                  <c:v>-1.8270784950688534</c:v>
                </c:pt>
                <c:pt idx="341">
                  <c:v>-1.684375089013662</c:v>
                </c:pt>
                <c:pt idx="342">
                  <c:v>-1.5450849718747399</c:v>
                </c:pt>
                <c:pt idx="343">
                  <c:v>-1.4110887098872031</c:v>
                </c:pt>
                <c:pt idx="344">
                  <c:v>-1.2839132511425617</c:v>
                </c:pt>
                <c:pt idx="345">
                  <c:v>-1.1646857029613438</c:v>
                </c:pt>
                <c:pt idx="346">
                  <c:v>-1.0541050809949923</c:v>
                </c:pt>
                <c:pt idx="347">
                  <c:v>-0.95243276656545384</c:v>
                </c:pt>
                <c:pt idx="348">
                  <c:v>-0.85950164809684426</c:v>
                </c:pt>
                <c:pt idx="349">
                  <c:v>-0.7747431719478115</c:v>
                </c:pt>
                <c:pt idx="350">
                  <c:v>-0.69723081667182119</c:v>
                </c:pt>
                <c:pt idx="351">
                  <c:v>-0.62573786016092448</c:v>
                </c:pt>
                <c:pt idx="352">
                  <c:v>-0.55880675596410578</c:v>
                </c:pt>
                <c:pt idx="353">
                  <c:v>-0.49482699432789889</c:v>
                </c:pt>
                <c:pt idx="354">
                  <c:v>-0.43211801172993058</c:v>
                </c:pt>
                <c:pt idx="355">
                  <c:v>-0.36901354132054087</c:v>
                </c:pt>
                <c:pt idx="356">
                  <c:v>-0.30394377170247627</c:v>
                </c:pt>
                <c:pt idx="357">
                  <c:v>-0.23551180309324943</c:v>
                </c:pt>
                <c:pt idx="358">
                  <c:v>-0.16256115264832124</c:v>
                </c:pt>
                <c:pt idx="359">
                  <c:v>-8.423145361268497E-2</c:v>
                </c:pt>
                <c:pt idx="360">
                  <c:v>-1.2251484549086194E-15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AA-48C3-9DB5-9C6F9D9B88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560104"/>
        <c:axId val="100563344"/>
      </c:scatterChart>
      <c:valAx>
        <c:axId val="100560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0563344"/>
        <c:crosses val="autoZero"/>
        <c:crossBetween val="midCat"/>
      </c:valAx>
      <c:valAx>
        <c:axId val="10056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0560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95250</xdr:colOff>
      <xdr:row>4</xdr:row>
      <xdr:rowOff>129540</xdr:rowOff>
    </xdr:from>
    <xdr:to>
      <xdr:col>15</xdr:col>
      <xdr:colOff>643890</xdr:colOff>
      <xdr:row>17</xdr:row>
      <xdr:rowOff>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96D7CC31-7D6C-E441-BF54-39C3812826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491490</xdr:colOff>
      <xdr:row>7</xdr:row>
      <xdr:rowOff>76200</xdr:rowOff>
    </xdr:from>
    <xdr:to>
      <xdr:col>11</xdr:col>
      <xdr:colOff>842010</xdr:colOff>
      <xdr:row>19</xdr:row>
      <xdr:rowOff>167640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090B5528-C685-CECD-9DC9-0DC575DC45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392430</xdr:colOff>
      <xdr:row>7</xdr:row>
      <xdr:rowOff>129540</xdr:rowOff>
    </xdr:from>
    <xdr:to>
      <xdr:col>11</xdr:col>
      <xdr:colOff>742950</xdr:colOff>
      <xdr:row>20</xdr:row>
      <xdr:rowOff>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B8254B76-082D-CFDB-2BE8-7C895C5BEB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605790</xdr:colOff>
      <xdr:row>8</xdr:row>
      <xdr:rowOff>99060</xdr:rowOff>
    </xdr:from>
    <xdr:to>
      <xdr:col>14</xdr:col>
      <xdr:colOff>483870</xdr:colOff>
      <xdr:row>20</xdr:row>
      <xdr:rowOff>190500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54E4EE1F-F7E8-8A40-CFBC-365E982FC6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272815</xdr:colOff>
      <xdr:row>6</xdr:row>
      <xdr:rowOff>159926</xdr:rowOff>
    </xdr:from>
    <xdr:to>
      <xdr:col>18</xdr:col>
      <xdr:colOff>432740</xdr:colOff>
      <xdr:row>32</xdr:row>
      <xdr:rowOff>144470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2407D646-005E-4BB7-9DA7-6A1A75172C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416943</xdr:colOff>
      <xdr:row>8</xdr:row>
      <xdr:rowOff>122207</xdr:rowOff>
    </xdr:from>
    <xdr:to>
      <xdr:col>12</xdr:col>
      <xdr:colOff>315887</xdr:colOff>
      <xdr:row>23</xdr:row>
      <xdr:rowOff>98918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247F76FD-0FB7-E982-1092-3922079C3E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1649605</xdr:colOff>
      <xdr:row>9</xdr:row>
      <xdr:rowOff>22608</xdr:rowOff>
    </xdr:from>
    <xdr:to>
      <xdr:col>9</xdr:col>
      <xdr:colOff>167474</xdr:colOff>
      <xdr:row>21</xdr:row>
      <xdr:rowOff>153237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4C6FFB9C-DBAF-4932-8319-3156A2F743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149678</xdr:colOff>
      <xdr:row>4</xdr:row>
      <xdr:rowOff>174171</xdr:rowOff>
    </xdr:from>
    <xdr:to>
      <xdr:col>13</xdr:col>
      <xdr:colOff>35378</xdr:colOff>
      <xdr:row>17</xdr:row>
      <xdr:rowOff>16329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67F40620-4E6E-FA0A-1481-06ADAA8B7E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13</xdr:col>
      <xdr:colOff>548640</xdr:colOff>
      <xdr:row>16</xdr:row>
      <xdr:rowOff>91440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DDB13AD5-D783-4125-85D5-502BA07D53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197094</xdr:colOff>
      <xdr:row>7</xdr:row>
      <xdr:rowOff>12088</xdr:rowOff>
    </xdr:from>
    <xdr:to>
      <xdr:col>15</xdr:col>
      <xdr:colOff>654294</xdr:colOff>
      <xdr:row>20</xdr:row>
      <xdr:rowOff>34069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E8011732-FCCF-46E0-94F2-C08FDB1BF2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539615</xdr:colOff>
      <xdr:row>7</xdr:row>
      <xdr:rowOff>42649</xdr:rowOff>
    </xdr:from>
    <xdr:to>
      <xdr:col>15</xdr:col>
      <xdr:colOff>311015</xdr:colOff>
      <xdr:row>20</xdr:row>
      <xdr:rowOff>61700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E46FFFF-1775-4CCE-8F7E-D6C451547D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468078</xdr:colOff>
      <xdr:row>7</xdr:row>
      <xdr:rowOff>91385</xdr:rowOff>
    </xdr:from>
    <xdr:to>
      <xdr:col>15</xdr:col>
      <xdr:colOff>443096</xdr:colOff>
      <xdr:row>31</xdr:row>
      <xdr:rowOff>17060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FA6D88C2-8A0F-C388-424C-9577CE4993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95250</xdr:colOff>
      <xdr:row>7</xdr:row>
      <xdr:rowOff>144780</xdr:rowOff>
    </xdr:from>
    <xdr:to>
      <xdr:col>13</xdr:col>
      <xdr:colOff>643890</xdr:colOff>
      <xdr:row>20</xdr:row>
      <xdr:rowOff>15240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35333C46-FB57-107A-6F55-4ACDEA330B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30"/>
  <sheetViews>
    <sheetView zoomScaleNormal="100" workbookViewId="0">
      <selection activeCell="H17" sqref="H17"/>
    </sheetView>
  </sheetViews>
  <sheetFormatPr defaultRowHeight="17.399999999999999" x14ac:dyDescent="0.4"/>
  <cols>
    <col min="2" max="2" width="29.59765625" customWidth="1"/>
    <col min="3" max="3" width="20.19921875" customWidth="1"/>
    <col min="8" max="8" width="20.19921875" customWidth="1"/>
  </cols>
  <sheetData>
    <row r="1" spans="1:9" x14ac:dyDescent="0.4">
      <c r="A1" t="s">
        <v>0</v>
      </c>
      <c r="C1" t="s">
        <v>9</v>
      </c>
    </row>
    <row r="2" spans="1:9" x14ac:dyDescent="0.4">
      <c r="A2" s="1" t="s">
        <v>1</v>
      </c>
      <c r="B2" s="1">
        <v>100</v>
      </c>
    </row>
    <row r="3" spans="1:9" x14ac:dyDescent="0.4">
      <c r="A3" s="1" t="s">
        <v>2</v>
      </c>
      <c r="B3" s="1">
        <v>45</v>
      </c>
      <c r="G3" t="s">
        <v>10</v>
      </c>
    </row>
    <row r="4" spans="1:9" x14ac:dyDescent="0.4">
      <c r="H4" t="s">
        <v>11</v>
      </c>
    </row>
    <row r="5" spans="1:9" x14ac:dyDescent="0.4">
      <c r="A5" t="s">
        <v>3</v>
      </c>
      <c r="B5" t="s">
        <v>4</v>
      </c>
      <c r="C5" t="s">
        <v>5</v>
      </c>
      <c r="F5" t="s">
        <v>6</v>
      </c>
      <c r="G5" t="s">
        <v>7</v>
      </c>
      <c r="H5" t="s">
        <v>8</v>
      </c>
    </row>
    <row r="6" spans="1:9" x14ac:dyDescent="0.4">
      <c r="A6">
        <v>0</v>
      </c>
      <c r="B6">
        <f>B$2*COS(B$3*PI()/180)*A6</f>
        <v>0</v>
      </c>
      <c r="C6">
        <f>B$2*SIN(B$3*PI()/180)*A6-1/2*9.8*A6^2</f>
        <v>0</v>
      </c>
      <c r="F6">
        <v>-9.8000000000000007</v>
      </c>
      <c r="G6" s="1">
        <f>$B$2*SIN($B$3*PI()/180)</f>
        <v>70.710678118654741</v>
      </c>
      <c r="H6" s="1">
        <v>0</v>
      </c>
      <c r="I6" s="1" t="s">
        <v>12</v>
      </c>
    </row>
    <row r="7" spans="1:9" x14ac:dyDescent="0.4">
      <c r="A7">
        <v>1</v>
      </c>
      <c r="B7">
        <f t="shared" ref="B7:B26" si="0">B$2*COS(B$3*PI()/180)*A7</f>
        <v>70.710678118654755</v>
      </c>
      <c r="C7">
        <f t="shared" ref="C7:C26" si="1">B$2*SIN(B$3*PI()/180)*A7-1/2*9.8*A7^2</f>
        <v>65.810678118654735</v>
      </c>
      <c r="F7">
        <v>-9.8000000000000007</v>
      </c>
      <c r="G7">
        <f>G6+F7*(A7-A6)</f>
        <v>60.910678118654744</v>
      </c>
      <c r="H7">
        <f>H6+(G6+G7)/2*(A7-A6)</f>
        <v>65.810678118654749</v>
      </c>
    </row>
    <row r="8" spans="1:9" x14ac:dyDescent="0.4">
      <c r="A8">
        <v>2</v>
      </c>
      <c r="B8">
        <f>B$2*COS(B$3*PI()/180)*A8</f>
        <v>141.42135623730951</v>
      </c>
      <c r="C8">
        <f t="shared" si="1"/>
        <v>121.82135623730949</v>
      </c>
      <c r="F8">
        <v>-9.8000000000000007</v>
      </c>
      <c r="G8">
        <f t="shared" ref="G8:G26" si="2">G7+F8*(A8-A7)</f>
        <v>51.110678118654747</v>
      </c>
      <c r="H8">
        <f t="shared" ref="H8:H25" si="3">H7+(G7+G8)/2*(A8-A7)</f>
        <v>121.82135623730949</v>
      </c>
    </row>
    <row r="9" spans="1:9" x14ac:dyDescent="0.4">
      <c r="A9">
        <v>3</v>
      </c>
      <c r="B9">
        <f t="shared" si="0"/>
        <v>212.13203435596427</v>
      </c>
      <c r="C9">
        <f t="shared" si="1"/>
        <v>168.03203435596421</v>
      </c>
      <c r="F9">
        <v>-9.8000000000000007</v>
      </c>
      <c r="G9">
        <f t="shared" si="2"/>
        <v>41.310678118654749</v>
      </c>
      <c r="H9">
        <f t="shared" si="3"/>
        <v>168.03203435596424</v>
      </c>
    </row>
    <row r="10" spans="1:9" x14ac:dyDescent="0.4">
      <c r="A10">
        <v>4</v>
      </c>
      <c r="B10">
        <f t="shared" si="0"/>
        <v>282.84271247461902</v>
      </c>
      <c r="C10">
        <f t="shared" si="1"/>
        <v>204.44271247461896</v>
      </c>
      <c r="F10">
        <v>-9.8000000000000007</v>
      </c>
      <c r="G10">
        <f t="shared" si="2"/>
        <v>31.510678118654749</v>
      </c>
      <c r="H10">
        <f t="shared" si="3"/>
        <v>204.44271247461899</v>
      </c>
    </row>
    <row r="11" spans="1:9" x14ac:dyDescent="0.4">
      <c r="A11">
        <v>5</v>
      </c>
      <c r="B11">
        <f t="shared" si="0"/>
        <v>353.55339059327378</v>
      </c>
      <c r="C11">
        <f t="shared" si="1"/>
        <v>231.05339059327372</v>
      </c>
      <c r="F11">
        <v>-9.8000000000000007</v>
      </c>
      <c r="G11">
        <f t="shared" si="2"/>
        <v>21.710678118654748</v>
      </c>
      <c r="H11">
        <f t="shared" si="3"/>
        <v>231.05339059327372</v>
      </c>
    </row>
    <row r="12" spans="1:9" x14ac:dyDescent="0.4">
      <c r="A12">
        <v>6</v>
      </c>
      <c r="B12">
        <f t="shared" si="0"/>
        <v>424.26406871192853</v>
      </c>
      <c r="C12">
        <f t="shared" si="1"/>
        <v>247.86406871192841</v>
      </c>
      <c r="F12">
        <v>-9.8000000000000007</v>
      </c>
      <c r="G12">
        <f t="shared" si="2"/>
        <v>11.910678118654747</v>
      </c>
      <c r="H12">
        <f t="shared" si="3"/>
        <v>247.86406871192847</v>
      </c>
    </row>
    <row r="13" spans="1:9" x14ac:dyDescent="0.4">
      <c r="A13">
        <v>7</v>
      </c>
      <c r="B13">
        <f t="shared" si="0"/>
        <v>494.97474683058329</v>
      </c>
      <c r="C13">
        <f t="shared" si="1"/>
        <v>254.87474683058315</v>
      </c>
      <c r="F13">
        <v>-9.8000000000000007</v>
      </c>
      <c r="G13">
        <f t="shared" si="2"/>
        <v>2.1106781186547465</v>
      </c>
      <c r="H13">
        <f t="shared" si="3"/>
        <v>254.87474683058321</v>
      </c>
    </row>
    <row r="14" spans="1:9" x14ac:dyDescent="0.4">
      <c r="A14">
        <v>8</v>
      </c>
      <c r="B14">
        <f t="shared" si="0"/>
        <v>565.68542494923804</v>
      </c>
      <c r="C14">
        <f t="shared" si="1"/>
        <v>252.0854249492379</v>
      </c>
      <c r="F14">
        <v>-9.8000000000000007</v>
      </c>
      <c r="G14">
        <f t="shared" si="2"/>
        <v>-7.6893218813452542</v>
      </c>
      <c r="H14">
        <f t="shared" si="3"/>
        <v>252.08542494923796</v>
      </c>
    </row>
    <row r="15" spans="1:9" x14ac:dyDescent="0.4">
      <c r="A15">
        <v>9</v>
      </c>
      <c r="B15">
        <f t="shared" si="0"/>
        <v>636.3961030678928</v>
      </c>
      <c r="C15">
        <f t="shared" si="1"/>
        <v>239.49610306789265</v>
      </c>
      <c r="F15">
        <v>-9.8000000000000007</v>
      </c>
      <c r="G15">
        <f t="shared" si="2"/>
        <v>-17.489321881345255</v>
      </c>
      <c r="H15">
        <f t="shared" si="3"/>
        <v>239.4961030678927</v>
      </c>
    </row>
    <row r="16" spans="1:9" x14ac:dyDescent="0.4">
      <c r="A16">
        <v>10</v>
      </c>
      <c r="B16">
        <f t="shared" si="0"/>
        <v>707.10678118654755</v>
      </c>
      <c r="C16">
        <f t="shared" si="1"/>
        <v>217.10678118654738</v>
      </c>
      <c r="F16">
        <v>-9.8000000000000007</v>
      </c>
      <c r="G16">
        <f t="shared" si="2"/>
        <v>-27.289321881345256</v>
      </c>
      <c r="H16">
        <f t="shared" si="3"/>
        <v>217.10678118654744</v>
      </c>
    </row>
    <row r="17" spans="1:11" x14ac:dyDescent="0.4">
      <c r="A17">
        <v>11</v>
      </c>
      <c r="B17">
        <f t="shared" si="0"/>
        <v>777.81745930520231</v>
      </c>
      <c r="C17">
        <f t="shared" si="1"/>
        <v>184.9174593052021</v>
      </c>
      <c r="F17">
        <v>-9.8000000000000007</v>
      </c>
      <c r="G17">
        <f t="shared" si="2"/>
        <v>-37.089321881345256</v>
      </c>
      <c r="H17">
        <f t="shared" si="3"/>
        <v>184.91745930520219</v>
      </c>
    </row>
    <row r="18" spans="1:11" x14ac:dyDescent="0.4">
      <c r="A18">
        <v>12</v>
      </c>
      <c r="B18">
        <f t="shared" si="0"/>
        <v>848.52813742385706</v>
      </c>
      <c r="C18">
        <f>B$2*SIN(B$3*PI()/180)*A18-1/2*9.8*A18^2</f>
        <v>142.92813742385681</v>
      </c>
      <c r="F18">
        <v>-9.8000000000000007</v>
      </c>
      <c r="G18">
        <f t="shared" si="2"/>
        <v>-46.889321881345253</v>
      </c>
      <c r="H18">
        <f t="shared" si="3"/>
        <v>142.92813742385692</v>
      </c>
    </row>
    <row r="19" spans="1:11" x14ac:dyDescent="0.4">
      <c r="A19">
        <v>13</v>
      </c>
      <c r="B19">
        <f t="shared" si="0"/>
        <v>919.23881554251182</v>
      </c>
      <c r="C19">
        <f t="shared" si="1"/>
        <v>91.138815542511566</v>
      </c>
      <c r="F19">
        <v>-9.8000000000000007</v>
      </c>
      <c r="G19">
        <f t="shared" si="2"/>
        <v>-56.689321881345251</v>
      </c>
      <c r="H19">
        <f t="shared" si="3"/>
        <v>91.138815542511679</v>
      </c>
    </row>
    <row r="20" spans="1:11" x14ac:dyDescent="0.4">
      <c r="A20">
        <v>14</v>
      </c>
      <c r="B20">
        <f t="shared" si="0"/>
        <v>989.94949366116657</v>
      </c>
      <c r="C20">
        <f t="shared" si="1"/>
        <v>29.549493661166252</v>
      </c>
      <c r="F20">
        <v>-9.8000000000000007</v>
      </c>
      <c r="G20">
        <f t="shared" si="2"/>
        <v>-66.489321881345248</v>
      </c>
      <c r="H20">
        <f t="shared" si="3"/>
        <v>29.54949366116643</v>
      </c>
    </row>
    <row r="21" spans="1:11" x14ac:dyDescent="0.4">
      <c r="A21">
        <v>15</v>
      </c>
      <c r="B21">
        <f t="shared" si="0"/>
        <v>1060.6601717798212</v>
      </c>
      <c r="C21">
        <f t="shared" si="1"/>
        <v>-41.839828220178788</v>
      </c>
      <c r="F21">
        <v>-9.8000000000000007</v>
      </c>
      <c r="G21">
        <f t="shared" si="2"/>
        <v>-76.289321881345245</v>
      </c>
      <c r="H21">
        <f t="shared" si="3"/>
        <v>-41.839828220178809</v>
      </c>
      <c r="K21" t="s">
        <v>13</v>
      </c>
    </row>
    <row r="22" spans="1:11" x14ac:dyDescent="0.4">
      <c r="A22">
        <v>16</v>
      </c>
      <c r="B22">
        <f t="shared" si="0"/>
        <v>1131.3708498984761</v>
      </c>
      <c r="C22">
        <f t="shared" si="1"/>
        <v>-123.02915010152424</v>
      </c>
      <c r="F22">
        <v>-9.8000000000000007</v>
      </c>
      <c r="G22">
        <f t="shared" si="2"/>
        <v>-86.089321881345242</v>
      </c>
      <c r="H22">
        <f t="shared" si="3"/>
        <v>-123.02915010152407</v>
      </c>
      <c r="K22" t="s">
        <v>14</v>
      </c>
    </row>
    <row r="23" spans="1:11" x14ac:dyDescent="0.4">
      <c r="A23">
        <v>17</v>
      </c>
      <c r="B23">
        <f t="shared" si="0"/>
        <v>1202.0815280171309</v>
      </c>
      <c r="C23">
        <f t="shared" si="1"/>
        <v>-214.01847198286964</v>
      </c>
      <c r="F23">
        <v>-9.8000000000000007</v>
      </c>
      <c r="G23">
        <f t="shared" si="2"/>
        <v>-95.889321881345239</v>
      </c>
      <c r="H23">
        <f t="shared" si="3"/>
        <v>-214.0184719828693</v>
      </c>
      <c r="K23" t="s">
        <v>15</v>
      </c>
    </row>
    <row r="24" spans="1:11" x14ac:dyDescent="0.4">
      <c r="A24">
        <v>18</v>
      </c>
      <c r="B24">
        <f t="shared" si="0"/>
        <v>1272.7922061357856</v>
      </c>
      <c r="C24">
        <f t="shared" si="1"/>
        <v>-314.80779386421477</v>
      </c>
      <c r="F24">
        <v>-9.8000000000000007</v>
      </c>
      <c r="G24">
        <f t="shared" si="2"/>
        <v>-105.68932188134524</v>
      </c>
      <c r="H24">
        <f t="shared" si="3"/>
        <v>-314.80779386421455</v>
      </c>
      <c r="K24" t="s">
        <v>16</v>
      </c>
    </row>
    <row r="25" spans="1:11" x14ac:dyDescent="0.4">
      <c r="A25">
        <v>19</v>
      </c>
      <c r="B25">
        <f t="shared" si="0"/>
        <v>1343.5028842544402</v>
      </c>
      <c r="C25">
        <f t="shared" si="1"/>
        <v>-425.39711574556009</v>
      </c>
      <c r="F25">
        <v>-9.8000000000000007</v>
      </c>
      <c r="G25">
        <f t="shared" si="2"/>
        <v>-115.48932188134523</v>
      </c>
      <c r="H25">
        <f t="shared" si="3"/>
        <v>-425.39711574555974</v>
      </c>
      <c r="K25" t="s">
        <v>17</v>
      </c>
    </row>
    <row r="26" spans="1:11" x14ac:dyDescent="0.4">
      <c r="A26">
        <v>20</v>
      </c>
      <c r="B26">
        <f t="shared" si="0"/>
        <v>1414.2135623730951</v>
      </c>
      <c r="C26">
        <f t="shared" si="1"/>
        <v>-545.78643762690535</v>
      </c>
      <c r="F26">
        <v>-9.8000000000000007</v>
      </c>
      <c r="G26">
        <f t="shared" si="2"/>
        <v>-125.28932188134523</v>
      </c>
      <c r="H26">
        <f>H25+(G25+G26)/2*(A26-A25)</f>
        <v>-545.78643762690501</v>
      </c>
      <c r="K26" t="s">
        <v>29</v>
      </c>
    </row>
    <row r="28" spans="1:11" x14ac:dyDescent="0.4">
      <c r="H28" t="s">
        <v>51</v>
      </c>
    </row>
    <row r="29" spans="1:11" x14ac:dyDescent="0.4">
      <c r="H29" t="s">
        <v>52</v>
      </c>
    </row>
    <row r="30" spans="1:11" x14ac:dyDescent="0.4">
      <c r="H30" t="s">
        <v>53</v>
      </c>
      <c r="K30" t="s">
        <v>54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8BFFA-4BF7-4404-BCC3-F22620381146}">
  <sheetPr codeName="Sheet10"/>
  <dimension ref="A1:K366"/>
  <sheetViews>
    <sheetView workbookViewId="0">
      <selection activeCell="J7" sqref="J7"/>
    </sheetView>
  </sheetViews>
  <sheetFormatPr defaultRowHeight="17.399999999999999" x14ac:dyDescent="0.4"/>
  <cols>
    <col min="2" max="2" width="21.19921875" customWidth="1"/>
    <col min="3" max="3" width="18.8984375" customWidth="1"/>
    <col min="10" max="10" width="14.59765625" customWidth="1"/>
    <col min="11" max="11" width="14.3984375" customWidth="1"/>
    <col min="12" max="12" width="12.69921875" customWidth="1"/>
  </cols>
  <sheetData>
    <row r="1" spans="1:11" x14ac:dyDescent="0.4">
      <c r="A1" t="s">
        <v>95</v>
      </c>
      <c r="G1" t="s">
        <v>96</v>
      </c>
    </row>
    <row r="2" spans="1:11" x14ac:dyDescent="0.4">
      <c r="A2" s="1" t="s">
        <v>1</v>
      </c>
      <c r="B2" s="1">
        <v>1</v>
      </c>
      <c r="D2" t="s">
        <v>106</v>
      </c>
      <c r="G2" t="s">
        <v>108</v>
      </c>
    </row>
    <row r="3" spans="1:11" x14ac:dyDescent="0.4">
      <c r="A3" s="1" t="s">
        <v>76</v>
      </c>
      <c r="B3" s="1">
        <v>1</v>
      </c>
      <c r="G3" t="s">
        <v>107</v>
      </c>
    </row>
    <row r="5" spans="1:11" x14ac:dyDescent="0.4">
      <c r="A5" t="s">
        <v>3</v>
      </c>
      <c r="B5" t="s">
        <v>103</v>
      </c>
      <c r="C5" t="s">
        <v>104</v>
      </c>
      <c r="D5" t="s">
        <v>97</v>
      </c>
      <c r="E5" t="s">
        <v>98</v>
      </c>
      <c r="F5" t="s">
        <v>86</v>
      </c>
      <c r="G5" t="s">
        <v>99</v>
      </c>
      <c r="H5" t="s">
        <v>105</v>
      </c>
      <c r="I5" t="s">
        <v>100</v>
      </c>
      <c r="J5" t="s">
        <v>101</v>
      </c>
      <c r="K5" t="s">
        <v>102</v>
      </c>
    </row>
    <row r="6" spans="1:11" x14ac:dyDescent="0.4">
      <c r="A6">
        <v>0</v>
      </c>
      <c r="B6">
        <f>$B$3*COS(($B$2/$B$3)*A6)</f>
        <v>1</v>
      </c>
      <c r="C6">
        <f>$B$3*SIN(($B$2/$B$3)*A6)</f>
        <v>0</v>
      </c>
      <c r="D6">
        <v>0</v>
      </c>
      <c r="E6" s="1">
        <v>0</v>
      </c>
      <c r="F6" s="1">
        <f>$B$3</f>
        <v>1</v>
      </c>
      <c r="G6" s="1">
        <v>0</v>
      </c>
      <c r="H6" s="1">
        <f>$B$2/$B$3</f>
        <v>1</v>
      </c>
      <c r="I6">
        <f>($B$2/$B$3)*A6</f>
        <v>0</v>
      </c>
      <c r="J6">
        <f>F6*COS(I6)</f>
        <v>1</v>
      </c>
      <c r="K6">
        <f>F6*SIN(I6)</f>
        <v>0</v>
      </c>
    </row>
    <row r="7" spans="1:11" x14ac:dyDescent="0.4">
      <c r="A7">
        <f>A6+1</f>
        <v>1</v>
      </c>
      <c r="B7">
        <f t="shared" ref="B7:B70" si="0">$B$3*COS(($B$2/$B$3)*A7)</f>
        <v>0.54030230586813977</v>
      </c>
      <c r="C7">
        <f t="shared" ref="C7:C70" si="1">$B$3*SIN(($B$2/$B$3)*A7)</f>
        <v>0.8414709848078965</v>
      </c>
      <c r="D7">
        <v>0</v>
      </c>
      <c r="E7">
        <v>0</v>
      </c>
      <c r="F7">
        <f t="shared" ref="F7:F70" si="2">$B$3</f>
        <v>1</v>
      </c>
      <c r="G7">
        <v>0</v>
      </c>
      <c r="H7">
        <f t="shared" ref="H7:H70" si="3">$B$2/$B$3</f>
        <v>1</v>
      </c>
      <c r="I7">
        <f t="shared" ref="I7:I70" si="4">($B$2/$B$3)*A7</f>
        <v>1</v>
      </c>
      <c r="J7">
        <f t="shared" ref="J7:J70" si="5">F7*COS(I7)</f>
        <v>0.54030230586813977</v>
      </c>
      <c r="K7">
        <f t="shared" ref="K7:K70" si="6">F7*SIN(I7)</f>
        <v>0.8414709848078965</v>
      </c>
    </row>
    <row r="8" spans="1:11" x14ac:dyDescent="0.4">
      <c r="A8">
        <f t="shared" ref="A8:A71" si="7">A7+1</f>
        <v>2</v>
      </c>
      <c r="B8">
        <f t="shared" si="0"/>
        <v>-0.41614683654714241</v>
      </c>
      <c r="C8">
        <f t="shared" si="1"/>
        <v>0.90929742682568171</v>
      </c>
      <c r="D8">
        <v>0</v>
      </c>
      <c r="E8">
        <v>0</v>
      </c>
      <c r="F8">
        <f t="shared" si="2"/>
        <v>1</v>
      </c>
      <c r="G8">
        <v>0</v>
      </c>
      <c r="H8">
        <f t="shared" si="3"/>
        <v>1</v>
      </c>
      <c r="I8">
        <f t="shared" si="4"/>
        <v>2</v>
      </c>
      <c r="J8">
        <f t="shared" si="5"/>
        <v>-0.41614683654714241</v>
      </c>
      <c r="K8">
        <f t="shared" si="6"/>
        <v>0.90929742682568171</v>
      </c>
    </row>
    <row r="9" spans="1:11" x14ac:dyDescent="0.4">
      <c r="A9">
        <f t="shared" si="7"/>
        <v>3</v>
      </c>
      <c r="B9">
        <f t="shared" si="0"/>
        <v>-0.98999249660044542</v>
      </c>
      <c r="C9">
        <f t="shared" si="1"/>
        <v>0.14112000805986721</v>
      </c>
      <c r="D9">
        <v>0</v>
      </c>
      <c r="E9">
        <v>0</v>
      </c>
      <c r="F9">
        <f t="shared" si="2"/>
        <v>1</v>
      </c>
      <c r="G9">
        <v>0</v>
      </c>
      <c r="H9">
        <f t="shared" si="3"/>
        <v>1</v>
      </c>
      <c r="I9">
        <f t="shared" si="4"/>
        <v>3</v>
      </c>
      <c r="J9">
        <f t="shared" si="5"/>
        <v>-0.98999249660044542</v>
      </c>
      <c r="K9">
        <f t="shared" si="6"/>
        <v>0.14112000805986721</v>
      </c>
    </row>
    <row r="10" spans="1:11" x14ac:dyDescent="0.4">
      <c r="A10">
        <f t="shared" si="7"/>
        <v>4</v>
      </c>
      <c r="B10">
        <f t="shared" si="0"/>
        <v>-0.65364362086361194</v>
      </c>
      <c r="C10">
        <f t="shared" si="1"/>
        <v>-0.7568024953079282</v>
      </c>
      <c r="D10">
        <v>0</v>
      </c>
      <c r="E10">
        <v>0</v>
      </c>
      <c r="F10">
        <f t="shared" si="2"/>
        <v>1</v>
      </c>
      <c r="G10">
        <v>0</v>
      </c>
      <c r="H10">
        <f t="shared" si="3"/>
        <v>1</v>
      </c>
      <c r="I10">
        <f t="shared" si="4"/>
        <v>4</v>
      </c>
      <c r="J10">
        <f t="shared" si="5"/>
        <v>-0.65364362086361194</v>
      </c>
      <c r="K10">
        <f t="shared" si="6"/>
        <v>-0.7568024953079282</v>
      </c>
    </row>
    <row r="11" spans="1:11" x14ac:dyDescent="0.4">
      <c r="A11">
        <f t="shared" si="7"/>
        <v>5</v>
      </c>
      <c r="B11">
        <f t="shared" si="0"/>
        <v>0.28366218546322625</v>
      </c>
      <c r="C11">
        <f t="shared" si="1"/>
        <v>-0.95892427466313845</v>
      </c>
      <c r="D11">
        <v>0</v>
      </c>
      <c r="E11">
        <v>0</v>
      </c>
      <c r="F11">
        <f t="shared" si="2"/>
        <v>1</v>
      </c>
      <c r="G11">
        <v>0</v>
      </c>
      <c r="H11">
        <f t="shared" si="3"/>
        <v>1</v>
      </c>
      <c r="I11">
        <f t="shared" si="4"/>
        <v>5</v>
      </c>
      <c r="J11">
        <f t="shared" si="5"/>
        <v>0.28366218546322625</v>
      </c>
      <c r="K11">
        <f t="shared" si="6"/>
        <v>-0.95892427466313845</v>
      </c>
    </row>
    <row r="12" spans="1:11" x14ac:dyDescent="0.4">
      <c r="A12">
        <f t="shared" si="7"/>
        <v>6</v>
      </c>
      <c r="B12">
        <f t="shared" si="0"/>
        <v>0.96017028665036597</v>
      </c>
      <c r="C12">
        <f t="shared" si="1"/>
        <v>-0.27941549819892586</v>
      </c>
      <c r="D12">
        <v>0</v>
      </c>
      <c r="E12">
        <v>0</v>
      </c>
      <c r="F12">
        <f t="shared" si="2"/>
        <v>1</v>
      </c>
      <c r="G12">
        <v>0</v>
      </c>
      <c r="H12">
        <f t="shared" si="3"/>
        <v>1</v>
      </c>
      <c r="I12">
        <f t="shared" si="4"/>
        <v>6</v>
      </c>
      <c r="J12">
        <f t="shared" si="5"/>
        <v>0.96017028665036597</v>
      </c>
      <c r="K12">
        <f t="shared" si="6"/>
        <v>-0.27941549819892586</v>
      </c>
    </row>
    <row r="13" spans="1:11" x14ac:dyDescent="0.4">
      <c r="A13">
        <f t="shared" si="7"/>
        <v>7</v>
      </c>
      <c r="B13">
        <f t="shared" si="0"/>
        <v>0.7539022543433046</v>
      </c>
      <c r="C13">
        <f t="shared" si="1"/>
        <v>0.65698659871878906</v>
      </c>
      <c r="D13">
        <v>0</v>
      </c>
      <c r="E13">
        <v>0</v>
      </c>
      <c r="F13">
        <f t="shared" si="2"/>
        <v>1</v>
      </c>
      <c r="G13">
        <v>0</v>
      </c>
      <c r="H13">
        <f t="shared" si="3"/>
        <v>1</v>
      </c>
      <c r="I13">
        <f t="shared" si="4"/>
        <v>7</v>
      </c>
      <c r="J13">
        <f t="shared" si="5"/>
        <v>0.7539022543433046</v>
      </c>
      <c r="K13">
        <f t="shared" si="6"/>
        <v>0.65698659871878906</v>
      </c>
    </row>
    <row r="14" spans="1:11" x14ac:dyDescent="0.4">
      <c r="A14">
        <f t="shared" si="7"/>
        <v>8</v>
      </c>
      <c r="B14">
        <f t="shared" si="0"/>
        <v>-0.14550003380861354</v>
      </c>
      <c r="C14">
        <f t="shared" si="1"/>
        <v>0.98935824662338179</v>
      </c>
      <c r="D14">
        <v>0</v>
      </c>
      <c r="E14">
        <v>0</v>
      </c>
      <c r="F14">
        <f t="shared" si="2"/>
        <v>1</v>
      </c>
      <c r="G14">
        <v>0</v>
      </c>
      <c r="H14">
        <f t="shared" si="3"/>
        <v>1</v>
      </c>
      <c r="I14">
        <f t="shared" si="4"/>
        <v>8</v>
      </c>
      <c r="J14">
        <f t="shared" si="5"/>
        <v>-0.14550003380861354</v>
      </c>
      <c r="K14">
        <f t="shared" si="6"/>
        <v>0.98935824662338179</v>
      </c>
    </row>
    <row r="15" spans="1:11" x14ac:dyDescent="0.4">
      <c r="A15">
        <f t="shared" si="7"/>
        <v>9</v>
      </c>
      <c r="B15">
        <f t="shared" si="0"/>
        <v>-0.91113026188467694</v>
      </c>
      <c r="C15">
        <f t="shared" si="1"/>
        <v>0.41211848524175659</v>
      </c>
      <c r="D15">
        <v>0</v>
      </c>
      <c r="E15">
        <v>0</v>
      </c>
      <c r="F15">
        <f t="shared" si="2"/>
        <v>1</v>
      </c>
      <c r="G15">
        <v>0</v>
      </c>
      <c r="H15">
        <f t="shared" si="3"/>
        <v>1</v>
      </c>
      <c r="I15">
        <f t="shared" si="4"/>
        <v>9</v>
      </c>
      <c r="J15">
        <f t="shared" si="5"/>
        <v>-0.91113026188467694</v>
      </c>
      <c r="K15">
        <f t="shared" si="6"/>
        <v>0.41211848524175659</v>
      </c>
    </row>
    <row r="16" spans="1:11" x14ac:dyDescent="0.4">
      <c r="A16">
        <f t="shared" si="7"/>
        <v>10</v>
      </c>
      <c r="B16">
        <f t="shared" si="0"/>
        <v>-0.83907152907645244</v>
      </c>
      <c r="C16">
        <f t="shared" si="1"/>
        <v>-0.54402111088936977</v>
      </c>
      <c r="D16">
        <v>0</v>
      </c>
      <c r="E16">
        <v>0</v>
      </c>
      <c r="F16">
        <f t="shared" si="2"/>
        <v>1</v>
      </c>
      <c r="G16">
        <v>0</v>
      </c>
      <c r="H16">
        <f t="shared" si="3"/>
        <v>1</v>
      </c>
      <c r="I16">
        <f t="shared" si="4"/>
        <v>10</v>
      </c>
      <c r="J16">
        <f t="shared" si="5"/>
        <v>-0.83907152907645244</v>
      </c>
      <c r="K16">
        <f t="shared" si="6"/>
        <v>-0.54402111088936977</v>
      </c>
    </row>
    <row r="17" spans="1:11" x14ac:dyDescent="0.4">
      <c r="A17">
        <f t="shared" si="7"/>
        <v>11</v>
      </c>
      <c r="B17">
        <f t="shared" si="0"/>
        <v>4.4256979880507854E-3</v>
      </c>
      <c r="C17">
        <f t="shared" si="1"/>
        <v>-0.99999020655070348</v>
      </c>
      <c r="D17">
        <v>0</v>
      </c>
      <c r="E17">
        <v>0</v>
      </c>
      <c r="F17">
        <f t="shared" si="2"/>
        <v>1</v>
      </c>
      <c r="G17">
        <v>0</v>
      </c>
      <c r="H17">
        <f t="shared" si="3"/>
        <v>1</v>
      </c>
      <c r="I17">
        <f t="shared" si="4"/>
        <v>11</v>
      </c>
      <c r="J17">
        <f t="shared" si="5"/>
        <v>4.4256979880507854E-3</v>
      </c>
      <c r="K17">
        <f t="shared" si="6"/>
        <v>-0.99999020655070348</v>
      </c>
    </row>
    <row r="18" spans="1:11" x14ac:dyDescent="0.4">
      <c r="A18">
        <f t="shared" si="7"/>
        <v>12</v>
      </c>
      <c r="B18">
        <f t="shared" si="0"/>
        <v>0.84385395873249214</v>
      </c>
      <c r="C18">
        <f t="shared" si="1"/>
        <v>-0.53657291800043494</v>
      </c>
      <c r="D18">
        <v>0</v>
      </c>
      <c r="E18">
        <v>0</v>
      </c>
      <c r="F18">
        <f t="shared" si="2"/>
        <v>1</v>
      </c>
      <c r="G18">
        <v>0</v>
      </c>
      <c r="H18">
        <f t="shared" si="3"/>
        <v>1</v>
      </c>
      <c r="I18">
        <f t="shared" si="4"/>
        <v>12</v>
      </c>
      <c r="J18">
        <f t="shared" si="5"/>
        <v>0.84385395873249214</v>
      </c>
      <c r="K18">
        <f t="shared" si="6"/>
        <v>-0.53657291800043494</v>
      </c>
    </row>
    <row r="19" spans="1:11" x14ac:dyDescent="0.4">
      <c r="A19">
        <f t="shared" si="7"/>
        <v>13</v>
      </c>
      <c r="B19">
        <f t="shared" si="0"/>
        <v>0.90744678145019619</v>
      </c>
      <c r="C19">
        <f t="shared" si="1"/>
        <v>0.42016703682664092</v>
      </c>
      <c r="D19">
        <v>0</v>
      </c>
      <c r="E19">
        <v>0</v>
      </c>
      <c r="F19">
        <f t="shared" si="2"/>
        <v>1</v>
      </c>
      <c r="G19">
        <v>0</v>
      </c>
      <c r="H19">
        <f t="shared" si="3"/>
        <v>1</v>
      </c>
      <c r="I19">
        <f t="shared" si="4"/>
        <v>13</v>
      </c>
      <c r="J19">
        <f t="shared" si="5"/>
        <v>0.90744678145019619</v>
      </c>
      <c r="K19">
        <f t="shared" si="6"/>
        <v>0.42016703682664092</v>
      </c>
    </row>
    <row r="20" spans="1:11" x14ac:dyDescent="0.4">
      <c r="A20">
        <f t="shared" si="7"/>
        <v>14</v>
      </c>
      <c r="B20">
        <f t="shared" si="0"/>
        <v>0.13673721820783361</v>
      </c>
      <c r="C20">
        <f t="shared" si="1"/>
        <v>0.99060735569487035</v>
      </c>
      <c r="D20">
        <v>0</v>
      </c>
      <c r="E20">
        <v>0</v>
      </c>
      <c r="F20">
        <f t="shared" si="2"/>
        <v>1</v>
      </c>
      <c r="G20">
        <v>0</v>
      </c>
      <c r="H20">
        <f t="shared" si="3"/>
        <v>1</v>
      </c>
      <c r="I20">
        <f t="shared" si="4"/>
        <v>14</v>
      </c>
      <c r="J20">
        <f t="shared" si="5"/>
        <v>0.13673721820783361</v>
      </c>
      <c r="K20">
        <f t="shared" si="6"/>
        <v>0.99060735569487035</v>
      </c>
    </row>
    <row r="21" spans="1:11" x14ac:dyDescent="0.4">
      <c r="A21">
        <f t="shared" si="7"/>
        <v>15</v>
      </c>
      <c r="B21">
        <f t="shared" si="0"/>
        <v>-0.75968791285882131</v>
      </c>
      <c r="C21">
        <f t="shared" si="1"/>
        <v>0.65028784015711683</v>
      </c>
      <c r="D21">
        <v>0</v>
      </c>
      <c r="E21">
        <v>0</v>
      </c>
      <c r="F21">
        <f t="shared" si="2"/>
        <v>1</v>
      </c>
      <c r="G21">
        <v>0</v>
      </c>
      <c r="H21">
        <f t="shared" si="3"/>
        <v>1</v>
      </c>
      <c r="I21">
        <f t="shared" si="4"/>
        <v>15</v>
      </c>
      <c r="J21">
        <f t="shared" si="5"/>
        <v>-0.75968791285882131</v>
      </c>
      <c r="K21">
        <f t="shared" si="6"/>
        <v>0.65028784015711683</v>
      </c>
    </row>
    <row r="22" spans="1:11" x14ac:dyDescent="0.4">
      <c r="A22">
        <f t="shared" si="7"/>
        <v>16</v>
      </c>
      <c r="B22">
        <f t="shared" si="0"/>
        <v>-0.95765948032338466</v>
      </c>
      <c r="C22">
        <f t="shared" si="1"/>
        <v>-0.2879033166650653</v>
      </c>
      <c r="D22">
        <v>0</v>
      </c>
      <c r="E22">
        <v>0</v>
      </c>
      <c r="F22">
        <f t="shared" si="2"/>
        <v>1</v>
      </c>
      <c r="G22">
        <v>0</v>
      </c>
      <c r="H22">
        <f t="shared" si="3"/>
        <v>1</v>
      </c>
      <c r="I22">
        <f t="shared" si="4"/>
        <v>16</v>
      </c>
      <c r="J22">
        <f t="shared" si="5"/>
        <v>-0.95765948032338466</v>
      </c>
      <c r="K22">
        <f t="shared" si="6"/>
        <v>-0.2879033166650653</v>
      </c>
    </row>
    <row r="23" spans="1:11" x14ac:dyDescent="0.4">
      <c r="A23">
        <f t="shared" si="7"/>
        <v>17</v>
      </c>
      <c r="B23">
        <f t="shared" si="0"/>
        <v>-0.27516333805159693</v>
      </c>
      <c r="C23">
        <f t="shared" si="1"/>
        <v>-0.96139749187955681</v>
      </c>
      <c r="D23">
        <v>0</v>
      </c>
      <c r="E23">
        <v>0</v>
      </c>
      <c r="F23">
        <f t="shared" si="2"/>
        <v>1</v>
      </c>
      <c r="G23">
        <v>0</v>
      </c>
      <c r="H23">
        <f t="shared" si="3"/>
        <v>1</v>
      </c>
      <c r="I23">
        <f t="shared" si="4"/>
        <v>17</v>
      </c>
      <c r="J23">
        <f t="shared" si="5"/>
        <v>-0.27516333805159693</v>
      </c>
      <c r="K23">
        <f t="shared" si="6"/>
        <v>-0.96139749187955681</v>
      </c>
    </row>
    <row r="24" spans="1:11" x14ac:dyDescent="0.4">
      <c r="A24">
        <f t="shared" si="7"/>
        <v>18</v>
      </c>
      <c r="B24">
        <f t="shared" si="0"/>
        <v>0.66031670824408017</v>
      </c>
      <c r="C24">
        <f t="shared" si="1"/>
        <v>-0.75098724677167605</v>
      </c>
      <c r="D24">
        <v>0</v>
      </c>
      <c r="E24">
        <v>0</v>
      </c>
      <c r="F24">
        <f t="shared" si="2"/>
        <v>1</v>
      </c>
      <c r="G24">
        <v>0</v>
      </c>
      <c r="H24">
        <f t="shared" si="3"/>
        <v>1</v>
      </c>
      <c r="I24">
        <f t="shared" si="4"/>
        <v>18</v>
      </c>
      <c r="J24">
        <f t="shared" si="5"/>
        <v>0.66031670824408017</v>
      </c>
      <c r="K24">
        <f t="shared" si="6"/>
        <v>-0.75098724677167605</v>
      </c>
    </row>
    <row r="25" spans="1:11" x14ac:dyDescent="0.4">
      <c r="A25">
        <f t="shared" si="7"/>
        <v>19</v>
      </c>
      <c r="B25">
        <f t="shared" si="0"/>
        <v>0.98870461818666922</v>
      </c>
      <c r="C25">
        <f t="shared" si="1"/>
        <v>0.14987720966295234</v>
      </c>
      <c r="D25">
        <v>0</v>
      </c>
      <c r="E25">
        <v>0</v>
      </c>
      <c r="F25">
        <f t="shared" si="2"/>
        <v>1</v>
      </c>
      <c r="G25">
        <v>0</v>
      </c>
      <c r="H25">
        <f t="shared" si="3"/>
        <v>1</v>
      </c>
      <c r="I25">
        <f t="shared" si="4"/>
        <v>19</v>
      </c>
      <c r="J25">
        <f t="shared" si="5"/>
        <v>0.98870461818666922</v>
      </c>
      <c r="K25">
        <f t="shared" si="6"/>
        <v>0.14987720966295234</v>
      </c>
    </row>
    <row r="26" spans="1:11" x14ac:dyDescent="0.4">
      <c r="A26">
        <f t="shared" si="7"/>
        <v>20</v>
      </c>
      <c r="B26">
        <f t="shared" si="0"/>
        <v>0.40808206181339196</v>
      </c>
      <c r="C26">
        <f t="shared" si="1"/>
        <v>0.91294525072762767</v>
      </c>
      <c r="D26">
        <v>0</v>
      </c>
      <c r="E26">
        <v>0</v>
      </c>
      <c r="F26">
        <f t="shared" si="2"/>
        <v>1</v>
      </c>
      <c r="G26">
        <v>0</v>
      </c>
      <c r="H26">
        <f t="shared" si="3"/>
        <v>1</v>
      </c>
      <c r="I26">
        <f t="shared" si="4"/>
        <v>20</v>
      </c>
      <c r="J26">
        <f t="shared" si="5"/>
        <v>0.40808206181339196</v>
      </c>
      <c r="K26">
        <f t="shared" si="6"/>
        <v>0.91294525072762767</v>
      </c>
    </row>
    <row r="27" spans="1:11" x14ac:dyDescent="0.4">
      <c r="A27">
        <f t="shared" si="7"/>
        <v>21</v>
      </c>
      <c r="B27">
        <f t="shared" si="0"/>
        <v>-0.54772926022426838</v>
      </c>
      <c r="C27">
        <f t="shared" si="1"/>
        <v>0.83665563853605607</v>
      </c>
      <c r="D27">
        <v>0</v>
      </c>
      <c r="E27">
        <v>0</v>
      </c>
      <c r="F27">
        <f t="shared" si="2"/>
        <v>1</v>
      </c>
      <c r="G27">
        <v>0</v>
      </c>
      <c r="H27">
        <f t="shared" si="3"/>
        <v>1</v>
      </c>
      <c r="I27">
        <f t="shared" si="4"/>
        <v>21</v>
      </c>
      <c r="J27">
        <f t="shared" si="5"/>
        <v>-0.54772926022426838</v>
      </c>
      <c r="K27">
        <f t="shared" si="6"/>
        <v>0.83665563853605607</v>
      </c>
    </row>
    <row r="28" spans="1:11" x14ac:dyDescent="0.4">
      <c r="A28">
        <f t="shared" si="7"/>
        <v>22</v>
      </c>
      <c r="B28">
        <f t="shared" si="0"/>
        <v>-0.99996082639463713</v>
      </c>
      <c r="C28">
        <f t="shared" si="1"/>
        <v>-8.8513092904038762E-3</v>
      </c>
      <c r="D28">
        <v>0</v>
      </c>
      <c r="E28">
        <v>0</v>
      </c>
      <c r="F28">
        <f t="shared" si="2"/>
        <v>1</v>
      </c>
      <c r="G28">
        <v>0</v>
      </c>
      <c r="H28">
        <f t="shared" si="3"/>
        <v>1</v>
      </c>
      <c r="I28">
        <f t="shared" si="4"/>
        <v>22</v>
      </c>
      <c r="J28">
        <f t="shared" si="5"/>
        <v>-0.99996082639463713</v>
      </c>
      <c r="K28">
        <f t="shared" si="6"/>
        <v>-8.8513092904038762E-3</v>
      </c>
    </row>
    <row r="29" spans="1:11" x14ac:dyDescent="0.4">
      <c r="A29">
        <f t="shared" si="7"/>
        <v>23</v>
      </c>
      <c r="B29">
        <f t="shared" si="0"/>
        <v>-0.53283302033339752</v>
      </c>
      <c r="C29">
        <f t="shared" si="1"/>
        <v>-0.84622040417517064</v>
      </c>
      <c r="D29">
        <v>0</v>
      </c>
      <c r="E29">
        <v>0</v>
      </c>
      <c r="F29">
        <f t="shared" si="2"/>
        <v>1</v>
      </c>
      <c r="G29">
        <v>0</v>
      </c>
      <c r="H29">
        <f t="shared" si="3"/>
        <v>1</v>
      </c>
      <c r="I29">
        <f t="shared" si="4"/>
        <v>23</v>
      </c>
      <c r="J29">
        <f t="shared" si="5"/>
        <v>-0.53283302033339752</v>
      </c>
      <c r="K29">
        <f t="shared" si="6"/>
        <v>-0.84622040417517064</v>
      </c>
    </row>
    <row r="30" spans="1:11" x14ac:dyDescent="0.4">
      <c r="A30">
        <f t="shared" si="7"/>
        <v>24</v>
      </c>
      <c r="B30">
        <f t="shared" si="0"/>
        <v>0.42417900733699698</v>
      </c>
      <c r="C30">
        <f t="shared" si="1"/>
        <v>-0.90557836200662389</v>
      </c>
      <c r="D30">
        <v>0</v>
      </c>
      <c r="E30">
        <v>0</v>
      </c>
      <c r="F30">
        <f t="shared" si="2"/>
        <v>1</v>
      </c>
      <c r="G30">
        <v>0</v>
      </c>
      <c r="H30">
        <f t="shared" si="3"/>
        <v>1</v>
      </c>
      <c r="I30">
        <f t="shared" si="4"/>
        <v>24</v>
      </c>
      <c r="J30">
        <f t="shared" si="5"/>
        <v>0.42417900733699698</v>
      </c>
      <c r="K30">
        <f t="shared" si="6"/>
        <v>-0.90557836200662389</v>
      </c>
    </row>
    <row r="31" spans="1:11" x14ac:dyDescent="0.4">
      <c r="A31">
        <f t="shared" si="7"/>
        <v>25</v>
      </c>
      <c r="B31">
        <f t="shared" si="0"/>
        <v>0.99120281186347359</v>
      </c>
      <c r="C31">
        <f t="shared" si="1"/>
        <v>-0.13235175009777303</v>
      </c>
      <c r="D31">
        <v>0</v>
      </c>
      <c r="E31">
        <v>0</v>
      </c>
      <c r="F31">
        <f t="shared" si="2"/>
        <v>1</v>
      </c>
      <c r="G31">
        <v>0</v>
      </c>
      <c r="H31">
        <f t="shared" si="3"/>
        <v>1</v>
      </c>
      <c r="I31">
        <f t="shared" si="4"/>
        <v>25</v>
      </c>
      <c r="J31">
        <f t="shared" si="5"/>
        <v>0.99120281186347359</v>
      </c>
      <c r="K31">
        <f t="shared" si="6"/>
        <v>-0.13235175009777303</v>
      </c>
    </row>
    <row r="32" spans="1:11" x14ac:dyDescent="0.4">
      <c r="A32">
        <f t="shared" si="7"/>
        <v>26</v>
      </c>
      <c r="B32">
        <f t="shared" si="0"/>
        <v>0.64691932232864036</v>
      </c>
      <c r="C32">
        <f t="shared" si="1"/>
        <v>0.76255845047960269</v>
      </c>
      <c r="D32">
        <v>0</v>
      </c>
      <c r="E32">
        <v>0</v>
      </c>
      <c r="F32">
        <f t="shared" si="2"/>
        <v>1</v>
      </c>
      <c r="G32">
        <v>0</v>
      </c>
      <c r="H32">
        <f t="shared" si="3"/>
        <v>1</v>
      </c>
      <c r="I32">
        <f t="shared" si="4"/>
        <v>26</v>
      </c>
      <c r="J32">
        <f t="shared" si="5"/>
        <v>0.64691932232864036</v>
      </c>
      <c r="K32">
        <f t="shared" si="6"/>
        <v>0.76255845047960269</v>
      </c>
    </row>
    <row r="33" spans="1:11" x14ac:dyDescent="0.4">
      <c r="A33">
        <f t="shared" si="7"/>
        <v>27</v>
      </c>
      <c r="B33">
        <f t="shared" si="0"/>
        <v>-0.29213880873383619</v>
      </c>
      <c r="C33">
        <f t="shared" si="1"/>
        <v>0.95637592840450303</v>
      </c>
      <c r="D33">
        <v>0</v>
      </c>
      <c r="E33">
        <v>0</v>
      </c>
      <c r="F33">
        <f t="shared" si="2"/>
        <v>1</v>
      </c>
      <c r="G33">
        <v>0</v>
      </c>
      <c r="H33">
        <f t="shared" si="3"/>
        <v>1</v>
      </c>
      <c r="I33">
        <f t="shared" si="4"/>
        <v>27</v>
      </c>
      <c r="J33">
        <f t="shared" si="5"/>
        <v>-0.29213880873383619</v>
      </c>
      <c r="K33">
        <f t="shared" si="6"/>
        <v>0.95637592840450303</v>
      </c>
    </row>
    <row r="34" spans="1:11" x14ac:dyDescent="0.4">
      <c r="A34">
        <f t="shared" si="7"/>
        <v>28</v>
      </c>
      <c r="B34">
        <f t="shared" si="0"/>
        <v>-0.96260586631356659</v>
      </c>
      <c r="C34">
        <f t="shared" si="1"/>
        <v>0.27090578830786904</v>
      </c>
      <c r="D34">
        <v>0</v>
      </c>
      <c r="E34">
        <v>0</v>
      </c>
      <c r="F34">
        <f t="shared" si="2"/>
        <v>1</v>
      </c>
      <c r="G34">
        <v>0</v>
      </c>
      <c r="H34">
        <f t="shared" si="3"/>
        <v>1</v>
      </c>
      <c r="I34">
        <f t="shared" si="4"/>
        <v>28</v>
      </c>
      <c r="J34">
        <f t="shared" si="5"/>
        <v>-0.96260586631356659</v>
      </c>
      <c r="K34">
        <f t="shared" si="6"/>
        <v>0.27090578830786904</v>
      </c>
    </row>
    <row r="35" spans="1:11" x14ac:dyDescent="0.4">
      <c r="A35">
        <f t="shared" si="7"/>
        <v>29</v>
      </c>
      <c r="B35">
        <f t="shared" si="0"/>
        <v>-0.7480575296890003</v>
      </c>
      <c r="C35">
        <f t="shared" si="1"/>
        <v>-0.66363388421296754</v>
      </c>
      <c r="D35">
        <v>0</v>
      </c>
      <c r="E35">
        <v>0</v>
      </c>
      <c r="F35">
        <f t="shared" si="2"/>
        <v>1</v>
      </c>
      <c r="G35">
        <v>0</v>
      </c>
      <c r="H35">
        <f t="shared" si="3"/>
        <v>1</v>
      </c>
      <c r="I35">
        <f t="shared" si="4"/>
        <v>29</v>
      </c>
      <c r="J35">
        <f t="shared" si="5"/>
        <v>-0.7480575296890003</v>
      </c>
      <c r="K35">
        <f t="shared" si="6"/>
        <v>-0.66363388421296754</v>
      </c>
    </row>
    <row r="36" spans="1:11" x14ac:dyDescent="0.4">
      <c r="A36">
        <f t="shared" si="7"/>
        <v>30</v>
      </c>
      <c r="B36">
        <f t="shared" si="0"/>
        <v>0.15425144988758405</v>
      </c>
      <c r="C36">
        <f t="shared" si="1"/>
        <v>-0.98803162409286183</v>
      </c>
      <c r="D36">
        <v>0</v>
      </c>
      <c r="E36">
        <v>0</v>
      </c>
      <c r="F36">
        <f t="shared" si="2"/>
        <v>1</v>
      </c>
      <c r="G36">
        <v>0</v>
      </c>
      <c r="H36">
        <f t="shared" si="3"/>
        <v>1</v>
      </c>
      <c r="I36">
        <f t="shared" si="4"/>
        <v>30</v>
      </c>
      <c r="J36">
        <f t="shared" si="5"/>
        <v>0.15425144988758405</v>
      </c>
      <c r="K36">
        <f t="shared" si="6"/>
        <v>-0.98803162409286183</v>
      </c>
    </row>
    <row r="37" spans="1:11" x14ac:dyDescent="0.4">
      <c r="A37">
        <f t="shared" si="7"/>
        <v>31</v>
      </c>
      <c r="B37">
        <f t="shared" si="0"/>
        <v>0.91474235780453128</v>
      </c>
      <c r="C37">
        <f t="shared" si="1"/>
        <v>-0.40403764532306502</v>
      </c>
      <c r="D37">
        <v>0</v>
      </c>
      <c r="E37">
        <v>0</v>
      </c>
      <c r="F37">
        <f t="shared" si="2"/>
        <v>1</v>
      </c>
      <c r="G37">
        <v>0</v>
      </c>
      <c r="H37">
        <f t="shared" si="3"/>
        <v>1</v>
      </c>
      <c r="I37">
        <f t="shared" si="4"/>
        <v>31</v>
      </c>
      <c r="J37">
        <f t="shared" si="5"/>
        <v>0.91474235780453128</v>
      </c>
      <c r="K37">
        <f t="shared" si="6"/>
        <v>-0.40403764532306502</v>
      </c>
    </row>
    <row r="38" spans="1:11" x14ac:dyDescent="0.4">
      <c r="A38">
        <f t="shared" si="7"/>
        <v>32</v>
      </c>
      <c r="B38">
        <f t="shared" si="0"/>
        <v>0.83422336050651025</v>
      </c>
      <c r="C38">
        <f t="shared" si="1"/>
        <v>0.55142668124169059</v>
      </c>
      <c r="D38">
        <v>0</v>
      </c>
      <c r="E38">
        <v>0</v>
      </c>
      <c r="F38">
        <f t="shared" si="2"/>
        <v>1</v>
      </c>
      <c r="G38">
        <v>0</v>
      </c>
      <c r="H38">
        <f t="shared" si="3"/>
        <v>1</v>
      </c>
      <c r="I38">
        <f t="shared" si="4"/>
        <v>32</v>
      </c>
      <c r="J38">
        <f t="shared" si="5"/>
        <v>0.83422336050651025</v>
      </c>
      <c r="K38">
        <f t="shared" si="6"/>
        <v>0.55142668124169059</v>
      </c>
    </row>
    <row r="39" spans="1:11" x14ac:dyDescent="0.4">
      <c r="A39">
        <f t="shared" si="7"/>
        <v>33</v>
      </c>
      <c r="B39">
        <f t="shared" si="0"/>
        <v>-1.3276747223059479E-2</v>
      </c>
      <c r="C39">
        <f t="shared" si="1"/>
        <v>0.99991186010726718</v>
      </c>
      <c r="D39">
        <v>0</v>
      </c>
      <c r="E39">
        <v>0</v>
      </c>
      <c r="F39">
        <f t="shared" si="2"/>
        <v>1</v>
      </c>
      <c r="G39">
        <v>0</v>
      </c>
      <c r="H39">
        <f t="shared" si="3"/>
        <v>1</v>
      </c>
      <c r="I39">
        <f t="shared" si="4"/>
        <v>33</v>
      </c>
      <c r="J39">
        <f t="shared" si="5"/>
        <v>-1.3276747223059479E-2</v>
      </c>
      <c r="K39">
        <f t="shared" si="6"/>
        <v>0.99991186010726718</v>
      </c>
    </row>
    <row r="40" spans="1:11" x14ac:dyDescent="0.4">
      <c r="A40">
        <f t="shared" si="7"/>
        <v>34</v>
      </c>
      <c r="B40">
        <f t="shared" si="0"/>
        <v>-0.84857027478460523</v>
      </c>
      <c r="C40">
        <f t="shared" si="1"/>
        <v>0.52908268612002385</v>
      </c>
      <c r="D40">
        <v>0</v>
      </c>
      <c r="E40">
        <v>0</v>
      </c>
      <c r="F40">
        <f t="shared" si="2"/>
        <v>1</v>
      </c>
      <c r="G40">
        <v>0</v>
      </c>
      <c r="H40">
        <f t="shared" si="3"/>
        <v>1</v>
      </c>
      <c r="I40">
        <f t="shared" si="4"/>
        <v>34</v>
      </c>
      <c r="J40">
        <f t="shared" si="5"/>
        <v>-0.84857027478460523</v>
      </c>
      <c r="K40">
        <f t="shared" si="6"/>
        <v>0.52908268612002385</v>
      </c>
    </row>
    <row r="41" spans="1:11" x14ac:dyDescent="0.4">
      <c r="A41">
        <f t="shared" si="7"/>
        <v>35</v>
      </c>
      <c r="B41">
        <f t="shared" si="0"/>
        <v>-0.90369220509150672</v>
      </c>
      <c r="C41">
        <f t="shared" si="1"/>
        <v>-0.42818266949615102</v>
      </c>
      <c r="D41">
        <v>0</v>
      </c>
      <c r="E41">
        <v>0</v>
      </c>
      <c r="F41">
        <f t="shared" si="2"/>
        <v>1</v>
      </c>
      <c r="G41">
        <v>0</v>
      </c>
      <c r="H41">
        <f t="shared" si="3"/>
        <v>1</v>
      </c>
      <c r="I41">
        <f t="shared" si="4"/>
        <v>35</v>
      </c>
      <c r="J41">
        <f t="shared" si="5"/>
        <v>-0.90369220509150672</v>
      </c>
      <c r="K41">
        <f t="shared" si="6"/>
        <v>-0.42818266949615102</v>
      </c>
    </row>
    <row r="42" spans="1:11" x14ac:dyDescent="0.4">
      <c r="A42">
        <f t="shared" si="7"/>
        <v>36</v>
      </c>
      <c r="B42">
        <f t="shared" si="0"/>
        <v>-0.12796368962740468</v>
      </c>
      <c r="C42">
        <f t="shared" si="1"/>
        <v>-0.99177885344311578</v>
      </c>
      <c r="D42">
        <v>0</v>
      </c>
      <c r="E42">
        <v>0</v>
      </c>
      <c r="F42">
        <f t="shared" si="2"/>
        <v>1</v>
      </c>
      <c r="G42">
        <v>0</v>
      </c>
      <c r="H42">
        <f t="shared" si="3"/>
        <v>1</v>
      </c>
      <c r="I42">
        <f t="shared" si="4"/>
        <v>36</v>
      </c>
      <c r="J42">
        <f t="shared" si="5"/>
        <v>-0.12796368962740468</v>
      </c>
      <c r="K42">
        <f t="shared" si="6"/>
        <v>-0.99177885344311578</v>
      </c>
    </row>
    <row r="43" spans="1:11" x14ac:dyDescent="0.4">
      <c r="A43">
        <f t="shared" si="7"/>
        <v>37</v>
      </c>
      <c r="B43">
        <f t="shared" si="0"/>
        <v>0.7654140519453434</v>
      </c>
      <c r="C43">
        <f t="shared" si="1"/>
        <v>-0.6435381333569995</v>
      </c>
      <c r="D43">
        <v>0</v>
      </c>
      <c r="E43">
        <v>0</v>
      </c>
      <c r="F43">
        <f t="shared" si="2"/>
        <v>1</v>
      </c>
      <c r="G43">
        <v>0</v>
      </c>
      <c r="H43">
        <f t="shared" si="3"/>
        <v>1</v>
      </c>
      <c r="I43">
        <f t="shared" si="4"/>
        <v>37</v>
      </c>
      <c r="J43">
        <f t="shared" si="5"/>
        <v>0.7654140519453434</v>
      </c>
      <c r="K43">
        <f t="shared" si="6"/>
        <v>-0.6435381333569995</v>
      </c>
    </row>
    <row r="44" spans="1:11" x14ac:dyDescent="0.4">
      <c r="A44">
        <f t="shared" si="7"/>
        <v>38</v>
      </c>
      <c r="B44">
        <f t="shared" si="0"/>
        <v>0.95507364404729489</v>
      </c>
      <c r="C44">
        <f t="shared" si="1"/>
        <v>0.29636857870938532</v>
      </c>
      <c r="D44">
        <v>0</v>
      </c>
      <c r="E44">
        <v>0</v>
      </c>
      <c r="F44">
        <f t="shared" si="2"/>
        <v>1</v>
      </c>
      <c r="G44">
        <v>0</v>
      </c>
      <c r="H44">
        <f t="shared" si="3"/>
        <v>1</v>
      </c>
      <c r="I44">
        <f t="shared" si="4"/>
        <v>38</v>
      </c>
      <c r="J44">
        <f t="shared" si="5"/>
        <v>0.95507364404729489</v>
      </c>
      <c r="K44">
        <f t="shared" si="6"/>
        <v>0.29636857870938532</v>
      </c>
    </row>
    <row r="45" spans="1:11" x14ac:dyDescent="0.4">
      <c r="A45">
        <f t="shared" si="7"/>
        <v>39</v>
      </c>
      <c r="B45">
        <f t="shared" si="0"/>
        <v>0.26664293235993725</v>
      </c>
      <c r="C45">
        <f t="shared" si="1"/>
        <v>0.96379538628408779</v>
      </c>
      <c r="D45">
        <v>0</v>
      </c>
      <c r="E45">
        <v>0</v>
      </c>
      <c r="F45">
        <f t="shared" si="2"/>
        <v>1</v>
      </c>
      <c r="G45">
        <v>0</v>
      </c>
      <c r="H45">
        <f t="shared" si="3"/>
        <v>1</v>
      </c>
      <c r="I45">
        <f t="shared" si="4"/>
        <v>39</v>
      </c>
      <c r="J45">
        <f t="shared" si="5"/>
        <v>0.26664293235993725</v>
      </c>
      <c r="K45">
        <f t="shared" si="6"/>
        <v>0.96379538628408779</v>
      </c>
    </row>
    <row r="46" spans="1:11" x14ac:dyDescent="0.4">
      <c r="A46">
        <f t="shared" si="7"/>
        <v>40</v>
      </c>
      <c r="B46">
        <f t="shared" si="0"/>
        <v>-0.66693806165226188</v>
      </c>
      <c r="C46">
        <f t="shared" si="1"/>
        <v>0.74511316047934883</v>
      </c>
      <c r="D46">
        <v>0</v>
      </c>
      <c r="E46">
        <v>0</v>
      </c>
      <c r="F46">
        <f t="shared" si="2"/>
        <v>1</v>
      </c>
      <c r="G46">
        <v>0</v>
      </c>
      <c r="H46">
        <f t="shared" si="3"/>
        <v>1</v>
      </c>
      <c r="I46">
        <f t="shared" si="4"/>
        <v>40</v>
      </c>
      <c r="J46">
        <f t="shared" si="5"/>
        <v>-0.66693806165226188</v>
      </c>
      <c r="K46">
        <f t="shared" si="6"/>
        <v>0.74511316047934883</v>
      </c>
    </row>
    <row r="47" spans="1:11" x14ac:dyDescent="0.4">
      <c r="A47">
        <f t="shared" si="7"/>
        <v>41</v>
      </c>
      <c r="B47">
        <f t="shared" si="0"/>
        <v>-0.98733927752382644</v>
      </c>
      <c r="C47">
        <f t="shared" si="1"/>
        <v>-0.15862266880470899</v>
      </c>
      <c r="D47">
        <v>0</v>
      </c>
      <c r="E47">
        <v>0</v>
      </c>
      <c r="F47">
        <f t="shared" si="2"/>
        <v>1</v>
      </c>
      <c r="G47">
        <v>0</v>
      </c>
      <c r="H47">
        <f t="shared" si="3"/>
        <v>1</v>
      </c>
      <c r="I47">
        <f t="shared" si="4"/>
        <v>41</v>
      </c>
      <c r="J47">
        <f t="shared" si="5"/>
        <v>-0.98733927752382644</v>
      </c>
      <c r="K47">
        <f t="shared" si="6"/>
        <v>-0.15862266880470899</v>
      </c>
    </row>
    <row r="48" spans="1:11" x14ac:dyDescent="0.4">
      <c r="A48">
        <f t="shared" si="7"/>
        <v>42</v>
      </c>
      <c r="B48">
        <f t="shared" si="0"/>
        <v>-0.39998531498835127</v>
      </c>
      <c r="C48">
        <f t="shared" si="1"/>
        <v>-0.91652154791563378</v>
      </c>
      <c r="D48">
        <v>0</v>
      </c>
      <c r="E48">
        <v>0</v>
      </c>
      <c r="F48">
        <f t="shared" si="2"/>
        <v>1</v>
      </c>
      <c r="G48">
        <v>0</v>
      </c>
      <c r="H48">
        <f t="shared" si="3"/>
        <v>1</v>
      </c>
      <c r="I48">
        <f t="shared" si="4"/>
        <v>42</v>
      </c>
      <c r="J48">
        <f t="shared" si="5"/>
        <v>-0.39998531498835127</v>
      </c>
      <c r="K48">
        <f t="shared" si="6"/>
        <v>-0.91652154791563378</v>
      </c>
    </row>
    <row r="49" spans="1:11" x14ac:dyDescent="0.4">
      <c r="A49">
        <f t="shared" si="7"/>
        <v>43</v>
      </c>
      <c r="B49">
        <f t="shared" si="0"/>
        <v>0.55511330152062566</v>
      </c>
      <c r="C49">
        <f t="shared" si="1"/>
        <v>-0.8317747426285983</v>
      </c>
      <c r="D49">
        <v>0</v>
      </c>
      <c r="E49">
        <v>0</v>
      </c>
      <c r="F49">
        <f t="shared" si="2"/>
        <v>1</v>
      </c>
      <c r="G49">
        <v>0</v>
      </c>
      <c r="H49">
        <f t="shared" si="3"/>
        <v>1</v>
      </c>
      <c r="I49">
        <f t="shared" si="4"/>
        <v>43</v>
      </c>
      <c r="J49">
        <f t="shared" si="5"/>
        <v>0.55511330152062566</v>
      </c>
      <c r="K49">
        <f t="shared" si="6"/>
        <v>-0.8317747426285983</v>
      </c>
    </row>
    <row r="50" spans="1:11" x14ac:dyDescent="0.4">
      <c r="A50">
        <f t="shared" si="7"/>
        <v>44</v>
      </c>
      <c r="B50">
        <f t="shared" si="0"/>
        <v>0.99984330864769122</v>
      </c>
      <c r="C50">
        <f t="shared" si="1"/>
        <v>1.7701925105413577E-2</v>
      </c>
      <c r="D50">
        <v>0</v>
      </c>
      <c r="E50">
        <v>0</v>
      </c>
      <c r="F50">
        <f t="shared" si="2"/>
        <v>1</v>
      </c>
      <c r="G50">
        <v>0</v>
      </c>
      <c r="H50">
        <f t="shared" si="3"/>
        <v>1</v>
      </c>
      <c r="I50">
        <f t="shared" si="4"/>
        <v>44</v>
      </c>
      <c r="J50">
        <f t="shared" si="5"/>
        <v>0.99984330864769122</v>
      </c>
      <c r="K50">
        <f t="shared" si="6"/>
        <v>1.7701925105413577E-2</v>
      </c>
    </row>
    <row r="51" spans="1:11" x14ac:dyDescent="0.4">
      <c r="A51">
        <f t="shared" si="7"/>
        <v>45</v>
      </c>
      <c r="B51">
        <f t="shared" si="0"/>
        <v>0.52532198881772973</v>
      </c>
      <c r="C51">
        <f t="shared" si="1"/>
        <v>0.85090352453411844</v>
      </c>
      <c r="D51">
        <v>0</v>
      </c>
      <c r="E51">
        <v>0</v>
      </c>
      <c r="F51">
        <f t="shared" si="2"/>
        <v>1</v>
      </c>
      <c r="G51">
        <v>0</v>
      </c>
      <c r="H51">
        <f t="shared" si="3"/>
        <v>1</v>
      </c>
      <c r="I51">
        <f t="shared" si="4"/>
        <v>45</v>
      </c>
      <c r="J51">
        <f t="shared" si="5"/>
        <v>0.52532198881772973</v>
      </c>
      <c r="K51">
        <f t="shared" si="6"/>
        <v>0.85090352453411844</v>
      </c>
    </row>
    <row r="52" spans="1:11" x14ac:dyDescent="0.4">
      <c r="A52">
        <f t="shared" si="7"/>
        <v>46</v>
      </c>
      <c r="B52">
        <f t="shared" si="0"/>
        <v>-0.43217794488477829</v>
      </c>
      <c r="C52">
        <f t="shared" si="1"/>
        <v>0.90178834764880922</v>
      </c>
      <c r="D52">
        <v>0</v>
      </c>
      <c r="E52">
        <v>0</v>
      </c>
      <c r="F52">
        <f t="shared" si="2"/>
        <v>1</v>
      </c>
      <c r="G52">
        <v>0</v>
      </c>
      <c r="H52">
        <f t="shared" si="3"/>
        <v>1</v>
      </c>
      <c r="I52">
        <f t="shared" si="4"/>
        <v>46</v>
      </c>
      <c r="J52">
        <f t="shared" si="5"/>
        <v>-0.43217794488477829</v>
      </c>
      <c r="K52">
        <f t="shared" si="6"/>
        <v>0.90178834764880922</v>
      </c>
    </row>
    <row r="53" spans="1:11" x14ac:dyDescent="0.4">
      <c r="A53">
        <f t="shared" si="7"/>
        <v>47</v>
      </c>
      <c r="B53">
        <f t="shared" si="0"/>
        <v>-0.99233546915092874</v>
      </c>
      <c r="C53">
        <f t="shared" si="1"/>
        <v>0.123573122745224</v>
      </c>
      <c r="D53">
        <v>0</v>
      </c>
      <c r="E53">
        <v>0</v>
      </c>
      <c r="F53">
        <f t="shared" si="2"/>
        <v>1</v>
      </c>
      <c r="G53">
        <v>0</v>
      </c>
      <c r="H53">
        <f t="shared" si="3"/>
        <v>1</v>
      </c>
      <c r="I53">
        <f t="shared" si="4"/>
        <v>47</v>
      </c>
      <c r="J53">
        <f t="shared" si="5"/>
        <v>-0.99233546915092874</v>
      </c>
      <c r="K53">
        <f t="shared" si="6"/>
        <v>0.123573122745224</v>
      </c>
    </row>
    <row r="54" spans="1:11" x14ac:dyDescent="0.4">
      <c r="A54">
        <f t="shared" si="7"/>
        <v>48</v>
      </c>
      <c r="B54">
        <f t="shared" si="0"/>
        <v>-0.64014433946919969</v>
      </c>
      <c r="C54">
        <f t="shared" si="1"/>
        <v>-0.76825466132366682</v>
      </c>
      <c r="D54">
        <v>0</v>
      </c>
      <c r="E54">
        <v>0</v>
      </c>
      <c r="F54">
        <f t="shared" si="2"/>
        <v>1</v>
      </c>
      <c r="G54">
        <v>0</v>
      </c>
      <c r="H54">
        <f t="shared" si="3"/>
        <v>1</v>
      </c>
      <c r="I54">
        <f t="shared" si="4"/>
        <v>48</v>
      </c>
      <c r="J54">
        <f t="shared" si="5"/>
        <v>-0.64014433946919969</v>
      </c>
      <c r="K54">
        <f t="shared" si="6"/>
        <v>-0.76825466132366682</v>
      </c>
    </row>
    <row r="55" spans="1:11" x14ac:dyDescent="0.4">
      <c r="A55">
        <f t="shared" si="7"/>
        <v>49</v>
      </c>
      <c r="B55">
        <f t="shared" si="0"/>
        <v>0.30059254374363709</v>
      </c>
      <c r="C55">
        <f t="shared" si="1"/>
        <v>-0.95375265275947185</v>
      </c>
      <c r="D55">
        <v>0</v>
      </c>
      <c r="E55">
        <v>0</v>
      </c>
      <c r="F55">
        <f t="shared" si="2"/>
        <v>1</v>
      </c>
      <c r="G55">
        <v>0</v>
      </c>
      <c r="H55">
        <f t="shared" si="3"/>
        <v>1</v>
      </c>
      <c r="I55">
        <f t="shared" si="4"/>
        <v>49</v>
      </c>
      <c r="J55">
        <f t="shared" si="5"/>
        <v>0.30059254374363709</v>
      </c>
      <c r="K55">
        <f t="shared" si="6"/>
        <v>-0.95375265275947185</v>
      </c>
    </row>
    <row r="56" spans="1:11" x14ac:dyDescent="0.4">
      <c r="A56">
        <f t="shared" si="7"/>
        <v>50</v>
      </c>
      <c r="B56">
        <f t="shared" si="0"/>
        <v>0.96496602849211333</v>
      </c>
      <c r="C56">
        <f t="shared" si="1"/>
        <v>-0.26237485370392877</v>
      </c>
      <c r="D56">
        <v>0</v>
      </c>
      <c r="E56">
        <v>0</v>
      </c>
      <c r="F56">
        <f t="shared" si="2"/>
        <v>1</v>
      </c>
      <c r="G56">
        <v>0</v>
      </c>
      <c r="H56">
        <f t="shared" si="3"/>
        <v>1</v>
      </c>
      <c r="I56">
        <f t="shared" si="4"/>
        <v>50</v>
      </c>
      <c r="J56">
        <f t="shared" si="5"/>
        <v>0.96496602849211333</v>
      </c>
      <c r="K56">
        <f t="shared" si="6"/>
        <v>-0.26237485370392877</v>
      </c>
    </row>
    <row r="57" spans="1:11" x14ac:dyDescent="0.4">
      <c r="A57">
        <f t="shared" si="7"/>
        <v>51</v>
      </c>
      <c r="B57">
        <f t="shared" si="0"/>
        <v>0.74215419681378259</v>
      </c>
      <c r="C57">
        <f t="shared" si="1"/>
        <v>0.67022917584337471</v>
      </c>
      <c r="D57">
        <v>0</v>
      </c>
      <c r="E57">
        <v>0</v>
      </c>
      <c r="F57">
        <f t="shared" si="2"/>
        <v>1</v>
      </c>
      <c r="G57">
        <v>0</v>
      </c>
      <c r="H57">
        <f t="shared" si="3"/>
        <v>1</v>
      </c>
      <c r="I57">
        <f t="shared" si="4"/>
        <v>51</v>
      </c>
      <c r="J57">
        <f t="shared" si="5"/>
        <v>0.74215419681378259</v>
      </c>
      <c r="K57">
        <f t="shared" si="6"/>
        <v>0.67022917584337471</v>
      </c>
    </row>
    <row r="58" spans="1:11" x14ac:dyDescent="0.4">
      <c r="A58">
        <f t="shared" si="7"/>
        <v>52</v>
      </c>
      <c r="B58">
        <f t="shared" si="0"/>
        <v>-0.16299078079570548</v>
      </c>
      <c r="C58">
        <f t="shared" si="1"/>
        <v>0.98662759204048534</v>
      </c>
      <c r="D58">
        <v>0</v>
      </c>
      <c r="E58">
        <v>0</v>
      </c>
      <c r="F58">
        <f t="shared" si="2"/>
        <v>1</v>
      </c>
      <c r="G58">
        <v>0</v>
      </c>
      <c r="H58">
        <f t="shared" si="3"/>
        <v>1</v>
      </c>
      <c r="I58">
        <f t="shared" si="4"/>
        <v>52</v>
      </c>
      <c r="J58">
        <f t="shared" si="5"/>
        <v>-0.16299078079570548</v>
      </c>
      <c r="K58">
        <f t="shared" si="6"/>
        <v>0.98662759204048534</v>
      </c>
    </row>
    <row r="59" spans="1:11" x14ac:dyDescent="0.4">
      <c r="A59">
        <f t="shared" si="7"/>
        <v>53</v>
      </c>
      <c r="B59">
        <f t="shared" si="0"/>
        <v>-0.9182827862121189</v>
      </c>
      <c r="C59">
        <f t="shared" si="1"/>
        <v>0.39592515018183416</v>
      </c>
      <c r="D59">
        <v>0</v>
      </c>
      <c r="E59">
        <v>0</v>
      </c>
      <c r="F59">
        <f t="shared" si="2"/>
        <v>1</v>
      </c>
      <c r="G59">
        <v>0</v>
      </c>
      <c r="H59">
        <f t="shared" si="3"/>
        <v>1</v>
      </c>
      <c r="I59">
        <f t="shared" si="4"/>
        <v>53</v>
      </c>
      <c r="J59">
        <f t="shared" si="5"/>
        <v>-0.9182827862121189</v>
      </c>
      <c r="K59">
        <f t="shared" si="6"/>
        <v>0.39592515018183416</v>
      </c>
    </row>
    <row r="60" spans="1:11" x14ac:dyDescent="0.4">
      <c r="A60">
        <f t="shared" si="7"/>
        <v>54</v>
      </c>
      <c r="B60">
        <f t="shared" si="0"/>
        <v>-0.82930983286315019</v>
      </c>
      <c r="C60">
        <f t="shared" si="1"/>
        <v>-0.55878904885161629</v>
      </c>
      <c r="D60">
        <v>0</v>
      </c>
      <c r="E60">
        <v>0</v>
      </c>
      <c r="F60">
        <f t="shared" si="2"/>
        <v>1</v>
      </c>
      <c r="G60">
        <v>0</v>
      </c>
      <c r="H60">
        <f t="shared" si="3"/>
        <v>1</v>
      </c>
      <c r="I60">
        <f t="shared" si="4"/>
        <v>54</v>
      </c>
      <c r="J60">
        <f t="shared" si="5"/>
        <v>-0.82930983286315019</v>
      </c>
      <c r="K60">
        <f t="shared" si="6"/>
        <v>-0.55878904885161629</v>
      </c>
    </row>
    <row r="61" spans="1:11" x14ac:dyDescent="0.4">
      <c r="A61">
        <f t="shared" si="7"/>
        <v>55</v>
      </c>
      <c r="B61">
        <f t="shared" si="0"/>
        <v>2.2126756261955732E-2</v>
      </c>
      <c r="C61">
        <f t="shared" si="1"/>
        <v>-0.99975517335861985</v>
      </c>
      <c r="D61">
        <v>0</v>
      </c>
      <c r="E61">
        <v>0</v>
      </c>
      <c r="F61">
        <f t="shared" si="2"/>
        <v>1</v>
      </c>
      <c r="G61">
        <v>0</v>
      </c>
      <c r="H61">
        <f t="shared" si="3"/>
        <v>1</v>
      </c>
      <c r="I61">
        <f t="shared" si="4"/>
        <v>55</v>
      </c>
      <c r="J61">
        <f t="shared" si="5"/>
        <v>2.2126756261955732E-2</v>
      </c>
      <c r="K61">
        <f t="shared" si="6"/>
        <v>-0.99975517335861985</v>
      </c>
    </row>
    <row r="62" spans="1:11" x14ac:dyDescent="0.4">
      <c r="A62">
        <f t="shared" si="7"/>
        <v>56</v>
      </c>
      <c r="B62">
        <f t="shared" si="0"/>
        <v>0.85322010772258416</v>
      </c>
      <c r="C62">
        <f t="shared" si="1"/>
        <v>-0.52155100208691185</v>
      </c>
      <c r="D62">
        <v>0</v>
      </c>
      <c r="E62">
        <v>0</v>
      </c>
      <c r="F62">
        <f t="shared" si="2"/>
        <v>1</v>
      </c>
      <c r="G62">
        <v>0</v>
      </c>
      <c r="H62">
        <f t="shared" si="3"/>
        <v>1</v>
      </c>
      <c r="I62">
        <f t="shared" si="4"/>
        <v>56</v>
      </c>
      <c r="J62">
        <f t="shared" si="5"/>
        <v>0.85322010772258416</v>
      </c>
      <c r="K62">
        <f t="shared" si="6"/>
        <v>-0.52155100208691185</v>
      </c>
    </row>
    <row r="63" spans="1:11" x14ac:dyDescent="0.4">
      <c r="A63">
        <f t="shared" si="7"/>
        <v>57</v>
      </c>
      <c r="B63">
        <f t="shared" si="0"/>
        <v>0.89986682696919373</v>
      </c>
      <c r="C63">
        <f t="shared" si="1"/>
        <v>0.43616475524782494</v>
      </c>
      <c r="D63">
        <v>0</v>
      </c>
      <c r="E63">
        <v>0</v>
      </c>
      <c r="F63">
        <f t="shared" si="2"/>
        <v>1</v>
      </c>
      <c r="G63">
        <v>0</v>
      </c>
      <c r="H63">
        <f t="shared" si="3"/>
        <v>1</v>
      </c>
      <c r="I63">
        <f t="shared" si="4"/>
        <v>57</v>
      </c>
      <c r="J63">
        <f t="shared" si="5"/>
        <v>0.89986682696919373</v>
      </c>
      <c r="K63">
        <f t="shared" si="6"/>
        <v>0.43616475524782494</v>
      </c>
    </row>
    <row r="64" spans="1:11" x14ac:dyDescent="0.4">
      <c r="A64">
        <f t="shared" si="7"/>
        <v>58</v>
      </c>
      <c r="B64">
        <f t="shared" si="0"/>
        <v>0.11918013544881928</v>
      </c>
      <c r="C64">
        <f t="shared" si="1"/>
        <v>0.99287264808453712</v>
      </c>
      <c r="D64">
        <v>0</v>
      </c>
      <c r="E64">
        <v>0</v>
      </c>
      <c r="F64">
        <f t="shared" si="2"/>
        <v>1</v>
      </c>
      <c r="G64">
        <v>0</v>
      </c>
      <c r="H64">
        <f t="shared" si="3"/>
        <v>1</v>
      </c>
      <c r="I64">
        <f t="shared" si="4"/>
        <v>58</v>
      </c>
      <c r="J64">
        <f t="shared" si="5"/>
        <v>0.11918013544881928</v>
      </c>
      <c r="K64">
        <f t="shared" si="6"/>
        <v>0.99287264808453712</v>
      </c>
    </row>
    <row r="65" spans="1:11" x14ac:dyDescent="0.4">
      <c r="A65">
        <f t="shared" si="7"/>
        <v>59</v>
      </c>
      <c r="B65">
        <f t="shared" si="0"/>
        <v>-0.77108022297584522</v>
      </c>
      <c r="C65">
        <f t="shared" si="1"/>
        <v>0.63673800713913786</v>
      </c>
      <c r="D65">
        <v>0</v>
      </c>
      <c r="E65">
        <v>0</v>
      </c>
      <c r="F65">
        <f t="shared" si="2"/>
        <v>1</v>
      </c>
      <c r="G65">
        <v>0</v>
      </c>
      <c r="H65">
        <f t="shared" si="3"/>
        <v>1</v>
      </c>
      <c r="I65">
        <f t="shared" si="4"/>
        <v>59</v>
      </c>
      <c r="J65">
        <f t="shared" si="5"/>
        <v>-0.77108022297584522</v>
      </c>
      <c r="K65">
        <f t="shared" si="6"/>
        <v>0.63673800713913786</v>
      </c>
    </row>
    <row r="66" spans="1:11" x14ac:dyDescent="0.4">
      <c r="A66">
        <f t="shared" si="7"/>
        <v>60</v>
      </c>
      <c r="B66">
        <f t="shared" si="0"/>
        <v>-0.95241298041515632</v>
      </c>
      <c r="C66">
        <f t="shared" si="1"/>
        <v>-0.30481062110221668</v>
      </c>
      <c r="D66">
        <v>0</v>
      </c>
      <c r="E66">
        <v>0</v>
      </c>
      <c r="F66">
        <f t="shared" si="2"/>
        <v>1</v>
      </c>
      <c r="G66">
        <v>0</v>
      </c>
      <c r="H66">
        <f t="shared" si="3"/>
        <v>1</v>
      </c>
      <c r="I66">
        <f t="shared" si="4"/>
        <v>60</v>
      </c>
      <c r="J66">
        <f t="shared" si="5"/>
        <v>-0.95241298041515632</v>
      </c>
      <c r="K66">
        <f t="shared" si="6"/>
        <v>-0.30481062110221668</v>
      </c>
    </row>
    <row r="67" spans="1:11" x14ac:dyDescent="0.4">
      <c r="A67">
        <f t="shared" si="7"/>
        <v>61</v>
      </c>
      <c r="B67">
        <f t="shared" si="0"/>
        <v>-0.25810163593826746</v>
      </c>
      <c r="C67">
        <f t="shared" si="1"/>
        <v>-0.96611777000839294</v>
      </c>
      <c r="D67">
        <v>0</v>
      </c>
      <c r="E67">
        <v>0</v>
      </c>
      <c r="F67">
        <f t="shared" si="2"/>
        <v>1</v>
      </c>
      <c r="G67">
        <v>0</v>
      </c>
      <c r="H67">
        <f t="shared" si="3"/>
        <v>1</v>
      </c>
      <c r="I67">
        <f t="shared" si="4"/>
        <v>61</v>
      </c>
      <c r="J67">
        <f t="shared" si="5"/>
        <v>-0.25810163593826746</v>
      </c>
      <c r="K67">
        <f t="shared" si="6"/>
        <v>-0.96611777000839294</v>
      </c>
    </row>
    <row r="68" spans="1:11" x14ac:dyDescent="0.4">
      <c r="A68">
        <f t="shared" si="7"/>
        <v>62</v>
      </c>
      <c r="B68">
        <f t="shared" si="0"/>
        <v>0.67350716232358621</v>
      </c>
      <c r="C68">
        <f t="shared" si="1"/>
        <v>-0.73918069664922281</v>
      </c>
      <c r="D68">
        <v>0</v>
      </c>
      <c r="E68">
        <v>0</v>
      </c>
      <c r="F68">
        <f t="shared" si="2"/>
        <v>1</v>
      </c>
      <c r="G68">
        <v>0</v>
      </c>
      <c r="H68">
        <f t="shared" si="3"/>
        <v>1</v>
      </c>
      <c r="I68">
        <f t="shared" si="4"/>
        <v>62</v>
      </c>
      <c r="J68">
        <f t="shared" si="5"/>
        <v>0.67350716232358621</v>
      </c>
      <c r="K68">
        <f t="shared" si="6"/>
        <v>-0.73918069664922281</v>
      </c>
    </row>
    <row r="69" spans="1:11" x14ac:dyDescent="0.4">
      <c r="A69">
        <f t="shared" si="7"/>
        <v>63</v>
      </c>
      <c r="B69">
        <f t="shared" si="0"/>
        <v>0.98589658158254967</v>
      </c>
      <c r="C69">
        <f t="shared" si="1"/>
        <v>0.16735570030280691</v>
      </c>
      <c r="D69">
        <v>0</v>
      </c>
      <c r="E69">
        <v>0</v>
      </c>
      <c r="F69">
        <f t="shared" si="2"/>
        <v>1</v>
      </c>
      <c r="G69">
        <v>0</v>
      </c>
      <c r="H69">
        <f t="shared" si="3"/>
        <v>1</v>
      </c>
      <c r="I69">
        <f t="shared" si="4"/>
        <v>63</v>
      </c>
      <c r="J69">
        <f t="shared" si="5"/>
        <v>0.98589658158254967</v>
      </c>
      <c r="K69">
        <f t="shared" si="6"/>
        <v>0.16735570030280691</v>
      </c>
    </row>
    <row r="70" spans="1:11" x14ac:dyDescent="0.4">
      <c r="A70">
        <f t="shared" si="7"/>
        <v>64</v>
      </c>
      <c r="B70">
        <f t="shared" si="0"/>
        <v>0.39185723042955001</v>
      </c>
      <c r="C70">
        <f t="shared" si="1"/>
        <v>0.92002603819679063</v>
      </c>
      <c r="D70">
        <v>0</v>
      </c>
      <c r="E70">
        <v>0</v>
      </c>
      <c r="F70">
        <f t="shared" si="2"/>
        <v>1</v>
      </c>
      <c r="G70">
        <v>0</v>
      </c>
      <c r="H70">
        <f t="shared" si="3"/>
        <v>1</v>
      </c>
      <c r="I70">
        <f t="shared" si="4"/>
        <v>64</v>
      </c>
      <c r="J70">
        <f t="shared" si="5"/>
        <v>0.39185723042955001</v>
      </c>
      <c r="K70">
        <f t="shared" si="6"/>
        <v>0.92002603819679063</v>
      </c>
    </row>
    <row r="71" spans="1:11" x14ac:dyDescent="0.4">
      <c r="A71">
        <f t="shared" si="7"/>
        <v>65</v>
      </c>
      <c r="B71">
        <f t="shared" ref="B71:B134" si="8">$B$3*COS(($B$2/$B$3)*A71)</f>
        <v>-0.56245385123817204</v>
      </c>
      <c r="C71">
        <f t="shared" ref="C71:C134" si="9">$B$3*SIN(($B$2/$B$3)*A71)</f>
        <v>0.82682867949010341</v>
      </c>
      <c r="D71">
        <v>0</v>
      </c>
      <c r="E71">
        <v>0</v>
      </c>
      <c r="F71">
        <f t="shared" ref="F71:F134" si="10">$B$3</f>
        <v>1</v>
      </c>
      <c r="G71">
        <v>0</v>
      </c>
      <c r="H71">
        <f t="shared" ref="H71:H134" si="11">$B$2/$B$3</f>
        <v>1</v>
      </c>
      <c r="I71">
        <f t="shared" ref="I71:I134" si="12">($B$2/$B$3)*A71</f>
        <v>65</v>
      </c>
      <c r="J71">
        <f t="shared" ref="J71:J134" si="13">F71*COS(I71)</f>
        <v>-0.56245385123817204</v>
      </c>
      <c r="K71">
        <f t="shared" ref="K71:K134" si="14">F71*SIN(I71)</f>
        <v>0.82682867949010341</v>
      </c>
    </row>
    <row r="72" spans="1:11" x14ac:dyDescent="0.4">
      <c r="A72">
        <f t="shared" ref="A72:A135" si="15">A71+1</f>
        <v>66</v>
      </c>
      <c r="B72">
        <f t="shared" si="8"/>
        <v>-0.99964745596634996</v>
      </c>
      <c r="C72">
        <f t="shared" si="9"/>
        <v>-2.6551154023966794E-2</v>
      </c>
      <c r="D72">
        <v>0</v>
      </c>
      <c r="E72">
        <v>0</v>
      </c>
      <c r="F72">
        <f t="shared" si="10"/>
        <v>1</v>
      </c>
      <c r="G72">
        <v>0</v>
      </c>
      <c r="H72">
        <f t="shared" si="11"/>
        <v>1</v>
      </c>
      <c r="I72">
        <f t="shared" si="12"/>
        <v>66</v>
      </c>
      <c r="J72">
        <f t="shared" si="13"/>
        <v>-0.99964745596634996</v>
      </c>
      <c r="K72">
        <f t="shared" si="14"/>
        <v>-2.6551154023966794E-2</v>
      </c>
    </row>
    <row r="73" spans="1:11" x14ac:dyDescent="0.4">
      <c r="A73">
        <f t="shared" si="15"/>
        <v>67</v>
      </c>
      <c r="B73">
        <f t="shared" si="8"/>
        <v>-0.5177697997895051</v>
      </c>
      <c r="C73">
        <f t="shared" si="9"/>
        <v>-0.85551997897532228</v>
      </c>
      <c r="D73">
        <v>0</v>
      </c>
      <c r="E73">
        <v>0</v>
      </c>
      <c r="F73">
        <f t="shared" si="10"/>
        <v>1</v>
      </c>
      <c r="G73">
        <v>0</v>
      </c>
      <c r="H73">
        <f t="shared" si="11"/>
        <v>1</v>
      </c>
      <c r="I73">
        <f t="shared" si="12"/>
        <v>67</v>
      </c>
      <c r="J73">
        <f t="shared" si="13"/>
        <v>-0.5177697997895051</v>
      </c>
      <c r="K73">
        <f t="shared" si="14"/>
        <v>-0.85551997897532228</v>
      </c>
    </row>
    <row r="74" spans="1:11" x14ac:dyDescent="0.4">
      <c r="A74">
        <f t="shared" si="15"/>
        <v>68</v>
      </c>
      <c r="B74">
        <f t="shared" si="8"/>
        <v>0.4401430224960407</v>
      </c>
      <c r="C74">
        <f t="shared" si="9"/>
        <v>-0.8979276806892913</v>
      </c>
      <c r="D74">
        <v>0</v>
      </c>
      <c r="E74">
        <v>0</v>
      </c>
      <c r="F74">
        <f t="shared" si="10"/>
        <v>1</v>
      </c>
      <c r="G74">
        <v>0</v>
      </c>
      <c r="H74">
        <f t="shared" si="11"/>
        <v>1</v>
      </c>
      <c r="I74">
        <f t="shared" si="12"/>
        <v>68</v>
      </c>
      <c r="J74">
        <f t="shared" si="13"/>
        <v>0.4401430224960407</v>
      </c>
      <c r="K74">
        <f t="shared" si="14"/>
        <v>-0.8979276806892913</v>
      </c>
    </row>
    <row r="75" spans="1:11" x14ac:dyDescent="0.4">
      <c r="A75">
        <f t="shared" si="15"/>
        <v>69</v>
      </c>
      <c r="B75">
        <f t="shared" si="8"/>
        <v>0.99339037972227162</v>
      </c>
      <c r="C75">
        <f t="shared" si="9"/>
        <v>-0.11478481378318722</v>
      </c>
      <c r="D75">
        <v>0</v>
      </c>
      <c r="E75">
        <v>0</v>
      </c>
      <c r="F75">
        <f t="shared" si="10"/>
        <v>1</v>
      </c>
      <c r="G75">
        <v>0</v>
      </c>
      <c r="H75">
        <f t="shared" si="11"/>
        <v>1</v>
      </c>
      <c r="I75">
        <f t="shared" si="12"/>
        <v>69</v>
      </c>
      <c r="J75">
        <f t="shared" si="13"/>
        <v>0.99339037972227162</v>
      </c>
      <c r="K75">
        <f t="shared" si="14"/>
        <v>-0.11478481378318722</v>
      </c>
    </row>
    <row r="76" spans="1:11" x14ac:dyDescent="0.4">
      <c r="A76">
        <f t="shared" si="15"/>
        <v>70</v>
      </c>
      <c r="B76">
        <f t="shared" si="8"/>
        <v>0.63331920308629985</v>
      </c>
      <c r="C76">
        <f t="shared" si="9"/>
        <v>0.77389068155788909</v>
      </c>
      <c r="D76">
        <v>0</v>
      </c>
      <c r="E76">
        <v>0</v>
      </c>
      <c r="F76">
        <f t="shared" si="10"/>
        <v>1</v>
      </c>
      <c r="G76">
        <v>0</v>
      </c>
      <c r="H76">
        <f t="shared" si="11"/>
        <v>1</v>
      </c>
      <c r="I76">
        <f t="shared" si="12"/>
        <v>70</v>
      </c>
      <c r="J76">
        <f t="shared" si="13"/>
        <v>0.63331920308629985</v>
      </c>
      <c r="K76">
        <f t="shared" si="14"/>
        <v>0.77389068155788909</v>
      </c>
    </row>
    <row r="77" spans="1:11" x14ac:dyDescent="0.4">
      <c r="A77">
        <f t="shared" si="15"/>
        <v>71</v>
      </c>
      <c r="B77">
        <f t="shared" si="8"/>
        <v>-0.30902272816607068</v>
      </c>
      <c r="C77">
        <f t="shared" si="9"/>
        <v>0.95105465325437466</v>
      </c>
      <c r="D77">
        <v>0</v>
      </c>
      <c r="E77">
        <v>0</v>
      </c>
      <c r="F77">
        <f t="shared" si="10"/>
        <v>1</v>
      </c>
      <c r="G77">
        <v>0</v>
      </c>
      <c r="H77">
        <f t="shared" si="11"/>
        <v>1</v>
      </c>
      <c r="I77">
        <f t="shared" si="12"/>
        <v>71</v>
      </c>
      <c r="J77">
        <f t="shared" si="13"/>
        <v>-0.30902272816607068</v>
      </c>
      <c r="K77">
        <f t="shared" si="14"/>
        <v>0.95105465325437466</v>
      </c>
    </row>
    <row r="78" spans="1:11" x14ac:dyDescent="0.4">
      <c r="A78">
        <f t="shared" si="15"/>
        <v>72</v>
      </c>
      <c r="B78">
        <f t="shared" si="8"/>
        <v>-0.96725058827388244</v>
      </c>
      <c r="C78">
        <f t="shared" si="9"/>
        <v>0.25382336276203626</v>
      </c>
      <c r="D78">
        <v>0</v>
      </c>
      <c r="E78">
        <v>0</v>
      </c>
      <c r="F78">
        <f t="shared" si="10"/>
        <v>1</v>
      </c>
      <c r="G78">
        <v>0</v>
      </c>
      <c r="H78">
        <f t="shared" si="11"/>
        <v>1</v>
      </c>
      <c r="I78">
        <f t="shared" si="12"/>
        <v>72</v>
      </c>
      <c r="J78">
        <f t="shared" si="13"/>
        <v>-0.96725058827388244</v>
      </c>
      <c r="K78">
        <f t="shared" si="14"/>
        <v>0.25382336276203626</v>
      </c>
    </row>
    <row r="79" spans="1:11" x14ac:dyDescent="0.4">
      <c r="A79">
        <f t="shared" si="15"/>
        <v>73</v>
      </c>
      <c r="B79">
        <f t="shared" si="8"/>
        <v>-0.73619271822731591</v>
      </c>
      <c r="C79">
        <f t="shared" si="9"/>
        <v>-0.67677195688730762</v>
      </c>
      <c r="D79">
        <v>0</v>
      </c>
      <c r="E79">
        <v>0</v>
      </c>
      <c r="F79">
        <f t="shared" si="10"/>
        <v>1</v>
      </c>
      <c r="G79">
        <v>0</v>
      </c>
      <c r="H79">
        <f t="shared" si="11"/>
        <v>1</v>
      </c>
      <c r="I79">
        <f t="shared" si="12"/>
        <v>73</v>
      </c>
      <c r="J79">
        <f t="shared" si="13"/>
        <v>-0.73619271822731591</v>
      </c>
      <c r="K79">
        <f t="shared" si="14"/>
        <v>-0.67677195688730762</v>
      </c>
    </row>
    <row r="80" spans="1:11" x14ac:dyDescent="0.4">
      <c r="A80">
        <f t="shared" si="15"/>
        <v>74</v>
      </c>
      <c r="B80">
        <f t="shared" si="8"/>
        <v>0.17171734183077755</v>
      </c>
      <c r="C80">
        <f t="shared" si="9"/>
        <v>-0.98514626046824738</v>
      </c>
      <c r="D80">
        <v>0</v>
      </c>
      <c r="E80">
        <v>0</v>
      </c>
      <c r="F80">
        <f t="shared" si="10"/>
        <v>1</v>
      </c>
      <c r="G80">
        <v>0</v>
      </c>
      <c r="H80">
        <f t="shared" si="11"/>
        <v>1</v>
      </c>
      <c r="I80">
        <f t="shared" si="12"/>
        <v>74</v>
      </c>
      <c r="J80">
        <f t="shared" si="13"/>
        <v>0.17171734183077755</v>
      </c>
      <c r="K80">
        <f t="shared" si="14"/>
        <v>-0.98514626046824738</v>
      </c>
    </row>
    <row r="81" spans="1:11" x14ac:dyDescent="0.4">
      <c r="A81">
        <f t="shared" si="15"/>
        <v>75</v>
      </c>
      <c r="B81">
        <f t="shared" si="8"/>
        <v>0.9217512697247493</v>
      </c>
      <c r="C81">
        <f t="shared" si="9"/>
        <v>-0.38778163540943045</v>
      </c>
      <c r="D81">
        <v>0</v>
      </c>
      <c r="E81">
        <v>0</v>
      </c>
      <c r="F81">
        <f t="shared" si="10"/>
        <v>1</v>
      </c>
      <c r="G81">
        <v>0</v>
      </c>
      <c r="H81">
        <f t="shared" si="11"/>
        <v>1</v>
      </c>
      <c r="I81">
        <f t="shared" si="12"/>
        <v>75</v>
      </c>
      <c r="J81">
        <f t="shared" si="13"/>
        <v>0.9217512697247493</v>
      </c>
      <c r="K81">
        <f t="shared" si="14"/>
        <v>-0.38778163540943045</v>
      </c>
    </row>
    <row r="82" spans="1:11" x14ac:dyDescent="0.4">
      <c r="A82">
        <f t="shared" si="15"/>
        <v>76</v>
      </c>
      <c r="B82">
        <f t="shared" si="8"/>
        <v>0.82433133110755774</v>
      </c>
      <c r="C82">
        <f t="shared" si="9"/>
        <v>0.56610763689818033</v>
      </c>
      <c r="D82">
        <v>0</v>
      </c>
      <c r="E82">
        <v>0</v>
      </c>
      <c r="F82">
        <f t="shared" si="10"/>
        <v>1</v>
      </c>
      <c r="G82">
        <v>0</v>
      </c>
      <c r="H82">
        <f t="shared" si="11"/>
        <v>1</v>
      </c>
      <c r="I82">
        <f t="shared" si="12"/>
        <v>76</v>
      </c>
      <c r="J82">
        <f t="shared" si="13"/>
        <v>0.82433133110755774</v>
      </c>
      <c r="K82">
        <f t="shared" si="14"/>
        <v>0.56610763689818033</v>
      </c>
    </row>
    <row r="83" spans="1:11" x14ac:dyDescent="0.4">
      <c r="A83">
        <f t="shared" si="15"/>
        <v>77</v>
      </c>
      <c r="B83">
        <f t="shared" si="8"/>
        <v>-3.0975031731216456E-2</v>
      </c>
      <c r="C83">
        <f t="shared" si="9"/>
        <v>0.99952015858073129</v>
      </c>
      <c r="D83">
        <v>0</v>
      </c>
      <c r="E83">
        <v>0</v>
      </c>
      <c r="F83">
        <f t="shared" si="10"/>
        <v>1</v>
      </c>
      <c r="G83">
        <v>0</v>
      </c>
      <c r="H83">
        <f t="shared" si="11"/>
        <v>1</v>
      </c>
      <c r="I83">
        <f t="shared" si="12"/>
        <v>77</v>
      </c>
      <c r="J83">
        <f t="shared" si="13"/>
        <v>-3.0975031731216456E-2</v>
      </c>
      <c r="K83">
        <f t="shared" si="14"/>
        <v>0.99952015858073129</v>
      </c>
    </row>
    <row r="84" spans="1:11" x14ac:dyDescent="0.4">
      <c r="A84">
        <f t="shared" si="15"/>
        <v>78</v>
      </c>
      <c r="B84">
        <f t="shared" si="8"/>
        <v>-0.85780309324498782</v>
      </c>
      <c r="C84">
        <f t="shared" si="9"/>
        <v>0.51397845598753522</v>
      </c>
      <c r="D84">
        <v>0</v>
      </c>
      <c r="E84">
        <v>0</v>
      </c>
      <c r="F84">
        <f t="shared" si="10"/>
        <v>1</v>
      </c>
      <c r="G84">
        <v>0</v>
      </c>
      <c r="H84">
        <f t="shared" si="11"/>
        <v>1</v>
      </c>
      <c r="I84">
        <f t="shared" si="12"/>
        <v>78</v>
      </c>
      <c r="J84">
        <f t="shared" si="13"/>
        <v>-0.85780309324498782</v>
      </c>
      <c r="K84">
        <f t="shared" si="14"/>
        <v>0.51397845598753522</v>
      </c>
    </row>
    <row r="85" spans="1:11" x14ac:dyDescent="0.4">
      <c r="A85">
        <f t="shared" si="15"/>
        <v>79</v>
      </c>
      <c r="B85">
        <f t="shared" si="8"/>
        <v>-0.89597094679096312</v>
      </c>
      <c r="C85">
        <f t="shared" si="9"/>
        <v>-0.44411266870750837</v>
      </c>
      <c r="D85">
        <v>0</v>
      </c>
      <c r="E85">
        <v>0</v>
      </c>
      <c r="F85">
        <f t="shared" si="10"/>
        <v>1</v>
      </c>
      <c r="G85">
        <v>0</v>
      </c>
      <c r="H85">
        <f t="shared" si="11"/>
        <v>1</v>
      </c>
      <c r="I85">
        <f t="shared" si="12"/>
        <v>79</v>
      </c>
      <c r="J85">
        <f t="shared" si="13"/>
        <v>-0.89597094679096312</v>
      </c>
      <c r="K85">
        <f t="shared" si="14"/>
        <v>-0.44411266870750837</v>
      </c>
    </row>
    <row r="86" spans="1:11" x14ac:dyDescent="0.4">
      <c r="A86">
        <f t="shared" si="15"/>
        <v>80</v>
      </c>
      <c r="B86">
        <f t="shared" si="8"/>
        <v>-0.11038724383904756</v>
      </c>
      <c r="C86">
        <f t="shared" si="9"/>
        <v>-0.99388865392337522</v>
      </c>
      <c r="D86">
        <v>0</v>
      </c>
      <c r="E86">
        <v>0</v>
      </c>
      <c r="F86">
        <f t="shared" si="10"/>
        <v>1</v>
      </c>
      <c r="G86">
        <v>0</v>
      </c>
      <c r="H86">
        <f t="shared" si="11"/>
        <v>1</v>
      </c>
      <c r="I86">
        <f t="shared" si="12"/>
        <v>80</v>
      </c>
      <c r="J86">
        <f t="shared" si="13"/>
        <v>-0.11038724383904756</v>
      </c>
      <c r="K86">
        <f t="shared" si="14"/>
        <v>-0.99388865392337522</v>
      </c>
    </row>
    <row r="87" spans="1:11" x14ac:dyDescent="0.4">
      <c r="A87">
        <f t="shared" si="15"/>
        <v>81</v>
      </c>
      <c r="B87">
        <f t="shared" si="8"/>
        <v>0.77668598202163119</v>
      </c>
      <c r="C87">
        <f t="shared" si="9"/>
        <v>-0.62988799427445386</v>
      </c>
      <c r="D87">
        <v>0</v>
      </c>
      <c r="E87">
        <v>0</v>
      </c>
      <c r="F87">
        <f t="shared" si="10"/>
        <v>1</v>
      </c>
      <c r="G87">
        <v>0</v>
      </c>
      <c r="H87">
        <f t="shared" si="11"/>
        <v>1</v>
      </c>
      <c r="I87">
        <f t="shared" si="12"/>
        <v>81</v>
      </c>
      <c r="J87">
        <f t="shared" si="13"/>
        <v>0.77668598202163119</v>
      </c>
      <c r="K87">
        <f t="shared" si="14"/>
        <v>-0.62988799427445386</v>
      </c>
    </row>
    <row r="88" spans="1:11" x14ac:dyDescent="0.4">
      <c r="A88">
        <f t="shared" si="15"/>
        <v>82</v>
      </c>
      <c r="B88">
        <f t="shared" si="8"/>
        <v>0.94967769788254319</v>
      </c>
      <c r="C88">
        <f t="shared" si="9"/>
        <v>0.31322878243308516</v>
      </c>
      <c r="D88">
        <v>0</v>
      </c>
      <c r="E88">
        <v>0</v>
      </c>
      <c r="F88">
        <f t="shared" si="10"/>
        <v>1</v>
      </c>
      <c r="G88">
        <v>0</v>
      </c>
      <c r="H88">
        <f t="shared" si="11"/>
        <v>1</v>
      </c>
      <c r="I88">
        <f t="shared" si="12"/>
        <v>82</v>
      </c>
      <c r="J88">
        <f t="shared" si="13"/>
        <v>0.94967769788254319</v>
      </c>
      <c r="K88">
        <f t="shared" si="14"/>
        <v>0.31322878243308516</v>
      </c>
    </row>
    <row r="89" spans="1:11" x14ac:dyDescent="0.4">
      <c r="A89">
        <f t="shared" si="15"/>
        <v>83</v>
      </c>
      <c r="B89">
        <f t="shared" si="8"/>
        <v>0.24954011797333814</v>
      </c>
      <c r="C89">
        <f t="shared" si="9"/>
        <v>0.96836446110018537</v>
      </c>
      <c r="D89">
        <v>0</v>
      </c>
      <c r="E89">
        <v>0</v>
      </c>
      <c r="F89">
        <f t="shared" si="10"/>
        <v>1</v>
      </c>
      <c r="G89">
        <v>0</v>
      </c>
      <c r="H89">
        <f t="shared" si="11"/>
        <v>1</v>
      </c>
      <c r="I89">
        <f t="shared" si="12"/>
        <v>83</v>
      </c>
      <c r="J89">
        <f t="shared" si="13"/>
        <v>0.24954011797333814</v>
      </c>
      <c r="K89">
        <f t="shared" si="14"/>
        <v>0.96836446110018537</v>
      </c>
    </row>
    <row r="90" spans="1:11" x14ac:dyDescent="0.4">
      <c r="A90">
        <f t="shared" si="15"/>
        <v>84</v>
      </c>
      <c r="B90">
        <f t="shared" si="8"/>
        <v>-0.68002349558733877</v>
      </c>
      <c r="C90">
        <f t="shared" si="9"/>
        <v>0.73319032007329221</v>
      </c>
      <c r="D90">
        <v>0</v>
      </c>
      <c r="E90">
        <v>0</v>
      </c>
      <c r="F90">
        <f t="shared" si="10"/>
        <v>1</v>
      </c>
      <c r="G90">
        <v>0</v>
      </c>
      <c r="H90">
        <f t="shared" si="11"/>
        <v>1</v>
      </c>
      <c r="I90">
        <f t="shared" si="12"/>
        <v>84</v>
      </c>
      <c r="J90">
        <f t="shared" si="13"/>
        <v>-0.68002349558733877</v>
      </c>
      <c r="K90">
        <f t="shared" si="14"/>
        <v>0.73319032007329221</v>
      </c>
    </row>
    <row r="91" spans="1:11" x14ac:dyDescent="0.4">
      <c r="A91">
        <f t="shared" si="15"/>
        <v>85</v>
      </c>
      <c r="B91">
        <f t="shared" si="8"/>
        <v>-0.98437664339404185</v>
      </c>
      <c r="C91">
        <f t="shared" si="9"/>
        <v>-0.17607561994858709</v>
      </c>
      <c r="D91">
        <v>0</v>
      </c>
      <c r="E91">
        <v>0</v>
      </c>
      <c r="F91">
        <f t="shared" si="10"/>
        <v>1</v>
      </c>
      <c r="G91">
        <v>0</v>
      </c>
      <c r="H91">
        <f t="shared" si="11"/>
        <v>1</v>
      </c>
      <c r="I91">
        <f t="shared" si="12"/>
        <v>85</v>
      </c>
      <c r="J91">
        <f t="shared" si="13"/>
        <v>-0.98437664339404185</v>
      </c>
      <c r="K91">
        <f t="shared" si="14"/>
        <v>-0.17607561994858709</v>
      </c>
    </row>
    <row r="92" spans="1:11" x14ac:dyDescent="0.4">
      <c r="A92">
        <f t="shared" si="15"/>
        <v>86</v>
      </c>
      <c r="B92">
        <f t="shared" si="8"/>
        <v>-0.38369844494974187</v>
      </c>
      <c r="C92">
        <f t="shared" si="9"/>
        <v>-0.92345844700405977</v>
      </c>
      <c r="D92">
        <v>0</v>
      </c>
      <c r="E92">
        <v>0</v>
      </c>
      <c r="F92">
        <f t="shared" si="10"/>
        <v>1</v>
      </c>
      <c r="G92">
        <v>0</v>
      </c>
      <c r="H92">
        <f t="shared" si="11"/>
        <v>1</v>
      </c>
      <c r="I92">
        <f t="shared" si="12"/>
        <v>86</v>
      </c>
      <c r="J92">
        <f t="shared" si="13"/>
        <v>-0.38369844494974187</v>
      </c>
      <c r="K92">
        <f t="shared" si="14"/>
        <v>-0.92345844700405977</v>
      </c>
    </row>
    <row r="93" spans="1:11" x14ac:dyDescent="0.4">
      <c r="A93">
        <f t="shared" si="15"/>
        <v>87</v>
      </c>
      <c r="B93">
        <f t="shared" si="8"/>
        <v>0.56975033426531196</v>
      </c>
      <c r="C93">
        <f t="shared" si="9"/>
        <v>-0.82181783663082253</v>
      </c>
      <c r="D93">
        <v>0</v>
      </c>
      <c r="E93">
        <v>0</v>
      </c>
      <c r="F93">
        <f t="shared" si="10"/>
        <v>1</v>
      </c>
      <c r="G93">
        <v>0</v>
      </c>
      <c r="H93">
        <f t="shared" si="11"/>
        <v>1</v>
      </c>
      <c r="I93">
        <f t="shared" si="12"/>
        <v>87</v>
      </c>
      <c r="J93">
        <f t="shared" si="13"/>
        <v>0.56975033426531196</v>
      </c>
      <c r="K93">
        <f t="shared" si="14"/>
        <v>-0.82181783663082253</v>
      </c>
    </row>
    <row r="94" spans="1:11" x14ac:dyDescent="0.4">
      <c r="A94">
        <f t="shared" si="15"/>
        <v>88</v>
      </c>
      <c r="B94">
        <f t="shared" si="8"/>
        <v>0.99937328369512468</v>
      </c>
      <c r="C94">
        <f t="shared" si="9"/>
        <v>3.539830273366068E-2</v>
      </c>
      <c r="D94">
        <v>0</v>
      </c>
      <c r="E94">
        <v>0</v>
      </c>
      <c r="F94">
        <f t="shared" si="10"/>
        <v>1</v>
      </c>
      <c r="G94">
        <v>0</v>
      </c>
      <c r="H94">
        <f t="shared" si="11"/>
        <v>1</v>
      </c>
      <c r="I94">
        <f t="shared" si="12"/>
        <v>88</v>
      </c>
      <c r="J94">
        <f t="shared" si="13"/>
        <v>0.99937328369512468</v>
      </c>
      <c r="K94">
        <f t="shared" si="14"/>
        <v>3.539830273366068E-2</v>
      </c>
    </row>
    <row r="95" spans="1:11" x14ac:dyDescent="0.4">
      <c r="A95">
        <f t="shared" si="15"/>
        <v>89</v>
      </c>
      <c r="B95">
        <f t="shared" si="8"/>
        <v>0.51017704494166893</v>
      </c>
      <c r="C95">
        <f t="shared" si="9"/>
        <v>0.86006940581245328</v>
      </c>
      <c r="D95">
        <v>0</v>
      </c>
      <c r="E95">
        <v>0</v>
      </c>
      <c r="F95">
        <f t="shared" si="10"/>
        <v>1</v>
      </c>
      <c r="G95">
        <v>0</v>
      </c>
      <c r="H95">
        <f t="shared" si="11"/>
        <v>1</v>
      </c>
      <c r="I95">
        <f t="shared" si="12"/>
        <v>89</v>
      </c>
      <c r="J95">
        <f t="shared" si="13"/>
        <v>0.51017704494166893</v>
      </c>
      <c r="K95">
        <f t="shared" si="14"/>
        <v>0.86006940581245328</v>
      </c>
    </row>
    <row r="96" spans="1:11" x14ac:dyDescent="0.4">
      <c r="A96">
        <f t="shared" si="15"/>
        <v>90</v>
      </c>
      <c r="B96">
        <f t="shared" si="8"/>
        <v>-0.44807361612917013</v>
      </c>
      <c r="C96">
        <f t="shared" si="9"/>
        <v>0.89399666360055785</v>
      </c>
      <c r="D96">
        <v>0</v>
      </c>
      <c r="E96">
        <v>0</v>
      </c>
      <c r="F96">
        <f t="shared" si="10"/>
        <v>1</v>
      </c>
      <c r="G96">
        <v>0</v>
      </c>
      <c r="H96">
        <f t="shared" si="11"/>
        <v>1</v>
      </c>
      <c r="I96">
        <f t="shared" si="12"/>
        <v>90</v>
      </c>
      <c r="J96">
        <f t="shared" si="13"/>
        <v>-0.44807361612917013</v>
      </c>
      <c r="K96">
        <f t="shared" si="14"/>
        <v>0.89399666360055785</v>
      </c>
    </row>
    <row r="97" spans="1:11" x14ac:dyDescent="0.4">
      <c r="A97">
        <f t="shared" si="15"/>
        <v>91</v>
      </c>
      <c r="B97">
        <f t="shared" si="8"/>
        <v>-0.9943674609282015</v>
      </c>
      <c r="C97">
        <f t="shared" si="9"/>
        <v>0.10598751175115685</v>
      </c>
      <c r="D97">
        <v>0</v>
      </c>
      <c r="E97">
        <v>0</v>
      </c>
      <c r="F97">
        <f t="shared" si="10"/>
        <v>1</v>
      </c>
      <c r="G97">
        <v>0</v>
      </c>
      <c r="H97">
        <f t="shared" si="11"/>
        <v>1</v>
      </c>
      <c r="I97">
        <f t="shared" si="12"/>
        <v>91</v>
      </c>
      <c r="J97">
        <f t="shared" si="13"/>
        <v>-0.9943674609282015</v>
      </c>
      <c r="K97">
        <f t="shared" si="14"/>
        <v>0.10598751175115685</v>
      </c>
    </row>
    <row r="98" spans="1:11" x14ac:dyDescent="0.4">
      <c r="A98">
        <f t="shared" si="15"/>
        <v>92</v>
      </c>
      <c r="B98">
        <f t="shared" si="8"/>
        <v>-0.62644444791033904</v>
      </c>
      <c r="C98">
        <f t="shared" si="9"/>
        <v>-0.77946606961580467</v>
      </c>
      <c r="D98">
        <v>0</v>
      </c>
      <c r="E98">
        <v>0</v>
      </c>
      <c r="F98">
        <f t="shared" si="10"/>
        <v>1</v>
      </c>
      <c r="G98">
        <v>0</v>
      </c>
      <c r="H98">
        <f t="shared" si="11"/>
        <v>1</v>
      </c>
      <c r="I98">
        <f t="shared" si="12"/>
        <v>92</v>
      </c>
      <c r="J98">
        <f t="shared" si="13"/>
        <v>-0.62644444791033904</v>
      </c>
      <c r="K98">
        <f t="shared" si="14"/>
        <v>-0.77946606961580467</v>
      </c>
    </row>
    <row r="99" spans="1:11" x14ac:dyDescent="0.4">
      <c r="A99">
        <f t="shared" si="15"/>
        <v>93</v>
      </c>
      <c r="B99">
        <f t="shared" si="8"/>
        <v>0.31742870151970165</v>
      </c>
      <c r="C99">
        <f t="shared" si="9"/>
        <v>-0.94828214126994725</v>
      </c>
      <c r="D99">
        <v>0</v>
      </c>
      <c r="E99">
        <v>0</v>
      </c>
      <c r="F99">
        <f t="shared" si="10"/>
        <v>1</v>
      </c>
      <c r="G99">
        <v>0</v>
      </c>
      <c r="H99">
        <f t="shared" si="11"/>
        <v>1</v>
      </c>
      <c r="I99">
        <f t="shared" si="12"/>
        <v>93</v>
      </c>
      <c r="J99">
        <f t="shared" si="13"/>
        <v>0.31742870151970165</v>
      </c>
      <c r="K99">
        <f t="shared" si="14"/>
        <v>-0.94828214126994725</v>
      </c>
    </row>
    <row r="100" spans="1:11" x14ac:dyDescent="0.4">
      <c r="A100">
        <f t="shared" si="15"/>
        <v>94</v>
      </c>
      <c r="B100">
        <f t="shared" si="8"/>
        <v>0.96945936666998755</v>
      </c>
      <c r="C100">
        <f t="shared" si="9"/>
        <v>-0.24525198546765434</v>
      </c>
      <c r="D100">
        <v>0</v>
      </c>
      <c r="E100">
        <v>0</v>
      </c>
      <c r="F100">
        <f t="shared" si="10"/>
        <v>1</v>
      </c>
      <c r="G100">
        <v>0</v>
      </c>
      <c r="H100">
        <f t="shared" si="11"/>
        <v>1</v>
      </c>
      <c r="I100">
        <f t="shared" si="12"/>
        <v>94</v>
      </c>
      <c r="J100">
        <f t="shared" si="13"/>
        <v>0.96945936666998755</v>
      </c>
      <c r="K100">
        <f t="shared" si="14"/>
        <v>-0.24525198546765434</v>
      </c>
    </row>
    <row r="101" spans="1:11" x14ac:dyDescent="0.4">
      <c r="A101">
        <f t="shared" si="15"/>
        <v>95</v>
      </c>
      <c r="B101">
        <f t="shared" si="8"/>
        <v>0.73017356099481967</v>
      </c>
      <c r="C101">
        <f t="shared" si="9"/>
        <v>0.68326171473612096</v>
      </c>
      <c r="D101">
        <v>0</v>
      </c>
      <c r="E101">
        <v>0</v>
      </c>
      <c r="F101">
        <f t="shared" si="10"/>
        <v>1</v>
      </c>
      <c r="G101">
        <v>0</v>
      </c>
      <c r="H101">
        <f t="shared" si="11"/>
        <v>1</v>
      </c>
      <c r="I101">
        <f t="shared" si="12"/>
        <v>95</v>
      </c>
      <c r="J101">
        <f t="shared" si="13"/>
        <v>0.73017356099481967</v>
      </c>
      <c r="K101">
        <f t="shared" si="14"/>
        <v>0.68326171473612096</v>
      </c>
    </row>
    <row r="102" spans="1:11" x14ac:dyDescent="0.4">
      <c r="A102">
        <f t="shared" si="15"/>
        <v>96</v>
      </c>
      <c r="B102">
        <f t="shared" si="8"/>
        <v>-0.18043044929108396</v>
      </c>
      <c r="C102">
        <f t="shared" si="9"/>
        <v>0.98358774543434491</v>
      </c>
      <c r="D102">
        <v>0</v>
      </c>
      <c r="E102">
        <v>0</v>
      </c>
      <c r="F102">
        <f t="shared" si="10"/>
        <v>1</v>
      </c>
      <c r="G102">
        <v>0</v>
      </c>
      <c r="H102">
        <f t="shared" si="11"/>
        <v>1</v>
      </c>
      <c r="I102">
        <f t="shared" si="12"/>
        <v>96</v>
      </c>
      <c r="J102">
        <f t="shared" si="13"/>
        <v>-0.18043044929108396</v>
      </c>
      <c r="K102">
        <f t="shared" si="14"/>
        <v>0.98358774543434491</v>
      </c>
    </row>
    <row r="103" spans="1:11" x14ac:dyDescent="0.4">
      <c r="A103">
        <f t="shared" si="15"/>
        <v>97</v>
      </c>
      <c r="B103">
        <f t="shared" si="8"/>
        <v>-0.92514753659641391</v>
      </c>
      <c r="C103">
        <f t="shared" si="9"/>
        <v>0.37960773902752171</v>
      </c>
      <c r="D103">
        <v>0</v>
      </c>
      <c r="E103">
        <v>0</v>
      </c>
      <c r="F103">
        <f t="shared" si="10"/>
        <v>1</v>
      </c>
      <c r="G103">
        <v>0</v>
      </c>
      <c r="H103">
        <f t="shared" si="11"/>
        <v>1</v>
      </c>
      <c r="I103">
        <f t="shared" si="12"/>
        <v>97</v>
      </c>
      <c r="J103">
        <f t="shared" si="13"/>
        <v>-0.92514753659641391</v>
      </c>
      <c r="K103">
        <f t="shared" si="14"/>
        <v>0.37960773902752171</v>
      </c>
    </row>
    <row r="104" spans="1:11" x14ac:dyDescent="0.4">
      <c r="A104">
        <f t="shared" si="15"/>
        <v>98</v>
      </c>
      <c r="B104">
        <f t="shared" si="8"/>
        <v>-0.81928824529145927</v>
      </c>
      <c r="C104">
        <f t="shared" si="9"/>
        <v>-0.5733818719904229</v>
      </c>
      <c r="D104">
        <v>0</v>
      </c>
      <c r="E104">
        <v>0</v>
      </c>
      <c r="F104">
        <f t="shared" si="10"/>
        <v>1</v>
      </c>
      <c r="G104">
        <v>0</v>
      </c>
      <c r="H104">
        <f t="shared" si="11"/>
        <v>1</v>
      </c>
      <c r="I104">
        <f t="shared" si="12"/>
        <v>98</v>
      </c>
      <c r="J104">
        <f t="shared" si="13"/>
        <v>-0.81928824529145927</v>
      </c>
      <c r="K104">
        <f t="shared" si="14"/>
        <v>-0.5733818719904229</v>
      </c>
    </row>
    <row r="105" spans="1:11" x14ac:dyDescent="0.4">
      <c r="A105">
        <f t="shared" si="15"/>
        <v>99</v>
      </c>
      <c r="B105">
        <f t="shared" si="8"/>
        <v>3.9820880393138899E-2</v>
      </c>
      <c r="C105">
        <f t="shared" si="9"/>
        <v>-0.9992068341863537</v>
      </c>
      <c r="D105">
        <v>0</v>
      </c>
      <c r="E105">
        <v>0</v>
      </c>
      <c r="F105">
        <f t="shared" si="10"/>
        <v>1</v>
      </c>
      <c r="G105">
        <v>0</v>
      </c>
      <c r="H105">
        <f t="shared" si="11"/>
        <v>1</v>
      </c>
      <c r="I105">
        <f t="shared" si="12"/>
        <v>99</v>
      </c>
      <c r="J105">
        <f t="shared" si="13"/>
        <v>3.9820880393138899E-2</v>
      </c>
      <c r="K105">
        <f t="shared" si="14"/>
        <v>-0.9992068341863537</v>
      </c>
    </row>
    <row r="106" spans="1:11" x14ac:dyDescent="0.4">
      <c r="A106">
        <f t="shared" si="15"/>
        <v>100</v>
      </c>
      <c r="B106">
        <f t="shared" si="8"/>
        <v>0.86231887228768389</v>
      </c>
      <c r="C106">
        <f t="shared" si="9"/>
        <v>-0.50636564110975879</v>
      </c>
      <c r="D106">
        <v>0</v>
      </c>
      <c r="E106">
        <v>0</v>
      </c>
      <c r="F106">
        <f t="shared" si="10"/>
        <v>1</v>
      </c>
      <c r="G106">
        <v>0</v>
      </c>
      <c r="H106">
        <f t="shared" si="11"/>
        <v>1</v>
      </c>
      <c r="I106">
        <f t="shared" si="12"/>
        <v>100</v>
      </c>
      <c r="J106">
        <f t="shared" si="13"/>
        <v>0.86231887228768389</v>
      </c>
      <c r="K106">
        <f t="shared" si="14"/>
        <v>-0.50636564110975879</v>
      </c>
    </row>
    <row r="107" spans="1:11" x14ac:dyDescent="0.4">
      <c r="A107">
        <f t="shared" si="15"/>
        <v>101</v>
      </c>
      <c r="B107">
        <f t="shared" si="8"/>
        <v>0.89200486978816018</v>
      </c>
      <c r="C107">
        <f t="shared" si="9"/>
        <v>0.45202578717835057</v>
      </c>
      <c r="D107">
        <v>0</v>
      </c>
      <c r="E107">
        <v>0</v>
      </c>
      <c r="F107">
        <f t="shared" si="10"/>
        <v>1</v>
      </c>
      <c r="G107">
        <v>0</v>
      </c>
      <c r="H107">
        <f t="shared" si="11"/>
        <v>1</v>
      </c>
      <c r="I107">
        <f t="shared" si="12"/>
        <v>101</v>
      </c>
      <c r="J107">
        <f t="shared" si="13"/>
        <v>0.89200486978816018</v>
      </c>
      <c r="K107">
        <f t="shared" si="14"/>
        <v>0.45202578717835057</v>
      </c>
    </row>
    <row r="108" spans="1:11" x14ac:dyDescent="0.4">
      <c r="A108">
        <f t="shared" si="15"/>
        <v>102</v>
      </c>
      <c r="B108">
        <f t="shared" si="8"/>
        <v>0.10158570369662134</v>
      </c>
      <c r="C108">
        <f t="shared" si="9"/>
        <v>0.99482679135840635</v>
      </c>
      <c r="D108">
        <v>0</v>
      </c>
      <c r="E108">
        <v>0</v>
      </c>
      <c r="F108">
        <f t="shared" si="10"/>
        <v>1</v>
      </c>
      <c r="G108">
        <v>0</v>
      </c>
      <c r="H108">
        <f t="shared" si="11"/>
        <v>1</v>
      </c>
      <c r="I108">
        <f t="shared" si="12"/>
        <v>102</v>
      </c>
      <c r="J108">
        <f t="shared" si="13"/>
        <v>0.10158570369662134</v>
      </c>
      <c r="K108">
        <f t="shared" si="14"/>
        <v>0.99482679135840635</v>
      </c>
    </row>
    <row r="109" spans="1:11" x14ac:dyDescent="0.4">
      <c r="A109">
        <f t="shared" si="15"/>
        <v>103</v>
      </c>
      <c r="B109">
        <f t="shared" si="8"/>
        <v>-0.78223088988711587</v>
      </c>
      <c r="C109">
        <f t="shared" si="9"/>
        <v>0.62298863144234884</v>
      </c>
      <c r="D109">
        <v>0</v>
      </c>
      <c r="E109">
        <v>0</v>
      </c>
      <c r="F109">
        <f t="shared" si="10"/>
        <v>1</v>
      </c>
      <c r="G109">
        <v>0</v>
      </c>
      <c r="H109">
        <f t="shared" si="11"/>
        <v>1</v>
      </c>
      <c r="I109">
        <f t="shared" si="12"/>
        <v>103</v>
      </c>
      <c r="J109">
        <f t="shared" si="13"/>
        <v>-0.78223088988711587</v>
      </c>
      <c r="K109">
        <f t="shared" si="14"/>
        <v>0.62298863144234884</v>
      </c>
    </row>
    <row r="110" spans="1:11" x14ac:dyDescent="0.4">
      <c r="A110">
        <f t="shared" si="15"/>
        <v>104</v>
      </c>
      <c r="B110">
        <f t="shared" si="8"/>
        <v>-0.94686801075121252</v>
      </c>
      <c r="C110">
        <f t="shared" si="9"/>
        <v>-0.32162240316253093</v>
      </c>
      <c r="D110">
        <v>0</v>
      </c>
      <c r="E110">
        <v>0</v>
      </c>
      <c r="F110">
        <f t="shared" si="10"/>
        <v>1</v>
      </c>
      <c r="G110">
        <v>0</v>
      </c>
      <c r="H110">
        <f t="shared" si="11"/>
        <v>1</v>
      </c>
      <c r="I110">
        <f t="shared" si="12"/>
        <v>104</v>
      </c>
      <c r="J110">
        <f t="shared" si="13"/>
        <v>-0.94686801075121252</v>
      </c>
      <c r="K110">
        <f t="shared" si="14"/>
        <v>-0.32162240316253093</v>
      </c>
    </row>
    <row r="111" spans="1:11" x14ac:dyDescent="0.4">
      <c r="A111">
        <f t="shared" si="15"/>
        <v>105</v>
      </c>
      <c r="B111">
        <f t="shared" si="8"/>
        <v>-0.24095904923620143</v>
      </c>
      <c r="C111">
        <f t="shared" si="9"/>
        <v>-0.97053528353748475</v>
      </c>
      <c r="D111">
        <v>0</v>
      </c>
      <c r="E111">
        <v>0</v>
      </c>
      <c r="F111">
        <f t="shared" si="10"/>
        <v>1</v>
      </c>
      <c r="G111">
        <v>0</v>
      </c>
      <c r="H111">
        <f t="shared" si="11"/>
        <v>1</v>
      </c>
      <c r="I111">
        <f t="shared" si="12"/>
        <v>105</v>
      </c>
      <c r="J111">
        <f t="shared" si="13"/>
        <v>-0.24095904923620143</v>
      </c>
      <c r="K111">
        <f t="shared" si="14"/>
        <v>-0.97053528353748475</v>
      </c>
    </row>
    <row r="112" spans="1:11" x14ac:dyDescent="0.4">
      <c r="A112">
        <f t="shared" si="15"/>
        <v>106</v>
      </c>
      <c r="B112">
        <f t="shared" si="8"/>
        <v>0.68648655090698407</v>
      </c>
      <c r="C112">
        <f t="shared" si="9"/>
        <v>-0.72714250008085257</v>
      </c>
      <c r="D112">
        <v>0</v>
      </c>
      <c r="E112">
        <v>0</v>
      </c>
      <c r="F112">
        <f t="shared" si="10"/>
        <v>1</v>
      </c>
      <c r="G112">
        <v>0</v>
      </c>
      <c r="H112">
        <f t="shared" si="11"/>
        <v>1</v>
      </c>
      <c r="I112">
        <f t="shared" si="12"/>
        <v>106</v>
      </c>
      <c r="J112">
        <f t="shared" si="13"/>
        <v>0.68648655090698407</v>
      </c>
      <c r="K112">
        <f t="shared" si="14"/>
        <v>-0.72714250008085257</v>
      </c>
    </row>
    <row r="113" spans="1:11" x14ac:dyDescent="0.4">
      <c r="A113">
        <f t="shared" si="15"/>
        <v>107</v>
      </c>
      <c r="B113">
        <f t="shared" si="8"/>
        <v>0.98277958204122062</v>
      </c>
      <c r="C113">
        <f t="shared" si="9"/>
        <v>0.18478174456066745</v>
      </c>
      <c r="D113">
        <v>0</v>
      </c>
      <c r="E113">
        <v>0</v>
      </c>
      <c r="F113">
        <f t="shared" si="10"/>
        <v>1</v>
      </c>
      <c r="G113">
        <v>0</v>
      </c>
      <c r="H113">
        <f t="shared" si="11"/>
        <v>1</v>
      </c>
      <c r="I113">
        <f t="shared" si="12"/>
        <v>107</v>
      </c>
      <c r="J113">
        <f t="shared" si="13"/>
        <v>0.98277958204122062</v>
      </c>
      <c r="K113">
        <f t="shared" si="14"/>
        <v>0.18478174456066745</v>
      </c>
    </row>
    <row r="114" spans="1:11" x14ac:dyDescent="0.4">
      <c r="A114">
        <f t="shared" si="15"/>
        <v>108</v>
      </c>
      <c r="B114">
        <f t="shared" si="8"/>
        <v>0.37550959776701209</v>
      </c>
      <c r="C114">
        <f t="shared" si="9"/>
        <v>0.92681850541778499</v>
      </c>
      <c r="D114">
        <v>0</v>
      </c>
      <c r="E114">
        <v>0</v>
      </c>
      <c r="F114">
        <f t="shared" si="10"/>
        <v>1</v>
      </c>
      <c r="G114">
        <v>0</v>
      </c>
      <c r="H114">
        <f t="shared" si="11"/>
        <v>1</v>
      </c>
      <c r="I114">
        <f t="shared" si="12"/>
        <v>108</v>
      </c>
      <c r="J114">
        <f t="shared" si="13"/>
        <v>0.37550959776701209</v>
      </c>
      <c r="K114">
        <f t="shared" si="14"/>
        <v>0.92681850541778499</v>
      </c>
    </row>
    <row r="115" spans="1:11" x14ac:dyDescent="0.4">
      <c r="A115">
        <f t="shared" si="15"/>
        <v>109</v>
      </c>
      <c r="B115">
        <f t="shared" si="8"/>
        <v>-0.57700217894295203</v>
      </c>
      <c r="C115">
        <f t="shared" si="9"/>
        <v>0.81674260663631693</v>
      </c>
      <c r="D115">
        <v>0</v>
      </c>
      <c r="E115">
        <v>0</v>
      </c>
      <c r="F115">
        <f t="shared" si="10"/>
        <v>1</v>
      </c>
      <c r="G115">
        <v>0</v>
      </c>
      <c r="H115">
        <f t="shared" si="11"/>
        <v>1</v>
      </c>
      <c r="I115">
        <f t="shared" si="12"/>
        <v>109</v>
      </c>
      <c r="J115">
        <f t="shared" si="13"/>
        <v>-0.57700217894295203</v>
      </c>
      <c r="K115">
        <f t="shared" si="14"/>
        <v>0.81674260663631693</v>
      </c>
    </row>
    <row r="116" spans="1:11" x14ac:dyDescent="0.4">
      <c r="A116">
        <f t="shared" si="15"/>
        <v>110</v>
      </c>
      <c r="B116">
        <f t="shared" si="8"/>
        <v>-0.99902081331464798</v>
      </c>
      <c r="C116">
        <f t="shared" si="9"/>
        <v>-4.4242678085070965E-2</v>
      </c>
      <c r="D116">
        <v>0</v>
      </c>
      <c r="E116">
        <v>0</v>
      </c>
      <c r="F116">
        <f t="shared" si="10"/>
        <v>1</v>
      </c>
      <c r="G116">
        <v>0</v>
      </c>
      <c r="H116">
        <f t="shared" si="11"/>
        <v>1</v>
      </c>
      <c r="I116">
        <f t="shared" si="12"/>
        <v>110</v>
      </c>
      <c r="J116">
        <f t="shared" si="13"/>
        <v>-0.99902081331464798</v>
      </c>
      <c r="K116">
        <f t="shared" si="14"/>
        <v>-4.4242678085070965E-2</v>
      </c>
    </row>
    <row r="117" spans="1:11" x14ac:dyDescent="0.4">
      <c r="A117">
        <f t="shared" si="15"/>
        <v>111</v>
      </c>
      <c r="B117">
        <f t="shared" si="8"/>
        <v>-0.50254431914538522</v>
      </c>
      <c r="C117">
        <f t="shared" si="9"/>
        <v>-0.86455144861060829</v>
      </c>
      <c r="D117">
        <v>0</v>
      </c>
      <c r="E117">
        <v>0</v>
      </c>
      <c r="F117">
        <f t="shared" si="10"/>
        <v>1</v>
      </c>
      <c r="G117">
        <v>0</v>
      </c>
      <c r="H117">
        <f t="shared" si="11"/>
        <v>1</v>
      </c>
      <c r="I117">
        <f t="shared" si="12"/>
        <v>111</v>
      </c>
      <c r="J117">
        <f t="shared" si="13"/>
        <v>-0.50254431914538522</v>
      </c>
      <c r="K117">
        <f t="shared" si="14"/>
        <v>-0.86455144861060829</v>
      </c>
    </row>
    <row r="118" spans="1:11" x14ac:dyDescent="0.4">
      <c r="A118">
        <f t="shared" si="15"/>
        <v>112</v>
      </c>
      <c r="B118">
        <f t="shared" si="8"/>
        <v>0.45596910444427607</v>
      </c>
      <c r="C118">
        <f t="shared" si="9"/>
        <v>-0.88999560436683334</v>
      </c>
      <c r="D118">
        <v>0</v>
      </c>
      <c r="E118">
        <v>0</v>
      </c>
      <c r="F118">
        <f t="shared" si="10"/>
        <v>1</v>
      </c>
      <c r="G118">
        <v>0</v>
      </c>
      <c r="H118">
        <f t="shared" si="11"/>
        <v>1</v>
      </c>
      <c r="I118">
        <f t="shared" si="12"/>
        <v>112</v>
      </c>
      <c r="J118">
        <f t="shared" si="13"/>
        <v>0.45596910444427607</v>
      </c>
      <c r="K118">
        <f t="shared" si="14"/>
        <v>-0.88999560436683334</v>
      </c>
    </row>
    <row r="119" spans="1:11" x14ac:dyDescent="0.4">
      <c r="A119">
        <f t="shared" si="15"/>
        <v>113</v>
      </c>
      <c r="B119">
        <f t="shared" si="8"/>
        <v>0.9952666362171313</v>
      </c>
      <c r="C119">
        <f t="shared" si="9"/>
        <v>-9.718190589320902E-2</v>
      </c>
      <c r="D119">
        <v>0</v>
      </c>
      <c r="E119">
        <v>0</v>
      </c>
      <c r="F119">
        <f t="shared" si="10"/>
        <v>1</v>
      </c>
      <c r="G119">
        <v>0</v>
      </c>
      <c r="H119">
        <f t="shared" si="11"/>
        <v>1</v>
      </c>
      <c r="I119">
        <f t="shared" si="12"/>
        <v>113</v>
      </c>
      <c r="J119">
        <f t="shared" si="13"/>
        <v>0.9952666362171313</v>
      </c>
      <c r="K119">
        <f t="shared" si="14"/>
        <v>-9.718190589320902E-2</v>
      </c>
    </row>
    <row r="120" spans="1:11" x14ac:dyDescent="0.4">
      <c r="A120">
        <f t="shared" si="15"/>
        <v>114</v>
      </c>
      <c r="B120">
        <f t="shared" si="8"/>
        <v>0.61952061255920987</v>
      </c>
      <c r="C120">
        <f t="shared" si="9"/>
        <v>0.78498038868131048</v>
      </c>
      <c r="D120">
        <v>0</v>
      </c>
      <c r="E120">
        <v>0</v>
      </c>
      <c r="F120">
        <f t="shared" si="10"/>
        <v>1</v>
      </c>
      <c r="G120">
        <v>0</v>
      </c>
      <c r="H120">
        <f t="shared" si="11"/>
        <v>1</v>
      </c>
      <c r="I120">
        <f t="shared" si="12"/>
        <v>114</v>
      </c>
      <c r="J120">
        <f t="shared" si="13"/>
        <v>0.61952061255920987</v>
      </c>
      <c r="K120">
        <f t="shared" si="14"/>
        <v>0.78498038868131048</v>
      </c>
    </row>
    <row r="121" spans="1:11" x14ac:dyDescent="0.4">
      <c r="A121">
        <f t="shared" si="15"/>
        <v>115</v>
      </c>
      <c r="B121">
        <f t="shared" si="8"/>
        <v>-0.32580980521996422</v>
      </c>
      <c r="C121">
        <f t="shared" si="9"/>
        <v>0.94543533402477031</v>
      </c>
      <c r="D121">
        <v>0</v>
      </c>
      <c r="E121">
        <v>0</v>
      </c>
      <c r="F121">
        <f t="shared" si="10"/>
        <v>1</v>
      </c>
      <c r="G121">
        <v>0</v>
      </c>
      <c r="H121">
        <f t="shared" si="11"/>
        <v>1</v>
      </c>
      <c r="I121">
        <f t="shared" si="12"/>
        <v>115</v>
      </c>
      <c r="J121">
        <f t="shared" si="13"/>
        <v>-0.32580980521996422</v>
      </c>
      <c r="K121">
        <f t="shared" si="14"/>
        <v>0.94543533402477031</v>
      </c>
    </row>
    <row r="122" spans="1:11" x14ac:dyDescent="0.4">
      <c r="A122">
        <f t="shared" si="15"/>
        <v>116</v>
      </c>
      <c r="B122">
        <f t="shared" si="8"/>
        <v>-0.9715921906288022</v>
      </c>
      <c r="C122">
        <f t="shared" si="9"/>
        <v>0.23666139336428604</v>
      </c>
      <c r="D122">
        <v>0</v>
      </c>
      <c r="E122">
        <v>0</v>
      </c>
      <c r="F122">
        <f t="shared" si="10"/>
        <v>1</v>
      </c>
      <c r="G122">
        <v>0</v>
      </c>
      <c r="H122">
        <f t="shared" si="11"/>
        <v>1</v>
      </c>
      <c r="I122">
        <f t="shared" si="12"/>
        <v>116</v>
      </c>
      <c r="J122">
        <f t="shared" si="13"/>
        <v>-0.9715921906288022</v>
      </c>
      <c r="K122">
        <f t="shared" si="14"/>
        <v>0.23666139336428604</v>
      </c>
    </row>
    <row r="123" spans="1:11" x14ac:dyDescent="0.4">
      <c r="A123">
        <f t="shared" si="15"/>
        <v>117</v>
      </c>
      <c r="B123">
        <f t="shared" si="8"/>
        <v>-0.72409719670047379</v>
      </c>
      <c r="C123">
        <f t="shared" si="9"/>
        <v>-0.68969794093538905</v>
      </c>
      <c r="D123">
        <v>0</v>
      </c>
      <c r="E123">
        <v>0</v>
      </c>
      <c r="F123">
        <f t="shared" si="10"/>
        <v>1</v>
      </c>
      <c r="G123">
        <v>0</v>
      </c>
      <c r="H123">
        <f t="shared" si="11"/>
        <v>1</v>
      </c>
      <c r="I123">
        <f t="shared" si="12"/>
        <v>117</v>
      </c>
      <c r="J123">
        <f t="shared" si="13"/>
        <v>-0.72409719670047379</v>
      </c>
      <c r="K123">
        <f t="shared" si="14"/>
        <v>-0.68969794093538905</v>
      </c>
    </row>
    <row r="124" spans="1:11" x14ac:dyDescent="0.4">
      <c r="A124">
        <f t="shared" si="15"/>
        <v>118</v>
      </c>
      <c r="B124">
        <f t="shared" si="8"/>
        <v>0.1891294205289584</v>
      </c>
      <c r="C124">
        <f t="shared" si="9"/>
        <v>-0.98195216904408356</v>
      </c>
      <c r="D124">
        <v>0</v>
      </c>
      <c r="E124">
        <v>0</v>
      </c>
      <c r="F124">
        <f t="shared" si="10"/>
        <v>1</v>
      </c>
      <c r="G124">
        <v>0</v>
      </c>
      <c r="H124">
        <f t="shared" si="11"/>
        <v>1</v>
      </c>
      <c r="I124">
        <f t="shared" si="12"/>
        <v>118</v>
      </c>
      <c r="J124">
        <f t="shared" si="13"/>
        <v>0.1891294205289584</v>
      </c>
      <c r="K124">
        <f t="shared" si="14"/>
        <v>-0.98195216904408356</v>
      </c>
    </row>
    <row r="125" spans="1:11" x14ac:dyDescent="0.4">
      <c r="A125">
        <f t="shared" si="15"/>
        <v>119</v>
      </c>
      <c r="B125">
        <f t="shared" si="8"/>
        <v>0.92847132073907634</v>
      </c>
      <c r="C125">
        <f t="shared" si="9"/>
        <v>-0.37140410143809022</v>
      </c>
      <c r="D125">
        <v>0</v>
      </c>
      <c r="E125">
        <v>0</v>
      </c>
      <c r="F125">
        <f t="shared" si="10"/>
        <v>1</v>
      </c>
      <c r="G125">
        <v>0</v>
      </c>
      <c r="H125">
        <f t="shared" si="11"/>
        <v>1</v>
      </c>
      <c r="I125">
        <f t="shared" si="12"/>
        <v>119</v>
      </c>
      <c r="J125">
        <f t="shared" si="13"/>
        <v>0.92847132073907634</v>
      </c>
      <c r="K125">
        <f t="shared" si="14"/>
        <v>-0.37140410143809022</v>
      </c>
    </row>
    <row r="126" spans="1:11" x14ac:dyDescent="0.4">
      <c r="A126">
        <f t="shared" si="15"/>
        <v>120</v>
      </c>
      <c r="B126">
        <f t="shared" si="8"/>
        <v>0.8141809705265618</v>
      </c>
      <c r="C126">
        <f t="shared" si="9"/>
        <v>0.58061118421231428</v>
      </c>
      <c r="D126">
        <v>0</v>
      </c>
      <c r="E126">
        <v>0</v>
      </c>
      <c r="F126">
        <f t="shared" si="10"/>
        <v>1</v>
      </c>
      <c r="G126">
        <v>0</v>
      </c>
      <c r="H126">
        <f t="shared" si="11"/>
        <v>1</v>
      </c>
      <c r="I126">
        <f t="shared" si="12"/>
        <v>120</v>
      </c>
      <c r="J126">
        <f t="shared" si="13"/>
        <v>0.8141809705265618</v>
      </c>
      <c r="K126">
        <f t="shared" si="14"/>
        <v>0.58061118421231428</v>
      </c>
    </row>
    <row r="127" spans="1:11" x14ac:dyDescent="0.4">
      <c r="A127">
        <f t="shared" si="15"/>
        <v>121</v>
      </c>
      <c r="B127">
        <f t="shared" si="8"/>
        <v>-4.866360920015389E-2</v>
      </c>
      <c r="C127">
        <f t="shared" si="9"/>
        <v>0.99881522472357953</v>
      </c>
      <c r="D127">
        <v>0</v>
      </c>
      <c r="E127">
        <v>0</v>
      </c>
      <c r="F127">
        <f t="shared" si="10"/>
        <v>1</v>
      </c>
      <c r="G127">
        <v>0</v>
      </c>
      <c r="H127">
        <f t="shared" si="11"/>
        <v>1</v>
      </c>
      <c r="I127">
        <f t="shared" si="12"/>
        <v>121</v>
      </c>
      <c r="J127">
        <f t="shared" si="13"/>
        <v>-4.866360920015389E-2</v>
      </c>
      <c r="K127">
        <f t="shared" si="14"/>
        <v>0.99881522472357953</v>
      </c>
    </row>
    <row r="128" spans="1:11" x14ac:dyDescent="0.4">
      <c r="A128">
        <f t="shared" si="15"/>
        <v>122</v>
      </c>
      <c r="B128">
        <f t="shared" si="8"/>
        <v>-0.86676709105198013</v>
      </c>
      <c r="C128">
        <f t="shared" si="9"/>
        <v>0.49871315389639409</v>
      </c>
      <c r="D128">
        <v>0</v>
      </c>
      <c r="E128">
        <v>0</v>
      </c>
      <c r="F128">
        <f t="shared" si="10"/>
        <v>1</v>
      </c>
      <c r="G128">
        <v>0</v>
      </c>
      <c r="H128">
        <f t="shared" si="11"/>
        <v>1</v>
      </c>
      <c r="I128">
        <f t="shared" si="12"/>
        <v>122</v>
      </c>
      <c r="J128">
        <f t="shared" si="13"/>
        <v>-0.86676709105198013</v>
      </c>
      <c r="K128">
        <f t="shared" si="14"/>
        <v>0.49871315389639409</v>
      </c>
    </row>
    <row r="129" spans="1:11" x14ac:dyDescent="0.4">
      <c r="A129">
        <f t="shared" si="15"/>
        <v>123</v>
      </c>
      <c r="B129">
        <f t="shared" si="8"/>
        <v>-0.88796890669185546</v>
      </c>
      <c r="C129">
        <f t="shared" si="9"/>
        <v>-0.45990349068959124</v>
      </c>
      <c r="D129">
        <v>0</v>
      </c>
      <c r="E129">
        <v>0</v>
      </c>
      <c r="F129">
        <f t="shared" si="10"/>
        <v>1</v>
      </c>
      <c r="G129">
        <v>0</v>
      </c>
      <c r="H129">
        <f t="shared" si="11"/>
        <v>1</v>
      </c>
      <c r="I129">
        <f t="shared" si="12"/>
        <v>123</v>
      </c>
      <c r="J129">
        <f t="shared" si="13"/>
        <v>-0.88796890669185546</v>
      </c>
      <c r="K129">
        <f t="shared" si="14"/>
        <v>-0.45990349068959124</v>
      </c>
    </row>
    <row r="130" spans="1:11" x14ac:dyDescent="0.4">
      <c r="A130">
        <f t="shared" si="15"/>
        <v>124</v>
      </c>
      <c r="B130">
        <f t="shared" si="8"/>
        <v>-9.277620459766088E-2</v>
      </c>
      <c r="C130">
        <f t="shared" si="9"/>
        <v>-0.99568698688917945</v>
      </c>
      <c r="D130">
        <v>0</v>
      </c>
      <c r="E130">
        <v>0</v>
      </c>
      <c r="F130">
        <f t="shared" si="10"/>
        <v>1</v>
      </c>
      <c r="G130">
        <v>0</v>
      </c>
      <c r="H130">
        <f t="shared" si="11"/>
        <v>1</v>
      </c>
      <c r="I130">
        <f t="shared" si="12"/>
        <v>124</v>
      </c>
      <c r="J130">
        <f t="shared" si="13"/>
        <v>-9.277620459766088E-2</v>
      </c>
      <c r="K130">
        <f t="shared" si="14"/>
        <v>-0.99568698688917945</v>
      </c>
    </row>
    <row r="131" spans="1:11" x14ac:dyDescent="0.4">
      <c r="A131">
        <f t="shared" si="15"/>
        <v>125</v>
      </c>
      <c r="B131">
        <f t="shared" si="8"/>
        <v>0.78771451214423449</v>
      </c>
      <c r="C131">
        <f t="shared" si="9"/>
        <v>-0.61604045918865646</v>
      </c>
      <c r="D131">
        <v>0</v>
      </c>
      <c r="E131">
        <v>0</v>
      </c>
      <c r="F131">
        <f t="shared" si="10"/>
        <v>1</v>
      </c>
      <c r="G131">
        <v>0</v>
      </c>
      <c r="H131">
        <f t="shared" si="11"/>
        <v>1</v>
      </c>
      <c r="I131">
        <f t="shared" si="12"/>
        <v>125</v>
      </c>
      <c r="J131">
        <f t="shared" si="13"/>
        <v>0.78771451214423449</v>
      </c>
      <c r="K131">
        <f t="shared" si="14"/>
        <v>-0.61604045918865646</v>
      </c>
    </row>
    <row r="132" spans="1:11" x14ac:dyDescent="0.4">
      <c r="A132">
        <f t="shared" si="15"/>
        <v>126</v>
      </c>
      <c r="B132">
        <f t="shared" si="8"/>
        <v>0.94398413915231416</v>
      </c>
      <c r="C132">
        <f t="shared" si="9"/>
        <v>0.32999082567378202</v>
      </c>
      <c r="D132">
        <v>0</v>
      </c>
      <c r="E132">
        <v>0</v>
      </c>
      <c r="F132">
        <f t="shared" si="10"/>
        <v>1</v>
      </c>
      <c r="G132">
        <v>0</v>
      </c>
      <c r="H132">
        <f t="shared" si="11"/>
        <v>1</v>
      </c>
      <c r="I132">
        <f t="shared" si="12"/>
        <v>126</v>
      </c>
      <c r="J132">
        <f t="shared" si="13"/>
        <v>0.94398413915231416</v>
      </c>
      <c r="K132">
        <f t="shared" si="14"/>
        <v>0.32999082567378202</v>
      </c>
    </row>
    <row r="133" spans="1:11" x14ac:dyDescent="0.4">
      <c r="A133">
        <f t="shared" si="15"/>
        <v>127</v>
      </c>
      <c r="B133">
        <f t="shared" si="8"/>
        <v>0.23235910202965793</v>
      </c>
      <c r="C133">
        <f t="shared" si="9"/>
        <v>0.97263006724240797</v>
      </c>
      <c r="D133">
        <v>0</v>
      </c>
      <c r="E133">
        <v>0</v>
      </c>
      <c r="F133">
        <f t="shared" si="10"/>
        <v>1</v>
      </c>
      <c r="G133">
        <v>0</v>
      </c>
      <c r="H133">
        <f t="shared" si="11"/>
        <v>1</v>
      </c>
      <c r="I133">
        <f t="shared" si="12"/>
        <v>127</v>
      </c>
      <c r="J133">
        <f t="shared" si="13"/>
        <v>0.23235910202965793</v>
      </c>
      <c r="K133">
        <f t="shared" si="14"/>
        <v>0.97263006724240797</v>
      </c>
    </row>
    <row r="134" spans="1:11" x14ac:dyDescent="0.4">
      <c r="A134">
        <f t="shared" si="15"/>
        <v>128</v>
      </c>
      <c r="B134">
        <f t="shared" si="8"/>
        <v>-0.69289582192016508</v>
      </c>
      <c r="C134">
        <f t="shared" si="9"/>
        <v>0.7210377105017316</v>
      </c>
      <c r="D134">
        <v>0</v>
      </c>
      <c r="E134">
        <v>0</v>
      </c>
      <c r="F134">
        <f t="shared" si="10"/>
        <v>1</v>
      </c>
      <c r="G134">
        <v>0</v>
      </c>
      <c r="H134">
        <f t="shared" si="11"/>
        <v>1</v>
      </c>
      <c r="I134">
        <f t="shared" si="12"/>
        <v>128</v>
      </c>
      <c r="J134">
        <f t="shared" si="13"/>
        <v>-0.69289582192016508</v>
      </c>
      <c r="K134">
        <f t="shared" si="14"/>
        <v>0.7210377105017316</v>
      </c>
    </row>
    <row r="135" spans="1:11" x14ac:dyDescent="0.4">
      <c r="A135">
        <f t="shared" si="15"/>
        <v>129</v>
      </c>
      <c r="B135">
        <f t="shared" ref="B135:B198" si="16">$B$3*COS(($B$2/$B$3)*A135)</f>
        <v>-0.98110552264938811</v>
      </c>
      <c r="C135">
        <f t="shared" ref="C135:C198" si="17">$B$3*SIN(($B$2/$B$3)*A135)</f>
        <v>-0.19347339203846847</v>
      </c>
      <c r="D135">
        <v>0</v>
      </c>
      <c r="E135">
        <v>0</v>
      </c>
      <c r="F135">
        <f t="shared" ref="F135:F198" si="18">$B$3</f>
        <v>1</v>
      </c>
      <c r="G135">
        <v>0</v>
      </c>
      <c r="H135">
        <f t="shared" ref="H135:H198" si="19">$B$2/$B$3</f>
        <v>1</v>
      </c>
      <c r="I135">
        <f t="shared" ref="I135:I198" si="20">($B$2/$B$3)*A135</f>
        <v>129</v>
      </c>
      <c r="J135">
        <f t="shared" ref="J135:J198" si="21">F135*COS(I135)</f>
        <v>-0.98110552264938811</v>
      </c>
      <c r="K135">
        <f t="shared" ref="K135:K198" si="22">F135*SIN(I135)</f>
        <v>-0.19347339203846847</v>
      </c>
    </row>
    <row r="136" spans="1:11" x14ac:dyDescent="0.4">
      <c r="A136">
        <f t="shared" ref="A136:A199" si="23">A135+1</f>
        <v>130</v>
      </c>
      <c r="B136">
        <f t="shared" si="16"/>
        <v>-0.36729133045469647</v>
      </c>
      <c r="C136">
        <f t="shared" si="17"/>
        <v>-0.93010595018676179</v>
      </c>
      <c r="D136">
        <v>0</v>
      </c>
      <c r="E136">
        <v>0</v>
      </c>
      <c r="F136">
        <f t="shared" si="18"/>
        <v>1</v>
      </c>
      <c r="G136">
        <v>0</v>
      </c>
      <c r="H136">
        <f t="shared" si="19"/>
        <v>1</v>
      </c>
      <c r="I136">
        <f t="shared" si="20"/>
        <v>130</v>
      </c>
      <c r="J136">
        <f t="shared" si="21"/>
        <v>-0.36729133045469647</v>
      </c>
      <c r="K136">
        <f t="shared" si="22"/>
        <v>-0.93010595018676179</v>
      </c>
    </row>
    <row r="137" spans="1:11" x14ac:dyDescent="0.4">
      <c r="A137">
        <f t="shared" si="23"/>
        <v>131</v>
      </c>
      <c r="B137">
        <f t="shared" si="16"/>
        <v>0.58420881710928929</v>
      </c>
      <c r="C137">
        <f t="shared" si="17"/>
        <v>-0.81160338713670044</v>
      </c>
      <c r="D137">
        <v>0</v>
      </c>
      <c r="E137">
        <v>0</v>
      </c>
      <c r="F137">
        <f t="shared" si="18"/>
        <v>1</v>
      </c>
      <c r="G137">
        <v>0</v>
      </c>
      <c r="H137">
        <f t="shared" si="19"/>
        <v>1</v>
      </c>
      <c r="I137">
        <f t="shared" si="20"/>
        <v>131</v>
      </c>
      <c r="J137">
        <f t="shared" si="21"/>
        <v>0.58420881710928929</v>
      </c>
      <c r="K137">
        <f t="shared" si="22"/>
        <v>-0.81160338713670044</v>
      </c>
    </row>
    <row r="138" spans="1:11" x14ac:dyDescent="0.4">
      <c r="A138">
        <f t="shared" si="23"/>
        <v>132</v>
      </c>
      <c r="B138">
        <f t="shared" si="16"/>
        <v>0.99859007243999121</v>
      </c>
      <c r="C138">
        <f t="shared" si="17"/>
        <v>5.3083587146058243E-2</v>
      </c>
      <c r="D138">
        <v>0</v>
      </c>
      <c r="E138">
        <v>0</v>
      </c>
      <c r="F138">
        <f t="shared" si="18"/>
        <v>1</v>
      </c>
      <c r="G138">
        <v>0</v>
      </c>
      <c r="H138">
        <f t="shared" si="19"/>
        <v>1</v>
      </c>
      <c r="I138">
        <f t="shared" si="20"/>
        <v>132</v>
      </c>
      <c r="J138">
        <f t="shared" si="21"/>
        <v>0.99859007243999121</v>
      </c>
      <c r="K138">
        <f t="shared" si="22"/>
        <v>5.3083587146058243E-2</v>
      </c>
    </row>
    <row r="139" spans="1:11" x14ac:dyDescent="0.4">
      <c r="A139">
        <f t="shared" si="23"/>
        <v>133</v>
      </c>
      <c r="B139">
        <f t="shared" si="16"/>
        <v>0.49487222040343049</v>
      </c>
      <c r="C139">
        <f t="shared" si="17"/>
        <v>0.86896575621423566</v>
      </c>
      <c r="D139">
        <v>0</v>
      </c>
      <c r="E139">
        <v>0</v>
      </c>
      <c r="F139">
        <f t="shared" si="18"/>
        <v>1</v>
      </c>
      <c r="G139">
        <v>0</v>
      </c>
      <c r="H139">
        <f t="shared" si="19"/>
        <v>1</v>
      </c>
      <c r="I139">
        <f t="shared" si="20"/>
        <v>133</v>
      </c>
      <c r="J139">
        <f t="shared" si="21"/>
        <v>0.49487222040343049</v>
      </c>
      <c r="K139">
        <f t="shared" si="22"/>
        <v>0.86896575621423566</v>
      </c>
    </row>
    <row r="140" spans="1:11" x14ac:dyDescent="0.4">
      <c r="A140">
        <f t="shared" si="23"/>
        <v>134</v>
      </c>
      <c r="B140">
        <f t="shared" si="16"/>
        <v>-0.46382886885187169</v>
      </c>
      <c r="C140">
        <f t="shared" si="17"/>
        <v>0.88592481645994836</v>
      </c>
      <c r="D140">
        <v>0</v>
      </c>
      <c r="E140">
        <v>0</v>
      </c>
      <c r="F140">
        <f t="shared" si="18"/>
        <v>1</v>
      </c>
      <c r="G140">
        <v>0</v>
      </c>
      <c r="H140">
        <f t="shared" si="19"/>
        <v>1</v>
      </c>
      <c r="I140">
        <f t="shared" si="20"/>
        <v>134</v>
      </c>
      <c r="J140">
        <f t="shared" si="21"/>
        <v>-0.46382886885187169</v>
      </c>
      <c r="K140">
        <f t="shared" si="22"/>
        <v>0.88592481645994836</v>
      </c>
    </row>
    <row r="141" spans="1:11" x14ac:dyDescent="0.4">
      <c r="A141">
        <f t="shared" si="23"/>
        <v>135</v>
      </c>
      <c r="B141">
        <f t="shared" si="16"/>
        <v>-0.99608783514118493</v>
      </c>
      <c r="C141">
        <f t="shared" si="17"/>
        <v>8.8368686104001434E-2</v>
      </c>
      <c r="D141">
        <v>0</v>
      </c>
      <c r="E141">
        <v>0</v>
      </c>
      <c r="F141">
        <f t="shared" si="18"/>
        <v>1</v>
      </c>
      <c r="G141">
        <v>0</v>
      </c>
      <c r="H141">
        <f t="shared" si="19"/>
        <v>1</v>
      </c>
      <c r="I141">
        <f t="shared" si="20"/>
        <v>135</v>
      </c>
      <c r="J141">
        <f t="shared" si="21"/>
        <v>-0.99608783514118493</v>
      </c>
      <c r="K141">
        <f t="shared" si="22"/>
        <v>8.8368686104001434E-2</v>
      </c>
    </row>
    <row r="142" spans="1:11" x14ac:dyDescent="0.4">
      <c r="A142">
        <f t="shared" si="23"/>
        <v>136</v>
      </c>
      <c r="B142">
        <f t="shared" si="16"/>
        <v>-0.6125482394960996</v>
      </c>
      <c r="C142">
        <f t="shared" si="17"/>
        <v>-0.79043320672288875</v>
      </c>
      <c r="D142">
        <v>0</v>
      </c>
      <c r="E142">
        <v>0</v>
      </c>
      <c r="F142">
        <f t="shared" si="18"/>
        <v>1</v>
      </c>
      <c r="G142">
        <v>0</v>
      </c>
      <c r="H142">
        <f t="shared" si="19"/>
        <v>1</v>
      </c>
      <c r="I142">
        <f t="shared" si="20"/>
        <v>136</v>
      </c>
      <c r="J142">
        <f t="shared" si="21"/>
        <v>-0.6125482394960996</v>
      </c>
      <c r="K142">
        <f t="shared" si="22"/>
        <v>-0.79043320672288875</v>
      </c>
    </row>
    <row r="143" spans="1:11" x14ac:dyDescent="0.4">
      <c r="A143">
        <f t="shared" si="23"/>
        <v>137</v>
      </c>
      <c r="B143">
        <f t="shared" si="16"/>
        <v>0.33416538263076073</v>
      </c>
      <c r="C143">
        <f t="shared" si="17"/>
        <v>-0.94251445455825089</v>
      </c>
      <c r="D143">
        <v>0</v>
      </c>
      <c r="E143">
        <v>0</v>
      </c>
      <c r="F143">
        <f t="shared" si="18"/>
        <v>1</v>
      </c>
      <c r="G143">
        <v>0</v>
      </c>
      <c r="H143">
        <f t="shared" si="19"/>
        <v>1</v>
      </c>
      <c r="I143">
        <f t="shared" si="20"/>
        <v>137</v>
      </c>
      <c r="J143">
        <f t="shared" si="21"/>
        <v>0.33416538263076073</v>
      </c>
      <c r="K143">
        <f t="shared" si="22"/>
        <v>-0.94251445455825089</v>
      </c>
    </row>
    <row r="144" spans="1:11" x14ac:dyDescent="0.4">
      <c r="A144">
        <f t="shared" si="23"/>
        <v>138</v>
      </c>
      <c r="B144">
        <f t="shared" si="16"/>
        <v>0.97364889304951807</v>
      </c>
      <c r="C144">
        <f t="shared" si="17"/>
        <v>-0.22805225950086119</v>
      </c>
      <c r="D144">
        <v>0</v>
      </c>
      <c r="E144">
        <v>0</v>
      </c>
      <c r="F144">
        <f t="shared" si="18"/>
        <v>1</v>
      </c>
      <c r="G144">
        <v>0</v>
      </c>
      <c r="H144">
        <f t="shared" si="19"/>
        <v>1</v>
      </c>
      <c r="I144">
        <f t="shared" si="20"/>
        <v>138</v>
      </c>
      <c r="J144">
        <f t="shared" si="21"/>
        <v>0.97364889304951807</v>
      </c>
      <c r="K144">
        <f t="shared" si="22"/>
        <v>-0.22805225950086119</v>
      </c>
    </row>
    <row r="145" spans="1:11" x14ac:dyDescent="0.4">
      <c r="A145">
        <f t="shared" si="23"/>
        <v>139</v>
      </c>
      <c r="B145">
        <f t="shared" si="16"/>
        <v>0.71796410141047196</v>
      </c>
      <c r="C145">
        <f t="shared" si="17"/>
        <v>0.69608013122474155</v>
      </c>
      <c r="D145">
        <v>0</v>
      </c>
      <c r="E145">
        <v>0</v>
      </c>
      <c r="F145">
        <f t="shared" si="18"/>
        <v>1</v>
      </c>
      <c r="G145">
        <v>0</v>
      </c>
      <c r="H145">
        <f t="shared" si="19"/>
        <v>1</v>
      </c>
      <c r="I145">
        <f t="shared" si="20"/>
        <v>139</v>
      </c>
      <c r="J145">
        <f t="shared" si="21"/>
        <v>0.71796410141047196</v>
      </c>
      <c r="K145">
        <f t="shared" si="22"/>
        <v>0.69608013122474155</v>
      </c>
    </row>
    <row r="146" spans="1:11" x14ac:dyDescent="0.4">
      <c r="A146">
        <f t="shared" si="23"/>
        <v>140</v>
      </c>
      <c r="B146">
        <f t="shared" si="16"/>
        <v>-0.19781357400426822</v>
      </c>
      <c r="C146">
        <f t="shared" si="17"/>
        <v>0.98023965944031155</v>
      </c>
      <c r="D146">
        <v>0</v>
      </c>
      <c r="E146">
        <v>0</v>
      </c>
      <c r="F146">
        <f t="shared" si="18"/>
        <v>1</v>
      </c>
      <c r="G146">
        <v>0</v>
      </c>
      <c r="H146">
        <f t="shared" si="19"/>
        <v>1</v>
      </c>
      <c r="I146">
        <f t="shared" si="20"/>
        <v>140</v>
      </c>
      <c r="J146">
        <f t="shared" si="21"/>
        <v>-0.19781357400426822</v>
      </c>
      <c r="K146">
        <f t="shared" si="22"/>
        <v>0.98023965944031155</v>
      </c>
    </row>
    <row r="147" spans="1:11" x14ac:dyDescent="0.4">
      <c r="A147">
        <f t="shared" si="23"/>
        <v>141</v>
      </c>
      <c r="B147">
        <f t="shared" si="16"/>
        <v>-0.93172236174352008</v>
      </c>
      <c r="C147">
        <f t="shared" si="17"/>
        <v>0.363171365373259</v>
      </c>
      <c r="D147">
        <v>0</v>
      </c>
      <c r="E147">
        <v>0</v>
      </c>
      <c r="F147">
        <f t="shared" si="18"/>
        <v>1</v>
      </c>
      <c r="G147">
        <v>0</v>
      </c>
      <c r="H147">
        <f t="shared" si="19"/>
        <v>1</v>
      </c>
      <c r="I147">
        <f t="shared" si="20"/>
        <v>141</v>
      </c>
      <c r="J147">
        <f t="shared" si="21"/>
        <v>-0.93172236174352008</v>
      </c>
      <c r="K147">
        <f t="shared" si="22"/>
        <v>0.363171365373259</v>
      </c>
    </row>
    <row r="148" spans="1:11" x14ac:dyDescent="0.4">
      <c r="A148">
        <f t="shared" si="23"/>
        <v>142</v>
      </c>
      <c r="B148">
        <f t="shared" si="16"/>
        <v>-0.80900990695359754</v>
      </c>
      <c r="C148">
        <f t="shared" si="17"/>
        <v>-0.58779500716740651</v>
      </c>
      <c r="D148">
        <v>0</v>
      </c>
      <c r="E148">
        <v>0</v>
      </c>
      <c r="F148">
        <f t="shared" si="18"/>
        <v>1</v>
      </c>
      <c r="G148">
        <v>0</v>
      </c>
      <c r="H148">
        <f t="shared" si="19"/>
        <v>1</v>
      </c>
      <c r="I148">
        <f t="shared" si="20"/>
        <v>142</v>
      </c>
      <c r="J148">
        <f t="shared" si="21"/>
        <v>-0.80900990695359754</v>
      </c>
      <c r="K148">
        <f t="shared" si="22"/>
        <v>-0.58779500716740651</v>
      </c>
    </row>
    <row r="149" spans="1:11" x14ac:dyDescent="0.4">
      <c r="A149">
        <f t="shared" si="23"/>
        <v>143</v>
      </c>
      <c r="B149">
        <f t="shared" si="16"/>
        <v>5.7502525349124207E-2</v>
      </c>
      <c r="C149">
        <f t="shared" si="17"/>
        <v>-0.9983453608739179</v>
      </c>
      <c r="D149">
        <v>0</v>
      </c>
      <c r="E149">
        <v>0</v>
      </c>
      <c r="F149">
        <f t="shared" si="18"/>
        <v>1</v>
      </c>
      <c r="G149">
        <v>0</v>
      </c>
      <c r="H149">
        <f t="shared" si="19"/>
        <v>1</v>
      </c>
      <c r="I149">
        <f t="shared" si="20"/>
        <v>143</v>
      </c>
      <c r="J149">
        <f t="shared" si="21"/>
        <v>5.7502525349124207E-2</v>
      </c>
      <c r="K149">
        <f t="shared" si="22"/>
        <v>-0.9983453608739179</v>
      </c>
    </row>
    <row r="150" spans="1:11" x14ac:dyDescent="0.4">
      <c r="A150">
        <f t="shared" si="23"/>
        <v>144</v>
      </c>
      <c r="B150">
        <f t="shared" si="16"/>
        <v>0.87114740103234345</v>
      </c>
      <c r="C150">
        <f t="shared" si="17"/>
        <v>-0.49102159389846933</v>
      </c>
      <c r="D150">
        <v>0</v>
      </c>
      <c r="E150">
        <v>0</v>
      </c>
      <c r="F150">
        <f t="shared" si="18"/>
        <v>1</v>
      </c>
      <c r="G150">
        <v>0</v>
      </c>
      <c r="H150">
        <f t="shared" si="19"/>
        <v>1</v>
      </c>
      <c r="I150">
        <f t="shared" si="20"/>
        <v>144</v>
      </c>
      <c r="J150">
        <f t="shared" si="21"/>
        <v>0.87114740103234345</v>
      </c>
      <c r="K150">
        <f t="shared" si="22"/>
        <v>-0.49102159389846933</v>
      </c>
    </row>
    <row r="151" spans="1:11" x14ac:dyDescent="0.4">
      <c r="A151">
        <f t="shared" si="23"/>
        <v>145</v>
      </c>
      <c r="B151">
        <f t="shared" si="16"/>
        <v>0.88386337370850021</v>
      </c>
      <c r="C151">
        <f t="shared" si="17"/>
        <v>0.46774516204513333</v>
      </c>
      <c r="D151">
        <v>0</v>
      </c>
      <c r="E151">
        <v>0</v>
      </c>
      <c r="F151">
        <f t="shared" si="18"/>
        <v>1</v>
      </c>
      <c r="G151">
        <v>0</v>
      </c>
      <c r="H151">
        <f t="shared" si="19"/>
        <v>1</v>
      </c>
      <c r="I151">
        <f t="shared" si="20"/>
        <v>145</v>
      </c>
      <c r="J151">
        <f t="shared" si="21"/>
        <v>0.88386337370850021</v>
      </c>
      <c r="K151">
        <f t="shared" si="22"/>
        <v>0.46774516204513333</v>
      </c>
    </row>
    <row r="152" spans="1:11" x14ac:dyDescent="0.4">
      <c r="A152">
        <f t="shared" si="23"/>
        <v>146</v>
      </c>
      <c r="B152">
        <f t="shared" si="16"/>
        <v>8.395943674184847E-2</v>
      </c>
      <c r="C152">
        <f t="shared" si="17"/>
        <v>0.99646917312177374</v>
      </c>
      <c r="D152">
        <v>0</v>
      </c>
      <c r="E152">
        <v>0</v>
      </c>
      <c r="F152">
        <f t="shared" si="18"/>
        <v>1</v>
      </c>
      <c r="G152">
        <v>0</v>
      </c>
      <c r="H152">
        <f t="shared" si="19"/>
        <v>1</v>
      </c>
      <c r="I152">
        <f t="shared" si="20"/>
        <v>146</v>
      </c>
      <c r="J152">
        <f t="shared" si="21"/>
        <v>8.395943674184847E-2</v>
      </c>
      <c r="K152">
        <f t="shared" si="22"/>
        <v>0.99646917312177374</v>
      </c>
    </row>
    <row r="153" spans="1:11" x14ac:dyDescent="0.4">
      <c r="A153">
        <f t="shared" si="23"/>
        <v>147</v>
      </c>
      <c r="B153">
        <f t="shared" si="16"/>
        <v>-0.79313641916647837</v>
      </c>
      <c r="C153">
        <f t="shared" si="17"/>
        <v>0.60904402188329243</v>
      </c>
      <c r="D153">
        <v>0</v>
      </c>
      <c r="E153">
        <v>0</v>
      </c>
      <c r="F153">
        <f t="shared" si="18"/>
        <v>1</v>
      </c>
      <c r="G153">
        <v>0</v>
      </c>
      <c r="H153">
        <f t="shared" si="19"/>
        <v>1</v>
      </c>
      <c r="I153">
        <f t="shared" si="20"/>
        <v>147</v>
      </c>
      <c r="J153">
        <f t="shared" si="21"/>
        <v>-0.79313641916647837</v>
      </c>
      <c r="K153">
        <f t="shared" si="22"/>
        <v>0.60904402188329243</v>
      </c>
    </row>
    <row r="154" spans="1:11" x14ac:dyDescent="0.4">
      <c r="A154">
        <f t="shared" si="23"/>
        <v>148</v>
      </c>
      <c r="B154">
        <f t="shared" si="16"/>
        <v>-0.94102630902914375</v>
      </c>
      <c r="C154">
        <f t="shared" si="17"/>
        <v>-0.3383333943242765</v>
      </c>
      <c r="D154">
        <v>0</v>
      </c>
      <c r="E154">
        <v>0</v>
      </c>
      <c r="F154">
        <f t="shared" si="18"/>
        <v>1</v>
      </c>
      <c r="G154">
        <v>0</v>
      </c>
      <c r="H154">
        <f t="shared" si="19"/>
        <v>1</v>
      </c>
      <c r="I154">
        <f t="shared" si="20"/>
        <v>148</v>
      </c>
      <c r="J154">
        <f t="shared" si="21"/>
        <v>-0.94102630902914375</v>
      </c>
      <c r="K154">
        <f t="shared" si="22"/>
        <v>-0.3383333943242765</v>
      </c>
    </row>
    <row r="155" spans="1:11" x14ac:dyDescent="0.4">
      <c r="A155">
        <f t="shared" si="23"/>
        <v>149</v>
      </c>
      <c r="B155">
        <f t="shared" si="16"/>
        <v>-0.22374095013558368</v>
      </c>
      <c r="C155">
        <f t="shared" si="17"/>
        <v>-0.9746486480944947</v>
      </c>
      <c r="D155">
        <v>0</v>
      </c>
      <c r="E155">
        <v>0</v>
      </c>
      <c r="F155">
        <f t="shared" si="18"/>
        <v>1</v>
      </c>
      <c r="G155">
        <v>0</v>
      </c>
      <c r="H155">
        <f t="shared" si="19"/>
        <v>1</v>
      </c>
      <c r="I155">
        <f t="shared" si="20"/>
        <v>149</v>
      </c>
      <c r="J155">
        <f t="shared" si="21"/>
        <v>-0.22374095013558368</v>
      </c>
      <c r="K155">
        <f t="shared" si="22"/>
        <v>-0.9746486480944947</v>
      </c>
    </row>
    <row r="156" spans="1:11" x14ac:dyDescent="0.4">
      <c r="A156">
        <f t="shared" si="23"/>
        <v>150</v>
      </c>
      <c r="B156">
        <f t="shared" si="16"/>
        <v>0.69925080647837512</v>
      </c>
      <c r="C156">
        <f t="shared" si="17"/>
        <v>-0.71487642962916464</v>
      </c>
      <c r="D156">
        <v>0</v>
      </c>
      <c r="E156">
        <v>0</v>
      </c>
      <c r="F156">
        <f t="shared" si="18"/>
        <v>1</v>
      </c>
      <c r="G156">
        <v>0</v>
      </c>
      <c r="H156">
        <f t="shared" si="19"/>
        <v>1</v>
      </c>
      <c r="I156">
        <f t="shared" si="20"/>
        <v>150</v>
      </c>
      <c r="J156">
        <f t="shared" si="21"/>
        <v>0.69925080647837512</v>
      </c>
      <c r="K156">
        <f t="shared" si="22"/>
        <v>-0.71487642962916464</v>
      </c>
    </row>
    <row r="157" spans="1:11" x14ac:dyDescent="0.4">
      <c r="A157">
        <f t="shared" si="23"/>
        <v>151</v>
      </c>
      <c r="B157">
        <f t="shared" si="16"/>
        <v>0.97935459637642852</v>
      </c>
      <c r="C157">
        <f t="shared" si="17"/>
        <v>0.2021498814156536</v>
      </c>
      <c r="D157">
        <v>0</v>
      </c>
      <c r="E157">
        <v>0</v>
      </c>
      <c r="F157">
        <f t="shared" si="18"/>
        <v>1</v>
      </c>
      <c r="G157">
        <v>0</v>
      </c>
      <c r="H157">
        <f t="shared" si="19"/>
        <v>1</v>
      </c>
      <c r="I157">
        <f t="shared" si="20"/>
        <v>151</v>
      </c>
      <c r="J157">
        <f t="shared" si="21"/>
        <v>0.97935459637642852</v>
      </c>
      <c r="K157">
        <f t="shared" si="22"/>
        <v>0.2021498814156536</v>
      </c>
    </row>
    <row r="158" spans="1:11" x14ac:dyDescent="0.4">
      <c r="A158">
        <f t="shared" si="23"/>
        <v>152</v>
      </c>
      <c r="B158">
        <f t="shared" si="16"/>
        <v>0.35904428689111606</v>
      </c>
      <c r="C158">
        <f t="shared" si="17"/>
        <v>0.93332052374886199</v>
      </c>
      <c r="D158">
        <v>0</v>
      </c>
      <c r="E158">
        <v>0</v>
      </c>
      <c r="F158">
        <f t="shared" si="18"/>
        <v>1</v>
      </c>
      <c r="G158">
        <v>0</v>
      </c>
      <c r="H158">
        <f t="shared" si="19"/>
        <v>1</v>
      </c>
      <c r="I158">
        <f t="shared" si="20"/>
        <v>152</v>
      </c>
      <c r="J158">
        <f t="shared" si="21"/>
        <v>0.35904428689111606</v>
      </c>
      <c r="K158">
        <f t="shared" si="22"/>
        <v>0.93332052374886199</v>
      </c>
    </row>
    <row r="159" spans="1:11" x14ac:dyDescent="0.4">
      <c r="A159">
        <f t="shared" si="23"/>
        <v>153</v>
      </c>
      <c r="B159">
        <f t="shared" si="16"/>
        <v>-0.59136968414432467</v>
      </c>
      <c r="C159">
        <f t="shared" si="17"/>
        <v>0.80640058077548626</v>
      </c>
      <c r="D159">
        <v>0</v>
      </c>
      <c r="E159">
        <v>0</v>
      </c>
      <c r="F159">
        <f t="shared" si="18"/>
        <v>1</v>
      </c>
      <c r="G159">
        <v>0</v>
      </c>
      <c r="H159">
        <f t="shared" si="19"/>
        <v>1</v>
      </c>
      <c r="I159">
        <f t="shared" si="20"/>
        <v>153</v>
      </c>
      <c r="J159">
        <f t="shared" si="21"/>
        <v>-0.59136968414432467</v>
      </c>
      <c r="K159">
        <f t="shared" si="22"/>
        <v>0.80640058077548626</v>
      </c>
    </row>
    <row r="160" spans="1:11" x14ac:dyDescent="0.4">
      <c r="A160">
        <f t="shared" si="23"/>
        <v>154</v>
      </c>
      <c r="B160">
        <f t="shared" si="16"/>
        <v>-0.99808109481850027</v>
      </c>
      <c r="C160">
        <f t="shared" si="17"/>
        <v>-6.1920337256057306E-2</v>
      </c>
      <c r="D160">
        <v>0</v>
      </c>
      <c r="E160">
        <v>0</v>
      </c>
      <c r="F160">
        <f t="shared" si="18"/>
        <v>1</v>
      </c>
      <c r="G160">
        <v>0</v>
      </c>
      <c r="H160">
        <f t="shared" si="19"/>
        <v>1</v>
      </c>
      <c r="I160">
        <f t="shared" si="20"/>
        <v>154</v>
      </c>
      <c r="J160">
        <f t="shared" si="21"/>
        <v>-0.99808109481850027</v>
      </c>
      <c r="K160">
        <f t="shared" si="22"/>
        <v>-6.1920337256057306E-2</v>
      </c>
    </row>
    <row r="161" spans="1:11" x14ac:dyDescent="0.4">
      <c r="A161">
        <f t="shared" si="23"/>
        <v>155</v>
      </c>
      <c r="B161">
        <f t="shared" si="16"/>
        <v>-0.48716134980334147</v>
      </c>
      <c r="C161">
        <f t="shared" si="17"/>
        <v>-0.87331198277464761</v>
      </c>
      <c r="D161">
        <v>0</v>
      </c>
      <c r="E161">
        <v>0</v>
      </c>
      <c r="F161">
        <f t="shared" si="18"/>
        <v>1</v>
      </c>
      <c r="G161">
        <v>0</v>
      </c>
      <c r="H161">
        <f t="shared" si="19"/>
        <v>1</v>
      </c>
      <c r="I161">
        <f t="shared" si="20"/>
        <v>155</v>
      </c>
      <c r="J161">
        <f t="shared" si="21"/>
        <v>-0.48716134980334147</v>
      </c>
      <c r="K161">
        <f t="shared" si="22"/>
        <v>-0.87331198277464761</v>
      </c>
    </row>
    <row r="162" spans="1:11" x14ac:dyDescent="0.4">
      <c r="A162">
        <f t="shared" si="23"/>
        <v>156</v>
      </c>
      <c r="B162">
        <f t="shared" si="16"/>
        <v>0.47165229356133864</v>
      </c>
      <c r="C162">
        <f t="shared" si="17"/>
        <v>-0.8817846188147811</v>
      </c>
      <c r="D162">
        <v>0</v>
      </c>
      <c r="E162">
        <v>0</v>
      </c>
      <c r="F162">
        <f t="shared" si="18"/>
        <v>1</v>
      </c>
      <c r="G162">
        <v>0</v>
      </c>
      <c r="H162">
        <f t="shared" si="19"/>
        <v>1</v>
      </c>
      <c r="I162">
        <f t="shared" si="20"/>
        <v>156</v>
      </c>
      <c r="J162">
        <f t="shared" si="21"/>
        <v>0.47165229356133864</v>
      </c>
      <c r="K162">
        <f t="shared" si="22"/>
        <v>-0.8817846188147811</v>
      </c>
    </row>
    <row r="163" spans="1:11" x14ac:dyDescent="0.4">
      <c r="A163">
        <f t="shared" si="23"/>
        <v>157</v>
      </c>
      <c r="B163">
        <f t="shared" si="16"/>
        <v>0.99683099336171754</v>
      </c>
      <c r="C163">
        <f t="shared" si="17"/>
        <v>-7.95485428747221E-2</v>
      </c>
      <c r="D163">
        <v>0</v>
      </c>
      <c r="E163">
        <v>0</v>
      </c>
      <c r="F163">
        <f t="shared" si="18"/>
        <v>1</v>
      </c>
      <c r="G163">
        <v>0</v>
      </c>
      <c r="H163">
        <f t="shared" si="19"/>
        <v>1</v>
      </c>
      <c r="I163">
        <f t="shared" si="20"/>
        <v>157</v>
      </c>
      <c r="J163">
        <f t="shared" si="21"/>
        <v>0.99683099336171754</v>
      </c>
      <c r="K163">
        <f t="shared" si="22"/>
        <v>-7.95485428747221E-2</v>
      </c>
    </row>
    <row r="164" spans="1:11" x14ac:dyDescent="0.4">
      <c r="A164">
        <f t="shared" si="23"/>
        <v>158</v>
      </c>
      <c r="B164">
        <f t="shared" si="16"/>
        <v>0.60552787498698979</v>
      </c>
      <c r="C164">
        <f t="shared" si="17"/>
        <v>0.79582409652745523</v>
      </c>
      <c r="D164">
        <v>0</v>
      </c>
      <c r="E164">
        <v>0</v>
      </c>
      <c r="F164">
        <f t="shared" si="18"/>
        <v>1</v>
      </c>
      <c r="G164">
        <v>0</v>
      </c>
      <c r="H164">
        <f t="shared" si="19"/>
        <v>1</v>
      </c>
      <c r="I164">
        <f t="shared" si="20"/>
        <v>158</v>
      </c>
      <c r="J164">
        <f t="shared" si="21"/>
        <v>0.60552787498698979</v>
      </c>
      <c r="K164">
        <f t="shared" si="22"/>
        <v>0.79582409652745523</v>
      </c>
    </row>
    <row r="165" spans="1:11" x14ac:dyDescent="0.4">
      <c r="A165">
        <f t="shared" si="23"/>
        <v>159</v>
      </c>
      <c r="B165">
        <f t="shared" si="16"/>
        <v>-0.34249477911590703</v>
      </c>
      <c r="C165">
        <f t="shared" si="17"/>
        <v>0.93951973171314829</v>
      </c>
      <c r="D165">
        <v>0</v>
      </c>
      <c r="E165">
        <v>0</v>
      </c>
      <c r="F165">
        <f t="shared" si="18"/>
        <v>1</v>
      </c>
      <c r="G165">
        <v>0</v>
      </c>
      <c r="H165">
        <f t="shared" si="19"/>
        <v>1</v>
      </c>
      <c r="I165">
        <f t="shared" si="20"/>
        <v>159</v>
      </c>
      <c r="J165">
        <f t="shared" si="21"/>
        <v>-0.34249477911590703</v>
      </c>
      <c r="K165">
        <f t="shared" si="22"/>
        <v>0.93951973171314829</v>
      </c>
    </row>
    <row r="166" spans="1:11" x14ac:dyDescent="0.4">
      <c r="A166">
        <f t="shared" si="23"/>
        <v>160</v>
      </c>
      <c r="B166">
        <f t="shared" si="16"/>
        <v>-0.97562931279523735</v>
      </c>
      <c r="C166">
        <f t="shared" si="17"/>
        <v>0.21942525837900473</v>
      </c>
      <c r="D166">
        <v>0</v>
      </c>
      <c r="E166">
        <v>0</v>
      </c>
      <c r="F166">
        <f t="shared" si="18"/>
        <v>1</v>
      </c>
      <c r="G166">
        <v>0</v>
      </c>
      <c r="H166">
        <f t="shared" si="19"/>
        <v>1</v>
      </c>
      <c r="I166">
        <f t="shared" si="20"/>
        <v>160</v>
      </c>
      <c r="J166">
        <f t="shared" si="21"/>
        <v>-0.97562931279523735</v>
      </c>
      <c r="K166">
        <f t="shared" si="22"/>
        <v>0.21942525837900473</v>
      </c>
    </row>
    <row r="167" spans="1:11" x14ac:dyDescent="0.4">
      <c r="A167">
        <f t="shared" si="23"/>
        <v>161</v>
      </c>
      <c r="B167">
        <f t="shared" si="16"/>
        <v>-0.71177475563572357</v>
      </c>
      <c r="C167">
        <f t="shared" si="17"/>
        <v>-0.70240778557737105</v>
      </c>
      <c r="D167">
        <v>0</v>
      </c>
      <c r="E167">
        <v>0</v>
      </c>
      <c r="F167">
        <f t="shared" si="18"/>
        <v>1</v>
      </c>
      <c r="G167">
        <v>0</v>
      </c>
      <c r="H167">
        <f t="shared" si="19"/>
        <v>1</v>
      </c>
      <c r="I167">
        <f t="shared" si="20"/>
        <v>161</v>
      </c>
      <c r="J167">
        <f t="shared" si="21"/>
        <v>-0.71177475563572357</v>
      </c>
      <c r="K167">
        <f t="shared" si="22"/>
        <v>-0.70240778557737105</v>
      </c>
    </row>
    <row r="168" spans="1:11" x14ac:dyDescent="0.4">
      <c r="A168">
        <f t="shared" si="23"/>
        <v>162</v>
      </c>
      <c r="B168">
        <f t="shared" si="16"/>
        <v>0.2064822293378111</v>
      </c>
      <c r="C168">
        <f t="shared" si="17"/>
        <v>-0.97845035079337961</v>
      </c>
      <c r="D168">
        <v>0</v>
      </c>
      <c r="E168">
        <v>0</v>
      </c>
      <c r="F168">
        <f t="shared" si="18"/>
        <v>1</v>
      </c>
      <c r="G168">
        <v>0</v>
      </c>
      <c r="H168">
        <f t="shared" si="19"/>
        <v>1</v>
      </c>
      <c r="I168">
        <f t="shared" si="20"/>
        <v>162</v>
      </c>
      <c r="J168">
        <f t="shared" si="21"/>
        <v>0.2064822293378111</v>
      </c>
      <c r="K168">
        <f t="shared" si="22"/>
        <v>-0.97845035079337961</v>
      </c>
    </row>
    <row r="169" spans="1:11" x14ac:dyDescent="0.4">
      <c r="A169">
        <f t="shared" si="23"/>
        <v>163</v>
      </c>
      <c r="B169">
        <f t="shared" si="16"/>
        <v>0.93490040489975035</v>
      </c>
      <c r="C169">
        <f t="shared" si="17"/>
        <v>-0.35491017584493534</v>
      </c>
      <c r="D169">
        <v>0</v>
      </c>
      <c r="E169">
        <v>0</v>
      </c>
      <c r="F169">
        <f t="shared" si="18"/>
        <v>1</v>
      </c>
      <c r="G169">
        <v>0</v>
      </c>
      <c r="H169">
        <f t="shared" si="19"/>
        <v>1</v>
      </c>
      <c r="I169">
        <f t="shared" si="20"/>
        <v>163</v>
      </c>
      <c r="J169">
        <f t="shared" si="21"/>
        <v>0.93490040489975035</v>
      </c>
      <c r="K169">
        <f t="shared" si="22"/>
        <v>-0.35491017584493534</v>
      </c>
    </row>
    <row r="170" spans="1:11" x14ac:dyDescent="0.4">
      <c r="A170">
        <f t="shared" si="23"/>
        <v>164</v>
      </c>
      <c r="B170">
        <f t="shared" si="16"/>
        <v>0.80377545971097397</v>
      </c>
      <c r="C170">
        <f t="shared" si="17"/>
        <v>0.59493277802320854</v>
      </c>
      <c r="D170">
        <v>0</v>
      </c>
      <c r="E170">
        <v>0</v>
      </c>
      <c r="F170">
        <f t="shared" si="18"/>
        <v>1</v>
      </c>
      <c r="G170">
        <v>0</v>
      </c>
      <c r="H170">
        <f t="shared" si="19"/>
        <v>1</v>
      </c>
      <c r="I170">
        <f t="shared" si="20"/>
        <v>164</v>
      </c>
      <c r="J170">
        <f t="shared" si="21"/>
        <v>0.80377545971097397</v>
      </c>
      <c r="K170">
        <f t="shared" si="22"/>
        <v>0.59493277802320854</v>
      </c>
    </row>
    <row r="171" spans="1:11" x14ac:dyDescent="0.4">
      <c r="A171">
        <f t="shared" si="23"/>
        <v>165</v>
      </c>
      <c r="B171">
        <f t="shared" si="16"/>
        <v>-6.6336936335623722E-2</v>
      </c>
      <c r="C171">
        <f t="shared" si="17"/>
        <v>0.99779727944989072</v>
      </c>
      <c r="D171">
        <v>0</v>
      </c>
      <c r="E171">
        <v>0</v>
      </c>
      <c r="F171">
        <f t="shared" si="18"/>
        <v>1</v>
      </c>
      <c r="G171">
        <v>0</v>
      </c>
      <c r="H171">
        <f t="shared" si="19"/>
        <v>1</v>
      </c>
      <c r="I171">
        <f t="shared" si="20"/>
        <v>165</v>
      </c>
      <c r="J171">
        <f t="shared" si="21"/>
        <v>-6.6336936335623722E-2</v>
      </c>
      <c r="K171">
        <f t="shared" si="22"/>
        <v>0.99779727944989072</v>
      </c>
    </row>
    <row r="172" spans="1:11" x14ac:dyDescent="0.4">
      <c r="A172">
        <f t="shared" si="23"/>
        <v>166</v>
      </c>
      <c r="B172">
        <f t="shared" si="16"/>
        <v>-0.87545945904370503</v>
      </c>
      <c r="C172">
        <f t="shared" si="17"/>
        <v>0.48329156372825655</v>
      </c>
      <c r="D172">
        <v>0</v>
      </c>
      <c r="E172">
        <v>0</v>
      </c>
      <c r="F172">
        <f t="shared" si="18"/>
        <v>1</v>
      </c>
      <c r="G172">
        <v>0</v>
      </c>
      <c r="H172">
        <f t="shared" si="19"/>
        <v>1</v>
      </c>
      <c r="I172">
        <f t="shared" si="20"/>
        <v>166</v>
      </c>
      <c r="J172">
        <f t="shared" si="21"/>
        <v>-0.87545945904370503</v>
      </c>
      <c r="K172">
        <f t="shared" si="22"/>
        <v>0.48329156372825655</v>
      </c>
    </row>
    <row r="173" spans="1:11" x14ac:dyDescent="0.4">
      <c r="A173">
        <f t="shared" si="23"/>
        <v>167</v>
      </c>
      <c r="B173">
        <f t="shared" si="16"/>
        <v>-0.8796885924951523</v>
      </c>
      <c r="C173">
        <f t="shared" si="17"/>
        <v>-0.47555018687189876</v>
      </c>
      <c r="D173">
        <v>0</v>
      </c>
      <c r="E173">
        <v>0</v>
      </c>
      <c r="F173">
        <f t="shared" si="18"/>
        <v>1</v>
      </c>
      <c r="G173">
        <v>0</v>
      </c>
      <c r="H173">
        <f t="shared" si="19"/>
        <v>1</v>
      </c>
      <c r="I173">
        <f t="shared" si="20"/>
        <v>167</v>
      </c>
      <c r="J173">
        <f t="shared" si="21"/>
        <v>-0.8796885924951523</v>
      </c>
      <c r="K173">
        <f t="shared" si="22"/>
        <v>-0.47555018687189876</v>
      </c>
    </row>
    <row r="174" spans="1:11" x14ac:dyDescent="0.4">
      <c r="A174">
        <f t="shared" si="23"/>
        <v>168</v>
      </c>
      <c r="B174">
        <f t="shared" si="16"/>
        <v>-7.5136090898353228E-2</v>
      </c>
      <c r="C174">
        <f t="shared" si="17"/>
        <v>-0.99717328877407985</v>
      </c>
      <c r="D174">
        <v>0</v>
      </c>
      <c r="E174">
        <v>0</v>
      </c>
      <c r="F174">
        <f t="shared" si="18"/>
        <v>1</v>
      </c>
      <c r="G174">
        <v>0</v>
      </c>
      <c r="H174">
        <f t="shared" si="19"/>
        <v>1</v>
      </c>
      <c r="I174">
        <f t="shared" si="20"/>
        <v>168</v>
      </c>
      <c r="J174">
        <f t="shared" si="21"/>
        <v>-7.5136090898353228E-2</v>
      </c>
      <c r="K174">
        <f t="shared" si="22"/>
        <v>-0.99717328877407985</v>
      </c>
    </row>
    <row r="175" spans="1:11" x14ac:dyDescent="0.4">
      <c r="A175">
        <f t="shared" si="23"/>
        <v>169</v>
      </c>
      <c r="B175">
        <f t="shared" si="16"/>
        <v>0.79849618616255558</v>
      </c>
      <c r="C175">
        <f t="shared" si="17"/>
        <v>-0.60199986767760461</v>
      </c>
      <c r="D175">
        <v>0</v>
      </c>
      <c r="E175">
        <v>0</v>
      </c>
      <c r="F175">
        <f t="shared" si="18"/>
        <v>1</v>
      </c>
      <c r="G175">
        <v>0</v>
      </c>
      <c r="H175">
        <f t="shared" si="19"/>
        <v>1</v>
      </c>
      <c r="I175">
        <f t="shared" si="20"/>
        <v>169</v>
      </c>
      <c r="J175">
        <f t="shared" si="21"/>
        <v>0.79849618616255558</v>
      </c>
      <c r="K175">
        <f t="shared" si="22"/>
        <v>-0.60199986767760461</v>
      </c>
    </row>
    <row r="176" spans="1:11" x14ac:dyDescent="0.4">
      <c r="A176">
        <f t="shared" si="23"/>
        <v>170</v>
      </c>
      <c r="B176">
        <f t="shared" si="16"/>
        <v>0.9379947521194415</v>
      </c>
      <c r="C176">
        <f t="shared" si="17"/>
        <v>0.3466494554970303</v>
      </c>
      <c r="D176">
        <v>0</v>
      </c>
      <c r="E176">
        <v>0</v>
      </c>
      <c r="F176">
        <f t="shared" si="18"/>
        <v>1</v>
      </c>
      <c r="G176">
        <v>0</v>
      </c>
      <c r="H176">
        <f t="shared" si="19"/>
        <v>1</v>
      </c>
      <c r="I176">
        <f t="shared" si="20"/>
        <v>170</v>
      </c>
      <c r="J176">
        <f t="shared" si="21"/>
        <v>0.9379947521194415</v>
      </c>
      <c r="K176">
        <f t="shared" si="22"/>
        <v>0.3466494554970303</v>
      </c>
    </row>
    <row r="177" spans="1:11" x14ac:dyDescent="0.4">
      <c r="A177">
        <f t="shared" si="23"/>
        <v>171</v>
      </c>
      <c r="B177">
        <f t="shared" si="16"/>
        <v>0.21510526876214117</v>
      </c>
      <c r="C177">
        <f t="shared" si="17"/>
        <v>0.97659086794356575</v>
      </c>
      <c r="D177">
        <v>0</v>
      </c>
      <c r="E177">
        <v>0</v>
      </c>
      <c r="F177">
        <f t="shared" si="18"/>
        <v>1</v>
      </c>
      <c r="G177">
        <v>0</v>
      </c>
      <c r="H177">
        <f t="shared" si="19"/>
        <v>1</v>
      </c>
      <c r="I177">
        <f t="shared" si="20"/>
        <v>171</v>
      </c>
      <c r="J177">
        <f t="shared" si="21"/>
        <v>0.21510526876214117</v>
      </c>
      <c r="K177">
        <f t="shared" si="22"/>
        <v>0.97659086794356575</v>
      </c>
    </row>
    <row r="178" spans="1:11" x14ac:dyDescent="0.4">
      <c r="A178">
        <f t="shared" si="23"/>
        <v>172</v>
      </c>
      <c r="B178">
        <f t="shared" si="16"/>
        <v>-0.70555100668629989</v>
      </c>
      <c r="C178">
        <f t="shared" si="17"/>
        <v>0.70865914018232268</v>
      </c>
      <c r="D178">
        <v>0</v>
      </c>
      <c r="E178">
        <v>0</v>
      </c>
      <c r="F178">
        <f t="shared" si="18"/>
        <v>1</v>
      </c>
      <c r="G178">
        <v>0</v>
      </c>
      <c r="H178">
        <f t="shared" si="19"/>
        <v>1</v>
      </c>
      <c r="I178">
        <f t="shared" si="20"/>
        <v>172</v>
      </c>
      <c r="J178">
        <f t="shared" si="21"/>
        <v>-0.70555100668629989</v>
      </c>
      <c r="K178">
        <f t="shared" si="22"/>
        <v>0.70865914018232268</v>
      </c>
    </row>
    <row r="179" spans="1:11" x14ac:dyDescent="0.4">
      <c r="A179">
        <f t="shared" si="23"/>
        <v>173</v>
      </c>
      <c r="B179">
        <f t="shared" si="16"/>
        <v>-0.9775269404025313</v>
      </c>
      <c r="C179">
        <f t="shared" si="17"/>
        <v>-0.21081053291348131</v>
      </c>
      <c r="D179">
        <v>0</v>
      </c>
      <c r="E179">
        <v>0</v>
      </c>
      <c r="F179">
        <f t="shared" si="18"/>
        <v>1</v>
      </c>
      <c r="G179">
        <v>0</v>
      </c>
      <c r="H179">
        <f t="shared" si="19"/>
        <v>1</v>
      </c>
      <c r="I179">
        <f t="shared" si="20"/>
        <v>173</v>
      </c>
      <c r="J179">
        <f t="shared" si="21"/>
        <v>-0.9775269404025313</v>
      </c>
      <c r="K179">
        <f t="shared" si="22"/>
        <v>-0.21081053291348131</v>
      </c>
    </row>
    <row r="180" spans="1:11" x14ac:dyDescent="0.4">
      <c r="A180">
        <f t="shared" si="23"/>
        <v>174</v>
      </c>
      <c r="B180">
        <f t="shared" si="16"/>
        <v>-0.35076911320913068</v>
      </c>
      <c r="C180">
        <f t="shared" si="17"/>
        <v>-0.93646197425121325</v>
      </c>
      <c r="D180">
        <v>0</v>
      </c>
      <c r="E180">
        <v>0</v>
      </c>
      <c r="F180">
        <f t="shared" si="18"/>
        <v>1</v>
      </c>
      <c r="G180">
        <v>0</v>
      </c>
      <c r="H180">
        <f t="shared" si="19"/>
        <v>1</v>
      </c>
      <c r="I180">
        <f t="shared" si="20"/>
        <v>174</v>
      </c>
      <c r="J180">
        <f t="shared" si="21"/>
        <v>-0.35076911320913068</v>
      </c>
      <c r="K180">
        <f t="shared" si="22"/>
        <v>-0.93646197425121325</v>
      </c>
    </row>
    <row r="181" spans="1:11" x14ac:dyDescent="0.4">
      <c r="A181">
        <f t="shared" si="23"/>
        <v>175</v>
      </c>
      <c r="B181">
        <f t="shared" si="16"/>
        <v>0.59848421901409965</v>
      </c>
      <c r="C181">
        <f t="shared" si="17"/>
        <v>-0.80113459517804075</v>
      </c>
      <c r="D181">
        <v>0</v>
      </c>
      <c r="E181">
        <v>0</v>
      </c>
      <c r="F181">
        <f t="shared" si="18"/>
        <v>1</v>
      </c>
      <c r="G181">
        <v>0</v>
      </c>
      <c r="H181">
        <f t="shared" si="19"/>
        <v>1</v>
      </c>
      <c r="I181">
        <f t="shared" si="20"/>
        <v>175</v>
      </c>
      <c r="J181">
        <f t="shared" si="21"/>
        <v>0.59848421901409965</v>
      </c>
      <c r="K181">
        <f t="shared" si="22"/>
        <v>-0.80113459517804075</v>
      </c>
    </row>
    <row r="182" spans="1:11" x14ac:dyDescent="0.4">
      <c r="A182">
        <f t="shared" si="23"/>
        <v>176</v>
      </c>
      <c r="B182">
        <f t="shared" si="16"/>
        <v>0.99749392032715223</v>
      </c>
      <c r="C182">
        <f t="shared" si="17"/>
        <v>7.0752236080345171E-2</v>
      </c>
      <c r="D182">
        <v>0</v>
      </c>
      <c r="E182">
        <v>0</v>
      </c>
      <c r="F182">
        <f t="shared" si="18"/>
        <v>1</v>
      </c>
      <c r="G182">
        <v>0</v>
      </c>
      <c r="H182">
        <f t="shared" si="19"/>
        <v>1</v>
      </c>
      <c r="I182">
        <f t="shared" si="20"/>
        <v>176</v>
      </c>
      <c r="J182">
        <f t="shared" si="21"/>
        <v>0.99749392032715223</v>
      </c>
      <c r="K182">
        <f t="shared" si="22"/>
        <v>7.0752236080345171E-2</v>
      </c>
    </row>
    <row r="183" spans="1:11" x14ac:dyDescent="0.4">
      <c r="A183">
        <f t="shared" si="23"/>
        <v>177</v>
      </c>
      <c r="B183">
        <f t="shared" si="16"/>
        <v>0.47941231147032193</v>
      </c>
      <c r="C183">
        <f t="shared" si="17"/>
        <v>0.87758978777711572</v>
      </c>
      <c r="D183">
        <v>0</v>
      </c>
      <c r="E183">
        <v>0</v>
      </c>
      <c r="F183">
        <f t="shared" si="18"/>
        <v>1</v>
      </c>
      <c r="G183">
        <v>0</v>
      </c>
      <c r="H183">
        <f t="shared" si="19"/>
        <v>1</v>
      </c>
      <c r="I183">
        <f t="shared" si="20"/>
        <v>177</v>
      </c>
      <c r="J183">
        <f t="shared" si="21"/>
        <v>0.47941231147032193</v>
      </c>
      <c r="K183">
        <f t="shared" si="22"/>
        <v>0.87758978777711572</v>
      </c>
    </row>
    <row r="184" spans="1:11" x14ac:dyDescent="0.4">
      <c r="A184">
        <f t="shared" si="23"/>
        <v>178</v>
      </c>
      <c r="B184">
        <f t="shared" si="16"/>
        <v>-0.4794387656291727</v>
      </c>
      <c r="C184">
        <f t="shared" si="17"/>
        <v>0.87757533580426883</v>
      </c>
      <c r="D184">
        <v>0</v>
      </c>
      <c r="E184">
        <v>0</v>
      </c>
      <c r="F184">
        <f t="shared" si="18"/>
        <v>1</v>
      </c>
      <c r="G184">
        <v>0</v>
      </c>
      <c r="H184">
        <f t="shared" si="19"/>
        <v>1</v>
      </c>
      <c r="I184">
        <f t="shared" si="20"/>
        <v>178</v>
      </c>
      <c r="J184">
        <f t="shared" si="21"/>
        <v>-0.4794387656291727</v>
      </c>
      <c r="K184">
        <f t="shared" si="22"/>
        <v>0.87757533580426883</v>
      </c>
    </row>
    <row r="185" spans="1:11" x14ac:dyDescent="0.4">
      <c r="A185">
        <f t="shared" si="23"/>
        <v>179</v>
      </c>
      <c r="B185">
        <f t="shared" si="16"/>
        <v>-0.99749605265435515</v>
      </c>
      <c r="C185">
        <f t="shared" si="17"/>
        <v>7.0722167238991246E-2</v>
      </c>
      <c r="D185">
        <v>0</v>
      </c>
      <c r="E185">
        <v>0</v>
      </c>
      <c r="F185">
        <f t="shared" si="18"/>
        <v>1</v>
      </c>
      <c r="G185">
        <v>0</v>
      </c>
      <c r="H185">
        <f t="shared" si="19"/>
        <v>1</v>
      </c>
      <c r="I185">
        <f t="shared" si="20"/>
        <v>179</v>
      </c>
      <c r="J185">
        <f t="shared" si="21"/>
        <v>-0.99749605265435515</v>
      </c>
      <c r="K185">
        <f t="shared" si="22"/>
        <v>7.0722167238991246E-2</v>
      </c>
    </row>
    <row r="186" spans="1:11" x14ac:dyDescent="0.4">
      <c r="A186">
        <f t="shared" si="23"/>
        <v>180</v>
      </c>
      <c r="B186">
        <f t="shared" si="16"/>
        <v>-0.59846006905785809</v>
      </c>
      <c r="C186">
        <f t="shared" si="17"/>
        <v>-0.80115263573383044</v>
      </c>
      <c r="D186">
        <v>0</v>
      </c>
      <c r="E186">
        <v>0</v>
      </c>
      <c r="F186">
        <f t="shared" si="18"/>
        <v>1</v>
      </c>
      <c r="G186">
        <v>0</v>
      </c>
      <c r="H186">
        <f t="shared" si="19"/>
        <v>1</v>
      </c>
      <c r="I186">
        <f t="shared" si="20"/>
        <v>180</v>
      </c>
      <c r="J186">
        <f t="shared" si="21"/>
        <v>-0.59846006905785809</v>
      </c>
      <c r="K186">
        <f t="shared" si="22"/>
        <v>-0.80115263573383044</v>
      </c>
    </row>
    <row r="187" spans="1:11" x14ac:dyDescent="0.4">
      <c r="A187">
        <f t="shared" si="23"/>
        <v>181</v>
      </c>
      <c r="B187">
        <f t="shared" si="16"/>
        <v>0.3507973420904214</v>
      </c>
      <c r="C187">
        <f t="shared" si="17"/>
        <v>-0.93645140011764405</v>
      </c>
      <c r="D187">
        <v>0</v>
      </c>
      <c r="E187">
        <v>0</v>
      </c>
      <c r="F187">
        <f t="shared" si="18"/>
        <v>1</v>
      </c>
      <c r="G187">
        <v>0</v>
      </c>
      <c r="H187">
        <f t="shared" si="19"/>
        <v>1</v>
      </c>
      <c r="I187">
        <f t="shared" si="20"/>
        <v>181</v>
      </c>
      <c r="J187">
        <f t="shared" si="21"/>
        <v>0.3507973420904214</v>
      </c>
      <c r="K187">
        <f t="shared" si="22"/>
        <v>-0.93645140011764405</v>
      </c>
    </row>
    <row r="188" spans="1:11" x14ac:dyDescent="0.4">
      <c r="A188">
        <f t="shared" si="23"/>
        <v>182</v>
      </c>
      <c r="B188">
        <f t="shared" si="16"/>
        <v>0.9775332947055968</v>
      </c>
      <c r="C188">
        <f t="shared" si="17"/>
        <v>-0.21078106590019152</v>
      </c>
      <c r="D188">
        <v>0</v>
      </c>
      <c r="E188">
        <v>0</v>
      </c>
      <c r="F188">
        <f t="shared" si="18"/>
        <v>1</v>
      </c>
      <c r="G188">
        <v>0</v>
      </c>
      <c r="H188">
        <f t="shared" si="19"/>
        <v>1</v>
      </c>
      <c r="I188">
        <f t="shared" si="20"/>
        <v>182</v>
      </c>
      <c r="J188">
        <f t="shared" si="21"/>
        <v>0.9775332947055968</v>
      </c>
      <c r="K188">
        <f t="shared" si="22"/>
        <v>-0.21078106590019152</v>
      </c>
    </row>
    <row r="189" spans="1:11" x14ac:dyDescent="0.4">
      <c r="A189">
        <f t="shared" si="23"/>
        <v>183</v>
      </c>
      <c r="B189">
        <f t="shared" si="16"/>
        <v>0.70552964429420606</v>
      </c>
      <c r="C189">
        <f t="shared" si="17"/>
        <v>0.70868040823920841</v>
      </c>
      <c r="D189">
        <v>0</v>
      </c>
      <c r="E189">
        <v>0</v>
      </c>
      <c r="F189">
        <f t="shared" si="18"/>
        <v>1</v>
      </c>
      <c r="G189">
        <v>0</v>
      </c>
      <c r="H189">
        <f t="shared" si="19"/>
        <v>1</v>
      </c>
      <c r="I189">
        <f t="shared" si="20"/>
        <v>183</v>
      </c>
      <c r="J189">
        <f t="shared" si="21"/>
        <v>0.70552964429420606</v>
      </c>
      <c r="K189">
        <f t="shared" si="22"/>
        <v>0.70868040823920841</v>
      </c>
    </row>
    <row r="190" spans="1:11" x14ac:dyDescent="0.4">
      <c r="A190">
        <f t="shared" si="23"/>
        <v>184</v>
      </c>
      <c r="B190">
        <f t="shared" si="16"/>
        <v>-0.21513470736462095</v>
      </c>
      <c r="C190">
        <f t="shared" si="17"/>
        <v>0.97658438329062935</v>
      </c>
      <c r="D190">
        <v>0</v>
      </c>
      <c r="E190">
        <v>0</v>
      </c>
      <c r="F190">
        <f t="shared" si="18"/>
        <v>1</v>
      </c>
      <c r="G190">
        <v>0</v>
      </c>
      <c r="H190">
        <f t="shared" si="19"/>
        <v>1</v>
      </c>
      <c r="I190">
        <f t="shared" si="20"/>
        <v>184</v>
      </c>
      <c r="J190">
        <f t="shared" si="21"/>
        <v>-0.21513470736462095</v>
      </c>
      <c r="K190">
        <f t="shared" si="22"/>
        <v>0.97658438329062935</v>
      </c>
    </row>
    <row r="191" spans="1:11" x14ac:dyDescent="0.4">
      <c r="A191">
        <f t="shared" si="23"/>
        <v>185</v>
      </c>
      <c r="B191">
        <f t="shared" si="16"/>
        <v>-0.9380052012169503</v>
      </c>
      <c r="C191">
        <f t="shared" si="17"/>
        <v>0.346621180094276</v>
      </c>
      <c r="D191">
        <v>0</v>
      </c>
      <c r="E191">
        <v>0</v>
      </c>
      <c r="F191">
        <f t="shared" si="18"/>
        <v>1</v>
      </c>
      <c r="G191">
        <v>0</v>
      </c>
      <c r="H191">
        <f t="shared" si="19"/>
        <v>1</v>
      </c>
      <c r="I191">
        <f t="shared" si="20"/>
        <v>185</v>
      </c>
      <c r="J191">
        <f t="shared" si="21"/>
        <v>-0.9380052012169503</v>
      </c>
      <c r="K191">
        <f t="shared" si="22"/>
        <v>0.346621180094276</v>
      </c>
    </row>
    <row r="192" spans="1:11" x14ac:dyDescent="0.4">
      <c r="A192">
        <f t="shared" si="23"/>
        <v>186</v>
      </c>
      <c r="B192">
        <f t="shared" si="16"/>
        <v>-0.79847803890303237</v>
      </c>
      <c r="C192">
        <f t="shared" si="17"/>
        <v>-0.60202393755528327</v>
      </c>
      <c r="D192">
        <v>0</v>
      </c>
      <c r="E192">
        <v>0</v>
      </c>
      <c r="F192">
        <f t="shared" si="18"/>
        <v>1</v>
      </c>
      <c r="G192">
        <v>0</v>
      </c>
      <c r="H192">
        <f t="shared" si="19"/>
        <v>1</v>
      </c>
      <c r="I192">
        <f t="shared" si="20"/>
        <v>186</v>
      </c>
      <c r="J192">
        <f t="shared" si="21"/>
        <v>-0.79847803890303237</v>
      </c>
      <c r="K192">
        <f t="shared" si="22"/>
        <v>-0.60202393755528327</v>
      </c>
    </row>
    <row r="193" spans="1:11" x14ac:dyDescent="0.4">
      <c r="A193">
        <f t="shared" si="23"/>
        <v>187</v>
      </c>
      <c r="B193">
        <f t="shared" si="16"/>
        <v>7.5166150008193267E-2</v>
      </c>
      <c r="C193">
        <f t="shared" si="17"/>
        <v>-0.99717102339214903</v>
      </c>
      <c r="D193">
        <v>0</v>
      </c>
      <c r="E193">
        <v>0</v>
      </c>
      <c r="F193">
        <f t="shared" si="18"/>
        <v>1</v>
      </c>
      <c r="G193">
        <v>0</v>
      </c>
      <c r="H193">
        <f t="shared" si="19"/>
        <v>1</v>
      </c>
      <c r="I193">
        <f t="shared" si="20"/>
        <v>187</v>
      </c>
      <c r="J193">
        <f t="shared" si="21"/>
        <v>7.5166150008193267E-2</v>
      </c>
      <c r="K193">
        <f t="shared" si="22"/>
        <v>-0.99717102339214903</v>
      </c>
    </row>
    <row r="194" spans="1:11" x14ac:dyDescent="0.4">
      <c r="A194">
        <f t="shared" si="23"/>
        <v>188</v>
      </c>
      <c r="B194">
        <f t="shared" si="16"/>
        <v>0.87970292724834698</v>
      </c>
      <c r="C194">
        <f t="shared" si="17"/>
        <v>-0.47552366901205834</v>
      </c>
      <c r="D194">
        <v>0</v>
      </c>
      <c r="E194">
        <v>0</v>
      </c>
      <c r="F194">
        <f t="shared" si="18"/>
        <v>1</v>
      </c>
      <c r="G194">
        <v>0</v>
      </c>
      <c r="H194">
        <f t="shared" si="19"/>
        <v>1</v>
      </c>
      <c r="I194">
        <f t="shared" si="20"/>
        <v>188</v>
      </c>
      <c r="J194">
        <f t="shared" si="21"/>
        <v>0.87970292724834698</v>
      </c>
      <c r="K194">
        <f t="shared" si="22"/>
        <v>-0.47552366901205834</v>
      </c>
    </row>
    <row r="195" spans="1:11" x14ac:dyDescent="0.4">
      <c r="A195">
        <f t="shared" si="23"/>
        <v>189</v>
      </c>
      <c r="B195">
        <f t="shared" si="16"/>
        <v>0.87544489013427518</v>
      </c>
      <c r="C195">
        <f t="shared" si="17"/>
        <v>0.48331795366796265</v>
      </c>
      <c r="D195">
        <v>0</v>
      </c>
      <c r="E195">
        <v>0</v>
      </c>
      <c r="F195">
        <f t="shared" si="18"/>
        <v>1</v>
      </c>
      <c r="G195">
        <v>0</v>
      </c>
      <c r="H195">
        <f t="shared" si="19"/>
        <v>1</v>
      </c>
      <c r="I195">
        <f t="shared" si="20"/>
        <v>189</v>
      </c>
      <c r="J195">
        <f t="shared" si="21"/>
        <v>0.87544489013427518</v>
      </c>
      <c r="K195">
        <f t="shared" si="22"/>
        <v>0.48331795366796265</v>
      </c>
    </row>
    <row r="196" spans="1:11" x14ac:dyDescent="0.4">
      <c r="A196">
        <f t="shared" si="23"/>
        <v>190</v>
      </c>
      <c r="B196">
        <f t="shared" si="16"/>
        <v>6.6306858351711268E-2</v>
      </c>
      <c r="C196">
        <f t="shared" si="17"/>
        <v>0.99779927868060025</v>
      </c>
      <c r="D196">
        <v>0</v>
      </c>
      <c r="E196">
        <v>0</v>
      </c>
      <c r="F196">
        <f t="shared" si="18"/>
        <v>1</v>
      </c>
      <c r="G196">
        <v>0</v>
      </c>
      <c r="H196">
        <f t="shared" si="19"/>
        <v>1</v>
      </c>
      <c r="I196">
        <f t="shared" si="20"/>
        <v>190</v>
      </c>
      <c r="J196">
        <f t="shared" si="21"/>
        <v>6.6306858351711268E-2</v>
      </c>
      <c r="K196">
        <f t="shared" si="22"/>
        <v>0.99779927868060025</v>
      </c>
    </row>
    <row r="197" spans="1:11" x14ac:dyDescent="0.4">
      <c r="A197">
        <f t="shared" si="23"/>
        <v>191</v>
      </c>
      <c r="B197">
        <f t="shared" si="16"/>
        <v>-0.80379339320967169</v>
      </c>
      <c r="C197">
        <f t="shared" si="17"/>
        <v>0.59490854846142704</v>
      </c>
      <c r="D197">
        <v>0</v>
      </c>
      <c r="E197">
        <v>0</v>
      </c>
      <c r="F197">
        <f t="shared" si="18"/>
        <v>1</v>
      </c>
      <c r="G197">
        <v>0</v>
      </c>
      <c r="H197">
        <f t="shared" si="19"/>
        <v>1</v>
      </c>
      <c r="I197">
        <f t="shared" si="20"/>
        <v>191</v>
      </c>
      <c r="J197">
        <f t="shared" si="21"/>
        <v>-0.80379339320967169</v>
      </c>
      <c r="K197">
        <f t="shared" si="22"/>
        <v>0.59490854846142704</v>
      </c>
    </row>
    <row r="198" spans="1:11" x14ac:dyDescent="0.4">
      <c r="A198">
        <f t="shared" si="23"/>
        <v>192</v>
      </c>
      <c r="B198">
        <f t="shared" si="16"/>
        <v>-0.93488970593723519</v>
      </c>
      <c r="C198">
        <f t="shared" si="17"/>
        <v>-0.35493835765184628</v>
      </c>
      <c r="D198">
        <v>0</v>
      </c>
      <c r="E198">
        <v>0</v>
      </c>
      <c r="F198">
        <f t="shared" si="18"/>
        <v>1</v>
      </c>
      <c r="G198">
        <v>0</v>
      </c>
      <c r="H198">
        <f t="shared" si="19"/>
        <v>1</v>
      </c>
      <c r="I198">
        <f t="shared" si="20"/>
        <v>192</v>
      </c>
      <c r="J198">
        <f t="shared" si="21"/>
        <v>-0.93488970593723519</v>
      </c>
      <c r="K198">
        <f t="shared" si="22"/>
        <v>-0.35493835765184628</v>
      </c>
    </row>
    <row r="199" spans="1:11" x14ac:dyDescent="0.4">
      <c r="A199">
        <f t="shared" si="23"/>
        <v>193</v>
      </c>
      <c r="B199">
        <f t="shared" ref="B199:B262" si="24">$B$3*COS(($B$2/$B$3)*A199)</f>
        <v>-0.20645273449087875</v>
      </c>
      <c r="C199">
        <f t="shared" ref="C199:C262" si="25">$B$3*SIN(($B$2/$B$3)*A199)</f>
        <v>-0.97845657462211311</v>
      </c>
      <c r="D199">
        <v>0</v>
      </c>
      <c r="E199">
        <v>0</v>
      </c>
      <c r="F199">
        <f t="shared" ref="F199:F262" si="26">$B$3</f>
        <v>1</v>
      </c>
      <c r="G199">
        <v>0</v>
      </c>
      <c r="H199">
        <f t="shared" ref="H199:H262" si="27">$B$2/$B$3</f>
        <v>1</v>
      </c>
      <c r="I199">
        <f t="shared" ref="I199:I262" si="28">($B$2/$B$3)*A199</f>
        <v>193</v>
      </c>
      <c r="J199">
        <f t="shared" ref="J199:J262" si="29">F199*COS(I199)</f>
        <v>-0.20645273449087875</v>
      </c>
      <c r="K199">
        <f t="shared" ref="K199:K262" si="30">F199*SIN(I199)</f>
        <v>-0.97845657462211311</v>
      </c>
    </row>
    <row r="200" spans="1:11" x14ac:dyDescent="0.4">
      <c r="A200">
        <f t="shared" ref="A200:A263" si="31">A199+1</f>
        <v>194</v>
      </c>
      <c r="B200">
        <f t="shared" si="24"/>
        <v>0.71179592894082599</v>
      </c>
      <c r="C200">
        <f t="shared" si="25"/>
        <v>-0.70238632926849209</v>
      </c>
      <c r="D200">
        <v>0</v>
      </c>
      <c r="E200">
        <v>0</v>
      </c>
      <c r="F200">
        <f t="shared" si="26"/>
        <v>1</v>
      </c>
      <c r="G200">
        <v>0</v>
      </c>
      <c r="H200">
        <f t="shared" si="27"/>
        <v>1</v>
      </c>
      <c r="I200">
        <f t="shared" si="28"/>
        <v>194</v>
      </c>
      <c r="J200">
        <f t="shared" si="29"/>
        <v>0.71179592894082599</v>
      </c>
      <c r="K200">
        <f t="shared" si="30"/>
        <v>-0.70238632926849209</v>
      </c>
    </row>
    <row r="201" spans="1:11" x14ac:dyDescent="0.4">
      <c r="A201">
        <f t="shared" si="31"/>
        <v>195</v>
      </c>
      <c r="B201">
        <f t="shared" si="24"/>
        <v>0.97562269791944434</v>
      </c>
      <c r="C201">
        <f t="shared" si="25"/>
        <v>0.2194546679940636</v>
      </c>
      <c r="D201">
        <v>0</v>
      </c>
      <c r="E201">
        <v>0</v>
      </c>
      <c r="F201">
        <f t="shared" si="26"/>
        <v>1</v>
      </c>
      <c r="G201">
        <v>0</v>
      </c>
      <c r="H201">
        <f t="shared" si="27"/>
        <v>1</v>
      </c>
      <c r="I201">
        <f t="shared" si="28"/>
        <v>195</v>
      </c>
      <c r="J201">
        <f t="shared" si="29"/>
        <v>0.97562269791944434</v>
      </c>
      <c r="K201">
        <f t="shared" si="30"/>
        <v>0.2194546679940636</v>
      </c>
    </row>
    <row r="202" spans="1:11" x14ac:dyDescent="0.4">
      <c r="A202">
        <f t="shared" si="31"/>
        <v>196</v>
      </c>
      <c r="B202">
        <f t="shared" si="24"/>
        <v>0.34246645774551659</v>
      </c>
      <c r="C202">
        <f t="shared" si="25"/>
        <v>0.9395300555699313</v>
      </c>
      <c r="D202">
        <v>0</v>
      </c>
      <c r="E202">
        <v>0</v>
      </c>
      <c r="F202">
        <f t="shared" si="26"/>
        <v>1</v>
      </c>
      <c r="G202">
        <v>0</v>
      </c>
      <c r="H202">
        <f t="shared" si="27"/>
        <v>1</v>
      </c>
      <c r="I202">
        <f t="shared" si="28"/>
        <v>196</v>
      </c>
      <c r="J202">
        <f t="shared" si="29"/>
        <v>0.34246645774551659</v>
      </c>
      <c r="K202">
        <f t="shared" si="30"/>
        <v>0.9395300555699313</v>
      </c>
    </row>
    <row r="203" spans="1:11" x14ac:dyDescent="0.4">
      <c r="A203">
        <f t="shared" si="31"/>
        <v>197</v>
      </c>
      <c r="B203">
        <f t="shared" si="24"/>
        <v>-0.60555186431465136</v>
      </c>
      <c r="C203">
        <f t="shared" si="25"/>
        <v>0.79580584291964707</v>
      </c>
      <c r="D203">
        <v>0</v>
      </c>
      <c r="E203">
        <v>0</v>
      </c>
      <c r="F203">
        <f t="shared" si="26"/>
        <v>1</v>
      </c>
      <c r="G203">
        <v>0</v>
      </c>
      <c r="H203">
        <f t="shared" si="27"/>
        <v>1</v>
      </c>
      <c r="I203">
        <f t="shared" si="28"/>
        <v>197</v>
      </c>
      <c r="J203">
        <f t="shared" si="29"/>
        <v>-0.60555186431465136</v>
      </c>
      <c r="K203">
        <f t="shared" si="30"/>
        <v>0.79580584291964707</v>
      </c>
    </row>
    <row r="204" spans="1:11" x14ac:dyDescent="0.4">
      <c r="A204">
        <f t="shared" si="31"/>
        <v>198</v>
      </c>
      <c r="B204">
        <f t="shared" si="24"/>
        <v>-0.99682859496943066</v>
      </c>
      <c r="C204">
        <f t="shared" si="25"/>
        <v>-7.9578591664283521E-2</v>
      </c>
      <c r="D204">
        <v>0</v>
      </c>
      <c r="E204">
        <v>0</v>
      </c>
      <c r="F204">
        <f t="shared" si="26"/>
        <v>1</v>
      </c>
      <c r="G204">
        <v>0</v>
      </c>
      <c r="H204">
        <f t="shared" si="27"/>
        <v>1</v>
      </c>
      <c r="I204">
        <f t="shared" si="28"/>
        <v>198</v>
      </c>
      <c r="J204">
        <f t="shared" si="29"/>
        <v>-0.99682859496943066</v>
      </c>
      <c r="K204">
        <f t="shared" si="30"/>
        <v>-7.9578591664283521E-2</v>
      </c>
    </row>
    <row r="205" spans="1:11" x14ac:dyDescent="0.4">
      <c r="A205">
        <f t="shared" si="31"/>
        <v>199</v>
      </c>
      <c r="B205">
        <f t="shared" si="24"/>
        <v>-0.47162571251991114</v>
      </c>
      <c r="C205">
        <f t="shared" si="25"/>
        <v>-0.88179883606755016</v>
      </c>
      <c r="D205">
        <v>0</v>
      </c>
      <c r="E205">
        <v>0</v>
      </c>
      <c r="F205">
        <f t="shared" si="26"/>
        <v>1</v>
      </c>
      <c r="G205">
        <v>0</v>
      </c>
      <c r="H205">
        <f t="shared" si="27"/>
        <v>1</v>
      </c>
      <c r="I205">
        <f t="shared" si="28"/>
        <v>199</v>
      </c>
      <c r="J205">
        <f t="shared" si="29"/>
        <v>-0.47162571251991114</v>
      </c>
      <c r="K205">
        <f t="shared" si="30"/>
        <v>-0.88179883606755016</v>
      </c>
    </row>
    <row r="206" spans="1:11" x14ac:dyDescent="0.4">
      <c r="A206">
        <f t="shared" si="31"/>
        <v>200</v>
      </c>
      <c r="B206">
        <f t="shared" si="24"/>
        <v>0.48718767500700588</v>
      </c>
      <c r="C206">
        <f t="shared" si="25"/>
        <v>-0.87329729721399463</v>
      </c>
      <c r="D206">
        <v>0</v>
      </c>
      <c r="E206">
        <v>0</v>
      </c>
      <c r="F206">
        <f t="shared" si="26"/>
        <v>1</v>
      </c>
      <c r="G206">
        <v>0</v>
      </c>
      <c r="H206">
        <f t="shared" si="27"/>
        <v>1</v>
      </c>
      <c r="I206">
        <f t="shared" si="28"/>
        <v>200</v>
      </c>
      <c r="J206">
        <f t="shared" si="29"/>
        <v>0.48718767500700588</v>
      </c>
      <c r="K206">
        <f t="shared" si="30"/>
        <v>-0.87329729721399463</v>
      </c>
    </row>
    <row r="207" spans="1:11" x14ac:dyDescent="0.4">
      <c r="A207">
        <f t="shared" si="31"/>
        <v>201</v>
      </c>
      <c r="B207">
        <f t="shared" si="24"/>
        <v>0.99808296091355742</v>
      </c>
      <c r="C207">
        <f t="shared" si="25"/>
        <v>-6.189025071872073E-2</v>
      </c>
      <c r="D207">
        <v>0</v>
      </c>
      <c r="E207">
        <v>0</v>
      </c>
      <c r="F207">
        <f t="shared" si="26"/>
        <v>1</v>
      </c>
      <c r="G207">
        <v>0</v>
      </c>
      <c r="H207">
        <f t="shared" si="27"/>
        <v>1</v>
      </c>
      <c r="I207">
        <f t="shared" si="28"/>
        <v>201</v>
      </c>
      <c r="J207">
        <f t="shared" si="29"/>
        <v>0.99808296091355742</v>
      </c>
      <c r="K207">
        <f t="shared" si="30"/>
        <v>-6.189025071872073E-2</v>
      </c>
    </row>
    <row r="208" spans="1:11" x14ac:dyDescent="0.4">
      <c r="A208">
        <f t="shared" si="31"/>
        <v>202</v>
      </c>
      <c r="B208">
        <f t="shared" si="24"/>
        <v>0.59134537545158505</v>
      </c>
      <c r="C208">
        <f t="shared" si="25"/>
        <v>0.80641840686583033</v>
      </c>
      <c r="D208">
        <v>0</v>
      </c>
      <c r="E208">
        <v>0</v>
      </c>
      <c r="F208">
        <f t="shared" si="26"/>
        <v>1</v>
      </c>
      <c r="G208">
        <v>0</v>
      </c>
      <c r="H208">
        <f t="shared" si="27"/>
        <v>1</v>
      </c>
      <c r="I208">
        <f t="shared" si="28"/>
        <v>202</v>
      </c>
      <c r="J208">
        <f t="shared" si="29"/>
        <v>0.59134537545158505</v>
      </c>
      <c r="K208">
        <f t="shared" si="30"/>
        <v>0.80641840686583033</v>
      </c>
    </row>
    <row r="209" spans="1:11" x14ac:dyDescent="0.4">
      <c r="A209">
        <f t="shared" si="31"/>
        <v>203</v>
      </c>
      <c r="B209">
        <f t="shared" si="24"/>
        <v>-0.35907242107165305</v>
      </c>
      <c r="C209">
        <f t="shared" si="25"/>
        <v>0.93330970016696035</v>
      </c>
      <c r="D209">
        <v>0</v>
      </c>
      <c r="E209">
        <v>0</v>
      </c>
      <c r="F209">
        <f t="shared" si="26"/>
        <v>1</v>
      </c>
      <c r="G209">
        <v>0</v>
      </c>
      <c r="H209">
        <f t="shared" si="27"/>
        <v>1</v>
      </c>
      <c r="I209">
        <f t="shared" si="28"/>
        <v>203</v>
      </c>
      <c r="J209">
        <f t="shared" si="29"/>
        <v>-0.35907242107165305</v>
      </c>
      <c r="K209">
        <f t="shared" si="30"/>
        <v>0.93330970016696035</v>
      </c>
    </row>
    <row r="210" spans="1:11" x14ac:dyDescent="0.4">
      <c r="A210">
        <f t="shared" si="31"/>
        <v>204</v>
      </c>
      <c r="B210">
        <f t="shared" si="24"/>
        <v>-0.97936068960892453</v>
      </c>
      <c r="C210">
        <f t="shared" si="25"/>
        <v>0.20212035931279121</v>
      </c>
      <c r="D210">
        <v>0</v>
      </c>
      <c r="E210">
        <v>0</v>
      </c>
      <c r="F210">
        <f t="shared" si="26"/>
        <v>1</v>
      </c>
      <c r="G210">
        <v>0</v>
      </c>
      <c r="H210">
        <f t="shared" si="27"/>
        <v>1</v>
      </c>
      <c r="I210">
        <f t="shared" si="28"/>
        <v>204</v>
      </c>
      <c r="J210">
        <f t="shared" si="29"/>
        <v>-0.97936068960892453</v>
      </c>
      <c r="K210">
        <f t="shared" si="30"/>
        <v>0.20212035931279121</v>
      </c>
    </row>
    <row r="211" spans="1:11" x14ac:dyDescent="0.4">
      <c r="A211">
        <f t="shared" si="31"/>
        <v>205</v>
      </c>
      <c r="B211">
        <f t="shared" si="24"/>
        <v>-0.69922925667297375</v>
      </c>
      <c r="C211">
        <f t="shared" si="25"/>
        <v>-0.71489750776776428</v>
      </c>
      <c r="D211">
        <v>0</v>
      </c>
      <c r="E211">
        <v>0</v>
      </c>
      <c r="F211">
        <f t="shared" si="26"/>
        <v>1</v>
      </c>
      <c r="G211">
        <v>0</v>
      </c>
      <c r="H211">
        <f t="shared" si="27"/>
        <v>1</v>
      </c>
      <c r="I211">
        <f t="shared" si="28"/>
        <v>205</v>
      </c>
      <c r="J211">
        <f t="shared" si="29"/>
        <v>-0.69922925667297375</v>
      </c>
      <c r="K211">
        <f t="shared" si="30"/>
        <v>-0.71489750776776428</v>
      </c>
    </row>
    <row r="212" spans="1:11" x14ac:dyDescent="0.4">
      <c r="A212">
        <f t="shared" si="31"/>
        <v>206</v>
      </c>
      <c r="B212">
        <f t="shared" si="24"/>
        <v>0.22377033018717848</v>
      </c>
      <c r="C212">
        <f t="shared" si="25"/>
        <v>-0.97464190312540999</v>
      </c>
      <c r="D212">
        <v>0</v>
      </c>
      <c r="E212">
        <v>0</v>
      </c>
      <c r="F212">
        <f t="shared" si="26"/>
        <v>1</v>
      </c>
      <c r="G212">
        <v>0</v>
      </c>
      <c r="H212">
        <f t="shared" si="27"/>
        <v>1</v>
      </c>
      <c r="I212">
        <f t="shared" si="28"/>
        <v>206</v>
      </c>
      <c r="J212">
        <f t="shared" si="29"/>
        <v>0.22377033018717848</v>
      </c>
      <c r="K212">
        <f t="shared" si="30"/>
        <v>-0.97464190312540999</v>
      </c>
    </row>
    <row r="213" spans="1:11" x14ac:dyDescent="0.4">
      <c r="A213">
        <f t="shared" si="31"/>
        <v>207</v>
      </c>
      <c r="B213">
        <f t="shared" si="24"/>
        <v>0.94103650744298872</v>
      </c>
      <c r="C213">
        <f t="shared" si="25"/>
        <v>-0.3383050275409778</v>
      </c>
      <c r="D213">
        <v>0</v>
      </c>
      <c r="E213">
        <v>0</v>
      </c>
      <c r="F213">
        <f t="shared" si="26"/>
        <v>1</v>
      </c>
      <c r="G213">
        <v>0</v>
      </c>
      <c r="H213">
        <f t="shared" si="27"/>
        <v>1</v>
      </c>
      <c r="I213">
        <f t="shared" si="28"/>
        <v>207</v>
      </c>
      <c r="J213">
        <f t="shared" si="29"/>
        <v>0.94103650744298872</v>
      </c>
      <c r="K213">
        <f t="shared" si="30"/>
        <v>-0.3383050275409778</v>
      </c>
    </row>
    <row r="214" spans="1:11" x14ac:dyDescent="0.4">
      <c r="A214">
        <f t="shared" si="31"/>
        <v>208</v>
      </c>
      <c r="B214">
        <f t="shared" si="24"/>
        <v>0.79311805956791681</v>
      </c>
      <c r="C214">
        <f t="shared" si="25"/>
        <v>0.60906793019106031</v>
      </c>
      <c r="D214">
        <v>0</v>
      </c>
      <c r="E214">
        <v>0</v>
      </c>
      <c r="F214">
        <f t="shared" si="26"/>
        <v>1</v>
      </c>
      <c r="G214">
        <v>0</v>
      </c>
      <c r="H214">
        <f t="shared" si="27"/>
        <v>1</v>
      </c>
      <c r="I214">
        <f t="shared" si="28"/>
        <v>208</v>
      </c>
      <c r="J214">
        <f t="shared" si="29"/>
        <v>0.79311805956791681</v>
      </c>
      <c r="K214">
        <f t="shared" si="30"/>
        <v>0.60906793019106031</v>
      </c>
    </row>
    <row r="215" spans="1:11" x14ac:dyDescent="0.4">
      <c r="A215">
        <f t="shared" si="31"/>
        <v>209</v>
      </c>
      <c r="B215">
        <f t="shared" si="24"/>
        <v>-8.3989474622568672E-2</v>
      </c>
      <c r="C215">
        <f t="shared" si="25"/>
        <v>0.99646664176610789</v>
      </c>
      <c r="D215">
        <v>0</v>
      </c>
      <c r="E215">
        <v>0</v>
      </c>
      <c r="F215">
        <f t="shared" si="26"/>
        <v>1</v>
      </c>
      <c r="G215">
        <v>0</v>
      </c>
      <c r="H215">
        <f t="shared" si="27"/>
        <v>1</v>
      </c>
      <c r="I215">
        <f t="shared" si="28"/>
        <v>209</v>
      </c>
      <c r="J215">
        <f t="shared" si="29"/>
        <v>-8.3989474622568672E-2</v>
      </c>
      <c r="K215">
        <f t="shared" si="30"/>
        <v>0.99646664176610789</v>
      </c>
    </row>
    <row r="216" spans="1:11" x14ac:dyDescent="0.4">
      <c r="A216">
        <f t="shared" si="31"/>
        <v>210</v>
      </c>
      <c r="B216">
        <f t="shared" si="24"/>
        <v>-0.88387747318237175</v>
      </c>
      <c r="C216">
        <f t="shared" si="25"/>
        <v>0.46771851834275896</v>
      </c>
      <c r="D216">
        <v>0</v>
      </c>
      <c r="E216">
        <v>0</v>
      </c>
      <c r="F216">
        <f t="shared" si="26"/>
        <v>1</v>
      </c>
      <c r="G216">
        <v>0</v>
      </c>
      <c r="H216">
        <f t="shared" si="27"/>
        <v>1</v>
      </c>
      <c r="I216">
        <f t="shared" si="28"/>
        <v>210</v>
      </c>
      <c r="J216">
        <f t="shared" si="29"/>
        <v>-0.88387747318237175</v>
      </c>
      <c r="K216">
        <f t="shared" si="30"/>
        <v>0.46771851834275896</v>
      </c>
    </row>
    <row r="217" spans="1:11" x14ac:dyDescent="0.4">
      <c r="A217">
        <f t="shared" si="31"/>
        <v>211</v>
      </c>
      <c r="B217">
        <f t="shared" si="24"/>
        <v>-0.87113259910811192</v>
      </c>
      <c r="C217">
        <f t="shared" si="25"/>
        <v>-0.49104785385046301</v>
      </c>
      <c r="D217">
        <v>0</v>
      </c>
      <c r="E217">
        <v>0</v>
      </c>
      <c r="F217">
        <f t="shared" si="26"/>
        <v>1</v>
      </c>
      <c r="G217">
        <v>0</v>
      </c>
      <c r="H217">
        <f t="shared" si="27"/>
        <v>1</v>
      </c>
      <c r="I217">
        <f t="shared" si="28"/>
        <v>211</v>
      </c>
      <c r="J217">
        <f t="shared" si="29"/>
        <v>-0.87113259910811192</v>
      </c>
      <c r="K217">
        <f t="shared" si="30"/>
        <v>-0.49104785385046301</v>
      </c>
    </row>
    <row r="218" spans="1:11" x14ac:dyDescent="0.4">
      <c r="A218">
        <f t="shared" si="31"/>
        <v>212</v>
      </c>
      <c r="B218">
        <f t="shared" si="24"/>
        <v>-5.7472430847665464E-2</v>
      </c>
      <c r="C218">
        <f t="shared" si="25"/>
        <v>-0.99834709379677178</v>
      </c>
      <c r="D218">
        <v>0</v>
      </c>
      <c r="E218">
        <v>0</v>
      </c>
      <c r="F218">
        <f t="shared" si="26"/>
        <v>1</v>
      </c>
      <c r="G218">
        <v>0</v>
      </c>
      <c r="H218">
        <f t="shared" si="27"/>
        <v>1</v>
      </c>
      <c r="I218">
        <f t="shared" si="28"/>
        <v>212</v>
      </c>
      <c r="J218">
        <f t="shared" si="29"/>
        <v>-5.7472430847665464E-2</v>
      </c>
      <c r="K218">
        <f t="shared" si="30"/>
        <v>-0.99834709379677178</v>
      </c>
    </row>
    <row r="219" spans="1:11" x14ac:dyDescent="0.4">
      <c r="A219">
        <f t="shared" si="31"/>
        <v>213</v>
      </c>
      <c r="B219">
        <f t="shared" si="24"/>
        <v>0.80902762528643013</v>
      </c>
      <c r="C219">
        <f t="shared" si="25"/>
        <v>-0.58777061981984058</v>
      </c>
      <c r="D219">
        <v>0</v>
      </c>
      <c r="E219">
        <v>0</v>
      </c>
      <c r="F219">
        <f t="shared" si="26"/>
        <v>1</v>
      </c>
      <c r="G219">
        <v>0</v>
      </c>
      <c r="H219">
        <f t="shared" si="27"/>
        <v>1</v>
      </c>
      <c r="I219">
        <f t="shared" si="28"/>
        <v>213</v>
      </c>
      <c r="J219">
        <f t="shared" si="29"/>
        <v>0.80902762528643013</v>
      </c>
      <c r="K219">
        <f t="shared" si="30"/>
        <v>-0.58777061981984058</v>
      </c>
    </row>
    <row r="220" spans="1:11" x14ac:dyDescent="0.4">
      <c r="A220">
        <f t="shared" si="31"/>
        <v>214</v>
      </c>
      <c r="B220">
        <f t="shared" si="24"/>
        <v>0.9317114137542325</v>
      </c>
      <c r="C220">
        <f t="shared" si="25"/>
        <v>0.36319945137636067</v>
      </c>
      <c r="D220">
        <v>0</v>
      </c>
      <c r="E220">
        <v>0</v>
      </c>
      <c r="F220">
        <f t="shared" si="26"/>
        <v>1</v>
      </c>
      <c r="G220">
        <v>0</v>
      </c>
      <c r="H220">
        <f t="shared" si="27"/>
        <v>1</v>
      </c>
      <c r="I220">
        <f t="shared" si="28"/>
        <v>214</v>
      </c>
      <c r="J220">
        <f t="shared" si="29"/>
        <v>0.9317114137542325</v>
      </c>
      <c r="K220">
        <f t="shared" si="30"/>
        <v>0.36319945137636067</v>
      </c>
    </row>
    <row r="221" spans="1:11" x14ac:dyDescent="0.4">
      <c r="A221">
        <f t="shared" si="31"/>
        <v>215</v>
      </c>
      <c r="B221">
        <f t="shared" si="24"/>
        <v>0.19778402522372224</v>
      </c>
      <c r="C221">
        <f t="shared" si="25"/>
        <v>0.98024562195722253</v>
      </c>
      <c r="D221">
        <v>0</v>
      </c>
      <c r="E221">
        <v>0</v>
      </c>
      <c r="F221">
        <f t="shared" si="26"/>
        <v>1</v>
      </c>
      <c r="G221">
        <v>0</v>
      </c>
      <c r="H221">
        <f t="shared" si="27"/>
        <v>1</v>
      </c>
      <c r="I221">
        <f t="shared" si="28"/>
        <v>215</v>
      </c>
      <c r="J221">
        <f t="shared" si="29"/>
        <v>0.19778402522372224</v>
      </c>
      <c r="K221">
        <f t="shared" si="30"/>
        <v>0.98024562195722253</v>
      </c>
    </row>
    <row r="222" spans="1:11" x14ac:dyDescent="0.4">
      <c r="A222">
        <f t="shared" si="31"/>
        <v>216</v>
      </c>
      <c r="B222">
        <f t="shared" si="24"/>
        <v>-0.71798508396971361</v>
      </c>
      <c r="C222">
        <f t="shared" si="25"/>
        <v>0.69605848834491146</v>
      </c>
      <c r="D222">
        <v>0</v>
      </c>
      <c r="E222">
        <v>0</v>
      </c>
      <c r="F222">
        <f t="shared" si="26"/>
        <v>1</v>
      </c>
      <c r="G222">
        <v>0</v>
      </c>
      <c r="H222">
        <f t="shared" si="27"/>
        <v>1</v>
      </c>
      <c r="I222">
        <f t="shared" si="28"/>
        <v>216</v>
      </c>
      <c r="J222">
        <f t="shared" si="29"/>
        <v>-0.71798508396971361</v>
      </c>
      <c r="K222">
        <f t="shared" si="30"/>
        <v>0.69605848834491146</v>
      </c>
    </row>
    <row r="223" spans="1:11" x14ac:dyDescent="0.4">
      <c r="A223">
        <f t="shared" si="31"/>
        <v>217</v>
      </c>
      <c r="B223">
        <f t="shared" si="24"/>
        <v>-0.97364201811925466</v>
      </c>
      <c r="C223">
        <f t="shared" si="25"/>
        <v>-0.22808160941352784</v>
      </c>
      <c r="D223">
        <v>0</v>
      </c>
      <c r="E223">
        <v>0</v>
      </c>
      <c r="F223">
        <f t="shared" si="26"/>
        <v>1</v>
      </c>
      <c r="G223">
        <v>0</v>
      </c>
      <c r="H223">
        <f t="shared" si="27"/>
        <v>1</v>
      </c>
      <c r="I223">
        <f t="shared" si="28"/>
        <v>217</v>
      </c>
      <c r="J223">
        <f t="shared" si="29"/>
        <v>-0.97364201811925466</v>
      </c>
      <c r="K223">
        <f t="shared" si="30"/>
        <v>-0.22808160941352784</v>
      </c>
    </row>
    <row r="224" spans="1:11" x14ac:dyDescent="0.4">
      <c r="A224">
        <f t="shared" si="31"/>
        <v>218</v>
      </c>
      <c r="B224">
        <f t="shared" si="24"/>
        <v>-0.33413697099017109</v>
      </c>
      <c r="C224">
        <f t="shared" si="25"/>
        <v>-0.94252452732940251</v>
      </c>
      <c r="D224">
        <v>0</v>
      </c>
      <c r="E224">
        <v>0</v>
      </c>
      <c r="F224">
        <f t="shared" si="26"/>
        <v>1</v>
      </c>
      <c r="G224">
        <v>0</v>
      </c>
      <c r="H224">
        <f t="shared" si="27"/>
        <v>1</v>
      </c>
      <c r="I224">
        <f t="shared" si="28"/>
        <v>218</v>
      </c>
      <c r="J224">
        <f t="shared" si="29"/>
        <v>-0.33413697099017109</v>
      </c>
      <c r="K224">
        <f t="shared" si="30"/>
        <v>-0.94252452732940251</v>
      </c>
    </row>
    <row r="225" spans="1:11" x14ac:dyDescent="0.4">
      <c r="A225">
        <f t="shared" si="31"/>
        <v>219</v>
      </c>
      <c r="B225">
        <f t="shared" si="24"/>
        <v>0.61257206631568439</v>
      </c>
      <c r="C225">
        <f t="shared" si="25"/>
        <v>-0.79041474149318147</v>
      </c>
      <c r="D225">
        <v>0</v>
      </c>
      <c r="E225">
        <v>0</v>
      </c>
      <c r="F225">
        <f t="shared" si="26"/>
        <v>1</v>
      </c>
      <c r="G225">
        <v>0</v>
      </c>
      <c r="H225">
        <f t="shared" si="27"/>
        <v>1</v>
      </c>
      <c r="I225">
        <f t="shared" si="28"/>
        <v>219</v>
      </c>
      <c r="J225">
        <f t="shared" si="29"/>
        <v>0.61257206631568439</v>
      </c>
      <c r="K225">
        <f t="shared" si="30"/>
        <v>-0.79041474149318147</v>
      </c>
    </row>
    <row r="226" spans="1:11" x14ac:dyDescent="0.4">
      <c r="A226">
        <f t="shared" si="31"/>
        <v>220</v>
      </c>
      <c r="B226">
        <f t="shared" si="24"/>
        <v>0.99608517087172155</v>
      </c>
      <c r="C226">
        <f t="shared" si="25"/>
        <v>8.8398712487531492E-2</v>
      </c>
      <c r="D226">
        <v>0</v>
      </c>
      <c r="E226">
        <v>0</v>
      </c>
      <c r="F226">
        <f t="shared" si="26"/>
        <v>1</v>
      </c>
      <c r="G226">
        <v>0</v>
      </c>
      <c r="H226">
        <f t="shared" si="27"/>
        <v>1</v>
      </c>
      <c r="I226">
        <f t="shared" si="28"/>
        <v>220</v>
      </c>
      <c r="J226">
        <f t="shared" si="29"/>
        <v>0.99608517087172155</v>
      </c>
      <c r="K226">
        <f t="shared" si="30"/>
        <v>8.8398712487531492E-2</v>
      </c>
    </row>
    <row r="227" spans="1:11" x14ac:dyDescent="0.4">
      <c r="A227">
        <f t="shared" si="31"/>
        <v>221</v>
      </c>
      <c r="B227">
        <f t="shared" si="24"/>
        <v>0.46380216301041788</v>
      </c>
      <c r="C227">
        <f t="shared" si="25"/>
        <v>0.8859387978787574</v>
      </c>
      <c r="D227">
        <v>0</v>
      </c>
      <c r="E227">
        <v>0</v>
      </c>
      <c r="F227">
        <f t="shared" si="26"/>
        <v>1</v>
      </c>
      <c r="G227">
        <v>0</v>
      </c>
      <c r="H227">
        <f t="shared" si="27"/>
        <v>1</v>
      </c>
      <c r="I227">
        <f t="shared" si="28"/>
        <v>221</v>
      </c>
      <c r="J227">
        <f t="shared" si="29"/>
        <v>0.46380216301041788</v>
      </c>
      <c r="K227">
        <f t="shared" si="30"/>
        <v>0.8859387978787574</v>
      </c>
    </row>
    <row r="228" spans="1:11" x14ac:dyDescent="0.4">
      <c r="A228">
        <f t="shared" si="31"/>
        <v>222</v>
      </c>
      <c r="B228">
        <f t="shared" si="24"/>
        <v>-0.49489841458940237</v>
      </c>
      <c r="C228">
        <f t="shared" si="25"/>
        <v>0.86895083821634933</v>
      </c>
      <c r="D228">
        <v>0</v>
      </c>
      <c r="E228">
        <v>0</v>
      </c>
      <c r="F228">
        <f t="shared" si="26"/>
        <v>1</v>
      </c>
      <c r="G228">
        <v>0</v>
      </c>
      <c r="H228">
        <f t="shared" si="27"/>
        <v>1</v>
      </c>
      <c r="I228">
        <f t="shared" si="28"/>
        <v>222</v>
      </c>
      <c r="J228">
        <f t="shared" si="29"/>
        <v>-0.49489841458940237</v>
      </c>
      <c r="K228">
        <f t="shared" si="30"/>
        <v>0.86895083821634933</v>
      </c>
    </row>
    <row r="229" spans="1:11" x14ac:dyDescent="0.4">
      <c r="A229">
        <f t="shared" si="31"/>
        <v>223</v>
      </c>
      <c r="B229">
        <f t="shared" si="24"/>
        <v>-0.99859167215669931</v>
      </c>
      <c r="C229">
        <f t="shared" si="25"/>
        <v>5.3053485269935287E-2</v>
      </c>
      <c r="D229">
        <v>0</v>
      </c>
      <c r="E229">
        <v>0</v>
      </c>
      <c r="F229">
        <f t="shared" si="26"/>
        <v>1</v>
      </c>
      <c r="G229">
        <v>0</v>
      </c>
      <c r="H229">
        <f t="shared" si="27"/>
        <v>1</v>
      </c>
      <c r="I229">
        <f t="shared" si="28"/>
        <v>223</v>
      </c>
      <c r="J229">
        <f t="shared" si="29"/>
        <v>-0.99859167215669931</v>
      </c>
      <c r="K229">
        <f t="shared" si="30"/>
        <v>5.3053485269935287E-2</v>
      </c>
    </row>
    <row r="230" spans="1:11" x14ac:dyDescent="0.4">
      <c r="A230">
        <f t="shared" si="31"/>
        <v>224</v>
      </c>
      <c r="B230">
        <f t="shared" si="24"/>
        <v>-0.58418435158456972</v>
      </c>
      <c r="C230">
        <f t="shared" si="25"/>
        <v>-0.81162099736497439</v>
      </c>
      <c r="D230">
        <v>0</v>
      </c>
      <c r="E230">
        <v>0</v>
      </c>
      <c r="F230">
        <f t="shared" si="26"/>
        <v>1</v>
      </c>
      <c r="G230">
        <v>0</v>
      </c>
      <c r="H230">
        <f t="shared" si="27"/>
        <v>1</v>
      </c>
      <c r="I230">
        <f t="shared" si="28"/>
        <v>224</v>
      </c>
      <c r="J230">
        <f t="shared" si="29"/>
        <v>-0.58418435158456972</v>
      </c>
      <c r="K230">
        <f t="shared" si="30"/>
        <v>-0.81162099736497439</v>
      </c>
    </row>
    <row r="231" spans="1:11" x14ac:dyDescent="0.4">
      <c r="A231">
        <f t="shared" si="31"/>
        <v>225</v>
      </c>
      <c r="B231">
        <f t="shared" si="24"/>
        <v>0.36731936773024515</v>
      </c>
      <c r="C231">
        <f t="shared" si="25"/>
        <v>-0.93009487800452539</v>
      </c>
      <c r="D231">
        <v>0</v>
      </c>
      <c r="E231">
        <v>0</v>
      </c>
      <c r="F231">
        <f t="shared" si="26"/>
        <v>1</v>
      </c>
      <c r="G231">
        <v>0</v>
      </c>
      <c r="H231">
        <f t="shared" si="27"/>
        <v>1</v>
      </c>
      <c r="I231">
        <f t="shared" si="28"/>
        <v>225</v>
      </c>
      <c r="J231">
        <f t="shared" si="29"/>
        <v>0.36731936773024515</v>
      </c>
      <c r="K231">
        <f t="shared" si="30"/>
        <v>-0.93009487800452539</v>
      </c>
    </row>
    <row r="232" spans="1:11" x14ac:dyDescent="0.4">
      <c r="A232">
        <f t="shared" si="31"/>
        <v>226</v>
      </c>
      <c r="B232">
        <f t="shared" si="24"/>
        <v>0.98111135433392693</v>
      </c>
      <c r="C232">
        <f t="shared" si="25"/>
        <v>-0.19344381715900788</v>
      </c>
      <c r="D232">
        <v>0</v>
      </c>
      <c r="E232">
        <v>0</v>
      </c>
      <c r="F232">
        <f t="shared" si="26"/>
        <v>1</v>
      </c>
      <c r="G232">
        <v>0</v>
      </c>
      <c r="H232">
        <f t="shared" si="27"/>
        <v>1</v>
      </c>
      <c r="I232">
        <f t="shared" si="28"/>
        <v>226</v>
      </c>
      <c r="J232">
        <f t="shared" si="29"/>
        <v>0.98111135433392693</v>
      </c>
      <c r="K232">
        <f t="shared" si="30"/>
        <v>-0.19344381715900788</v>
      </c>
    </row>
    <row r="233" spans="1:11" x14ac:dyDescent="0.4">
      <c r="A233">
        <f t="shared" si="31"/>
        <v>227</v>
      </c>
      <c r="B233">
        <f t="shared" si="24"/>
        <v>0.69287408638982317</v>
      </c>
      <c r="C233">
        <f t="shared" si="25"/>
        <v>0.7210585970706318</v>
      </c>
      <c r="D233">
        <v>0</v>
      </c>
      <c r="E233">
        <v>0</v>
      </c>
      <c r="F233">
        <f t="shared" si="26"/>
        <v>1</v>
      </c>
      <c r="G233">
        <v>0</v>
      </c>
      <c r="H233">
        <f t="shared" si="27"/>
        <v>1</v>
      </c>
      <c r="I233">
        <f t="shared" si="28"/>
        <v>227</v>
      </c>
      <c r="J233">
        <f t="shared" si="29"/>
        <v>0.69287408638982317</v>
      </c>
      <c r="K233">
        <f t="shared" si="30"/>
        <v>0.7210585970706318</v>
      </c>
    </row>
    <row r="234" spans="1:11" x14ac:dyDescent="0.4">
      <c r="A234">
        <f t="shared" si="31"/>
        <v>228</v>
      </c>
      <c r="B234">
        <f t="shared" si="24"/>
        <v>-0.23238842122852266</v>
      </c>
      <c r="C234">
        <f t="shared" si="25"/>
        <v>0.97262306248562436</v>
      </c>
      <c r="D234">
        <v>0</v>
      </c>
      <c r="E234">
        <v>0</v>
      </c>
      <c r="F234">
        <f t="shared" si="26"/>
        <v>1</v>
      </c>
      <c r="G234">
        <v>0</v>
      </c>
      <c r="H234">
        <f t="shared" si="27"/>
        <v>1</v>
      </c>
      <c r="I234">
        <f t="shared" si="28"/>
        <v>228</v>
      </c>
      <c r="J234">
        <f t="shared" si="29"/>
        <v>-0.23238842122852266</v>
      </c>
      <c r="K234">
        <f t="shared" si="30"/>
        <v>0.97262306248562436</v>
      </c>
    </row>
    <row r="235" spans="1:11" x14ac:dyDescent="0.4">
      <c r="A235">
        <f t="shared" si="31"/>
        <v>229</v>
      </c>
      <c r="B235">
        <f t="shared" si="24"/>
        <v>-0.9439940860834779</v>
      </c>
      <c r="C235">
        <f t="shared" si="25"/>
        <v>0.32996236973239734</v>
      </c>
      <c r="D235">
        <v>0</v>
      </c>
      <c r="E235">
        <v>0</v>
      </c>
      <c r="F235">
        <f t="shared" si="26"/>
        <v>1</v>
      </c>
      <c r="G235">
        <v>0</v>
      </c>
      <c r="H235">
        <f t="shared" si="27"/>
        <v>1</v>
      </c>
      <c r="I235">
        <f t="shared" si="28"/>
        <v>229</v>
      </c>
      <c r="J235">
        <f t="shared" si="29"/>
        <v>-0.9439940860834779</v>
      </c>
      <c r="K235">
        <f t="shared" si="30"/>
        <v>0.32996236973239734</v>
      </c>
    </row>
    <row r="236" spans="1:11" x14ac:dyDescent="0.4">
      <c r="A236">
        <f t="shared" si="31"/>
        <v>230</v>
      </c>
      <c r="B236">
        <f t="shared" si="24"/>
        <v>-0.78769594164505796</v>
      </c>
      <c r="C236">
        <f t="shared" si="25"/>
        <v>-0.61606420405336448</v>
      </c>
      <c r="D236">
        <v>0</v>
      </c>
      <c r="E236">
        <v>0</v>
      </c>
      <c r="F236">
        <f t="shared" si="26"/>
        <v>1</v>
      </c>
      <c r="G236">
        <v>0</v>
      </c>
      <c r="H236">
        <f t="shared" si="27"/>
        <v>1</v>
      </c>
      <c r="I236">
        <f t="shared" si="28"/>
        <v>230</v>
      </c>
      <c r="J236">
        <f t="shared" si="29"/>
        <v>-0.78769594164505796</v>
      </c>
      <c r="K236">
        <f t="shared" si="30"/>
        <v>-0.61606420405336448</v>
      </c>
    </row>
    <row r="237" spans="1:11" x14ac:dyDescent="0.4">
      <c r="A237">
        <f t="shared" si="31"/>
        <v>231</v>
      </c>
      <c r="B237">
        <f t="shared" si="24"/>
        <v>9.2806218895877063E-2</v>
      </c>
      <c r="C237">
        <f t="shared" si="25"/>
        <v>-0.99568418975810324</v>
      </c>
      <c r="D237">
        <v>0</v>
      </c>
      <c r="E237">
        <v>0</v>
      </c>
      <c r="F237">
        <f t="shared" si="26"/>
        <v>1</v>
      </c>
      <c r="G237">
        <v>0</v>
      </c>
      <c r="H237">
        <f t="shared" si="27"/>
        <v>1</v>
      </c>
      <c r="I237">
        <f t="shared" si="28"/>
        <v>231</v>
      </c>
      <c r="J237">
        <f t="shared" si="29"/>
        <v>9.2806218895877063E-2</v>
      </c>
      <c r="K237">
        <f t="shared" si="30"/>
        <v>-0.99568418975810324</v>
      </c>
    </row>
    <row r="238" spans="1:11" x14ac:dyDescent="0.4">
      <c r="A238">
        <f t="shared" si="31"/>
        <v>232</v>
      </c>
      <c r="B238">
        <f t="shared" si="24"/>
        <v>0.88798276978174939</v>
      </c>
      <c r="C238">
        <f t="shared" si="25"/>
        <v>-0.45987672323214268</v>
      </c>
      <c r="D238">
        <v>0</v>
      </c>
      <c r="E238">
        <v>0</v>
      </c>
      <c r="F238">
        <f t="shared" si="26"/>
        <v>1</v>
      </c>
      <c r="G238">
        <v>0</v>
      </c>
      <c r="H238">
        <f t="shared" si="27"/>
        <v>1</v>
      </c>
      <c r="I238">
        <f t="shared" si="28"/>
        <v>232</v>
      </c>
      <c r="J238">
        <f t="shared" si="29"/>
        <v>0.88798276978174939</v>
      </c>
      <c r="K238">
        <f t="shared" si="30"/>
        <v>-0.45987672323214268</v>
      </c>
    </row>
    <row r="239" spans="1:11" x14ac:dyDescent="0.4">
      <c r="A239">
        <f t="shared" si="31"/>
        <v>233</v>
      </c>
      <c r="B239">
        <f t="shared" si="24"/>
        <v>0.86675205727263616</v>
      </c>
      <c r="C239">
        <f t="shared" si="25"/>
        <v>0.49873928180328125</v>
      </c>
      <c r="D239">
        <v>0</v>
      </c>
      <c r="E239">
        <v>0</v>
      </c>
      <c r="F239">
        <f t="shared" si="26"/>
        <v>1</v>
      </c>
      <c r="G239">
        <v>0</v>
      </c>
      <c r="H239">
        <f t="shared" si="27"/>
        <v>1</v>
      </c>
      <c r="I239">
        <f t="shared" si="28"/>
        <v>233</v>
      </c>
      <c r="J239">
        <f t="shared" si="29"/>
        <v>0.86675205727263616</v>
      </c>
      <c r="K239">
        <f t="shared" si="30"/>
        <v>0.49873928180328125</v>
      </c>
    </row>
    <row r="240" spans="1:11" x14ac:dyDescent="0.4">
      <c r="A240">
        <f t="shared" si="31"/>
        <v>234</v>
      </c>
      <c r="B240">
        <f t="shared" si="24"/>
        <v>4.8633500538969116E-2</v>
      </c>
      <c r="C240">
        <f t="shared" si="25"/>
        <v>0.99881669120280825</v>
      </c>
      <c r="D240">
        <v>0</v>
      </c>
      <c r="E240">
        <v>0</v>
      </c>
      <c r="F240">
        <f t="shared" si="26"/>
        <v>1</v>
      </c>
      <c r="G240">
        <v>0</v>
      </c>
      <c r="H240">
        <f t="shared" si="27"/>
        <v>1</v>
      </c>
      <c r="I240">
        <f t="shared" si="28"/>
        <v>234</v>
      </c>
      <c r="J240">
        <f t="shared" si="29"/>
        <v>4.8633500538969116E-2</v>
      </c>
      <c r="K240">
        <f t="shared" si="30"/>
        <v>0.99881669120280825</v>
      </c>
    </row>
    <row r="241" spans="1:11" x14ac:dyDescent="0.4">
      <c r="A241">
        <f t="shared" si="31"/>
        <v>235</v>
      </c>
      <c r="B241">
        <f t="shared" si="24"/>
        <v>-0.81419847230534736</v>
      </c>
      <c r="C241">
        <f t="shared" si="25"/>
        <v>0.58058664098964474</v>
      </c>
      <c r="D241">
        <v>0</v>
      </c>
      <c r="E241">
        <v>0</v>
      </c>
      <c r="F241">
        <f t="shared" si="26"/>
        <v>1</v>
      </c>
      <c r="G241">
        <v>0</v>
      </c>
      <c r="H241">
        <f t="shared" si="27"/>
        <v>1</v>
      </c>
      <c r="I241">
        <f t="shared" si="28"/>
        <v>235</v>
      </c>
      <c r="J241">
        <f t="shared" si="29"/>
        <v>-0.81419847230534736</v>
      </c>
      <c r="K241">
        <f t="shared" si="30"/>
        <v>0.58058664098964474</v>
      </c>
    </row>
    <row r="242" spans="1:11" x14ac:dyDescent="0.4">
      <c r="A242">
        <f t="shared" si="31"/>
        <v>236</v>
      </c>
      <c r="B242">
        <f t="shared" si="24"/>
        <v>-0.92846012458076077</v>
      </c>
      <c r="C242">
        <f t="shared" si="25"/>
        <v>-0.37143208943692263</v>
      </c>
      <c r="D242">
        <v>0</v>
      </c>
      <c r="E242">
        <v>0</v>
      </c>
      <c r="F242">
        <f t="shared" si="26"/>
        <v>1</v>
      </c>
      <c r="G242">
        <v>0</v>
      </c>
      <c r="H242">
        <f t="shared" si="27"/>
        <v>1</v>
      </c>
      <c r="I242">
        <f t="shared" si="28"/>
        <v>236</v>
      </c>
      <c r="J242">
        <f t="shared" si="29"/>
        <v>-0.92846012458076077</v>
      </c>
      <c r="K242">
        <f t="shared" si="30"/>
        <v>-0.37143208943692263</v>
      </c>
    </row>
    <row r="243" spans="1:11" x14ac:dyDescent="0.4">
      <c r="A243">
        <f t="shared" si="31"/>
        <v>237</v>
      </c>
      <c r="B243">
        <f t="shared" si="24"/>
        <v>-0.18909982012986337</v>
      </c>
      <c r="C243">
        <f t="shared" si="25"/>
        <v>-0.98195786978202548</v>
      </c>
      <c r="D243">
        <v>0</v>
      </c>
      <c r="E243">
        <v>0</v>
      </c>
      <c r="F243">
        <f t="shared" si="26"/>
        <v>1</v>
      </c>
      <c r="G243">
        <v>0</v>
      </c>
      <c r="H243">
        <f t="shared" si="27"/>
        <v>1</v>
      </c>
      <c r="I243">
        <f t="shared" si="28"/>
        <v>237</v>
      </c>
      <c r="J243">
        <f t="shared" si="29"/>
        <v>-0.18909982012986337</v>
      </c>
      <c r="K243">
        <f t="shared" si="30"/>
        <v>-0.98195786978202548</v>
      </c>
    </row>
    <row r="244" spans="1:11" x14ac:dyDescent="0.4">
      <c r="A244">
        <f t="shared" si="31"/>
        <v>238</v>
      </c>
      <c r="B244">
        <f t="shared" si="24"/>
        <v>0.72411798686992956</v>
      </c>
      <c r="C244">
        <f t="shared" si="25"/>
        <v>-0.68967611318026711</v>
      </c>
      <c r="D244">
        <v>0</v>
      </c>
      <c r="E244">
        <v>0</v>
      </c>
      <c r="F244">
        <f t="shared" si="26"/>
        <v>1</v>
      </c>
      <c r="G244">
        <v>0</v>
      </c>
      <c r="H244">
        <f t="shared" si="27"/>
        <v>1</v>
      </c>
      <c r="I244">
        <f t="shared" si="28"/>
        <v>238</v>
      </c>
      <c r="J244">
        <f t="shared" si="29"/>
        <v>0.72411798686992956</v>
      </c>
      <c r="K244">
        <f t="shared" si="30"/>
        <v>-0.68967611318026711</v>
      </c>
    </row>
    <row r="245" spans="1:11" x14ac:dyDescent="0.4">
      <c r="A245">
        <f t="shared" si="31"/>
        <v>239</v>
      </c>
      <c r="B245">
        <f t="shared" si="24"/>
        <v>0.97158505618269986</v>
      </c>
      <c r="C245">
        <f t="shared" si="25"/>
        <v>0.2366906812750767</v>
      </c>
      <c r="D245">
        <v>0</v>
      </c>
      <c r="E245">
        <v>0</v>
      </c>
      <c r="F245">
        <f t="shared" si="26"/>
        <v>1</v>
      </c>
      <c r="G245">
        <v>0</v>
      </c>
      <c r="H245">
        <f t="shared" si="27"/>
        <v>1</v>
      </c>
      <c r="I245">
        <f t="shared" si="28"/>
        <v>239</v>
      </c>
      <c r="J245">
        <f t="shared" si="29"/>
        <v>0.97158505618269986</v>
      </c>
      <c r="K245">
        <f t="shared" si="30"/>
        <v>0.2366906812750767</v>
      </c>
    </row>
    <row r="246" spans="1:11" x14ac:dyDescent="0.4">
      <c r="A246">
        <f t="shared" si="31"/>
        <v>240</v>
      </c>
      <c r="B246">
        <f t="shared" si="24"/>
        <v>0.32578130553514811</v>
      </c>
      <c r="C246">
        <f t="shared" si="25"/>
        <v>0.9454451549211168</v>
      </c>
      <c r="D246">
        <v>0</v>
      </c>
      <c r="E246">
        <v>0</v>
      </c>
      <c r="F246">
        <f t="shared" si="26"/>
        <v>1</v>
      </c>
      <c r="G246">
        <v>0</v>
      </c>
      <c r="H246">
        <f t="shared" si="27"/>
        <v>1</v>
      </c>
      <c r="I246">
        <f t="shared" si="28"/>
        <v>240</v>
      </c>
      <c r="J246">
        <f t="shared" si="29"/>
        <v>0.32578130553514811</v>
      </c>
      <c r="K246">
        <f t="shared" si="30"/>
        <v>0.9454451549211168</v>
      </c>
    </row>
    <row r="247" spans="1:11" x14ac:dyDescent="0.4">
      <c r="A247">
        <f t="shared" si="31"/>
        <v>241</v>
      </c>
      <c r="B247">
        <f t="shared" si="24"/>
        <v>-0.61954427500395293</v>
      </c>
      <c r="C247">
        <f t="shared" si="25"/>
        <v>0.78496171327640329</v>
      </c>
      <c r="D247">
        <v>0</v>
      </c>
      <c r="E247">
        <v>0</v>
      </c>
      <c r="F247">
        <f t="shared" si="26"/>
        <v>1</v>
      </c>
      <c r="G247">
        <v>0</v>
      </c>
      <c r="H247">
        <f t="shared" si="27"/>
        <v>1</v>
      </c>
      <c r="I247">
        <f t="shared" si="28"/>
        <v>241</v>
      </c>
      <c r="J247">
        <f t="shared" si="29"/>
        <v>-0.61954427500395293</v>
      </c>
      <c r="K247">
        <f t="shared" si="30"/>
        <v>0.78496171327640329</v>
      </c>
    </row>
    <row r="248" spans="1:11" x14ac:dyDescent="0.4">
      <c r="A248">
        <f t="shared" si="31"/>
        <v>242</v>
      </c>
      <c r="B248">
        <f t="shared" si="24"/>
        <v>-0.99526370627922944</v>
      </c>
      <c r="C248">
        <f t="shared" si="25"/>
        <v>-9.7211907518224325E-2</v>
      </c>
      <c r="D248">
        <v>0</v>
      </c>
      <c r="E248">
        <v>0</v>
      </c>
      <c r="F248">
        <f t="shared" si="26"/>
        <v>1</v>
      </c>
      <c r="G248">
        <v>0</v>
      </c>
      <c r="H248">
        <f t="shared" si="27"/>
        <v>1</v>
      </c>
      <c r="I248">
        <f t="shared" si="28"/>
        <v>242</v>
      </c>
      <c r="J248">
        <f t="shared" si="29"/>
        <v>-0.99526370627922944</v>
      </c>
      <c r="K248">
        <f t="shared" si="30"/>
        <v>-9.7211907518224325E-2</v>
      </c>
    </row>
    <row r="249" spans="1:11" x14ac:dyDescent="0.4">
      <c r="A249">
        <f t="shared" si="31"/>
        <v>243</v>
      </c>
      <c r="B249">
        <f t="shared" si="24"/>
        <v>-0.4559422758951242</v>
      </c>
      <c r="C249">
        <f t="shared" si="25"/>
        <v>-0.89000934885627714</v>
      </c>
      <c r="D249">
        <v>0</v>
      </c>
      <c r="E249">
        <v>0</v>
      </c>
      <c r="F249">
        <f t="shared" si="26"/>
        <v>1</v>
      </c>
      <c r="G249">
        <v>0</v>
      </c>
      <c r="H249">
        <f t="shared" si="27"/>
        <v>1</v>
      </c>
      <c r="I249">
        <f t="shared" si="28"/>
        <v>243</v>
      </c>
      <c r="J249">
        <f t="shared" si="29"/>
        <v>-0.4559422758951242</v>
      </c>
      <c r="K249">
        <f t="shared" si="30"/>
        <v>-0.89000934885627714</v>
      </c>
    </row>
    <row r="250" spans="1:11" x14ac:dyDescent="0.4">
      <c r="A250">
        <f t="shared" si="31"/>
        <v>244</v>
      </c>
      <c r="B250">
        <f t="shared" si="24"/>
        <v>0.50257038026142309</v>
      </c>
      <c r="C250">
        <f t="shared" si="25"/>
        <v>-0.8645362993442719</v>
      </c>
      <c r="D250">
        <v>0</v>
      </c>
      <c r="E250">
        <v>0</v>
      </c>
      <c r="F250">
        <f t="shared" si="26"/>
        <v>1</v>
      </c>
      <c r="G250">
        <v>0</v>
      </c>
      <c r="H250">
        <f t="shared" si="27"/>
        <v>1</v>
      </c>
      <c r="I250">
        <f t="shared" si="28"/>
        <v>244</v>
      </c>
      <c r="J250">
        <f t="shared" si="29"/>
        <v>0.50257038026142309</v>
      </c>
      <c r="K250">
        <f t="shared" si="30"/>
        <v>-0.8645362993442719</v>
      </c>
    </row>
    <row r="251" spans="1:11" x14ac:dyDescent="0.4">
      <c r="A251">
        <f t="shared" si="31"/>
        <v>245</v>
      </c>
      <c r="B251">
        <f t="shared" si="24"/>
        <v>0.99902214652767363</v>
      </c>
      <c r="C251">
        <f t="shared" si="25"/>
        <v>-4.4212563228559668E-2</v>
      </c>
      <c r="D251">
        <v>0</v>
      </c>
      <c r="E251">
        <v>0</v>
      </c>
      <c r="F251">
        <f t="shared" si="26"/>
        <v>1</v>
      </c>
      <c r="G251">
        <v>0</v>
      </c>
      <c r="H251">
        <f t="shared" si="27"/>
        <v>1</v>
      </c>
      <c r="I251">
        <f t="shared" si="28"/>
        <v>245</v>
      </c>
      <c r="J251">
        <f t="shared" si="29"/>
        <v>0.99902214652767363</v>
      </c>
      <c r="K251">
        <f t="shared" si="30"/>
        <v>-4.4212563228559668E-2</v>
      </c>
    </row>
    <row r="252" spans="1:11" x14ac:dyDescent="0.4">
      <c r="A252">
        <f t="shared" si="31"/>
        <v>246</v>
      </c>
      <c r="B252">
        <f t="shared" si="24"/>
        <v>0.5769775585030581</v>
      </c>
      <c r="C252">
        <f t="shared" si="25"/>
        <v>0.81675999962280854</v>
      </c>
      <c r="D252">
        <v>0</v>
      </c>
      <c r="E252">
        <v>0</v>
      </c>
      <c r="F252">
        <f t="shared" si="26"/>
        <v>1</v>
      </c>
      <c r="G252">
        <v>0</v>
      </c>
      <c r="H252">
        <f t="shared" si="27"/>
        <v>1</v>
      </c>
      <c r="I252">
        <f t="shared" si="28"/>
        <v>246</v>
      </c>
      <c r="J252">
        <f t="shared" si="29"/>
        <v>0.5769775585030581</v>
      </c>
      <c r="K252">
        <f t="shared" si="30"/>
        <v>0.81675999962280854</v>
      </c>
    </row>
    <row r="253" spans="1:11" x14ac:dyDescent="0.4">
      <c r="A253">
        <f t="shared" si="31"/>
        <v>247</v>
      </c>
      <c r="B253">
        <f t="shared" si="24"/>
        <v>-0.37553753594093009</v>
      </c>
      <c r="C253">
        <f t="shared" si="25"/>
        <v>0.92680718550268837</v>
      </c>
      <c r="D253">
        <v>0</v>
      </c>
      <c r="E253">
        <v>0</v>
      </c>
      <c r="F253">
        <f t="shared" si="26"/>
        <v>1</v>
      </c>
      <c r="G253">
        <v>0</v>
      </c>
      <c r="H253">
        <f t="shared" si="27"/>
        <v>1</v>
      </c>
      <c r="I253">
        <f t="shared" si="28"/>
        <v>247</v>
      </c>
      <c r="J253">
        <f t="shared" si="29"/>
        <v>-0.37553753594093009</v>
      </c>
      <c r="K253">
        <f t="shared" si="30"/>
        <v>0.92680718550268837</v>
      </c>
    </row>
    <row r="254" spans="1:11" x14ac:dyDescent="0.4">
      <c r="A254">
        <f t="shared" si="31"/>
        <v>248</v>
      </c>
      <c r="B254">
        <f t="shared" si="24"/>
        <v>-0.98278515172090597</v>
      </c>
      <c r="C254">
        <f t="shared" si="25"/>
        <v>0.184752119221718</v>
      </c>
      <c r="D254">
        <v>0</v>
      </c>
      <c r="E254">
        <v>0</v>
      </c>
      <c r="F254">
        <f t="shared" si="26"/>
        <v>1</v>
      </c>
      <c r="G254">
        <v>0</v>
      </c>
      <c r="H254">
        <f t="shared" si="27"/>
        <v>1</v>
      </c>
      <c r="I254">
        <f t="shared" si="28"/>
        <v>248</v>
      </c>
      <c r="J254">
        <f t="shared" si="29"/>
        <v>-0.98278515172090597</v>
      </c>
      <c r="K254">
        <f t="shared" si="30"/>
        <v>0.184752119221718</v>
      </c>
    </row>
    <row r="255" spans="1:11" x14ac:dyDescent="0.4">
      <c r="A255">
        <f t="shared" si="31"/>
        <v>249</v>
      </c>
      <c r="B255">
        <f t="shared" si="24"/>
        <v>-0.68646463135461999</v>
      </c>
      <c r="C255">
        <f t="shared" si="25"/>
        <v>-0.72716319344364899</v>
      </c>
      <c r="D255">
        <v>0</v>
      </c>
      <c r="E255">
        <v>0</v>
      </c>
      <c r="F255">
        <f t="shared" si="26"/>
        <v>1</v>
      </c>
      <c r="G255">
        <v>0</v>
      </c>
      <c r="H255">
        <f t="shared" si="27"/>
        <v>1</v>
      </c>
      <c r="I255">
        <f t="shared" si="28"/>
        <v>249</v>
      </c>
      <c r="J255">
        <f t="shared" si="29"/>
        <v>-0.68646463135461999</v>
      </c>
      <c r="K255">
        <f t="shared" si="30"/>
        <v>-0.72716319344364899</v>
      </c>
    </row>
    <row r="256" spans="1:11" x14ac:dyDescent="0.4">
      <c r="A256">
        <f t="shared" si="31"/>
        <v>250</v>
      </c>
      <c r="B256">
        <f t="shared" si="24"/>
        <v>0.24098830528525864</v>
      </c>
      <c r="C256">
        <f t="shared" si="25"/>
        <v>-0.97052801954180534</v>
      </c>
      <c r="D256">
        <v>0</v>
      </c>
      <c r="E256">
        <v>0</v>
      </c>
      <c r="F256">
        <f t="shared" si="26"/>
        <v>1</v>
      </c>
      <c r="G256">
        <v>0</v>
      </c>
      <c r="H256">
        <f t="shared" si="27"/>
        <v>1</v>
      </c>
      <c r="I256">
        <f t="shared" si="28"/>
        <v>250</v>
      </c>
      <c r="J256">
        <f t="shared" si="29"/>
        <v>0.24098830528525864</v>
      </c>
      <c r="K256">
        <f t="shared" si="30"/>
        <v>-0.97052801954180534</v>
      </c>
    </row>
    <row r="257" spans="1:11" x14ac:dyDescent="0.4">
      <c r="A257">
        <f t="shared" si="31"/>
        <v>251</v>
      </c>
      <c r="B257">
        <f t="shared" si="24"/>
        <v>0.94687770542038086</v>
      </c>
      <c r="C257">
        <f t="shared" si="25"/>
        <v>-0.32159386029250381</v>
      </c>
      <c r="D257">
        <v>0</v>
      </c>
      <c r="E257">
        <v>0</v>
      </c>
      <c r="F257">
        <f t="shared" si="26"/>
        <v>1</v>
      </c>
      <c r="G257">
        <v>0</v>
      </c>
      <c r="H257">
        <f t="shared" si="27"/>
        <v>1</v>
      </c>
      <c r="I257">
        <f t="shared" si="28"/>
        <v>251</v>
      </c>
      <c r="J257">
        <f t="shared" si="29"/>
        <v>0.94687770542038086</v>
      </c>
      <c r="K257">
        <f t="shared" si="30"/>
        <v>-0.32159386029250381</v>
      </c>
    </row>
    <row r="258" spans="1:11" x14ac:dyDescent="0.4">
      <c r="A258">
        <f t="shared" si="31"/>
        <v>252</v>
      </c>
      <c r="B258">
        <f t="shared" si="24"/>
        <v>0.78221210994227119</v>
      </c>
      <c r="C258">
        <f t="shared" si="25"/>
        <v>0.623012211003653</v>
      </c>
      <c r="D258">
        <v>0</v>
      </c>
      <c r="E258">
        <v>0</v>
      </c>
      <c r="F258">
        <f t="shared" si="26"/>
        <v>1</v>
      </c>
      <c r="G258">
        <v>0</v>
      </c>
      <c r="H258">
        <f t="shared" si="27"/>
        <v>1</v>
      </c>
      <c r="I258">
        <f t="shared" si="28"/>
        <v>252</v>
      </c>
      <c r="J258">
        <f t="shared" si="29"/>
        <v>0.78221210994227119</v>
      </c>
      <c r="K258">
        <f t="shared" si="30"/>
        <v>0.623012211003653</v>
      </c>
    </row>
    <row r="259" spans="1:11" x14ac:dyDescent="0.4">
      <c r="A259">
        <f t="shared" si="31"/>
        <v>253</v>
      </c>
      <c r="B259">
        <f t="shared" si="24"/>
        <v>-0.10161569206079697</v>
      </c>
      <c r="C259">
        <f t="shared" si="25"/>
        <v>0.99482372867106728</v>
      </c>
      <c r="D259">
        <v>0</v>
      </c>
      <c r="E259">
        <v>0</v>
      </c>
      <c r="F259">
        <f t="shared" si="26"/>
        <v>1</v>
      </c>
      <c r="G259">
        <v>0</v>
      </c>
      <c r="H259">
        <f t="shared" si="27"/>
        <v>1</v>
      </c>
      <c r="I259">
        <f t="shared" si="28"/>
        <v>253</v>
      </c>
      <c r="J259">
        <f t="shared" si="29"/>
        <v>-0.10161569206079697</v>
      </c>
      <c r="K259">
        <f t="shared" si="30"/>
        <v>0.99482372867106728</v>
      </c>
    </row>
    <row r="260" spans="1:11" x14ac:dyDescent="0.4">
      <c r="A260">
        <f t="shared" si="31"/>
        <v>254</v>
      </c>
      <c r="B260">
        <f t="shared" si="24"/>
        <v>-0.89201849540794198</v>
      </c>
      <c r="C260">
        <f t="shared" si="25"/>
        <v>0.45199889806298343</v>
      </c>
      <c r="D260">
        <v>0</v>
      </c>
      <c r="E260">
        <v>0</v>
      </c>
      <c r="F260">
        <f t="shared" si="26"/>
        <v>1</v>
      </c>
      <c r="G260">
        <v>0</v>
      </c>
      <c r="H260">
        <f t="shared" si="27"/>
        <v>1</v>
      </c>
      <c r="I260">
        <f t="shared" si="28"/>
        <v>254</v>
      </c>
      <c r="J260">
        <f t="shared" si="29"/>
        <v>-0.89201849540794198</v>
      </c>
      <c r="K260">
        <f t="shared" si="30"/>
        <v>0.45199889806298343</v>
      </c>
    </row>
    <row r="261" spans="1:11" x14ac:dyDescent="0.4">
      <c r="A261">
        <f t="shared" si="31"/>
        <v>255</v>
      </c>
      <c r="B261">
        <f t="shared" si="24"/>
        <v>-0.8623036078310824</v>
      </c>
      <c r="C261">
        <f t="shared" si="25"/>
        <v>-0.50639163492449091</v>
      </c>
      <c r="D261">
        <v>0</v>
      </c>
      <c r="E261">
        <v>0</v>
      </c>
      <c r="F261">
        <f t="shared" si="26"/>
        <v>1</v>
      </c>
      <c r="G261">
        <v>0</v>
      </c>
      <c r="H261">
        <f t="shared" si="27"/>
        <v>1</v>
      </c>
      <c r="I261">
        <f t="shared" si="28"/>
        <v>255</v>
      </c>
      <c r="J261">
        <f t="shared" si="29"/>
        <v>-0.8623036078310824</v>
      </c>
      <c r="K261">
        <f t="shared" si="30"/>
        <v>-0.50639163492449091</v>
      </c>
    </row>
    <row r="262" spans="1:11" x14ac:dyDescent="0.4">
      <c r="A262">
        <f t="shared" si="31"/>
        <v>256</v>
      </c>
      <c r="B262">
        <f t="shared" si="24"/>
        <v>-3.9790759931157715E-2</v>
      </c>
      <c r="C262">
        <f t="shared" si="25"/>
        <v>-0.99920803410706271</v>
      </c>
      <c r="D262">
        <v>0</v>
      </c>
      <c r="E262">
        <v>0</v>
      </c>
      <c r="F262">
        <f t="shared" si="26"/>
        <v>1</v>
      </c>
      <c r="G262">
        <v>0</v>
      </c>
      <c r="H262">
        <f t="shared" si="27"/>
        <v>1</v>
      </c>
      <c r="I262">
        <f t="shared" si="28"/>
        <v>256</v>
      </c>
      <c r="J262">
        <f t="shared" si="29"/>
        <v>-3.9790759931157715E-2</v>
      </c>
      <c r="K262">
        <f t="shared" si="30"/>
        <v>-0.99920803410706271</v>
      </c>
    </row>
    <row r="263" spans="1:11" x14ac:dyDescent="0.4">
      <c r="A263">
        <f t="shared" si="31"/>
        <v>257</v>
      </c>
      <c r="B263">
        <f t="shared" ref="B263:B326" si="32">$B$3*COS(($B$2/$B$3)*A263)</f>
        <v>0.81930552914498223</v>
      </c>
      <c r="C263">
        <f t="shared" ref="C263:C326" si="33">$B$3*SIN(($B$2/$B$3)*A263)</f>
        <v>-0.5733571748155426</v>
      </c>
      <c r="D263">
        <v>0</v>
      </c>
      <c r="E263">
        <v>0</v>
      </c>
      <c r="F263">
        <f t="shared" ref="F263:F326" si="34">$B$3</f>
        <v>1</v>
      </c>
      <c r="G263">
        <v>0</v>
      </c>
      <c r="H263">
        <f t="shared" ref="H263:H326" si="35">$B$2/$B$3</f>
        <v>1</v>
      </c>
      <c r="I263">
        <f t="shared" ref="I263:I326" si="36">($B$2/$B$3)*A263</f>
        <v>257</v>
      </c>
      <c r="J263">
        <f t="shared" ref="J263:J326" si="37">F263*COS(I263)</f>
        <v>0.81930552914498223</v>
      </c>
      <c r="K263">
        <f t="shared" ref="K263:K326" si="38">F263*SIN(I263)</f>
        <v>-0.5733571748155426</v>
      </c>
    </row>
    <row r="264" spans="1:11" x14ac:dyDescent="0.4">
      <c r="A264">
        <f t="shared" ref="A264:A327" si="39">A263+1</f>
        <v>258</v>
      </c>
      <c r="B264">
        <f t="shared" si="32"/>
        <v>0.92513609314625822</v>
      </c>
      <c r="C264">
        <f t="shared" si="33"/>
        <v>0.37963562682930313</v>
      </c>
      <c r="D264">
        <v>0</v>
      </c>
      <c r="E264">
        <v>0</v>
      </c>
      <c r="F264">
        <f t="shared" si="34"/>
        <v>1</v>
      </c>
      <c r="G264">
        <v>0</v>
      </c>
      <c r="H264">
        <f t="shared" si="35"/>
        <v>1</v>
      </c>
      <c r="I264">
        <f t="shared" si="36"/>
        <v>258</v>
      </c>
      <c r="J264">
        <f t="shared" si="37"/>
        <v>0.92513609314625822</v>
      </c>
      <c r="K264">
        <f t="shared" si="38"/>
        <v>0.37963562682930313</v>
      </c>
    </row>
    <row r="265" spans="1:11" x14ac:dyDescent="0.4">
      <c r="A265">
        <f t="shared" si="39"/>
        <v>259</v>
      </c>
      <c r="B265">
        <f t="shared" si="32"/>
        <v>0.18040079959254857</v>
      </c>
      <c r="C265">
        <f t="shared" si="33"/>
        <v>0.98359318394668083</v>
      </c>
      <c r="D265">
        <v>0</v>
      </c>
      <c r="E265">
        <v>0</v>
      </c>
      <c r="F265">
        <f t="shared" si="34"/>
        <v>1</v>
      </c>
      <c r="G265">
        <v>0</v>
      </c>
      <c r="H265">
        <f t="shared" si="35"/>
        <v>1</v>
      </c>
      <c r="I265">
        <f t="shared" si="36"/>
        <v>259</v>
      </c>
      <c r="J265">
        <f t="shared" si="37"/>
        <v>0.18040079959254857</v>
      </c>
      <c r="K265">
        <f t="shared" si="38"/>
        <v>0.98359318394668083</v>
      </c>
    </row>
    <row r="266" spans="1:11" x14ac:dyDescent="0.4">
      <c r="A266">
        <f t="shared" si="39"/>
        <v>260</v>
      </c>
      <c r="B266">
        <f t="shared" si="32"/>
        <v>-0.73019415714563785</v>
      </c>
      <c r="C266">
        <f t="shared" si="33"/>
        <v>0.68323970381585075</v>
      </c>
      <c r="D266">
        <v>0</v>
      </c>
      <c r="E266">
        <v>0</v>
      </c>
      <c r="F266">
        <f t="shared" si="34"/>
        <v>1</v>
      </c>
      <c r="G266">
        <v>0</v>
      </c>
      <c r="H266">
        <f t="shared" si="35"/>
        <v>1</v>
      </c>
      <c r="I266">
        <f t="shared" si="36"/>
        <v>260</v>
      </c>
      <c r="J266">
        <f t="shared" si="37"/>
        <v>-0.73019415714563785</v>
      </c>
      <c r="K266">
        <f t="shared" si="38"/>
        <v>0.68323970381585075</v>
      </c>
    </row>
    <row r="267" spans="1:11" x14ac:dyDescent="0.4">
      <c r="A267">
        <f t="shared" si="39"/>
        <v>261</v>
      </c>
      <c r="B267">
        <f t="shared" si="32"/>
        <v>-0.96945197326701038</v>
      </c>
      <c r="C267">
        <f t="shared" si="33"/>
        <v>-0.24528120908194284</v>
      </c>
      <c r="D267">
        <v>0</v>
      </c>
      <c r="E267">
        <v>0</v>
      </c>
      <c r="F267">
        <f t="shared" si="34"/>
        <v>1</v>
      </c>
      <c r="G267">
        <v>0</v>
      </c>
      <c r="H267">
        <f t="shared" si="35"/>
        <v>1</v>
      </c>
      <c r="I267">
        <f t="shared" si="36"/>
        <v>261</v>
      </c>
      <c r="J267">
        <f t="shared" si="37"/>
        <v>-0.96945197326701038</v>
      </c>
      <c r="K267">
        <f t="shared" si="38"/>
        <v>-0.24528120908194284</v>
      </c>
    </row>
    <row r="268" spans="1:11" x14ac:dyDescent="0.4">
      <c r="A268">
        <f t="shared" si="39"/>
        <v>262</v>
      </c>
      <c r="B268">
        <f t="shared" si="32"/>
        <v>-0.31740011602352985</v>
      </c>
      <c r="C268">
        <f t="shared" si="33"/>
        <v>-0.94829170952204878</v>
      </c>
      <c r="D268">
        <v>0</v>
      </c>
      <c r="E268">
        <v>0</v>
      </c>
      <c r="F268">
        <f t="shared" si="34"/>
        <v>1</v>
      </c>
      <c r="G268">
        <v>0</v>
      </c>
      <c r="H268">
        <f t="shared" si="35"/>
        <v>1</v>
      </c>
      <c r="I268">
        <f t="shared" si="36"/>
        <v>262</v>
      </c>
      <c r="J268">
        <f t="shared" si="37"/>
        <v>-0.31740011602352985</v>
      </c>
      <c r="K268">
        <f t="shared" si="38"/>
        <v>-0.94829170952204878</v>
      </c>
    </row>
    <row r="269" spans="1:11" x14ac:dyDescent="0.4">
      <c r="A269">
        <f t="shared" si="39"/>
        <v>263</v>
      </c>
      <c r="B269">
        <f t="shared" si="32"/>
        <v>0.62646794412635387</v>
      </c>
      <c r="C269">
        <f t="shared" si="33"/>
        <v>-0.77944718549886338</v>
      </c>
      <c r="D269">
        <v>0</v>
      </c>
      <c r="E269">
        <v>0</v>
      </c>
      <c r="F269">
        <f t="shared" si="34"/>
        <v>1</v>
      </c>
      <c r="G269">
        <v>0</v>
      </c>
      <c r="H269">
        <f t="shared" si="35"/>
        <v>1</v>
      </c>
      <c r="I269">
        <f t="shared" si="36"/>
        <v>263</v>
      </c>
      <c r="J269">
        <f t="shared" si="37"/>
        <v>0.62646794412635387</v>
      </c>
      <c r="K269">
        <f t="shared" si="38"/>
        <v>-0.77944718549886338</v>
      </c>
    </row>
    <row r="270" spans="1:11" x14ac:dyDescent="0.4">
      <c r="A270">
        <f t="shared" si="39"/>
        <v>264</v>
      </c>
      <c r="B270">
        <f t="shared" si="32"/>
        <v>0.99436426555141366</v>
      </c>
      <c r="C270">
        <f t="shared" si="33"/>
        <v>0.10601748626711377</v>
      </c>
      <c r="D270">
        <v>0</v>
      </c>
      <c r="E270">
        <v>0</v>
      </c>
      <c r="F270">
        <f t="shared" si="34"/>
        <v>1</v>
      </c>
      <c r="G270">
        <v>0</v>
      </c>
      <c r="H270">
        <f t="shared" si="35"/>
        <v>1</v>
      </c>
      <c r="I270">
        <f t="shared" si="36"/>
        <v>264</v>
      </c>
      <c r="J270">
        <f t="shared" si="37"/>
        <v>0.99436426555141366</v>
      </c>
      <c r="K270">
        <f t="shared" si="38"/>
        <v>0.10601748626711377</v>
      </c>
    </row>
    <row r="271" spans="1:11" x14ac:dyDescent="0.4">
      <c r="A271">
        <f t="shared" si="39"/>
        <v>265</v>
      </c>
      <c r="B271">
        <f t="shared" si="32"/>
        <v>0.44804666697426215</v>
      </c>
      <c r="C271">
        <f t="shared" si="33"/>
        <v>0.89401017008379424</v>
      </c>
      <c r="D271">
        <v>0</v>
      </c>
      <c r="E271">
        <v>0</v>
      </c>
      <c r="F271">
        <f t="shared" si="34"/>
        <v>1</v>
      </c>
      <c r="G271">
        <v>0</v>
      </c>
      <c r="H271">
        <f t="shared" si="35"/>
        <v>1</v>
      </c>
      <c r="I271">
        <f t="shared" si="36"/>
        <v>265</v>
      </c>
      <c r="J271">
        <f t="shared" si="37"/>
        <v>0.44804666697426215</v>
      </c>
      <c r="K271">
        <f t="shared" si="38"/>
        <v>0.89401017008379424</v>
      </c>
    </row>
    <row r="272" spans="1:11" x14ac:dyDescent="0.4">
      <c r="A272">
        <f t="shared" si="39"/>
        <v>266</v>
      </c>
      <c r="B272">
        <f t="shared" si="32"/>
        <v>-0.51020297094595701</v>
      </c>
      <c r="C272">
        <f t="shared" si="33"/>
        <v>0.86005402646456974</v>
      </c>
      <c r="D272">
        <v>0</v>
      </c>
      <c r="E272">
        <v>0</v>
      </c>
      <c r="F272">
        <f t="shared" si="34"/>
        <v>1</v>
      </c>
      <c r="G272">
        <v>0</v>
      </c>
      <c r="H272">
        <f t="shared" si="35"/>
        <v>1</v>
      </c>
      <c r="I272">
        <f t="shared" si="36"/>
        <v>266</v>
      </c>
      <c r="J272">
        <f t="shared" si="37"/>
        <v>-0.51020297094595701</v>
      </c>
      <c r="K272">
        <f t="shared" si="38"/>
        <v>0.86005402646456974</v>
      </c>
    </row>
    <row r="273" spans="1:11" x14ac:dyDescent="0.4">
      <c r="A273">
        <f t="shared" si="39"/>
        <v>267</v>
      </c>
      <c r="B273">
        <f t="shared" si="32"/>
        <v>-0.99937435030001431</v>
      </c>
      <c r="C273">
        <f t="shared" si="33"/>
        <v>3.5368177256176046E-2</v>
      </c>
      <c r="D273">
        <v>0</v>
      </c>
      <c r="E273">
        <v>0</v>
      </c>
      <c r="F273">
        <f t="shared" si="34"/>
        <v>1</v>
      </c>
      <c r="G273">
        <v>0</v>
      </c>
      <c r="H273">
        <f t="shared" si="35"/>
        <v>1</v>
      </c>
      <c r="I273">
        <f t="shared" si="36"/>
        <v>267</v>
      </c>
      <c r="J273">
        <f t="shared" si="37"/>
        <v>-0.99937435030001431</v>
      </c>
      <c r="K273">
        <f t="shared" si="38"/>
        <v>3.5368177256176046E-2</v>
      </c>
    </row>
    <row r="274" spans="1:11" x14ac:dyDescent="0.4">
      <c r="A274">
        <f t="shared" si="39"/>
        <v>268</v>
      </c>
      <c r="B274">
        <f t="shared" si="32"/>
        <v>-0.56972556083918646</v>
      </c>
      <c r="C274">
        <f t="shared" si="33"/>
        <v>-0.82183501101283973</v>
      </c>
      <c r="D274">
        <v>0</v>
      </c>
      <c r="E274">
        <v>0</v>
      </c>
      <c r="F274">
        <f t="shared" si="34"/>
        <v>1</v>
      </c>
      <c r="G274">
        <v>0</v>
      </c>
      <c r="H274">
        <f t="shared" si="35"/>
        <v>1</v>
      </c>
      <c r="I274">
        <f t="shared" si="36"/>
        <v>268</v>
      </c>
      <c r="J274">
        <f t="shared" si="37"/>
        <v>-0.56972556083918646</v>
      </c>
      <c r="K274">
        <f t="shared" si="38"/>
        <v>-0.82183501101283973</v>
      </c>
    </row>
    <row r="275" spans="1:11" x14ac:dyDescent="0.4">
      <c r="A275">
        <f t="shared" si="39"/>
        <v>269</v>
      </c>
      <c r="B275">
        <f t="shared" si="32"/>
        <v>0.38372628183315122</v>
      </c>
      <c r="C275">
        <f t="shared" si="33"/>
        <v>-0.92344688024298671</v>
      </c>
      <c r="D275">
        <v>0</v>
      </c>
      <c r="E275">
        <v>0</v>
      </c>
      <c r="F275">
        <f t="shared" si="34"/>
        <v>1</v>
      </c>
      <c r="G275">
        <v>0</v>
      </c>
      <c r="H275">
        <f t="shared" si="35"/>
        <v>1</v>
      </c>
      <c r="I275">
        <f t="shared" si="36"/>
        <v>269</v>
      </c>
      <c r="J275">
        <f t="shared" si="37"/>
        <v>0.38372628183315122</v>
      </c>
      <c r="K275">
        <f t="shared" si="38"/>
        <v>-0.92344688024298671</v>
      </c>
    </row>
    <row r="276" spans="1:11" x14ac:dyDescent="0.4">
      <c r="A276">
        <f t="shared" si="39"/>
        <v>270</v>
      </c>
      <c r="B276">
        <f t="shared" si="32"/>
        <v>0.98438195063250489</v>
      </c>
      <c r="C276">
        <f t="shared" si="33"/>
        <v>-0.17604594647121141</v>
      </c>
      <c r="D276">
        <v>0</v>
      </c>
      <c r="E276">
        <v>0</v>
      </c>
      <c r="F276">
        <f t="shared" si="34"/>
        <v>1</v>
      </c>
      <c r="G276">
        <v>0</v>
      </c>
      <c r="H276">
        <f t="shared" si="35"/>
        <v>1</v>
      </c>
      <c r="I276">
        <f t="shared" si="36"/>
        <v>270</v>
      </c>
      <c r="J276">
        <f t="shared" si="37"/>
        <v>0.98438195063250489</v>
      </c>
      <c r="K276">
        <f t="shared" si="38"/>
        <v>-0.17604594647121141</v>
      </c>
    </row>
    <row r="277" spans="1:11" x14ac:dyDescent="0.4">
      <c r="A277">
        <f t="shared" si="39"/>
        <v>271</v>
      </c>
      <c r="B277">
        <f t="shared" si="32"/>
        <v>0.68000139373028823</v>
      </c>
      <c r="C277">
        <f t="shared" si="33"/>
        <v>0.73321081860871751</v>
      </c>
      <c r="D277">
        <v>0</v>
      </c>
      <c r="E277">
        <v>0</v>
      </c>
      <c r="F277">
        <f t="shared" si="34"/>
        <v>1</v>
      </c>
      <c r="G277">
        <v>0</v>
      </c>
      <c r="H277">
        <f t="shared" si="35"/>
        <v>1</v>
      </c>
      <c r="I277">
        <f t="shared" si="36"/>
        <v>271</v>
      </c>
      <c r="J277">
        <f t="shared" si="37"/>
        <v>0.68000139373028823</v>
      </c>
      <c r="K277">
        <f t="shared" si="38"/>
        <v>0.73321081860871751</v>
      </c>
    </row>
    <row r="278" spans="1:11" x14ac:dyDescent="0.4">
      <c r="A278">
        <f t="shared" si="39"/>
        <v>272</v>
      </c>
      <c r="B278">
        <f t="shared" si="32"/>
        <v>-0.24956930858045798</v>
      </c>
      <c r="C278">
        <f t="shared" si="33"/>
        <v>0.96835693843472415</v>
      </c>
      <c r="D278">
        <v>0</v>
      </c>
      <c r="E278">
        <v>0</v>
      </c>
      <c r="F278">
        <f t="shared" si="34"/>
        <v>1</v>
      </c>
      <c r="G278">
        <v>0</v>
      </c>
      <c r="H278">
        <f t="shared" si="35"/>
        <v>1</v>
      </c>
      <c r="I278">
        <f t="shared" si="36"/>
        <v>272</v>
      </c>
      <c r="J278">
        <f t="shared" si="37"/>
        <v>-0.24956930858045798</v>
      </c>
      <c r="K278">
        <f t="shared" si="38"/>
        <v>0.96835693843472415</v>
      </c>
    </row>
    <row r="279" spans="1:11" x14ac:dyDescent="0.4">
      <c r="A279">
        <f t="shared" si="39"/>
        <v>273</v>
      </c>
      <c r="B279">
        <f t="shared" si="32"/>
        <v>-0.9496871395301657</v>
      </c>
      <c r="C279">
        <f t="shared" si="33"/>
        <v>0.31320015487066988</v>
      </c>
      <c r="D279">
        <v>0</v>
      </c>
      <c r="E279">
        <v>0</v>
      </c>
      <c r="F279">
        <f t="shared" si="34"/>
        <v>1</v>
      </c>
      <c r="G279">
        <v>0</v>
      </c>
      <c r="H279">
        <f t="shared" si="35"/>
        <v>1</v>
      </c>
      <c r="I279">
        <f t="shared" si="36"/>
        <v>273</v>
      </c>
      <c r="J279">
        <f t="shared" si="37"/>
        <v>-0.9496871395301657</v>
      </c>
      <c r="K279">
        <f t="shared" si="38"/>
        <v>0.31320015487066988</v>
      </c>
    </row>
    <row r="280" spans="1:11" x14ac:dyDescent="0.4">
      <c r="A280">
        <f t="shared" si="39"/>
        <v>274</v>
      </c>
      <c r="B280">
        <f t="shared" si="32"/>
        <v>-0.77666699410247453</v>
      </c>
      <c r="C280">
        <f t="shared" si="33"/>
        <v>-0.62991140668496137</v>
      </c>
      <c r="D280">
        <v>0</v>
      </c>
      <c r="E280">
        <v>0</v>
      </c>
      <c r="F280">
        <f t="shared" si="34"/>
        <v>1</v>
      </c>
      <c r="G280">
        <v>0</v>
      </c>
      <c r="H280">
        <f t="shared" si="35"/>
        <v>1</v>
      </c>
      <c r="I280">
        <f t="shared" si="36"/>
        <v>274</v>
      </c>
      <c r="J280">
        <f t="shared" si="37"/>
        <v>-0.77666699410247453</v>
      </c>
      <c r="K280">
        <f t="shared" si="38"/>
        <v>-0.62991140668496137</v>
      </c>
    </row>
    <row r="281" spans="1:11" x14ac:dyDescent="0.4">
      <c r="A281">
        <f t="shared" si="39"/>
        <v>275</v>
      </c>
      <c r="B281">
        <f t="shared" si="32"/>
        <v>0.11041720391967795</v>
      </c>
      <c r="C281">
        <f t="shared" si="33"/>
        <v>-0.99388532591972611</v>
      </c>
      <c r="D281">
        <v>0</v>
      </c>
      <c r="E281">
        <v>0</v>
      </c>
      <c r="F281">
        <f t="shared" si="34"/>
        <v>1</v>
      </c>
      <c r="G281">
        <v>0</v>
      </c>
      <c r="H281">
        <f t="shared" si="35"/>
        <v>1</v>
      </c>
      <c r="I281">
        <f t="shared" si="36"/>
        <v>275</v>
      </c>
      <c r="J281">
        <f t="shared" si="37"/>
        <v>0.11041720391967795</v>
      </c>
      <c r="K281">
        <f t="shared" si="38"/>
        <v>-0.99388532591972611</v>
      </c>
    </row>
    <row r="282" spans="1:11" x14ac:dyDescent="0.4">
      <c r="A282">
        <f t="shared" si="39"/>
        <v>276</v>
      </c>
      <c r="B282">
        <f t="shared" si="32"/>
        <v>0.89598433387310372</v>
      </c>
      <c r="C282">
        <f t="shared" si="33"/>
        <v>-0.44408566004090988</v>
      </c>
      <c r="D282">
        <v>0</v>
      </c>
      <c r="E282">
        <v>0</v>
      </c>
      <c r="F282">
        <f t="shared" si="34"/>
        <v>1</v>
      </c>
      <c r="G282">
        <v>0</v>
      </c>
      <c r="H282">
        <f t="shared" si="35"/>
        <v>1</v>
      </c>
      <c r="I282">
        <f t="shared" si="36"/>
        <v>276</v>
      </c>
      <c r="J282">
        <f t="shared" si="37"/>
        <v>0.89598433387310372</v>
      </c>
      <c r="K282">
        <f t="shared" si="38"/>
        <v>-0.44408566004090988</v>
      </c>
    </row>
    <row r="283" spans="1:11" x14ac:dyDescent="0.4">
      <c r="A283">
        <f t="shared" si="39"/>
        <v>277</v>
      </c>
      <c r="B283">
        <f t="shared" si="32"/>
        <v>0.85778759930705628</v>
      </c>
      <c r="C283">
        <f t="shared" si="33"/>
        <v>0.51400431367356936</v>
      </c>
      <c r="D283">
        <v>0</v>
      </c>
      <c r="E283">
        <v>0</v>
      </c>
      <c r="F283">
        <f t="shared" si="34"/>
        <v>1</v>
      </c>
      <c r="G283">
        <v>0</v>
      </c>
      <c r="H283">
        <f t="shared" si="35"/>
        <v>1</v>
      </c>
      <c r="I283">
        <f t="shared" si="36"/>
        <v>277</v>
      </c>
      <c r="J283">
        <f t="shared" si="37"/>
        <v>0.85778759930705628</v>
      </c>
      <c r="K283">
        <f t="shared" si="38"/>
        <v>0.51400431367356936</v>
      </c>
    </row>
    <row r="284" spans="1:11" x14ac:dyDescent="0.4">
      <c r="A284">
        <f t="shared" si="39"/>
        <v>278</v>
      </c>
      <c r="B284">
        <f t="shared" si="32"/>
        <v>3.0944901828293046E-2</v>
      </c>
      <c r="C284">
        <f t="shared" si="33"/>
        <v>0.99952109184891003</v>
      </c>
      <c r="D284">
        <v>0</v>
      </c>
      <c r="E284">
        <v>0</v>
      </c>
      <c r="F284">
        <f t="shared" si="34"/>
        <v>1</v>
      </c>
      <c r="G284">
        <v>0</v>
      </c>
      <c r="H284">
        <f t="shared" si="35"/>
        <v>1</v>
      </c>
      <c r="I284">
        <f t="shared" si="36"/>
        <v>278</v>
      </c>
      <c r="J284">
        <f t="shared" si="37"/>
        <v>3.0944901828293046E-2</v>
      </c>
      <c r="K284">
        <f t="shared" si="38"/>
        <v>0.99952109184891003</v>
      </c>
    </row>
    <row r="285" spans="1:11" x14ac:dyDescent="0.4">
      <c r="A285">
        <f t="shared" si="39"/>
        <v>279</v>
      </c>
      <c r="B285">
        <f t="shared" si="32"/>
        <v>-0.82434839568167639</v>
      </c>
      <c r="C285">
        <f t="shared" si="33"/>
        <v>0.56608278770604425</v>
      </c>
      <c r="D285">
        <v>0</v>
      </c>
      <c r="E285">
        <v>0</v>
      </c>
      <c r="F285">
        <f t="shared" si="34"/>
        <v>1</v>
      </c>
      <c r="G285">
        <v>0</v>
      </c>
      <c r="H285">
        <f t="shared" si="35"/>
        <v>1</v>
      </c>
      <c r="I285">
        <f t="shared" si="36"/>
        <v>279</v>
      </c>
      <c r="J285">
        <f t="shared" si="37"/>
        <v>-0.82434839568167639</v>
      </c>
      <c r="K285">
        <f t="shared" si="38"/>
        <v>0.56608278770604425</v>
      </c>
    </row>
    <row r="286" spans="1:11" x14ac:dyDescent="0.4">
      <c r="A286">
        <f t="shared" si="39"/>
        <v>280</v>
      </c>
      <c r="B286">
        <f t="shared" si="32"/>
        <v>-0.92173957987931576</v>
      </c>
      <c r="C286">
        <f t="shared" si="33"/>
        <v>-0.38780942082922948</v>
      </c>
      <c r="D286">
        <v>0</v>
      </c>
      <c r="E286">
        <v>0</v>
      </c>
      <c r="F286">
        <f t="shared" si="34"/>
        <v>1</v>
      </c>
      <c r="G286">
        <v>0</v>
      </c>
      <c r="H286">
        <f t="shared" si="35"/>
        <v>1</v>
      </c>
      <c r="I286">
        <f t="shared" si="36"/>
        <v>280</v>
      </c>
      <c r="J286">
        <f t="shared" si="37"/>
        <v>-0.92173957987931576</v>
      </c>
      <c r="K286">
        <f t="shared" si="38"/>
        <v>-0.38780942082922948</v>
      </c>
    </row>
    <row r="287" spans="1:11" x14ac:dyDescent="0.4">
      <c r="A287">
        <f t="shared" si="39"/>
        <v>281</v>
      </c>
      <c r="B287">
        <f t="shared" si="32"/>
        <v>-0.17168764515577301</v>
      </c>
      <c r="C287">
        <f t="shared" si="33"/>
        <v>-0.98515143632888513</v>
      </c>
      <c r="D287">
        <v>0</v>
      </c>
      <c r="E287">
        <v>0</v>
      </c>
      <c r="F287">
        <f t="shared" si="34"/>
        <v>1</v>
      </c>
      <c r="G287">
        <v>0</v>
      </c>
      <c r="H287">
        <f t="shared" si="35"/>
        <v>1</v>
      </c>
      <c r="I287">
        <f t="shared" si="36"/>
        <v>281</v>
      </c>
      <c r="J287">
        <f t="shared" si="37"/>
        <v>-0.17168764515577301</v>
      </c>
      <c r="K287">
        <f t="shared" si="38"/>
        <v>-0.98515143632888513</v>
      </c>
    </row>
    <row r="288" spans="1:11" x14ac:dyDescent="0.4">
      <c r="A288">
        <f t="shared" si="39"/>
        <v>282</v>
      </c>
      <c r="B288">
        <f t="shared" si="32"/>
        <v>0.73621311874584561</v>
      </c>
      <c r="C288">
        <f t="shared" si="33"/>
        <v>-0.67674976452638347</v>
      </c>
      <c r="D288">
        <v>0</v>
      </c>
      <c r="E288">
        <v>0</v>
      </c>
      <c r="F288">
        <f t="shared" si="34"/>
        <v>1</v>
      </c>
      <c r="G288">
        <v>0</v>
      </c>
      <c r="H288">
        <f t="shared" si="35"/>
        <v>1</v>
      </c>
      <c r="I288">
        <f t="shared" si="36"/>
        <v>282</v>
      </c>
      <c r="J288">
        <f t="shared" si="37"/>
        <v>0.73621311874584561</v>
      </c>
      <c r="K288">
        <f t="shared" si="38"/>
        <v>-0.67674976452638347</v>
      </c>
    </row>
    <row r="289" spans="1:11" x14ac:dyDescent="0.4">
      <c r="A289">
        <f t="shared" si="39"/>
        <v>283</v>
      </c>
      <c r="B289">
        <f t="shared" si="32"/>
        <v>0.96724293649328286</v>
      </c>
      <c r="C289">
        <f t="shared" si="33"/>
        <v>0.25385251979023399</v>
      </c>
      <c r="D289">
        <v>0</v>
      </c>
      <c r="E289">
        <v>0</v>
      </c>
      <c r="F289">
        <f t="shared" si="34"/>
        <v>1</v>
      </c>
      <c r="G289">
        <v>0</v>
      </c>
      <c r="H289">
        <f t="shared" si="35"/>
        <v>1</v>
      </c>
      <c r="I289">
        <f t="shared" si="36"/>
        <v>283</v>
      </c>
      <c r="J289">
        <f t="shared" si="37"/>
        <v>0.96724293649328286</v>
      </c>
      <c r="K289">
        <f t="shared" si="38"/>
        <v>0.25385251979023399</v>
      </c>
    </row>
    <row r="290" spans="1:11" x14ac:dyDescent="0.4">
      <c r="A290">
        <f t="shared" si="39"/>
        <v>284</v>
      </c>
      <c r="B290">
        <f t="shared" si="32"/>
        <v>0.3089940590981371</v>
      </c>
      <c r="C290">
        <f t="shared" si="33"/>
        <v>0.95106396811258542</v>
      </c>
      <c r="D290">
        <v>0</v>
      </c>
      <c r="E290">
        <v>0</v>
      </c>
      <c r="F290">
        <f t="shared" si="34"/>
        <v>1</v>
      </c>
      <c r="G290">
        <v>0</v>
      </c>
      <c r="H290">
        <f t="shared" si="35"/>
        <v>1</v>
      </c>
      <c r="I290">
        <f t="shared" si="36"/>
        <v>284</v>
      </c>
      <c r="J290">
        <f t="shared" si="37"/>
        <v>0.3089940590981371</v>
      </c>
      <c r="K290">
        <f t="shared" si="38"/>
        <v>0.95106396811258542</v>
      </c>
    </row>
    <row r="291" spans="1:11" x14ac:dyDescent="0.4">
      <c r="A291">
        <f t="shared" si="39"/>
        <v>285</v>
      </c>
      <c r="B291">
        <f t="shared" si="32"/>
        <v>-0.63334253123272344</v>
      </c>
      <c r="C291">
        <f t="shared" si="33"/>
        <v>0.77387159020843166</v>
      </c>
      <c r="D291">
        <v>0</v>
      </c>
      <c r="E291">
        <v>0</v>
      </c>
      <c r="F291">
        <f t="shared" si="34"/>
        <v>1</v>
      </c>
      <c r="G291">
        <v>0</v>
      </c>
      <c r="H291">
        <f t="shared" si="35"/>
        <v>1</v>
      </c>
      <c r="I291">
        <f t="shared" si="36"/>
        <v>285</v>
      </c>
      <c r="J291">
        <f t="shared" si="37"/>
        <v>-0.63334253123272344</v>
      </c>
      <c r="K291">
        <f t="shared" si="38"/>
        <v>0.77387159020843166</v>
      </c>
    </row>
    <row r="292" spans="1:11" x14ac:dyDescent="0.4">
      <c r="A292">
        <f t="shared" si="39"/>
        <v>286</v>
      </c>
      <c r="B292">
        <f t="shared" si="32"/>
        <v>-0.99338691915694666</v>
      </c>
      <c r="C292">
        <f t="shared" si="33"/>
        <v>-0.11481475884166603</v>
      </c>
      <c r="D292">
        <v>0</v>
      </c>
      <c r="E292">
        <v>0</v>
      </c>
      <c r="F292">
        <f t="shared" si="34"/>
        <v>1</v>
      </c>
      <c r="G292">
        <v>0</v>
      </c>
      <c r="H292">
        <f t="shared" si="35"/>
        <v>1</v>
      </c>
      <c r="I292">
        <f t="shared" si="36"/>
        <v>286</v>
      </c>
      <c r="J292">
        <f t="shared" si="37"/>
        <v>-0.99338691915694666</v>
      </c>
      <c r="K292">
        <f t="shared" si="38"/>
        <v>-0.11481475884166603</v>
      </c>
    </row>
    <row r="293" spans="1:11" x14ac:dyDescent="0.4">
      <c r="A293">
        <f t="shared" si="39"/>
        <v>287</v>
      </c>
      <c r="B293">
        <f t="shared" si="32"/>
        <v>-0.44011595484676774</v>
      </c>
      <c r="C293">
        <f t="shared" si="33"/>
        <v>-0.89794094810812475</v>
      </c>
      <c r="D293">
        <v>0</v>
      </c>
      <c r="E293">
        <v>0</v>
      </c>
      <c r="F293">
        <f t="shared" si="34"/>
        <v>1</v>
      </c>
      <c r="G293">
        <v>0</v>
      </c>
      <c r="H293">
        <f t="shared" si="35"/>
        <v>1</v>
      </c>
      <c r="I293">
        <f t="shared" si="36"/>
        <v>287</v>
      </c>
      <c r="J293">
        <f t="shared" si="37"/>
        <v>-0.44011595484676774</v>
      </c>
      <c r="K293">
        <f t="shared" si="38"/>
        <v>-0.89794094810812475</v>
      </c>
    </row>
    <row r="294" spans="1:11" x14ac:dyDescent="0.4">
      <c r="A294">
        <f t="shared" si="39"/>
        <v>288</v>
      </c>
      <c r="B294">
        <f t="shared" si="32"/>
        <v>0.51779558865081332</v>
      </c>
      <c r="C294">
        <f t="shared" si="33"/>
        <v>-0.85550437075082075</v>
      </c>
      <c r="D294">
        <v>0</v>
      </c>
      <c r="E294">
        <v>0</v>
      </c>
      <c r="F294">
        <f t="shared" si="34"/>
        <v>1</v>
      </c>
      <c r="G294">
        <v>0</v>
      </c>
      <c r="H294">
        <f t="shared" si="35"/>
        <v>1</v>
      </c>
      <c r="I294">
        <f t="shared" si="36"/>
        <v>288</v>
      </c>
      <c r="J294">
        <f t="shared" si="37"/>
        <v>0.51779558865081332</v>
      </c>
      <c r="K294">
        <f t="shared" si="38"/>
        <v>-0.85550437075082075</v>
      </c>
    </row>
    <row r="295" spans="1:11" x14ac:dyDescent="0.4">
      <c r="A295">
        <f t="shared" si="39"/>
        <v>289</v>
      </c>
      <c r="B295">
        <f t="shared" si="32"/>
        <v>0.99964825587953809</v>
      </c>
      <c r="C295">
        <f t="shared" si="33"/>
        <v>-2.6521020285755956E-2</v>
      </c>
      <c r="D295">
        <v>0</v>
      </c>
      <c r="E295">
        <v>0</v>
      </c>
      <c r="F295">
        <f t="shared" si="34"/>
        <v>1</v>
      </c>
      <c r="G295">
        <v>0</v>
      </c>
      <c r="H295">
        <f t="shared" si="35"/>
        <v>1</v>
      </c>
      <c r="I295">
        <f t="shared" si="36"/>
        <v>289</v>
      </c>
      <c r="J295">
        <f t="shared" si="37"/>
        <v>0.99964825587953809</v>
      </c>
      <c r="K295">
        <f t="shared" si="38"/>
        <v>-2.6521020285755956E-2</v>
      </c>
    </row>
    <row r="296" spans="1:11" x14ac:dyDescent="0.4">
      <c r="A296">
        <f t="shared" si="39"/>
        <v>290</v>
      </c>
      <c r="B296">
        <f t="shared" si="32"/>
        <v>0.56242892676674383</v>
      </c>
      <c r="C296">
        <f t="shared" si="33"/>
        <v>0.82684563392208144</v>
      </c>
      <c r="D296">
        <v>0</v>
      </c>
      <c r="E296">
        <v>0</v>
      </c>
      <c r="F296">
        <f t="shared" si="34"/>
        <v>1</v>
      </c>
      <c r="G296">
        <v>0</v>
      </c>
      <c r="H296">
        <f t="shared" si="35"/>
        <v>1</v>
      </c>
      <c r="I296">
        <f t="shared" si="36"/>
        <v>290</v>
      </c>
      <c r="J296">
        <f t="shared" si="37"/>
        <v>0.56242892676674383</v>
      </c>
      <c r="K296">
        <f t="shared" si="38"/>
        <v>0.82684563392208144</v>
      </c>
    </row>
    <row r="297" spans="1:11" x14ac:dyDescent="0.4">
      <c r="A297">
        <f t="shared" si="39"/>
        <v>291</v>
      </c>
      <c r="B297">
        <f t="shared" si="32"/>
        <v>-0.3918849638415085</v>
      </c>
      <c r="C297">
        <f t="shared" si="33"/>
        <v>0.92001422549596457</v>
      </c>
      <c r="D297">
        <v>0</v>
      </c>
      <c r="E297">
        <v>0</v>
      </c>
      <c r="F297">
        <f t="shared" si="34"/>
        <v>1</v>
      </c>
      <c r="G297">
        <v>0</v>
      </c>
      <c r="H297">
        <f t="shared" si="35"/>
        <v>1</v>
      </c>
      <c r="I297">
        <f t="shared" si="36"/>
        <v>291</v>
      </c>
      <c r="J297">
        <f t="shared" si="37"/>
        <v>-0.3918849638415085</v>
      </c>
      <c r="K297">
        <f t="shared" si="38"/>
        <v>0.92001422549596457</v>
      </c>
    </row>
    <row r="298" spans="1:11" x14ac:dyDescent="0.4">
      <c r="A298">
        <f t="shared" si="39"/>
        <v>292</v>
      </c>
      <c r="B298">
        <f t="shared" si="32"/>
        <v>-0.98590162596398312</v>
      </c>
      <c r="C298">
        <f t="shared" si="33"/>
        <v>0.16732598101183924</v>
      </c>
      <c r="D298">
        <v>0</v>
      </c>
      <c r="E298">
        <v>0</v>
      </c>
      <c r="F298">
        <f t="shared" si="34"/>
        <v>1</v>
      </c>
      <c r="G298">
        <v>0</v>
      </c>
      <c r="H298">
        <f t="shared" si="35"/>
        <v>1</v>
      </c>
      <c r="I298">
        <f t="shared" si="36"/>
        <v>292</v>
      </c>
      <c r="J298">
        <f t="shared" si="37"/>
        <v>-0.98590162596398312</v>
      </c>
      <c r="K298">
        <f t="shared" si="38"/>
        <v>0.16732598101183924</v>
      </c>
    </row>
    <row r="299" spans="1:11" x14ac:dyDescent="0.4">
      <c r="A299">
        <f t="shared" si="39"/>
        <v>293</v>
      </c>
      <c r="B299">
        <f t="shared" si="32"/>
        <v>-0.67348487989346806</v>
      </c>
      <c r="C299">
        <f t="shared" si="33"/>
        <v>-0.73920099875127399</v>
      </c>
      <c r="D299">
        <v>0</v>
      </c>
      <c r="E299">
        <v>0</v>
      </c>
      <c r="F299">
        <f t="shared" si="34"/>
        <v>1</v>
      </c>
      <c r="G299">
        <v>0</v>
      </c>
      <c r="H299">
        <f t="shared" si="35"/>
        <v>1</v>
      </c>
      <c r="I299">
        <f t="shared" si="36"/>
        <v>293</v>
      </c>
      <c r="J299">
        <f t="shared" si="37"/>
        <v>-0.67348487989346806</v>
      </c>
      <c r="K299">
        <f t="shared" si="38"/>
        <v>-0.73920099875127399</v>
      </c>
    </row>
    <row r="300" spans="1:11" x14ac:dyDescent="0.4">
      <c r="A300">
        <f t="shared" si="39"/>
        <v>294</v>
      </c>
      <c r="B300">
        <f t="shared" si="32"/>
        <v>0.25813075881644731</v>
      </c>
      <c r="C300">
        <f t="shared" si="33"/>
        <v>-0.96610998926252967</v>
      </c>
      <c r="D300">
        <v>0</v>
      </c>
      <c r="E300">
        <v>0</v>
      </c>
      <c r="F300">
        <f t="shared" si="34"/>
        <v>1</v>
      </c>
      <c r="G300">
        <v>0</v>
      </c>
      <c r="H300">
        <f t="shared" si="35"/>
        <v>1</v>
      </c>
      <c r="I300">
        <f t="shared" si="36"/>
        <v>294</v>
      </c>
      <c r="J300">
        <f t="shared" si="37"/>
        <v>0.25813075881644731</v>
      </c>
      <c r="K300">
        <f t="shared" si="38"/>
        <v>-0.96610998926252967</v>
      </c>
    </row>
    <row r="301" spans="1:11" x14ac:dyDescent="0.4">
      <c r="A301">
        <f t="shared" si="39"/>
        <v>295</v>
      </c>
      <c r="B301">
        <f t="shared" si="32"/>
        <v>0.95242216830150628</v>
      </c>
      <c r="C301">
        <f t="shared" si="33"/>
        <v>-0.30478191109030295</v>
      </c>
      <c r="D301">
        <v>0</v>
      </c>
      <c r="E301">
        <v>0</v>
      </c>
      <c r="F301">
        <f t="shared" si="34"/>
        <v>1</v>
      </c>
      <c r="G301">
        <v>0</v>
      </c>
      <c r="H301">
        <f t="shared" si="35"/>
        <v>1</v>
      </c>
      <c r="I301">
        <f t="shared" si="36"/>
        <v>295</v>
      </c>
      <c r="J301">
        <f t="shared" si="37"/>
        <v>0.95242216830150628</v>
      </c>
      <c r="K301">
        <f t="shared" si="38"/>
        <v>-0.30478191109030295</v>
      </c>
    </row>
    <row r="302" spans="1:11" x14ac:dyDescent="0.4">
      <c r="A302">
        <f t="shared" si="39"/>
        <v>296</v>
      </c>
      <c r="B302">
        <f t="shared" si="32"/>
        <v>0.77106102857002723</v>
      </c>
      <c r="C302">
        <f t="shared" si="33"/>
        <v>0.63676125056455157</v>
      </c>
      <c r="D302">
        <v>0</v>
      </c>
      <c r="E302">
        <v>0</v>
      </c>
      <c r="F302">
        <f t="shared" si="34"/>
        <v>1</v>
      </c>
      <c r="G302">
        <v>0</v>
      </c>
      <c r="H302">
        <f t="shared" si="35"/>
        <v>1</v>
      </c>
      <c r="I302">
        <f t="shared" si="36"/>
        <v>296</v>
      </c>
      <c r="J302">
        <f t="shared" si="37"/>
        <v>0.77106102857002723</v>
      </c>
      <c r="K302">
        <f t="shared" si="38"/>
        <v>0.63676125056455157</v>
      </c>
    </row>
    <row r="303" spans="1:11" x14ac:dyDescent="0.4">
      <c r="A303">
        <f t="shared" si="39"/>
        <v>297</v>
      </c>
      <c r="B303">
        <f t="shared" si="32"/>
        <v>-0.11921006489861569</v>
      </c>
      <c r="C303">
        <f t="shared" si="33"/>
        <v>0.99286905502531797</v>
      </c>
      <c r="D303">
        <v>0</v>
      </c>
      <c r="E303">
        <v>0</v>
      </c>
      <c r="F303">
        <f t="shared" si="34"/>
        <v>1</v>
      </c>
      <c r="G303">
        <v>0</v>
      </c>
      <c r="H303">
        <f t="shared" si="35"/>
        <v>1</v>
      </c>
      <c r="I303">
        <f t="shared" si="36"/>
        <v>297</v>
      </c>
      <c r="J303">
        <f t="shared" si="37"/>
        <v>-0.11921006489861569</v>
      </c>
      <c r="K303">
        <f t="shared" si="38"/>
        <v>0.99286905502531797</v>
      </c>
    </row>
    <row r="304" spans="1:11" x14ac:dyDescent="0.4">
      <c r="A304">
        <f t="shared" si="39"/>
        <v>298</v>
      </c>
      <c r="B304">
        <f t="shared" si="32"/>
        <v>-0.89987997446485257</v>
      </c>
      <c r="C304">
        <f t="shared" si="33"/>
        <v>0.43613762914604876</v>
      </c>
      <c r="D304">
        <v>0</v>
      </c>
      <c r="E304">
        <v>0</v>
      </c>
      <c r="F304">
        <f t="shared" si="34"/>
        <v>1</v>
      </c>
      <c r="G304">
        <v>0</v>
      </c>
      <c r="H304">
        <f t="shared" si="35"/>
        <v>1</v>
      </c>
      <c r="I304">
        <f t="shared" si="36"/>
        <v>298</v>
      </c>
      <c r="J304">
        <f t="shared" si="37"/>
        <v>-0.89987997446485257</v>
      </c>
      <c r="K304">
        <f t="shared" si="38"/>
        <v>0.43613762914604876</v>
      </c>
    </row>
    <row r="305" spans="1:11" x14ac:dyDescent="0.4">
      <c r="A305">
        <f t="shared" si="39"/>
        <v>299</v>
      </c>
      <c r="B305">
        <f t="shared" si="32"/>
        <v>-0.85320438551722932</v>
      </c>
      <c r="C305">
        <f t="shared" si="33"/>
        <v>-0.52157672161837043</v>
      </c>
      <c r="D305">
        <v>0</v>
      </c>
      <c r="E305">
        <v>0</v>
      </c>
      <c r="F305">
        <f t="shared" si="34"/>
        <v>1</v>
      </c>
      <c r="G305">
        <v>0</v>
      </c>
      <c r="H305">
        <f t="shared" si="35"/>
        <v>1</v>
      </c>
      <c r="I305">
        <f t="shared" si="36"/>
        <v>299</v>
      </c>
      <c r="J305">
        <f t="shared" si="37"/>
        <v>-0.85320438551722932</v>
      </c>
      <c r="K305">
        <f t="shared" si="38"/>
        <v>-0.52157672161837043</v>
      </c>
    </row>
    <row r="306" spans="1:11" x14ac:dyDescent="0.4">
      <c r="A306">
        <f t="shared" si="39"/>
        <v>300</v>
      </c>
      <c r="B306">
        <f t="shared" si="32"/>
        <v>-2.2096619278683949E-2</v>
      </c>
      <c r="C306">
        <f t="shared" si="33"/>
        <v>-0.99975583990114947</v>
      </c>
      <c r="D306">
        <v>0</v>
      </c>
      <c r="E306">
        <v>0</v>
      </c>
      <c r="F306">
        <f t="shared" si="34"/>
        <v>1</v>
      </c>
      <c r="G306">
        <v>0</v>
      </c>
      <c r="H306">
        <f t="shared" si="35"/>
        <v>1</v>
      </c>
      <c r="I306">
        <f t="shared" si="36"/>
        <v>300</v>
      </c>
      <c r="J306">
        <f t="shared" si="37"/>
        <v>-2.2096619278683949E-2</v>
      </c>
      <c r="K306">
        <f t="shared" si="38"/>
        <v>-0.99975583990114947</v>
      </c>
    </row>
    <row r="307" spans="1:11" x14ac:dyDescent="0.4">
      <c r="A307">
        <f t="shared" si="39"/>
        <v>301</v>
      </c>
      <c r="B307">
        <f t="shared" si="32"/>
        <v>0.82932667682090266</v>
      </c>
      <c r="C307">
        <f t="shared" si="33"/>
        <v>-0.5587640495890891</v>
      </c>
      <c r="D307">
        <v>0</v>
      </c>
      <c r="E307">
        <v>0</v>
      </c>
      <c r="F307">
        <f t="shared" si="34"/>
        <v>1</v>
      </c>
      <c r="G307">
        <v>0</v>
      </c>
      <c r="H307">
        <f t="shared" si="35"/>
        <v>1</v>
      </c>
      <c r="I307">
        <f t="shared" si="36"/>
        <v>301</v>
      </c>
      <c r="J307">
        <f t="shared" si="37"/>
        <v>0.82932667682090266</v>
      </c>
      <c r="K307">
        <f t="shared" si="38"/>
        <v>-0.5587640495890891</v>
      </c>
    </row>
    <row r="308" spans="1:11" x14ac:dyDescent="0.4">
      <c r="A308">
        <f t="shared" si="39"/>
        <v>302</v>
      </c>
      <c r="B308">
        <f t="shared" si="32"/>
        <v>0.91827085088727434</v>
      </c>
      <c r="C308">
        <f t="shared" si="33"/>
        <v>0.39595283104274065</v>
      </c>
      <c r="D308">
        <v>0</v>
      </c>
      <c r="E308">
        <v>0</v>
      </c>
      <c r="F308">
        <f t="shared" si="34"/>
        <v>1</v>
      </c>
      <c r="G308">
        <v>0</v>
      </c>
      <c r="H308">
        <f t="shared" si="35"/>
        <v>1</v>
      </c>
      <c r="I308">
        <f t="shared" si="36"/>
        <v>302</v>
      </c>
      <c r="J308">
        <f t="shared" si="37"/>
        <v>0.91827085088727434</v>
      </c>
      <c r="K308">
        <f t="shared" si="38"/>
        <v>0.39595283104274065</v>
      </c>
    </row>
    <row r="309" spans="1:11" x14ac:dyDescent="0.4">
      <c r="A309">
        <f t="shared" si="39"/>
        <v>303</v>
      </c>
      <c r="B309">
        <f t="shared" si="32"/>
        <v>0.16296103947088339</v>
      </c>
      <c r="C309">
        <f t="shared" si="33"/>
        <v>0.98663250484391052</v>
      </c>
      <c r="D309">
        <v>0</v>
      </c>
      <c r="E309">
        <v>0</v>
      </c>
      <c r="F309">
        <f t="shared" si="34"/>
        <v>1</v>
      </c>
      <c r="G309">
        <v>0</v>
      </c>
      <c r="H309">
        <f t="shared" si="35"/>
        <v>1</v>
      </c>
      <c r="I309">
        <f t="shared" si="36"/>
        <v>303</v>
      </c>
      <c r="J309">
        <f t="shared" si="37"/>
        <v>0.16296103947088339</v>
      </c>
      <c r="K309">
        <f t="shared" si="38"/>
        <v>0.98663250484391052</v>
      </c>
    </row>
    <row r="310" spans="1:11" x14ac:dyDescent="0.4">
      <c r="A310">
        <f t="shared" si="39"/>
        <v>304</v>
      </c>
      <c r="B310">
        <f t="shared" si="32"/>
        <v>-0.74217440010169988</v>
      </c>
      <c r="C310">
        <f t="shared" si="33"/>
        <v>0.67020680378050612</v>
      </c>
      <c r="D310">
        <v>0</v>
      </c>
      <c r="E310">
        <v>0</v>
      </c>
      <c r="F310">
        <f t="shared" si="34"/>
        <v>1</v>
      </c>
      <c r="G310">
        <v>0</v>
      </c>
      <c r="H310">
        <f t="shared" si="35"/>
        <v>1</v>
      </c>
      <c r="I310">
        <f t="shared" si="36"/>
        <v>304</v>
      </c>
      <c r="J310">
        <f t="shared" si="37"/>
        <v>-0.74217440010169988</v>
      </c>
      <c r="K310">
        <f t="shared" si="38"/>
        <v>0.67020680378050612</v>
      </c>
    </row>
    <row r="311" spans="1:11" x14ac:dyDescent="0.4">
      <c r="A311">
        <f t="shared" si="39"/>
        <v>305</v>
      </c>
      <c r="B311">
        <f t="shared" si="32"/>
        <v>-0.9649581189333869</v>
      </c>
      <c r="C311">
        <f t="shared" si="33"/>
        <v>-0.26240394186166388</v>
      </c>
      <c r="D311">
        <v>0</v>
      </c>
      <c r="E311">
        <v>0</v>
      </c>
      <c r="F311">
        <f t="shared" si="34"/>
        <v>1</v>
      </c>
      <c r="G311">
        <v>0</v>
      </c>
      <c r="H311">
        <f t="shared" si="35"/>
        <v>1</v>
      </c>
      <c r="I311">
        <f t="shared" si="36"/>
        <v>305</v>
      </c>
      <c r="J311">
        <f t="shared" si="37"/>
        <v>-0.9649581189333869</v>
      </c>
      <c r="K311">
        <f t="shared" si="38"/>
        <v>-0.26240394186166388</v>
      </c>
    </row>
    <row r="312" spans="1:11" x14ac:dyDescent="0.4">
      <c r="A312">
        <f t="shared" si="39"/>
        <v>306</v>
      </c>
      <c r="B312">
        <f t="shared" si="32"/>
        <v>-0.30056379335008321</v>
      </c>
      <c r="C312">
        <f t="shared" si="33"/>
        <v>-0.95376171349399874</v>
      </c>
      <c r="D312">
        <v>0</v>
      </c>
      <c r="E312">
        <v>0</v>
      </c>
      <c r="F312">
        <f t="shared" si="34"/>
        <v>1</v>
      </c>
      <c r="G312">
        <v>0</v>
      </c>
      <c r="H312">
        <f t="shared" si="35"/>
        <v>1</v>
      </c>
      <c r="I312">
        <f t="shared" si="36"/>
        <v>306</v>
      </c>
      <c r="J312">
        <f t="shared" si="37"/>
        <v>-0.30056379335008321</v>
      </c>
      <c r="K312">
        <f t="shared" si="38"/>
        <v>-0.95376171349399874</v>
      </c>
    </row>
    <row r="313" spans="1:11" x14ac:dyDescent="0.4">
      <c r="A313">
        <f t="shared" si="39"/>
        <v>307</v>
      </c>
      <c r="B313">
        <f t="shared" si="32"/>
        <v>0.64016749771833692</v>
      </c>
      <c r="C313">
        <f t="shared" si="33"/>
        <v>-0.7682353642374472</v>
      </c>
      <c r="D313">
        <v>0</v>
      </c>
      <c r="E313">
        <v>0</v>
      </c>
      <c r="F313">
        <f t="shared" si="34"/>
        <v>1</v>
      </c>
      <c r="G313">
        <v>0</v>
      </c>
      <c r="H313">
        <f t="shared" si="35"/>
        <v>1</v>
      </c>
      <c r="I313">
        <f t="shared" si="36"/>
        <v>307</v>
      </c>
      <c r="J313">
        <f t="shared" si="37"/>
        <v>0.64016749771833692</v>
      </c>
      <c r="K313">
        <f t="shared" si="38"/>
        <v>-0.7682353642374472</v>
      </c>
    </row>
    <row r="314" spans="1:11" x14ac:dyDescent="0.4">
      <c r="A314">
        <f t="shared" si="39"/>
        <v>308</v>
      </c>
      <c r="B314">
        <f t="shared" si="32"/>
        <v>0.99233174366819221</v>
      </c>
      <c r="C314">
        <f t="shared" si="33"/>
        <v>0.1236030360001129</v>
      </c>
      <c r="D314">
        <v>0</v>
      </c>
      <c r="E314">
        <v>0</v>
      </c>
      <c r="F314">
        <f t="shared" si="34"/>
        <v>1</v>
      </c>
      <c r="G314">
        <v>0</v>
      </c>
      <c r="H314">
        <f t="shared" si="35"/>
        <v>1</v>
      </c>
      <c r="I314">
        <f t="shared" si="36"/>
        <v>308</v>
      </c>
      <c r="J314">
        <f t="shared" si="37"/>
        <v>0.99233174366819221</v>
      </c>
      <c r="K314">
        <f t="shared" si="38"/>
        <v>0.1236030360001129</v>
      </c>
    </row>
    <row r="315" spans="1:11" x14ac:dyDescent="0.4">
      <c r="A315">
        <f t="shared" si="39"/>
        <v>309</v>
      </c>
      <c r="B315">
        <f t="shared" si="32"/>
        <v>0.43215076086181514</v>
      </c>
      <c r="C315">
        <f t="shared" si="33"/>
        <v>0.90180137496377455</v>
      </c>
      <c r="D315">
        <v>0</v>
      </c>
      <c r="E315">
        <v>0</v>
      </c>
      <c r="F315">
        <f t="shared" si="34"/>
        <v>1</v>
      </c>
      <c r="G315">
        <v>0</v>
      </c>
      <c r="H315">
        <f t="shared" si="35"/>
        <v>1</v>
      </c>
      <c r="I315">
        <f t="shared" si="36"/>
        <v>309</v>
      </c>
      <c r="J315">
        <f t="shared" si="37"/>
        <v>0.43215076086181514</v>
      </c>
      <c r="K315">
        <f t="shared" si="38"/>
        <v>0.90180137496377455</v>
      </c>
    </row>
    <row r="316" spans="1:11" x14ac:dyDescent="0.4">
      <c r="A316">
        <f t="shared" si="39"/>
        <v>310</v>
      </c>
      <c r="B316">
        <f t="shared" si="32"/>
        <v>-0.52534763851557276</v>
      </c>
      <c r="C316">
        <f t="shared" si="33"/>
        <v>0.85088768865585962</v>
      </c>
      <c r="D316">
        <v>0</v>
      </c>
      <c r="E316">
        <v>0</v>
      </c>
      <c r="F316">
        <f t="shared" si="34"/>
        <v>1</v>
      </c>
      <c r="G316">
        <v>0</v>
      </c>
      <c r="H316">
        <f t="shared" si="35"/>
        <v>1</v>
      </c>
      <c r="I316">
        <f t="shared" si="36"/>
        <v>310</v>
      </c>
      <c r="J316">
        <f t="shared" si="37"/>
        <v>-0.52534763851557276</v>
      </c>
      <c r="K316">
        <f t="shared" si="38"/>
        <v>0.85088768865585962</v>
      </c>
    </row>
    <row r="317" spans="1:11" x14ac:dyDescent="0.4">
      <c r="A317">
        <f t="shared" si="39"/>
        <v>311</v>
      </c>
      <c r="B317">
        <f t="shared" si="32"/>
        <v>-0.99984384180650687</v>
      </c>
      <c r="C317">
        <f t="shared" si="33"/>
        <v>1.7671785467370877E-2</v>
      </c>
      <c r="D317">
        <v>0</v>
      </c>
      <c r="E317">
        <v>0</v>
      </c>
      <c r="F317">
        <f t="shared" si="34"/>
        <v>1</v>
      </c>
      <c r="G317">
        <v>0</v>
      </c>
      <c r="H317">
        <f t="shared" si="35"/>
        <v>1</v>
      </c>
      <c r="I317">
        <f t="shared" si="36"/>
        <v>311</v>
      </c>
      <c r="J317">
        <f t="shared" si="37"/>
        <v>-0.99984384180650687</v>
      </c>
      <c r="K317">
        <f t="shared" si="38"/>
        <v>1.7671785467370877E-2</v>
      </c>
    </row>
    <row r="318" spans="1:11" x14ac:dyDescent="0.4">
      <c r="A318">
        <f t="shared" si="39"/>
        <v>312</v>
      </c>
      <c r="B318">
        <f t="shared" si="32"/>
        <v>-0.55508822795665769</v>
      </c>
      <c r="C318">
        <f t="shared" si="33"/>
        <v>-0.83179147578220447</v>
      </c>
      <c r="D318">
        <v>0</v>
      </c>
      <c r="E318">
        <v>0</v>
      </c>
      <c r="F318">
        <f t="shared" si="34"/>
        <v>1</v>
      </c>
      <c r="G318">
        <v>0</v>
      </c>
      <c r="H318">
        <f t="shared" si="35"/>
        <v>1</v>
      </c>
      <c r="I318">
        <f t="shared" si="36"/>
        <v>312</v>
      </c>
      <c r="J318">
        <f t="shared" si="37"/>
        <v>-0.55508822795665769</v>
      </c>
      <c r="K318">
        <f t="shared" si="38"/>
        <v>-0.83179147578220447</v>
      </c>
    </row>
    <row r="319" spans="1:11" x14ac:dyDescent="0.4">
      <c r="A319">
        <f t="shared" si="39"/>
        <v>313</v>
      </c>
      <c r="B319">
        <f t="shared" si="32"/>
        <v>0.4000129427560235</v>
      </c>
      <c r="C319">
        <f t="shared" si="33"/>
        <v>-0.91650949020054684</v>
      </c>
      <c r="D319">
        <v>0</v>
      </c>
      <c r="E319">
        <v>0</v>
      </c>
      <c r="F319">
        <f t="shared" si="34"/>
        <v>1</v>
      </c>
      <c r="G319">
        <v>0</v>
      </c>
      <c r="H319">
        <f t="shared" si="35"/>
        <v>1</v>
      </c>
      <c r="I319">
        <f t="shared" si="36"/>
        <v>313</v>
      </c>
      <c r="J319">
        <f t="shared" si="37"/>
        <v>0.4000129427560235</v>
      </c>
      <c r="K319">
        <f t="shared" si="38"/>
        <v>-0.91650949020054684</v>
      </c>
    </row>
    <row r="320" spans="1:11" x14ac:dyDescent="0.4">
      <c r="A320">
        <f t="shared" si="39"/>
        <v>314</v>
      </c>
      <c r="B320">
        <f t="shared" si="32"/>
        <v>0.987344058653017</v>
      </c>
      <c r="C320">
        <f t="shared" si="33"/>
        <v>-0.15859290602857282</v>
      </c>
      <c r="D320">
        <v>0</v>
      </c>
      <c r="E320">
        <v>0</v>
      </c>
      <c r="F320">
        <f t="shared" si="34"/>
        <v>1</v>
      </c>
      <c r="G320">
        <v>0</v>
      </c>
      <c r="H320">
        <f t="shared" si="35"/>
        <v>1</v>
      </c>
      <c r="I320">
        <f t="shared" si="36"/>
        <v>314</v>
      </c>
      <c r="J320">
        <f t="shared" si="37"/>
        <v>0.987344058653017</v>
      </c>
      <c r="K320">
        <f t="shared" si="38"/>
        <v>-0.15859290602857282</v>
      </c>
    </row>
    <row r="321" spans="1:11" x14ac:dyDescent="0.4">
      <c r="A321">
        <f t="shared" si="39"/>
        <v>315</v>
      </c>
      <c r="B321">
        <f t="shared" si="32"/>
        <v>0.66691560039484221</v>
      </c>
      <c r="C321">
        <f t="shared" si="33"/>
        <v>0.74513326455741269</v>
      </c>
      <c r="D321">
        <v>0</v>
      </c>
      <c r="E321">
        <v>0</v>
      </c>
      <c r="F321">
        <f t="shared" si="34"/>
        <v>1</v>
      </c>
      <c r="G321">
        <v>0</v>
      </c>
      <c r="H321">
        <f t="shared" si="35"/>
        <v>1</v>
      </c>
      <c r="I321">
        <f t="shared" si="36"/>
        <v>315</v>
      </c>
      <c r="J321">
        <f t="shared" si="37"/>
        <v>0.66691560039484221</v>
      </c>
      <c r="K321">
        <f t="shared" si="38"/>
        <v>0.74513326455741269</v>
      </c>
    </row>
    <row r="322" spans="1:11" x14ac:dyDescent="0.4">
      <c r="A322">
        <f t="shared" si="39"/>
        <v>316</v>
      </c>
      <c r="B322">
        <f t="shared" si="32"/>
        <v>-0.26667198522748081</v>
      </c>
      <c r="C322">
        <f t="shared" si="33"/>
        <v>0.96378734806742206</v>
      </c>
      <c r="D322">
        <v>0</v>
      </c>
      <c r="E322">
        <v>0</v>
      </c>
      <c r="F322">
        <f t="shared" si="34"/>
        <v>1</v>
      </c>
      <c r="G322">
        <v>0</v>
      </c>
      <c r="H322">
        <f t="shared" si="35"/>
        <v>1</v>
      </c>
      <c r="I322">
        <f t="shared" si="36"/>
        <v>316</v>
      </c>
      <c r="J322">
        <f t="shared" si="37"/>
        <v>-0.26667198522748081</v>
      </c>
      <c r="K322">
        <f t="shared" si="38"/>
        <v>0.96378734806742206</v>
      </c>
    </row>
    <row r="323" spans="1:11" x14ac:dyDescent="0.4">
      <c r="A323">
        <f t="shared" si="39"/>
        <v>317</v>
      </c>
      <c r="B323">
        <f t="shared" si="32"/>
        <v>-0.955082577452527</v>
      </c>
      <c r="C323">
        <f t="shared" si="33"/>
        <v>0.2963397884973224</v>
      </c>
      <c r="D323">
        <v>0</v>
      </c>
      <c r="E323">
        <v>0</v>
      </c>
      <c r="F323">
        <f t="shared" si="34"/>
        <v>1</v>
      </c>
      <c r="G323">
        <v>0</v>
      </c>
      <c r="H323">
        <f t="shared" si="35"/>
        <v>1</v>
      </c>
      <c r="I323">
        <f t="shared" si="36"/>
        <v>317</v>
      </c>
      <c r="J323">
        <f t="shared" si="37"/>
        <v>-0.955082577452527</v>
      </c>
      <c r="K323">
        <f t="shared" si="38"/>
        <v>0.2963397884973224</v>
      </c>
    </row>
    <row r="324" spans="1:11" x14ac:dyDescent="0.4">
      <c r="A324">
        <f t="shared" si="39"/>
        <v>318</v>
      </c>
      <c r="B324">
        <f t="shared" si="32"/>
        <v>-0.76539465255669215</v>
      </c>
      <c r="C324">
        <f t="shared" si="33"/>
        <v>-0.64356120597626187</v>
      </c>
      <c r="D324">
        <v>0</v>
      </c>
      <c r="E324">
        <v>0</v>
      </c>
      <c r="F324">
        <f t="shared" si="34"/>
        <v>1</v>
      </c>
      <c r="G324">
        <v>0</v>
      </c>
      <c r="H324">
        <f t="shared" si="35"/>
        <v>1</v>
      </c>
      <c r="I324">
        <f t="shared" si="36"/>
        <v>318</v>
      </c>
      <c r="J324">
        <f t="shared" si="37"/>
        <v>-0.76539465255669215</v>
      </c>
      <c r="K324">
        <f t="shared" si="38"/>
        <v>-0.64356120597626187</v>
      </c>
    </row>
    <row r="325" spans="1:11" x14ac:dyDescent="0.4">
      <c r="A325">
        <f t="shared" si="39"/>
        <v>319</v>
      </c>
      <c r="B325">
        <f t="shared" si="32"/>
        <v>0.12799358610147818</v>
      </c>
      <c r="C325">
        <f t="shared" si="33"/>
        <v>-0.99177499560983262</v>
      </c>
      <c r="D325">
        <v>0</v>
      </c>
      <c r="E325">
        <v>0</v>
      </c>
      <c r="F325">
        <f t="shared" si="34"/>
        <v>1</v>
      </c>
      <c r="G325">
        <v>0</v>
      </c>
      <c r="H325">
        <f t="shared" si="35"/>
        <v>1</v>
      </c>
      <c r="I325">
        <f t="shared" si="36"/>
        <v>319</v>
      </c>
      <c r="J325">
        <f t="shared" si="37"/>
        <v>0.12799358610147818</v>
      </c>
      <c r="K325">
        <f t="shared" si="38"/>
        <v>-0.99177499560983262</v>
      </c>
    </row>
    <row r="326" spans="1:11" x14ac:dyDescent="0.4">
      <c r="A326">
        <f t="shared" si="39"/>
        <v>320</v>
      </c>
      <c r="B326">
        <f t="shared" si="32"/>
        <v>0.90370511197061398</v>
      </c>
      <c r="C326">
        <f t="shared" si="33"/>
        <v>-0.42815542808445156</v>
      </c>
      <c r="D326">
        <v>0</v>
      </c>
      <c r="E326">
        <v>0</v>
      </c>
      <c r="F326">
        <f t="shared" si="34"/>
        <v>1</v>
      </c>
      <c r="G326">
        <v>0</v>
      </c>
      <c r="H326">
        <f t="shared" si="35"/>
        <v>1</v>
      </c>
      <c r="I326">
        <f t="shared" si="36"/>
        <v>320</v>
      </c>
      <c r="J326">
        <f t="shared" si="37"/>
        <v>0.90370511197061398</v>
      </c>
      <c r="K326">
        <f t="shared" si="38"/>
        <v>-0.42815542808445156</v>
      </c>
    </row>
    <row r="327" spans="1:11" x14ac:dyDescent="0.4">
      <c r="A327">
        <f t="shared" si="39"/>
        <v>321</v>
      </c>
      <c r="B327">
        <f t="shared" ref="B327:B366" si="40">$B$3*COS(($B$2/$B$3)*A327)</f>
        <v>0.84855432554361809</v>
      </c>
      <c r="C327">
        <f t="shared" ref="C327:C366" si="41">$B$3*SIN(($B$2/$B$3)*A327)</f>
        <v>0.5291082654818533</v>
      </c>
      <c r="D327">
        <v>0</v>
      </c>
      <c r="E327">
        <v>0</v>
      </c>
      <c r="F327">
        <f t="shared" ref="F327:F366" si="42">$B$3</f>
        <v>1</v>
      </c>
      <c r="G327">
        <v>0</v>
      </c>
      <c r="H327">
        <f t="shared" ref="H327:H366" si="43">$B$2/$B$3</f>
        <v>1</v>
      </c>
      <c r="I327">
        <f t="shared" ref="I327:I366" si="44">($B$2/$B$3)*A327</f>
        <v>321</v>
      </c>
      <c r="J327">
        <f t="shared" ref="J327:J366" si="45">F327*COS(I327)</f>
        <v>0.84855432554361809</v>
      </c>
      <c r="K327">
        <f t="shared" ref="K327:K366" si="46">F327*SIN(I327)</f>
        <v>0.5291082654818533</v>
      </c>
    </row>
    <row r="328" spans="1:11" x14ac:dyDescent="0.4">
      <c r="A328">
        <f t="shared" ref="A328:A366" si="47">A327+1</f>
        <v>322</v>
      </c>
      <c r="B328">
        <f t="shared" si="40"/>
        <v>1.3246605520587896E-2</v>
      </c>
      <c r="C328">
        <f t="shared" si="41"/>
        <v>0.99991225987192589</v>
      </c>
      <c r="D328">
        <v>0</v>
      </c>
      <c r="E328">
        <v>0</v>
      </c>
      <c r="F328">
        <f t="shared" si="42"/>
        <v>1</v>
      </c>
      <c r="G328">
        <v>0</v>
      </c>
      <c r="H328">
        <f t="shared" si="43"/>
        <v>1</v>
      </c>
      <c r="I328">
        <f t="shared" si="44"/>
        <v>322</v>
      </c>
      <c r="J328">
        <f t="shared" si="45"/>
        <v>1.3246605520587896E-2</v>
      </c>
      <c r="K328">
        <f t="shared" si="46"/>
        <v>0.99991225987192589</v>
      </c>
    </row>
    <row r="329" spans="1:11" x14ac:dyDescent="0.4">
      <c r="A329">
        <f t="shared" si="47"/>
        <v>323</v>
      </c>
      <c r="B329">
        <f t="shared" si="40"/>
        <v>-0.83423998252821963</v>
      </c>
      <c r="C329">
        <f t="shared" si="41"/>
        <v>0.55140153386739499</v>
      </c>
      <c r="D329">
        <v>0</v>
      </c>
      <c r="E329">
        <v>0</v>
      </c>
      <c r="F329">
        <f t="shared" si="42"/>
        <v>1</v>
      </c>
      <c r="G329">
        <v>0</v>
      </c>
      <c r="H329">
        <f t="shared" si="43"/>
        <v>1</v>
      </c>
      <c r="I329">
        <f t="shared" si="44"/>
        <v>323</v>
      </c>
      <c r="J329">
        <f t="shared" si="45"/>
        <v>-0.83423998252821963</v>
      </c>
      <c r="K329">
        <f t="shared" si="46"/>
        <v>0.55140153386739499</v>
      </c>
    </row>
    <row r="330" spans="1:11" x14ac:dyDescent="0.4">
      <c r="A330">
        <f t="shared" si="47"/>
        <v>324</v>
      </c>
      <c r="B330">
        <f t="shared" si="40"/>
        <v>-0.91473017793537514</v>
      </c>
      <c r="C330">
        <f t="shared" si="41"/>
        <v>-0.4040652194563607</v>
      </c>
      <c r="D330">
        <v>0</v>
      </c>
      <c r="E330">
        <v>0</v>
      </c>
      <c r="F330">
        <f t="shared" si="42"/>
        <v>1</v>
      </c>
      <c r="G330">
        <v>0</v>
      </c>
      <c r="H330">
        <f t="shared" si="43"/>
        <v>1</v>
      </c>
      <c r="I330">
        <f t="shared" si="44"/>
        <v>324</v>
      </c>
      <c r="J330">
        <f t="shared" si="45"/>
        <v>-0.91473017793537514</v>
      </c>
      <c r="K330">
        <f t="shared" si="46"/>
        <v>-0.4040652194563607</v>
      </c>
    </row>
    <row r="331" spans="1:11" x14ac:dyDescent="0.4">
      <c r="A331">
        <f t="shared" si="47"/>
        <v>325</v>
      </c>
      <c r="B331">
        <f t="shared" si="40"/>
        <v>-0.1542216662430943</v>
      </c>
      <c r="C331">
        <f t="shared" si="41"/>
        <v>-0.98803627345417011</v>
      </c>
      <c r="D331">
        <v>0</v>
      </c>
      <c r="E331">
        <v>0</v>
      </c>
      <c r="F331">
        <f t="shared" si="42"/>
        <v>1</v>
      </c>
      <c r="G331">
        <v>0</v>
      </c>
      <c r="H331">
        <f t="shared" si="43"/>
        <v>1</v>
      </c>
      <c r="I331">
        <f t="shared" si="44"/>
        <v>325</v>
      </c>
      <c r="J331">
        <f t="shared" si="45"/>
        <v>-0.1542216662430943</v>
      </c>
      <c r="K331">
        <f t="shared" si="46"/>
        <v>-0.98803627345417011</v>
      </c>
    </row>
    <row r="332" spans="1:11" x14ac:dyDescent="0.4">
      <c r="A332">
        <f t="shared" si="47"/>
        <v>326</v>
      </c>
      <c r="B332">
        <f t="shared" si="40"/>
        <v>0.74807753416343414</v>
      </c>
      <c r="C332">
        <f t="shared" si="41"/>
        <v>-0.6636113342009432</v>
      </c>
      <c r="D332">
        <v>0</v>
      </c>
      <c r="E332">
        <v>0</v>
      </c>
      <c r="F332">
        <f t="shared" si="42"/>
        <v>1</v>
      </c>
      <c r="G332">
        <v>0</v>
      </c>
      <c r="H332">
        <f t="shared" si="43"/>
        <v>1</v>
      </c>
      <c r="I332">
        <f t="shared" si="44"/>
        <v>326</v>
      </c>
      <c r="J332">
        <f t="shared" si="45"/>
        <v>0.74807753416343414</v>
      </c>
      <c r="K332">
        <f t="shared" si="46"/>
        <v>-0.6636113342009432</v>
      </c>
    </row>
    <row r="333" spans="1:11" x14ac:dyDescent="0.4">
      <c r="A333">
        <f t="shared" si="47"/>
        <v>327</v>
      </c>
      <c r="B333">
        <f t="shared" si="40"/>
        <v>0.9625976995964054</v>
      </c>
      <c r="C333">
        <f t="shared" si="41"/>
        <v>0.27093480531616548</v>
      </c>
      <c r="D333">
        <v>0</v>
      </c>
      <c r="E333">
        <v>0</v>
      </c>
      <c r="F333">
        <f t="shared" si="42"/>
        <v>1</v>
      </c>
      <c r="G333">
        <v>0</v>
      </c>
      <c r="H333">
        <f t="shared" si="43"/>
        <v>1</v>
      </c>
      <c r="I333">
        <f t="shared" si="44"/>
        <v>327</v>
      </c>
      <c r="J333">
        <f t="shared" si="45"/>
        <v>0.9625976995964054</v>
      </c>
      <c r="K333">
        <f t="shared" si="46"/>
        <v>0.27093480531616548</v>
      </c>
    </row>
    <row r="334" spans="1:11" x14ac:dyDescent="0.4">
      <c r="A334">
        <f t="shared" si="47"/>
        <v>328</v>
      </c>
      <c r="B334">
        <f t="shared" si="40"/>
        <v>0.29210997926717525</v>
      </c>
      <c r="C334">
        <f t="shared" si="41"/>
        <v>0.95638473430546267</v>
      </c>
      <c r="D334">
        <v>0</v>
      </c>
      <c r="E334">
        <v>0</v>
      </c>
      <c r="F334">
        <f t="shared" si="42"/>
        <v>1</v>
      </c>
      <c r="G334">
        <v>0</v>
      </c>
      <c r="H334">
        <f t="shared" si="43"/>
        <v>1</v>
      </c>
      <c r="I334">
        <f t="shared" si="44"/>
        <v>328</v>
      </c>
      <c r="J334">
        <f t="shared" si="45"/>
        <v>0.29210997926717525</v>
      </c>
      <c r="K334">
        <f t="shared" si="46"/>
        <v>0.95638473430546267</v>
      </c>
    </row>
    <row r="335" spans="1:11" x14ac:dyDescent="0.4">
      <c r="A335">
        <f t="shared" si="47"/>
        <v>329</v>
      </c>
      <c r="B335">
        <f t="shared" si="40"/>
        <v>-0.64694230886610693</v>
      </c>
      <c r="C335">
        <f t="shared" si="41"/>
        <v>0.76253894916849385</v>
      </c>
      <c r="D335">
        <v>0</v>
      </c>
      <c r="E335">
        <v>0</v>
      </c>
      <c r="F335">
        <f t="shared" si="42"/>
        <v>1</v>
      </c>
      <c r="G335">
        <v>0</v>
      </c>
      <c r="H335">
        <f t="shared" si="43"/>
        <v>1</v>
      </c>
      <c r="I335">
        <f t="shared" si="44"/>
        <v>329</v>
      </c>
      <c r="J335">
        <f t="shared" si="45"/>
        <v>-0.64694230886610693</v>
      </c>
      <c r="K335">
        <f t="shared" si="46"/>
        <v>0.76253894916849385</v>
      </c>
    </row>
    <row r="336" spans="1:11" x14ac:dyDescent="0.4">
      <c r="A336">
        <f t="shared" si="47"/>
        <v>330</v>
      </c>
      <c r="B336">
        <f t="shared" si="40"/>
        <v>-0.99119882175520679</v>
      </c>
      <c r="C336">
        <f t="shared" si="41"/>
        <v>-0.13238162920545193</v>
      </c>
      <c r="D336">
        <v>0</v>
      </c>
      <c r="E336">
        <v>0</v>
      </c>
      <c r="F336">
        <f t="shared" si="42"/>
        <v>1</v>
      </c>
      <c r="G336">
        <v>0</v>
      </c>
      <c r="H336">
        <f t="shared" si="43"/>
        <v>1</v>
      </c>
      <c r="I336">
        <f t="shared" si="44"/>
        <v>330</v>
      </c>
      <c r="J336">
        <f t="shared" si="45"/>
        <v>-0.99119882175520679</v>
      </c>
      <c r="K336">
        <f t="shared" si="46"/>
        <v>-0.13238162920545193</v>
      </c>
    </row>
    <row r="337" spans="1:11" x14ac:dyDescent="0.4">
      <c r="A337">
        <f t="shared" si="47"/>
        <v>331</v>
      </c>
      <c r="B337">
        <f t="shared" si="40"/>
        <v>-0.424151709070136</v>
      </c>
      <c r="C337">
        <f t="shared" si="41"/>
        <v>-0.90559114819706732</v>
      </c>
      <c r="D337">
        <v>0</v>
      </c>
      <c r="E337">
        <v>0</v>
      </c>
      <c r="F337">
        <f t="shared" si="42"/>
        <v>1</v>
      </c>
      <c r="G337">
        <v>0</v>
      </c>
      <c r="H337">
        <f t="shared" si="43"/>
        <v>1</v>
      </c>
      <c r="I337">
        <f t="shared" si="44"/>
        <v>331</v>
      </c>
      <c r="J337">
        <f t="shared" si="45"/>
        <v>-0.424151709070136</v>
      </c>
      <c r="K337">
        <f t="shared" si="46"/>
        <v>-0.90559114819706732</v>
      </c>
    </row>
    <row r="338" spans="1:11" x14ac:dyDescent="0.4">
      <c r="A338">
        <f t="shared" si="47"/>
        <v>332</v>
      </c>
      <c r="B338">
        <f t="shared" si="40"/>
        <v>0.53285852885819307</v>
      </c>
      <c r="C338">
        <f t="shared" si="41"/>
        <v>-0.84620434188385152</v>
      </c>
      <c r="D338">
        <v>0</v>
      </c>
      <c r="E338">
        <v>0</v>
      </c>
      <c r="F338">
        <f t="shared" si="42"/>
        <v>1</v>
      </c>
      <c r="G338">
        <v>0</v>
      </c>
      <c r="H338">
        <f t="shared" si="43"/>
        <v>1</v>
      </c>
      <c r="I338">
        <f t="shared" si="44"/>
        <v>332</v>
      </c>
      <c r="J338">
        <f t="shared" si="45"/>
        <v>0.53285852885819307</v>
      </c>
      <c r="K338">
        <f t="shared" si="46"/>
        <v>-0.84620434188385152</v>
      </c>
    </row>
    <row r="339" spans="1:11" x14ac:dyDescent="0.4">
      <c r="A339">
        <f t="shared" si="47"/>
        <v>333</v>
      </c>
      <c r="B339">
        <f t="shared" si="40"/>
        <v>0.99996109275730882</v>
      </c>
      <c r="C339">
        <f t="shared" si="41"/>
        <v>-8.8211661138858817E-3</v>
      </c>
      <c r="D339">
        <v>0</v>
      </c>
      <c r="E339">
        <v>0</v>
      </c>
      <c r="F339">
        <f t="shared" si="42"/>
        <v>1</v>
      </c>
      <c r="G339">
        <v>0</v>
      </c>
      <c r="H339">
        <f t="shared" si="43"/>
        <v>1</v>
      </c>
      <c r="I339">
        <f t="shared" si="44"/>
        <v>333</v>
      </c>
      <c r="J339">
        <f t="shared" si="45"/>
        <v>0.99996109275730882</v>
      </c>
      <c r="K339">
        <f t="shared" si="46"/>
        <v>-8.8211661138858817E-3</v>
      </c>
    </row>
    <row r="340" spans="1:11" x14ac:dyDescent="0.4">
      <c r="A340">
        <f t="shared" si="47"/>
        <v>334</v>
      </c>
      <c r="B340">
        <f t="shared" si="40"/>
        <v>0.54770403953220437</v>
      </c>
      <c r="C340">
        <f t="shared" si="41"/>
        <v>0.83667214910029464</v>
      </c>
      <c r="D340">
        <v>0</v>
      </c>
      <c r="E340">
        <v>0</v>
      </c>
      <c r="F340">
        <f t="shared" si="42"/>
        <v>1</v>
      </c>
      <c r="G340">
        <v>0</v>
      </c>
      <c r="H340">
        <f t="shared" si="43"/>
        <v>1</v>
      </c>
      <c r="I340">
        <f t="shared" si="44"/>
        <v>334</v>
      </c>
      <c r="J340">
        <f t="shared" si="45"/>
        <v>0.54770403953220437</v>
      </c>
      <c r="K340">
        <f t="shared" si="46"/>
        <v>0.83667214910029464</v>
      </c>
    </row>
    <row r="341" spans="1:11" x14ac:dyDescent="0.4">
      <c r="A341">
        <f t="shared" si="47"/>
        <v>335</v>
      </c>
      <c r="B341">
        <f t="shared" si="40"/>
        <v>-0.40810958177221934</v>
      </c>
      <c r="C341">
        <f t="shared" si="41"/>
        <v>0.91293294894296817</v>
      </c>
      <c r="D341">
        <v>0</v>
      </c>
      <c r="E341">
        <v>0</v>
      </c>
      <c r="F341">
        <f t="shared" si="42"/>
        <v>1</v>
      </c>
      <c r="G341">
        <v>0</v>
      </c>
      <c r="H341">
        <f t="shared" si="43"/>
        <v>1</v>
      </c>
      <c r="I341">
        <f t="shared" si="44"/>
        <v>335</v>
      </c>
      <c r="J341">
        <f t="shared" si="45"/>
        <v>-0.40810958177221934</v>
      </c>
      <c r="K341">
        <f t="shared" si="46"/>
        <v>0.91293294894296817</v>
      </c>
    </row>
    <row r="342" spans="1:11" x14ac:dyDescent="0.4">
      <c r="A342">
        <f t="shared" si="47"/>
        <v>336</v>
      </c>
      <c r="B342">
        <f t="shared" si="40"/>
        <v>-0.98870913568902885</v>
      </c>
      <c r="C342">
        <f t="shared" si="41"/>
        <v>0.14984740573347818</v>
      </c>
      <c r="D342">
        <v>0</v>
      </c>
      <c r="E342">
        <v>0</v>
      </c>
      <c r="F342">
        <f t="shared" si="42"/>
        <v>1</v>
      </c>
      <c r="G342">
        <v>0</v>
      </c>
      <c r="H342">
        <f t="shared" si="43"/>
        <v>1</v>
      </c>
      <c r="I342">
        <f t="shared" si="44"/>
        <v>336</v>
      </c>
      <c r="J342">
        <f t="shared" si="45"/>
        <v>-0.98870913568902885</v>
      </c>
      <c r="K342">
        <f t="shared" si="46"/>
        <v>0.14984740573347818</v>
      </c>
    </row>
    <row r="343" spans="1:11" x14ac:dyDescent="0.4">
      <c r="A343">
        <f t="shared" si="47"/>
        <v>337</v>
      </c>
      <c r="B343">
        <f t="shared" si="40"/>
        <v>-0.66029406991913597</v>
      </c>
      <c r="C343">
        <f t="shared" si="41"/>
        <v>-0.75100715125065431</v>
      </c>
      <c r="D343">
        <v>0</v>
      </c>
      <c r="E343">
        <v>0</v>
      </c>
      <c r="F343">
        <f t="shared" si="42"/>
        <v>1</v>
      </c>
      <c r="G343">
        <v>0</v>
      </c>
      <c r="H343">
        <f t="shared" si="43"/>
        <v>1</v>
      </c>
      <c r="I343">
        <f t="shared" si="44"/>
        <v>337</v>
      </c>
      <c r="J343">
        <f t="shared" si="45"/>
        <v>-0.66029406991913597</v>
      </c>
      <c r="K343">
        <f t="shared" si="46"/>
        <v>-0.75100715125065431</v>
      </c>
    </row>
    <row r="344" spans="1:11" x14ac:dyDescent="0.4">
      <c r="A344">
        <f t="shared" si="47"/>
        <v>338</v>
      </c>
      <c r="B344">
        <f t="shared" si="40"/>
        <v>0.27519231863229304</v>
      </c>
      <c r="C344">
        <f t="shared" si="41"/>
        <v>-0.96138919682186075</v>
      </c>
      <c r="D344">
        <v>0</v>
      </c>
      <c r="E344">
        <v>0</v>
      </c>
      <c r="F344">
        <f t="shared" si="42"/>
        <v>1</v>
      </c>
      <c r="G344">
        <v>0</v>
      </c>
      <c r="H344">
        <f t="shared" si="43"/>
        <v>1</v>
      </c>
      <c r="I344">
        <f t="shared" si="44"/>
        <v>338</v>
      </c>
      <c r="J344">
        <f t="shared" si="45"/>
        <v>0.27519231863229304</v>
      </c>
      <c r="K344">
        <f t="shared" si="46"/>
        <v>-0.96138919682186075</v>
      </c>
    </row>
    <row r="345" spans="1:11" x14ac:dyDescent="0.4">
      <c r="A345">
        <f t="shared" si="47"/>
        <v>339</v>
      </c>
      <c r="B345">
        <f t="shared" si="40"/>
        <v>0.95766815854759157</v>
      </c>
      <c r="C345">
        <f t="shared" si="41"/>
        <v>-0.28787444850848609</v>
      </c>
      <c r="D345">
        <v>0</v>
      </c>
      <c r="E345">
        <v>0</v>
      </c>
      <c r="F345">
        <f t="shared" si="42"/>
        <v>1</v>
      </c>
      <c r="G345">
        <v>0</v>
      </c>
      <c r="H345">
        <f t="shared" si="43"/>
        <v>1</v>
      </c>
      <c r="I345">
        <f t="shared" si="44"/>
        <v>339</v>
      </c>
      <c r="J345">
        <f t="shared" si="45"/>
        <v>0.95766815854759157</v>
      </c>
      <c r="K345">
        <f t="shared" si="46"/>
        <v>-0.28787444850848609</v>
      </c>
    </row>
    <row r="346" spans="1:11" x14ac:dyDescent="0.4">
      <c r="A346">
        <f t="shared" si="47"/>
        <v>340</v>
      </c>
      <c r="B346">
        <f t="shared" si="40"/>
        <v>0.75966831000722479</v>
      </c>
      <c r="C346">
        <f t="shared" si="41"/>
        <v>0.65031074016255253</v>
      </c>
      <c r="D346">
        <v>0</v>
      </c>
      <c r="E346">
        <v>0</v>
      </c>
      <c r="F346">
        <f t="shared" si="42"/>
        <v>1</v>
      </c>
      <c r="G346">
        <v>0</v>
      </c>
      <c r="H346">
        <f t="shared" si="43"/>
        <v>1</v>
      </c>
      <c r="I346">
        <f t="shared" si="44"/>
        <v>340</v>
      </c>
      <c r="J346">
        <f t="shared" si="45"/>
        <v>0.75966831000722479</v>
      </c>
      <c r="K346">
        <f t="shared" si="46"/>
        <v>0.65031074016255253</v>
      </c>
    </row>
    <row r="347" spans="1:11" x14ac:dyDescent="0.4">
      <c r="A347">
        <f t="shared" si="47"/>
        <v>341</v>
      </c>
      <c r="B347">
        <f t="shared" si="40"/>
        <v>-0.13676707936387883</v>
      </c>
      <c r="C347">
        <f t="shared" si="41"/>
        <v>0.99060323338977374</v>
      </c>
      <c r="D347">
        <v>0</v>
      </c>
      <c r="E347">
        <v>0</v>
      </c>
      <c r="F347">
        <f t="shared" si="42"/>
        <v>1</v>
      </c>
      <c r="G347">
        <v>0</v>
      </c>
      <c r="H347">
        <f t="shared" si="43"/>
        <v>1</v>
      </c>
      <c r="I347">
        <f t="shared" si="44"/>
        <v>341</v>
      </c>
      <c r="J347">
        <f t="shared" si="45"/>
        <v>-0.13676707936387883</v>
      </c>
      <c r="K347">
        <f t="shared" si="46"/>
        <v>0.99060323338977374</v>
      </c>
    </row>
    <row r="348" spans="1:11" x14ac:dyDescent="0.4">
      <c r="A348">
        <f t="shared" si="47"/>
        <v>342</v>
      </c>
      <c r="B348">
        <f t="shared" si="40"/>
        <v>-0.907459446701534</v>
      </c>
      <c r="C348">
        <f t="shared" si="41"/>
        <v>0.42013968223930687</v>
      </c>
      <c r="D348">
        <v>0</v>
      </c>
      <c r="E348">
        <v>0</v>
      </c>
      <c r="F348">
        <f t="shared" si="42"/>
        <v>1</v>
      </c>
      <c r="G348">
        <v>0</v>
      </c>
      <c r="H348">
        <f t="shared" si="43"/>
        <v>1</v>
      </c>
      <c r="I348">
        <f t="shared" si="44"/>
        <v>342</v>
      </c>
      <c r="J348">
        <f t="shared" si="45"/>
        <v>-0.907459446701534</v>
      </c>
      <c r="K348">
        <f t="shared" si="46"/>
        <v>0.42013968223930687</v>
      </c>
    </row>
    <row r="349" spans="1:11" x14ac:dyDescent="0.4">
      <c r="A349">
        <f t="shared" si="47"/>
        <v>343</v>
      </c>
      <c r="B349">
        <f t="shared" si="40"/>
        <v>-0.84383778370545126</v>
      </c>
      <c r="C349">
        <f t="shared" si="41"/>
        <v>-0.53659835518856369</v>
      </c>
      <c r="D349">
        <v>0</v>
      </c>
      <c r="E349">
        <v>0</v>
      </c>
      <c r="F349">
        <f t="shared" si="42"/>
        <v>1</v>
      </c>
      <c r="G349">
        <v>0</v>
      </c>
      <c r="H349">
        <f t="shared" si="43"/>
        <v>1</v>
      </c>
      <c r="I349">
        <f t="shared" si="44"/>
        <v>343</v>
      </c>
      <c r="J349">
        <f t="shared" si="45"/>
        <v>-0.84383778370545126</v>
      </c>
      <c r="K349">
        <f t="shared" si="46"/>
        <v>-0.53659835518856369</v>
      </c>
    </row>
    <row r="350" spans="1:11" x14ac:dyDescent="0.4">
      <c r="A350">
        <f t="shared" si="47"/>
        <v>344</v>
      </c>
      <c r="B350">
        <f t="shared" si="40"/>
        <v>-4.395553927897723E-3</v>
      </c>
      <c r="C350">
        <f t="shared" si="41"/>
        <v>-0.99999033950617089</v>
      </c>
      <c r="D350">
        <v>0</v>
      </c>
      <c r="E350">
        <v>0</v>
      </c>
      <c r="F350">
        <f t="shared" si="42"/>
        <v>1</v>
      </c>
      <c r="G350">
        <v>0</v>
      </c>
      <c r="H350">
        <f t="shared" si="43"/>
        <v>1</v>
      </c>
      <c r="I350">
        <f t="shared" si="44"/>
        <v>344</v>
      </c>
      <c r="J350">
        <f t="shared" si="45"/>
        <v>-4.395553927897723E-3</v>
      </c>
      <c r="K350">
        <f t="shared" si="46"/>
        <v>-0.99999033950617089</v>
      </c>
    </row>
    <row r="351" spans="1:11" x14ac:dyDescent="0.4">
      <c r="A351">
        <f t="shared" si="47"/>
        <v>345</v>
      </c>
      <c r="B351">
        <f t="shared" si="40"/>
        <v>0.83908792785982955</v>
      </c>
      <c r="C351">
        <f t="shared" si="41"/>
        <v>-0.54399581737353231</v>
      </c>
      <c r="D351">
        <v>0</v>
      </c>
      <c r="E351">
        <v>0</v>
      </c>
      <c r="F351">
        <f t="shared" si="42"/>
        <v>1</v>
      </c>
      <c r="G351">
        <v>0</v>
      </c>
      <c r="H351">
        <f t="shared" si="43"/>
        <v>1</v>
      </c>
      <c r="I351">
        <f t="shared" si="44"/>
        <v>345</v>
      </c>
      <c r="J351">
        <f t="shared" si="45"/>
        <v>0.83908792785982955</v>
      </c>
      <c r="K351">
        <f t="shared" si="46"/>
        <v>-0.54399581737353231</v>
      </c>
    </row>
    <row r="352" spans="1:11" x14ac:dyDescent="0.4">
      <c r="A352">
        <f t="shared" si="47"/>
        <v>346</v>
      </c>
      <c r="B352">
        <f t="shared" si="40"/>
        <v>0.91111783842546801</v>
      </c>
      <c r="C352">
        <f t="shared" si="41"/>
        <v>0.41214595048708502</v>
      </c>
      <c r="D352">
        <v>0</v>
      </c>
      <c r="E352">
        <v>0</v>
      </c>
      <c r="F352">
        <f t="shared" si="42"/>
        <v>1</v>
      </c>
      <c r="G352">
        <v>0</v>
      </c>
      <c r="H352">
        <f t="shared" si="43"/>
        <v>1</v>
      </c>
      <c r="I352">
        <f t="shared" si="44"/>
        <v>346</v>
      </c>
      <c r="J352">
        <f t="shared" si="45"/>
        <v>0.91111783842546801</v>
      </c>
      <c r="K352">
        <f t="shared" si="46"/>
        <v>0.41214595048708502</v>
      </c>
    </row>
    <row r="353" spans="1:11" x14ac:dyDescent="0.4">
      <c r="A353">
        <f t="shared" si="47"/>
        <v>347</v>
      </c>
      <c r="B353">
        <f t="shared" si="40"/>
        <v>0.14547021017792156</v>
      </c>
      <c r="C353">
        <f t="shared" si="41"/>
        <v>0.98936263217830867</v>
      </c>
      <c r="D353">
        <v>0</v>
      </c>
      <c r="E353">
        <v>0</v>
      </c>
      <c r="F353">
        <f t="shared" si="42"/>
        <v>1</v>
      </c>
      <c r="G353">
        <v>0</v>
      </c>
      <c r="H353">
        <f t="shared" si="43"/>
        <v>1</v>
      </c>
      <c r="I353">
        <f t="shared" si="44"/>
        <v>347</v>
      </c>
      <c r="J353">
        <f t="shared" si="45"/>
        <v>0.14547021017792156</v>
      </c>
      <c r="K353">
        <f t="shared" si="46"/>
        <v>0.98936263217830867</v>
      </c>
    </row>
    <row r="354" spans="1:11" x14ac:dyDescent="0.4">
      <c r="A354">
        <f t="shared" si="47"/>
        <v>348</v>
      </c>
      <c r="B354">
        <f t="shared" si="40"/>
        <v>-0.75392205843696014</v>
      </c>
      <c r="C354">
        <f t="shared" si="41"/>
        <v>0.65696387252433974</v>
      </c>
      <c r="D354">
        <v>0</v>
      </c>
      <c r="E354">
        <v>0</v>
      </c>
      <c r="F354">
        <f t="shared" si="42"/>
        <v>1</v>
      </c>
      <c r="G354">
        <v>0</v>
      </c>
      <c r="H354">
        <f t="shared" si="43"/>
        <v>1</v>
      </c>
      <c r="I354">
        <f t="shared" si="44"/>
        <v>348</v>
      </c>
      <c r="J354">
        <f t="shared" si="45"/>
        <v>-0.75392205843696014</v>
      </c>
      <c r="K354">
        <f t="shared" si="46"/>
        <v>0.65696387252433974</v>
      </c>
    </row>
    <row r="355" spans="1:11" x14ac:dyDescent="0.4">
      <c r="A355">
        <f t="shared" si="47"/>
        <v>349</v>
      </c>
      <c r="B355">
        <f t="shared" si="40"/>
        <v>-0.96016186341460941</v>
      </c>
      <c r="C355">
        <f t="shared" si="41"/>
        <v>-0.27944444178438199</v>
      </c>
      <c r="D355">
        <v>0</v>
      </c>
      <c r="E355">
        <v>0</v>
      </c>
      <c r="F355">
        <f t="shared" si="42"/>
        <v>1</v>
      </c>
      <c r="G355">
        <v>0</v>
      </c>
      <c r="H355">
        <f t="shared" si="43"/>
        <v>1</v>
      </c>
      <c r="I355">
        <f t="shared" si="44"/>
        <v>349</v>
      </c>
      <c r="J355">
        <f t="shared" si="45"/>
        <v>-0.96016186341460941</v>
      </c>
      <c r="K355">
        <f t="shared" si="46"/>
        <v>-0.27944444178438199</v>
      </c>
    </row>
    <row r="356" spans="1:11" x14ac:dyDescent="0.4">
      <c r="A356">
        <f t="shared" si="47"/>
        <v>350</v>
      </c>
      <c r="B356">
        <f t="shared" si="40"/>
        <v>-0.28363327918216646</v>
      </c>
      <c r="C356">
        <f t="shared" si="41"/>
        <v>-0.95893282504061317</v>
      </c>
      <c r="D356">
        <v>0</v>
      </c>
      <c r="E356">
        <v>0</v>
      </c>
      <c r="F356">
        <f t="shared" si="42"/>
        <v>1</v>
      </c>
      <c r="G356">
        <v>0</v>
      </c>
      <c r="H356">
        <f t="shared" si="43"/>
        <v>1</v>
      </c>
      <c r="I356">
        <f t="shared" si="44"/>
        <v>350</v>
      </c>
      <c r="J356">
        <f t="shared" si="45"/>
        <v>-0.28363327918216646</v>
      </c>
      <c r="K356">
        <f t="shared" si="46"/>
        <v>-0.95893282504061317</v>
      </c>
    </row>
    <row r="357" spans="1:11" x14ac:dyDescent="0.4">
      <c r="A357">
        <f t="shared" si="47"/>
        <v>351</v>
      </c>
      <c r="B357">
        <f t="shared" si="40"/>
        <v>0.65366643388847667</v>
      </c>
      <c r="C357">
        <f t="shared" si="41"/>
        <v>-0.7567827912998033</v>
      </c>
      <c r="D357">
        <v>0</v>
      </c>
      <c r="E357">
        <v>0</v>
      </c>
      <c r="F357">
        <f t="shared" si="42"/>
        <v>1</v>
      </c>
      <c r="G357">
        <v>0</v>
      </c>
      <c r="H357">
        <f t="shared" si="43"/>
        <v>1</v>
      </c>
      <c r="I357">
        <f t="shared" si="44"/>
        <v>351</v>
      </c>
      <c r="J357">
        <f t="shared" si="45"/>
        <v>0.65366643388847667</v>
      </c>
      <c r="K357">
        <f t="shared" si="46"/>
        <v>-0.7567827912998033</v>
      </c>
    </row>
    <row r="358" spans="1:11" x14ac:dyDescent="0.4">
      <c r="A358">
        <f t="shared" si="47"/>
        <v>352</v>
      </c>
      <c r="B358">
        <f t="shared" si="40"/>
        <v>0.98998824217926218</v>
      </c>
      <c r="C358">
        <f t="shared" si="41"/>
        <v>0.14114985067939137</v>
      </c>
      <c r="D358">
        <v>0</v>
      </c>
      <c r="E358">
        <v>0</v>
      </c>
      <c r="F358">
        <f t="shared" si="42"/>
        <v>1</v>
      </c>
      <c r="G358">
        <v>0</v>
      </c>
      <c r="H358">
        <f t="shared" si="43"/>
        <v>1</v>
      </c>
      <c r="I358">
        <f t="shared" si="44"/>
        <v>352</v>
      </c>
      <c r="J358">
        <f t="shared" si="45"/>
        <v>0.98998824217926218</v>
      </c>
      <c r="K358">
        <f t="shared" si="46"/>
        <v>0.14114985067939137</v>
      </c>
    </row>
    <row r="359" spans="1:11" x14ac:dyDescent="0.4">
      <c r="A359">
        <f t="shared" si="47"/>
        <v>353</v>
      </c>
      <c r="B359">
        <f t="shared" si="40"/>
        <v>0.41611942617512671</v>
      </c>
      <c r="C359">
        <f t="shared" si="41"/>
        <v>0.90930997088984089</v>
      </c>
      <c r="D359">
        <v>0</v>
      </c>
      <c r="E359">
        <v>0</v>
      </c>
      <c r="F359">
        <f t="shared" si="42"/>
        <v>1</v>
      </c>
      <c r="G359">
        <v>0</v>
      </c>
      <c r="H359">
        <f t="shared" si="43"/>
        <v>1</v>
      </c>
      <c r="I359">
        <f t="shared" si="44"/>
        <v>353</v>
      </c>
      <c r="J359">
        <f t="shared" si="45"/>
        <v>0.41611942617512671</v>
      </c>
      <c r="K359">
        <f t="shared" si="46"/>
        <v>0.90930997088984089</v>
      </c>
    </row>
    <row r="360" spans="1:11" x14ac:dyDescent="0.4">
      <c r="A360">
        <f t="shared" si="47"/>
        <v>354</v>
      </c>
      <c r="B360">
        <f t="shared" si="40"/>
        <v>-0.54032767122136605</v>
      </c>
      <c r="C360">
        <f t="shared" si="41"/>
        <v>0.84145469736195266</v>
      </c>
      <c r="D360">
        <v>0</v>
      </c>
      <c r="E360">
        <v>0</v>
      </c>
      <c r="F360">
        <f t="shared" si="42"/>
        <v>1</v>
      </c>
      <c r="G360">
        <v>0</v>
      </c>
      <c r="H360">
        <f t="shared" si="43"/>
        <v>1</v>
      </c>
      <c r="I360">
        <f t="shared" si="44"/>
        <v>354</v>
      </c>
      <c r="J360">
        <f t="shared" si="45"/>
        <v>-0.54032767122136605</v>
      </c>
      <c r="K360">
        <f t="shared" si="46"/>
        <v>0.84145469736195266</v>
      </c>
    </row>
    <row r="361" spans="1:11" x14ac:dyDescent="0.4">
      <c r="A361">
        <f t="shared" si="47"/>
        <v>355</v>
      </c>
      <c r="B361">
        <f t="shared" si="40"/>
        <v>-0.99999999954565899</v>
      </c>
      <c r="C361">
        <f t="shared" si="41"/>
        <v>-3.0144353359482782E-5</v>
      </c>
      <c r="D361">
        <v>0</v>
      </c>
      <c r="E361">
        <v>0</v>
      </c>
      <c r="F361">
        <f t="shared" si="42"/>
        <v>1</v>
      </c>
      <c r="G361">
        <v>0</v>
      </c>
      <c r="H361">
        <f t="shared" si="43"/>
        <v>1</v>
      </c>
      <c r="I361">
        <f t="shared" si="44"/>
        <v>355</v>
      </c>
      <c r="J361">
        <f t="shared" si="45"/>
        <v>-0.99999999954565899</v>
      </c>
      <c r="K361">
        <f t="shared" si="46"/>
        <v>-3.0144353359482782E-5</v>
      </c>
    </row>
    <row r="362" spans="1:11" x14ac:dyDescent="0.4">
      <c r="A362">
        <f t="shared" si="47"/>
        <v>356</v>
      </c>
      <c r="B362">
        <f t="shared" si="40"/>
        <v>-0.54027694002395044</v>
      </c>
      <c r="C362">
        <f t="shared" si="41"/>
        <v>-0.84148727148921076</v>
      </c>
      <c r="D362">
        <v>0</v>
      </c>
      <c r="E362">
        <v>0</v>
      </c>
      <c r="F362">
        <f t="shared" si="42"/>
        <v>1</v>
      </c>
      <c r="G362">
        <v>0</v>
      </c>
      <c r="H362">
        <f t="shared" si="43"/>
        <v>1</v>
      </c>
      <c r="I362">
        <f t="shared" si="44"/>
        <v>356</v>
      </c>
      <c r="J362">
        <f t="shared" si="45"/>
        <v>-0.54027694002395044</v>
      </c>
      <c r="K362">
        <f t="shared" si="46"/>
        <v>-0.84148727148921076</v>
      </c>
    </row>
    <row r="363" spans="1:11" x14ac:dyDescent="0.4">
      <c r="A363">
        <f t="shared" si="47"/>
        <v>357</v>
      </c>
      <c r="B363">
        <f t="shared" si="40"/>
        <v>0.41617424654101293</v>
      </c>
      <c r="C363">
        <f t="shared" si="41"/>
        <v>-0.90928488193526025</v>
      </c>
      <c r="D363">
        <v>0</v>
      </c>
      <c r="E363">
        <v>0</v>
      </c>
      <c r="F363">
        <f t="shared" si="42"/>
        <v>1</v>
      </c>
      <c r="G363">
        <v>0</v>
      </c>
      <c r="H363">
        <f t="shared" si="43"/>
        <v>1</v>
      </c>
      <c r="I363">
        <f t="shared" si="44"/>
        <v>357</v>
      </c>
      <c r="J363">
        <f t="shared" si="45"/>
        <v>0.41617424654101293</v>
      </c>
      <c r="K363">
        <f t="shared" si="46"/>
        <v>-0.90928488193526025</v>
      </c>
    </row>
    <row r="364" spans="1:11" x14ac:dyDescent="0.4">
      <c r="A364">
        <f t="shared" si="47"/>
        <v>358</v>
      </c>
      <c r="B364">
        <f t="shared" si="40"/>
        <v>0.98999675012204036</v>
      </c>
      <c r="C364">
        <f t="shared" si="41"/>
        <v>-0.14109016531210986</v>
      </c>
      <c r="D364">
        <v>0</v>
      </c>
      <c r="E364">
        <v>0</v>
      </c>
      <c r="F364">
        <f t="shared" si="42"/>
        <v>1</v>
      </c>
      <c r="G364">
        <v>0</v>
      </c>
      <c r="H364">
        <f t="shared" si="43"/>
        <v>1</v>
      </c>
      <c r="I364">
        <f t="shared" si="44"/>
        <v>358</v>
      </c>
      <c r="J364">
        <f t="shared" si="45"/>
        <v>0.98999675012204036</v>
      </c>
      <c r="K364">
        <f t="shared" si="46"/>
        <v>-0.14109016531210986</v>
      </c>
    </row>
    <row r="365" spans="1:11" x14ac:dyDescent="0.4">
      <c r="A365">
        <f t="shared" si="47"/>
        <v>359</v>
      </c>
      <c r="B365">
        <f t="shared" si="40"/>
        <v>0.65362080724479288</v>
      </c>
      <c r="C365">
        <f t="shared" si="41"/>
        <v>0.75682219862836031</v>
      </c>
      <c r="D365">
        <v>0</v>
      </c>
      <c r="E365">
        <v>0</v>
      </c>
      <c r="F365">
        <f t="shared" si="42"/>
        <v>1</v>
      </c>
      <c r="G365">
        <v>0</v>
      </c>
      <c r="H365">
        <f t="shared" si="43"/>
        <v>1</v>
      </c>
      <c r="I365">
        <f t="shared" si="44"/>
        <v>359</v>
      </c>
      <c r="J365">
        <f t="shared" si="45"/>
        <v>0.65362080724479288</v>
      </c>
      <c r="K365">
        <f t="shared" si="46"/>
        <v>0.75682219862836031</v>
      </c>
    </row>
    <row r="366" spans="1:11" x14ac:dyDescent="0.4">
      <c r="A366">
        <f t="shared" si="47"/>
        <v>360</v>
      </c>
      <c r="B366">
        <f t="shared" si="40"/>
        <v>-0.28369109148652732</v>
      </c>
      <c r="C366">
        <f t="shared" si="41"/>
        <v>0.95891572341430653</v>
      </c>
      <c r="D366">
        <v>0</v>
      </c>
      <c r="E366">
        <v>0</v>
      </c>
      <c r="F366">
        <f t="shared" si="42"/>
        <v>1</v>
      </c>
      <c r="G366">
        <v>0</v>
      </c>
      <c r="H366">
        <f t="shared" si="43"/>
        <v>1</v>
      </c>
      <c r="I366">
        <f t="shared" si="44"/>
        <v>360</v>
      </c>
      <c r="J366">
        <f t="shared" si="45"/>
        <v>-0.28369109148652732</v>
      </c>
      <c r="K366">
        <f t="shared" si="46"/>
        <v>0.95891572341430653</v>
      </c>
    </row>
  </sheetData>
  <phoneticPr fontId="1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9E57B-BB1D-442E-A9EC-0B04A9F9495C}">
  <sheetPr codeName="Sheet11"/>
  <dimension ref="A1:L725"/>
  <sheetViews>
    <sheetView workbookViewId="0">
      <selection activeCell="J16" sqref="J16"/>
    </sheetView>
  </sheetViews>
  <sheetFormatPr defaultRowHeight="17.399999999999999" x14ac:dyDescent="0.4"/>
  <cols>
    <col min="2" max="2" width="21.19921875" customWidth="1"/>
    <col min="3" max="3" width="18.8984375" customWidth="1"/>
    <col min="4" max="4" width="12.69921875" bestFit="1" customWidth="1"/>
    <col min="5" max="5" width="10.5" customWidth="1"/>
    <col min="10" max="10" width="14.59765625" customWidth="1"/>
    <col min="11" max="11" width="14.3984375" customWidth="1"/>
    <col min="12" max="12" width="12.69921875" customWidth="1"/>
  </cols>
  <sheetData>
    <row r="1" spans="1:12" x14ac:dyDescent="0.4">
      <c r="A1" t="s">
        <v>109</v>
      </c>
      <c r="C1" t="s">
        <v>114</v>
      </c>
      <c r="J1" t="s">
        <v>118</v>
      </c>
    </row>
    <row r="2" spans="1:12" x14ac:dyDescent="0.4">
      <c r="A2" s="1" t="s">
        <v>1</v>
      </c>
      <c r="B2" s="1">
        <v>0.01</v>
      </c>
      <c r="D2" t="s">
        <v>111</v>
      </c>
      <c r="G2" t="s">
        <v>108</v>
      </c>
      <c r="J2" t="s">
        <v>119</v>
      </c>
    </row>
    <row r="3" spans="1:12" x14ac:dyDescent="0.4">
      <c r="A3" s="1" t="s">
        <v>76</v>
      </c>
      <c r="B3" s="1">
        <v>1</v>
      </c>
      <c r="D3" t="s">
        <v>112</v>
      </c>
      <c r="J3" t="s">
        <v>120</v>
      </c>
    </row>
    <row r="4" spans="1:12" x14ac:dyDescent="0.4">
      <c r="D4" t="s">
        <v>113</v>
      </c>
      <c r="J4" t="s">
        <v>121</v>
      </c>
    </row>
    <row r="5" spans="1:12" x14ac:dyDescent="0.4">
      <c r="A5" t="s">
        <v>3</v>
      </c>
      <c r="B5" t="s">
        <v>103</v>
      </c>
      <c r="C5" t="s">
        <v>104</v>
      </c>
      <c r="D5" t="s">
        <v>97</v>
      </c>
      <c r="E5" t="s">
        <v>98</v>
      </c>
      <c r="F5" t="s">
        <v>86</v>
      </c>
      <c r="G5" t="s">
        <v>99</v>
      </c>
      <c r="H5" t="s">
        <v>105</v>
      </c>
      <c r="I5" t="s">
        <v>100</v>
      </c>
      <c r="J5" s="2" t="s">
        <v>101</v>
      </c>
      <c r="K5" s="2" t="s">
        <v>102</v>
      </c>
    </row>
    <row r="6" spans="1:12" x14ac:dyDescent="0.4">
      <c r="A6">
        <v>0</v>
      </c>
      <c r="B6">
        <f>$B$3*COS(($B$2/$B$3)*A6)</f>
        <v>1</v>
      </c>
      <c r="C6">
        <f>$B$3*SIN(($B$2/$B$3)*A6)</f>
        <v>0</v>
      </c>
      <c r="E6" s="1">
        <v>0</v>
      </c>
      <c r="F6" s="1">
        <f>$B$3</f>
        <v>1</v>
      </c>
      <c r="G6" s="1">
        <v>0</v>
      </c>
      <c r="H6" s="1">
        <f>$B$2/$B$3</f>
        <v>0.01</v>
      </c>
      <c r="I6" s="1">
        <f>($B$2/$B$3)*A6</f>
        <v>0</v>
      </c>
      <c r="J6" s="1">
        <f>F6*COS(I6)</f>
        <v>1</v>
      </c>
      <c r="K6" s="1">
        <f>F6*SIN(I6)</f>
        <v>0</v>
      </c>
      <c r="L6" s="1" t="s">
        <v>110</v>
      </c>
    </row>
    <row r="7" spans="1:12" x14ac:dyDescent="0.4">
      <c r="A7">
        <f>A6+1</f>
        <v>1</v>
      </c>
      <c r="B7">
        <f t="shared" ref="B7:B70" si="0">$B$3*COS(($B$2/$B$3)*A7)</f>
        <v>0.99995000041666526</v>
      </c>
      <c r="C7">
        <f t="shared" ref="C7:C70" si="1">$B$3*SIN(($B$2/$B$3)*A7)</f>
        <v>9.9998333341666645E-3</v>
      </c>
      <c r="D7">
        <f>F6*H6^2</f>
        <v>1E-4</v>
      </c>
      <c r="E7">
        <f>E6+D7*(A7-A6)</f>
        <v>1E-4</v>
      </c>
      <c r="F7">
        <f>F6+E7*(A7-A6)</f>
        <v>1.0001</v>
      </c>
      <c r="G7">
        <f>-2*E6*H6/F6</f>
        <v>0</v>
      </c>
      <c r="H7">
        <f>H6+G7*(A7-A6)</f>
        <v>0.01</v>
      </c>
      <c r="I7">
        <f>I6+H7*(A7-A6)</f>
        <v>0.01</v>
      </c>
      <c r="J7">
        <f>F7*COS(I7)</f>
        <v>1.000049995416707</v>
      </c>
      <c r="K7">
        <f>F7*SIN(I7)</f>
        <v>1.0000833317500081E-2</v>
      </c>
    </row>
    <row r="8" spans="1:12" x14ac:dyDescent="0.4">
      <c r="A8">
        <f t="shared" ref="A8:A71" si="2">A7+1</f>
        <v>2</v>
      </c>
      <c r="B8">
        <f t="shared" si="0"/>
        <v>0.99980000666657776</v>
      </c>
      <c r="C8">
        <f t="shared" si="1"/>
        <v>1.999866669333308E-2</v>
      </c>
      <c r="D8">
        <f t="shared" ref="D8:D71" si="3">F7*H7^2</f>
        <v>1.0001E-4</v>
      </c>
      <c r="E8">
        <f t="shared" ref="E8:E71" si="4">E7+D8*(A8-A7)</f>
        <v>2.0001E-4</v>
      </c>
      <c r="F8">
        <f t="shared" ref="F8:F71" si="5">F7+E8*(A8-A7)</f>
        <v>1.0003000099999999</v>
      </c>
      <c r="G8">
        <f t="shared" ref="G8:G71" si="6">-2*E7*H7/F7</f>
        <v>-1.9998000199980005E-6</v>
      </c>
      <c r="H8">
        <f t="shared" ref="H8:H71" si="7">H7+G8*(A8-A7)</f>
        <v>9.998000199980003E-3</v>
      </c>
      <c r="I8">
        <f t="shared" ref="I8:I71" si="8">I7+H8*(A8-A7)</f>
        <v>1.9998000199980003E-2</v>
      </c>
      <c r="J8">
        <f t="shared" ref="J8:J71" si="9">F8*COS(I8)</f>
        <v>1.0000999966699105</v>
      </c>
      <c r="K8">
        <f t="shared" ref="K8:K71" si="10">F8*SIN(I8)</f>
        <v>2.0002666493374403E-2</v>
      </c>
    </row>
    <row r="9" spans="1:12" x14ac:dyDescent="0.4">
      <c r="A9">
        <f t="shared" si="2"/>
        <v>3</v>
      </c>
      <c r="B9">
        <f t="shared" si="0"/>
        <v>0.99955003374898754</v>
      </c>
      <c r="C9">
        <f t="shared" si="1"/>
        <v>2.999550020249566E-2</v>
      </c>
      <c r="D9">
        <f t="shared" si="3"/>
        <v>9.9989997000799892E-5</v>
      </c>
      <c r="E9">
        <f t="shared" si="4"/>
        <v>2.9999999700079991E-4</v>
      </c>
      <c r="F9">
        <f t="shared" si="5"/>
        <v>1.0006000099970007</v>
      </c>
      <c r="G9">
        <f t="shared" si="6"/>
        <v>-3.9982005398520402E-6</v>
      </c>
      <c r="H9">
        <f t="shared" si="7"/>
        <v>9.9940019994401511E-3</v>
      </c>
      <c r="I9">
        <f t="shared" si="8"/>
        <v>2.9992002199420154E-2</v>
      </c>
      <c r="J9">
        <f t="shared" si="9"/>
        <v>1.0001500137717223</v>
      </c>
      <c r="K9">
        <f t="shared" si="10"/>
        <v>3.0005498803081853E-2</v>
      </c>
    </row>
    <row r="10" spans="1:12" x14ac:dyDescent="0.4">
      <c r="A10">
        <f t="shared" si="2"/>
        <v>4</v>
      </c>
      <c r="B10">
        <f t="shared" si="0"/>
        <v>0.99920010666097792</v>
      </c>
      <c r="C10">
        <f t="shared" si="1"/>
        <v>3.9989334186634161E-2</v>
      </c>
      <c r="D10">
        <f t="shared" si="3"/>
        <v>9.9940005008893821E-5</v>
      </c>
      <c r="E10">
        <f t="shared" si="4"/>
        <v>3.9994000200969373E-4</v>
      </c>
      <c r="F10">
        <f t="shared" si="5"/>
        <v>1.0009999499990103</v>
      </c>
      <c r="G10">
        <f t="shared" si="6"/>
        <v>-5.9928053965680467E-6</v>
      </c>
      <c r="H10">
        <f t="shared" si="7"/>
        <v>9.9880091940435824E-3</v>
      </c>
      <c r="I10">
        <f t="shared" si="8"/>
        <v>3.9980011393463737E-2</v>
      </c>
      <c r="J10">
        <f t="shared" si="9"/>
        <v>1.0002000567371905</v>
      </c>
      <c r="K10">
        <f t="shared" si="10"/>
        <v>4.0009328923916919E-2</v>
      </c>
    </row>
    <row r="11" spans="1:12" x14ac:dyDescent="0.4">
      <c r="A11">
        <f t="shared" si="2"/>
        <v>5</v>
      </c>
      <c r="B11">
        <f t="shared" si="0"/>
        <v>0.99875026039496628</v>
      </c>
      <c r="C11">
        <f t="shared" si="1"/>
        <v>4.9979169270678331E-2</v>
      </c>
      <c r="D11">
        <f t="shared" si="3"/>
        <v>9.9860082999844312E-5</v>
      </c>
      <c r="E11">
        <f t="shared" si="4"/>
        <v>4.9980008500953804E-4</v>
      </c>
      <c r="F11">
        <f t="shared" si="5"/>
        <v>1.0014997500840199</v>
      </c>
      <c r="G11">
        <f t="shared" si="6"/>
        <v>-7.9812280053412177E-6</v>
      </c>
      <c r="H11">
        <f t="shared" si="7"/>
        <v>9.9800279660382414E-3</v>
      </c>
      <c r="I11">
        <f t="shared" si="8"/>
        <v>4.9960039359501981E-2</v>
      </c>
      <c r="J11">
        <f t="shared" si="9"/>
        <v>1.0002501355781994</v>
      </c>
      <c r="K11">
        <f t="shared" si="10"/>
        <v>5.0014154937858601E-2</v>
      </c>
    </row>
    <row r="12" spans="1:12" x14ac:dyDescent="0.4">
      <c r="A12">
        <f t="shared" si="2"/>
        <v>6</v>
      </c>
      <c r="B12">
        <f t="shared" si="0"/>
        <v>0.99820053993520419</v>
      </c>
      <c r="C12">
        <f t="shared" si="1"/>
        <v>5.9964006479444595E-2</v>
      </c>
      <c r="D12">
        <f t="shared" si="3"/>
        <v>9.975033474833868E-5</v>
      </c>
      <c r="E12">
        <f t="shared" si="4"/>
        <v>5.995504197578767E-4</v>
      </c>
      <c r="F12">
        <f t="shared" si="5"/>
        <v>1.0020993005037777</v>
      </c>
      <c r="G12">
        <f t="shared" si="6"/>
        <v>-9.9610984933446346E-6</v>
      </c>
      <c r="H12">
        <f t="shared" si="7"/>
        <v>9.9700668675448967E-3</v>
      </c>
      <c r="I12">
        <f t="shared" si="8"/>
        <v>5.9930106227046878E-2</v>
      </c>
      <c r="J12">
        <f t="shared" si="9"/>
        <v>1.0003002602973199</v>
      </c>
      <c r="K12">
        <f t="shared" si="10"/>
        <v>6.0019974335837153E-2</v>
      </c>
    </row>
    <row r="13" spans="1:12" x14ac:dyDescent="0.4">
      <c r="A13">
        <f t="shared" si="2"/>
        <v>7</v>
      </c>
      <c r="B13">
        <f t="shared" si="0"/>
        <v>0.99755100025327959</v>
      </c>
      <c r="C13">
        <f t="shared" si="1"/>
        <v>6.9942847337532768E-2</v>
      </c>
      <c r="D13">
        <f t="shared" si="3"/>
        <v>9.9610908501850766E-5</v>
      </c>
      <c r="E13">
        <f t="shared" si="4"/>
        <v>6.9916132825972746E-4</v>
      </c>
      <c r="F13">
        <f t="shared" si="5"/>
        <v>1.0027984618320374</v>
      </c>
      <c r="G13">
        <f t="shared" si="6"/>
        <v>-1.1930070747371224E-5</v>
      </c>
      <c r="H13">
        <f t="shared" si="7"/>
        <v>9.9581367967975249E-3</v>
      </c>
      <c r="I13">
        <f t="shared" si="8"/>
        <v>6.9888243023844401E-2</v>
      </c>
      <c r="J13">
        <f t="shared" si="9"/>
        <v>1.0003504408816144</v>
      </c>
      <c r="K13">
        <f t="shared" si="10"/>
        <v>7.002678402339875E-2</v>
      </c>
    </row>
    <row r="14" spans="1:12" x14ac:dyDescent="0.4">
      <c r="A14">
        <f t="shared" si="2"/>
        <v>8</v>
      </c>
      <c r="B14">
        <f t="shared" si="0"/>
        <v>0.99680170630261944</v>
      </c>
      <c r="C14">
        <f t="shared" si="1"/>
        <v>7.9914693969172695E-2</v>
      </c>
      <c r="D14">
        <f t="shared" si="3"/>
        <v>9.9441996499792133E-5</v>
      </c>
      <c r="E14">
        <f t="shared" si="4"/>
        <v>7.9860332475951957E-4</v>
      </c>
      <c r="F14">
        <f t="shared" si="5"/>
        <v>1.0035970651567969</v>
      </c>
      <c r="G14">
        <f t="shared" si="6"/>
        <v>-1.3885829336278292E-5</v>
      </c>
      <c r="H14">
        <f t="shared" si="7"/>
        <v>9.9442509674612465E-3</v>
      </c>
      <c r="I14">
        <f t="shared" si="8"/>
        <v>7.9832493991305653E-2</v>
      </c>
      <c r="J14">
        <f t="shared" si="9"/>
        <v>1.0004006872963944</v>
      </c>
      <c r="K14">
        <f t="shared" si="10"/>
        <v>8.0034580327740468E-2</v>
      </c>
    </row>
    <row r="15" spans="1:12" x14ac:dyDescent="0.4">
      <c r="A15">
        <f t="shared" si="2"/>
        <v>9</v>
      </c>
      <c r="B15">
        <f t="shared" si="0"/>
        <v>0.99595273301199427</v>
      </c>
      <c r="C15">
        <f t="shared" si="1"/>
        <v>8.987854919801104E-2</v>
      </c>
      <c r="D15">
        <f t="shared" si="3"/>
        <v>9.9243834340999527E-5</v>
      </c>
      <c r="E15">
        <f t="shared" si="4"/>
        <v>8.9784715910051912E-4</v>
      </c>
      <c r="F15">
        <f t="shared" si="5"/>
        <v>1.0044949123158975</v>
      </c>
      <c r="G15">
        <f t="shared" si="6"/>
        <v>-1.58260962702534E-5</v>
      </c>
      <c r="H15">
        <f t="shared" si="7"/>
        <v>9.9284248711909925E-3</v>
      </c>
      <c r="I15">
        <f t="shared" si="8"/>
        <v>8.9760918862496653E-2</v>
      </c>
      <c r="J15">
        <f t="shared" si="9"/>
        <v>1.0004510094789372</v>
      </c>
      <c r="K15">
        <f t="shared" si="10"/>
        <v>9.0043359006081999E-2</v>
      </c>
    </row>
    <row r="16" spans="1:12" x14ac:dyDescent="0.4">
      <c r="A16">
        <f t="shared" si="2"/>
        <v>10</v>
      </c>
      <c r="B16">
        <f t="shared" si="0"/>
        <v>0.99500416527802582</v>
      </c>
      <c r="C16">
        <f t="shared" si="1"/>
        <v>9.9833416646828155E-2</v>
      </c>
      <c r="D16">
        <f t="shared" si="3"/>
        <v>9.9016700203345299E-5</v>
      </c>
      <c r="E16">
        <f t="shared" si="4"/>
        <v>9.9686385930386435E-4</v>
      </c>
      <c r="F16">
        <f t="shared" si="5"/>
        <v>1.0054917761752014</v>
      </c>
      <c r="G16">
        <f t="shared" si="6"/>
        <v>-1.7748637560323244E-5</v>
      </c>
      <c r="H16">
        <f t="shared" si="7"/>
        <v>9.9106762336306688E-3</v>
      </c>
      <c r="I16">
        <f t="shared" si="8"/>
        <v>9.9671595096127316E-2</v>
      </c>
      <c r="J16">
        <f t="shared" si="9"/>
        <v>1.0005014173321616</v>
      </c>
      <c r="K16">
        <f t="shared" si="10"/>
        <v>0.10005311525533396</v>
      </c>
    </row>
    <row r="17" spans="1:11" x14ac:dyDescent="0.4">
      <c r="A17">
        <f t="shared" si="2"/>
        <v>11</v>
      </c>
      <c r="B17">
        <f t="shared" si="0"/>
        <v>0.99395609795669682</v>
      </c>
      <c r="C17">
        <f t="shared" si="1"/>
        <v>0.10977830083717481</v>
      </c>
      <c r="D17">
        <f t="shared" si="3"/>
        <v>9.8760913920159477E-5</v>
      </c>
      <c r="E17">
        <f t="shared" si="4"/>
        <v>1.0956247732240238E-3</v>
      </c>
      <c r="F17">
        <f t="shared" si="5"/>
        <v>1.0065874009484255</v>
      </c>
      <c r="G17">
        <f t="shared" si="6"/>
        <v>-1.9651269543246249E-5</v>
      </c>
      <c r="H17">
        <f t="shared" si="7"/>
        <v>9.8910249640874227E-3</v>
      </c>
      <c r="I17">
        <f t="shared" si="8"/>
        <v>0.10956262006021474</v>
      </c>
      <c r="J17">
        <f t="shared" si="9"/>
        <v>1.0005519207182711</v>
      </c>
      <c r="K17">
        <f t="shared" si="10"/>
        <v>0.11006384372301645</v>
      </c>
    </row>
    <row r="18" spans="1:11" x14ac:dyDescent="0.4">
      <c r="A18">
        <f t="shared" si="2"/>
        <v>12</v>
      </c>
      <c r="B18">
        <f t="shared" si="0"/>
        <v>0.99280863585386625</v>
      </c>
      <c r="C18">
        <f t="shared" si="1"/>
        <v>0.11971220728891936</v>
      </c>
      <c r="D18">
        <f t="shared" si="3"/>
        <v>9.8476835919009654E-5</v>
      </c>
      <c r="E18">
        <f t="shared" si="4"/>
        <v>1.1941016091430335E-3</v>
      </c>
      <c r="F18">
        <f t="shared" si="5"/>
        <v>1.0077815025575685</v>
      </c>
      <c r="G18">
        <f t="shared" si="6"/>
        <v>-2.1531864938942722E-5</v>
      </c>
      <c r="H18">
        <f t="shared" si="7"/>
        <v>9.8694930991484794E-3</v>
      </c>
      <c r="I18">
        <f t="shared" si="8"/>
        <v>0.11943211315936321</v>
      </c>
      <c r="J18">
        <f t="shared" si="9"/>
        <v>1.0006025294523657</v>
      </c>
      <c r="K18">
        <f t="shared" si="10"/>
        <v>0.12007553851937597</v>
      </c>
    </row>
    <row r="19" spans="1:11" x14ac:dyDescent="0.4">
      <c r="A19">
        <f t="shared" si="2"/>
        <v>13</v>
      </c>
      <c r="B19">
        <f t="shared" si="0"/>
        <v>0.99156189371478809</v>
      </c>
      <c r="C19">
        <f t="shared" si="1"/>
        <v>0.12963414261969486</v>
      </c>
      <c r="D19">
        <f t="shared" si="3"/>
        <v>9.816486602919091E-5</v>
      </c>
      <c r="E19">
        <f t="shared" si="4"/>
        <v>1.2922664751722243E-3</v>
      </c>
      <c r="F19">
        <f t="shared" si="5"/>
        <v>1.0090737690327407</v>
      </c>
      <c r="G19">
        <f t="shared" si="6"/>
        <v>-2.3388358609898274E-5</v>
      </c>
      <c r="H19">
        <f t="shared" si="7"/>
        <v>9.8461047405385815E-3</v>
      </c>
      <c r="I19">
        <f t="shared" si="8"/>
        <v>0.12927821789990179</v>
      </c>
      <c r="J19">
        <f t="shared" si="9"/>
        <v>1.0006532532960295</v>
      </c>
      <c r="K19">
        <f t="shared" si="10"/>
        <v>0.13008819323064374</v>
      </c>
    </row>
    <row r="20" spans="1:11" x14ac:dyDescent="0.4">
      <c r="A20">
        <f t="shared" si="2"/>
        <v>14</v>
      </c>
      <c r="B20">
        <f t="shared" si="0"/>
        <v>0.99021599621263712</v>
      </c>
      <c r="C20">
        <f t="shared" si="1"/>
        <v>0.13954311464423649</v>
      </c>
      <c r="D20">
        <f t="shared" si="3"/>
        <v>9.7825442165024016E-5</v>
      </c>
      <c r="E20">
        <f t="shared" si="4"/>
        <v>1.3900919173372482E-3</v>
      </c>
      <c r="F20">
        <f t="shared" si="5"/>
        <v>1.010463860950078</v>
      </c>
      <c r="G20">
        <f t="shared" si="6"/>
        <v>-2.521875299449882E-5</v>
      </c>
      <c r="H20">
        <f t="shared" si="7"/>
        <v>9.8208859875440827E-3</v>
      </c>
      <c r="I20">
        <f t="shared" si="8"/>
        <v>0.13909910388744587</v>
      </c>
      <c r="J20">
        <f t="shared" si="9"/>
        <v>1.0007041019509035</v>
      </c>
      <c r="K20">
        <f t="shared" si="10"/>
        <v>0.14010180093337316</v>
      </c>
    </row>
    <row r="21" spans="1:11" x14ac:dyDescent="0.4">
      <c r="A21">
        <f t="shared" si="2"/>
        <v>15</v>
      </c>
      <c r="B21">
        <f t="shared" si="0"/>
        <v>0.98877107793604224</v>
      </c>
      <c r="C21">
        <f t="shared" si="1"/>
        <v>0.14943813247359922</v>
      </c>
      <c r="D21">
        <f t="shared" si="3"/>
        <v>9.7459038892739008E-5</v>
      </c>
      <c r="E21">
        <f t="shared" si="4"/>
        <v>1.4875509562299874E-3</v>
      </c>
      <c r="F21">
        <f t="shared" si="5"/>
        <v>1.011951411906308</v>
      </c>
      <c r="G21">
        <f t="shared" si="6"/>
        <v>-2.7021123188986848E-5</v>
      </c>
      <c r="H21">
        <f t="shared" si="7"/>
        <v>9.7938648643550955E-3</v>
      </c>
      <c r="I21">
        <f t="shared" si="8"/>
        <v>0.14889296875180097</v>
      </c>
      <c r="J21">
        <f t="shared" si="9"/>
        <v>1.0007550850522473</v>
      </c>
      <c r="K21">
        <f t="shared" si="10"/>
        <v>0.15011635420979047</v>
      </c>
    </row>
    <row r="22" spans="1:11" x14ac:dyDescent="0.4">
      <c r="A22">
        <f t="shared" si="2"/>
        <v>16</v>
      </c>
      <c r="B22">
        <f t="shared" si="0"/>
        <v>0.98722728337562693</v>
      </c>
      <c r="C22">
        <f t="shared" si="1"/>
        <v>0.15931820661424598</v>
      </c>
      <c r="D22">
        <f t="shared" si="3"/>
        <v>9.7066165889330317E-5</v>
      </c>
      <c r="E22">
        <f t="shared" si="4"/>
        <v>1.5846171221193177E-3</v>
      </c>
      <c r="F22">
        <f t="shared" si="5"/>
        <v>1.0135360290284272</v>
      </c>
      <c r="G22">
        <f t="shared" si="6"/>
        <v>-2.8793621655636494E-5</v>
      </c>
      <c r="H22">
        <f t="shared" si="7"/>
        <v>9.7650712426994597E-3</v>
      </c>
      <c r="I22">
        <f t="shared" si="8"/>
        <v>0.15865803999450043</v>
      </c>
      <c r="J22">
        <f t="shared" si="9"/>
        <v>1.0008062121625032</v>
      </c>
      <c r="K22">
        <f t="shared" si="10"/>
        <v>0.16013184516408802</v>
      </c>
    </row>
    <row r="23" spans="1:11" x14ac:dyDescent="0.4">
      <c r="A23">
        <f t="shared" si="2"/>
        <v>17</v>
      </c>
      <c r="B23">
        <f t="shared" si="0"/>
        <v>0.98558476690956076</v>
      </c>
      <c r="C23">
        <f t="shared" si="1"/>
        <v>0.16918234906699603</v>
      </c>
      <c r="D23">
        <f t="shared" si="3"/>
        <v>9.6647366302300502E-5</v>
      </c>
      <c r="E23">
        <f t="shared" si="4"/>
        <v>1.6812644884216183E-3</v>
      </c>
      <c r="F23">
        <f t="shared" si="5"/>
        <v>1.0152172935168489</v>
      </c>
      <c r="G23">
        <f t="shared" si="6"/>
        <v>-3.0534482537793478E-5</v>
      </c>
      <c r="H23">
        <f t="shared" si="7"/>
        <v>9.7345367601616665E-3</v>
      </c>
      <c r="I23">
        <f t="shared" si="8"/>
        <v>0.1683925767546621</v>
      </c>
      <c r="J23">
        <f t="shared" si="9"/>
        <v>1.0008574927648668</v>
      </c>
      <c r="K23">
        <f t="shared" si="10"/>
        <v>0.17014826543958778</v>
      </c>
    </row>
    <row r="24" spans="1:11" x14ac:dyDescent="0.4">
      <c r="A24">
        <f t="shared" si="2"/>
        <v>18</v>
      </c>
      <c r="B24">
        <f t="shared" si="0"/>
        <v>0.98384369278812145</v>
      </c>
      <c r="C24">
        <f t="shared" si="1"/>
        <v>0.17902957342582418</v>
      </c>
      <c r="D24">
        <f t="shared" si="3"/>
        <v>9.620321501966131E-5</v>
      </c>
      <c r="E24">
        <f t="shared" si="4"/>
        <v>1.7774677034412796E-3</v>
      </c>
      <c r="F24">
        <f t="shared" si="5"/>
        <v>1.0169947612202901</v>
      </c>
      <c r="G24">
        <f t="shared" si="6"/>
        <v>-3.2242025565580103E-5</v>
      </c>
      <c r="H24">
        <f t="shared" si="7"/>
        <v>9.7022947345960855E-3</v>
      </c>
      <c r="I24">
        <f t="shared" si="8"/>
        <v>0.17809487148925818</v>
      </c>
      <c r="J24">
        <f t="shared" si="9"/>
        <v>1.0009089362568795</v>
      </c>
      <c r="K24">
        <f t="shared" si="10"/>
        <v>0.1801656062366972</v>
      </c>
    </row>
    <row r="25" spans="1:11" x14ac:dyDescent="0.4">
      <c r="A25">
        <f t="shared" si="2"/>
        <v>19</v>
      </c>
      <c r="B25">
        <f t="shared" si="0"/>
        <v>0.98200423511727031</v>
      </c>
      <c r="C25">
        <f t="shared" si="1"/>
        <v>0.18885889497650057</v>
      </c>
      <c r="D25">
        <f t="shared" si="3"/>
        <v>9.5734316859929721E-5</v>
      </c>
      <c r="E25">
        <f t="shared" si="4"/>
        <v>1.8732020203012093E-3</v>
      </c>
      <c r="F25">
        <f t="shared" si="5"/>
        <v>1.0188679632405913</v>
      </c>
      <c r="G25">
        <f t="shared" si="6"/>
        <v>-3.3914659539288209E-5</v>
      </c>
      <c r="H25">
        <f t="shared" si="7"/>
        <v>9.6683800750567966E-3</v>
      </c>
      <c r="I25">
        <f t="shared" si="8"/>
        <v>0.18776325156431498</v>
      </c>
      <c r="J25">
        <f t="shared" si="9"/>
        <v>1.0009605519440534</v>
      </c>
      <c r="K25">
        <f t="shared" si="10"/>
        <v>0.19018385833158119</v>
      </c>
    </row>
    <row r="26" spans="1:11" x14ac:dyDescent="0.4">
      <c r="A26">
        <f t="shared" si="2"/>
        <v>20</v>
      </c>
      <c r="B26">
        <f t="shared" si="0"/>
        <v>0.98006657784124163</v>
      </c>
      <c r="C26">
        <f t="shared" si="1"/>
        <v>0.19866933079506122</v>
      </c>
      <c r="D26">
        <f t="shared" si="3"/>
        <v>9.5241304692141883E-5</v>
      </c>
      <c r="E26">
        <f t="shared" si="4"/>
        <v>1.9684433249933511E-3</v>
      </c>
      <c r="F26">
        <f t="shared" si="5"/>
        <v>1.0208364065655846</v>
      </c>
      <c r="G26">
        <f t="shared" si="6"/>
        <v>-3.5550885380738455E-5</v>
      </c>
      <c r="H26">
        <f t="shared" si="7"/>
        <v>9.6328291896760586E-3</v>
      </c>
      <c r="I26">
        <f t="shared" si="8"/>
        <v>0.19739608075399104</v>
      </c>
      <c r="J26">
        <f t="shared" si="9"/>
        <v>1.0010123490335359</v>
      </c>
      <c r="K26">
        <f t="shared" si="10"/>
        <v>0.20020301209546859</v>
      </c>
    </row>
    <row r="27" spans="1:11" x14ac:dyDescent="0.4">
      <c r="A27">
        <f t="shared" si="2"/>
        <v>21</v>
      </c>
      <c r="B27">
        <f t="shared" si="0"/>
        <v>0.97803091472414827</v>
      </c>
      <c r="C27">
        <f t="shared" si="1"/>
        <v>0.20845989984609956</v>
      </c>
      <c r="D27">
        <f t="shared" si="3"/>
        <v>9.4724837496106763E-5</v>
      </c>
      <c r="E27">
        <f t="shared" si="4"/>
        <v>2.0631681624894579E-3</v>
      </c>
      <c r="F27">
        <f t="shared" si="5"/>
        <v>1.022899574728074</v>
      </c>
      <c r="G27">
        <f t="shared" si="6"/>
        <v>-3.714929874613702E-5</v>
      </c>
      <c r="H27">
        <f t="shared" si="7"/>
        <v>9.5956798909299212E-3</v>
      </c>
      <c r="I27">
        <f t="shared" si="8"/>
        <v>0.20699176064492095</v>
      </c>
      <c r="J27">
        <f t="shared" si="9"/>
        <v>1.0010643366278336</v>
      </c>
      <c r="K27">
        <f t="shared" si="10"/>
        <v>0.2102230575145127</v>
      </c>
    </row>
    <row r="28" spans="1:11" x14ac:dyDescent="0.4">
      <c r="A28">
        <f t="shared" si="2"/>
        <v>22</v>
      </c>
      <c r="B28">
        <f t="shared" si="0"/>
        <v>0.97589744933060552</v>
      </c>
      <c r="C28">
        <f t="shared" si="1"/>
        <v>0.21822962308086932</v>
      </c>
      <c r="D28">
        <f t="shared" si="3"/>
        <v>9.4185598373237482E-5</v>
      </c>
      <c r="E28">
        <f t="shared" si="4"/>
        <v>2.1573537608626952E-3</v>
      </c>
      <c r="F28">
        <f t="shared" si="5"/>
        <v>1.0250569284889368</v>
      </c>
      <c r="G28">
        <f t="shared" si="6"/>
        <v>-3.8708592197176079E-5</v>
      </c>
      <c r="H28">
        <f t="shared" si="7"/>
        <v>9.5569712987327443E-3</v>
      </c>
      <c r="I28">
        <f t="shared" si="8"/>
        <v>0.21654873194365371</v>
      </c>
      <c r="J28">
        <f t="shared" si="9"/>
        <v>1.0011165237186048</v>
      </c>
      <c r="K28">
        <f t="shared" si="10"/>
        <v>0.22024398421012464</v>
      </c>
    </row>
    <row r="29" spans="1:11" x14ac:dyDescent="0.4">
      <c r="A29">
        <f t="shared" si="2"/>
        <v>23</v>
      </c>
      <c r="B29">
        <f t="shared" si="0"/>
        <v>0.97366639500537489</v>
      </c>
      <c r="C29">
        <f t="shared" si="1"/>
        <v>0.22797752353518841</v>
      </c>
      <c r="D29">
        <f t="shared" si="3"/>
        <v>9.3624292518331508E-5</v>
      </c>
      <c r="E29">
        <f t="shared" si="4"/>
        <v>2.2509780533810269E-3</v>
      </c>
      <c r="F29">
        <f t="shared" si="5"/>
        <v>1.0273079065423179</v>
      </c>
      <c r="G29">
        <f t="shared" si="6"/>
        <v>-4.0227556930269452E-5</v>
      </c>
      <c r="H29">
        <f t="shared" si="7"/>
        <v>9.5167437418024747E-3</v>
      </c>
      <c r="I29">
        <f t="shared" si="8"/>
        <v>0.22606547568545618</v>
      </c>
      <c r="J29">
        <f t="shared" si="9"/>
        <v>1.001168919180532</v>
      </c>
      <c r="K29">
        <f t="shared" si="10"/>
        <v>0.23026578145969698</v>
      </c>
    </row>
    <row r="30" spans="1:11" x14ac:dyDescent="0.4">
      <c r="A30">
        <f t="shared" si="2"/>
        <v>24</v>
      </c>
      <c r="B30">
        <f t="shared" si="0"/>
        <v>0.97133797485202966</v>
      </c>
      <c r="C30">
        <f t="shared" si="1"/>
        <v>0.23770262642713458</v>
      </c>
      <c r="D30">
        <f t="shared" si="3"/>
        <v>9.3041645162621154E-5</v>
      </c>
      <c r="E30">
        <f t="shared" si="4"/>
        <v>2.344019698543648E-3</v>
      </c>
      <c r="F30">
        <f t="shared" si="5"/>
        <v>1.0296519262408614</v>
      </c>
      <c r="G30">
        <f t="shared" si="6"/>
        <v>-4.1705084066859893E-5</v>
      </c>
      <c r="H30">
        <f t="shared" si="7"/>
        <v>9.4750386577356141E-3</v>
      </c>
      <c r="I30">
        <f t="shared" si="8"/>
        <v>0.23554051434319179</v>
      </c>
      <c r="J30">
        <f t="shared" si="9"/>
        <v>1.0012215317652957</v>
      </c>
      <c r="K30">
        <f t="shared" si="10"/>
        <v>0.24028843821763754</v>
      </c>
    </row>
    <row r="31" spans="1:11" x14ac:dyDescent="0.4">
      <c r="A31">
        <f t="shared" si="2"/>
        <v>25</v>
      </c>
      <c r="B31">
        <f t="shared" si="0"/>
        <v>0.96891242171064473</v>
      </c>
      <c r="C31">
        <f t="shared" si="1"/>
        <v>0.24740395925452294</v>
      </c>
      <c r="D31">
        <f t="shared" si="3"/>
        <v>9.243839949829222E-5</v>
      </c>
      <c r="E31">
        <f t="shared" si="4"/>
        <v>2.4364580980419403E-3</v>
      </c>
      <c r="F31">
        <f t="shared" si="5"/>
        <v>1.0320883843389035</v>
      </c>
      <c r="G31">
        <f t="shared" si="6"/>
        <v>-4.3140165510649359E-5</v>
      </c>
      <c r="H31">
        <f t="shared" si="7"/>
        <v>9.431898492224965E-3</v>
      </c>
      <c r="I31">
        <f t="shared" si="8"/>
        <v>0.24497241283541676</v>
      </c>
      <c r="J31">
        <f t="shared" si="9"/>
        <v>1.0012743700956555</v>
      </c>
      <c r="K31">
        <f t="shared" si="10"/>
        <v>0.25031194313663252</v>
      </c>
    </row>
    <row r="32" spans="1:11" x14ac:dyDescent="0.4">
      <c r="A32">
        <f t="shared" si="2"/>
        <v>26</v>
      </c>
      <c r="B32">
        <f t="shared" si="0"/>
        <v>0.96638997813451322</v>
      </c>
      <c r="C32">
        <f t="shared" si="1"/>
        <v>0.25708055189215512</v>
      </c>
      <c r="D32">
        <f t="shared" si="3"/>
        <v>9.1815314594468085E-5</v>
      </c>
      <c r="E32">
        <f t="shared" si="4"/>
        <v>2.5282734126364083E-3</v>
      </c>
      <c r="F32">
        <f t="shared" si="5"/>
        <v>1.0346166577515399</v>
      </c>
      <c r="G32">
        <f t="shared" si="6"/>
        <v>-4.4531894380365542E-5</v>
      </c>
      <c r="H32">
        <f t="shared" si="7"/>
        <v>9.3873665978445996E-3</v>
      </c>
      <c r="I32">
        <f t="shared" si="8"/>
        <v>0.25435977943326138</v>
      </c>
      <c r="J32">
        <f t="shared" si="9"/>
        <v>1.0013274426596581</v>
      </c>
      <c r="K32">
        <f t="shared" si="10"/>
        <v>0.26033628458906038</v>
      </c>
    </row>
    <row r="33" spans="1:11" x14ac:dyDescent="0.4">
      <c r="A33">
        <f t="shared" si="2"/>
        <v>27</v>
      </c>
      <c r="B33">
        <f t="shared" si="0"/>
        <v>0.96377089636589053</v>
      </c>
      <c r="C33">
        <f t="shared" si="1"/>
        <v>0.26673143668883115</v>
      </c>
      <c r="D33">
        <f t="shared" si="3"/>
        <v>9.1173163314389155E-5</v>
      </c>
      <c r="E33">
        <f t="shared" si="4"/>
        <v>2.6194465759507976E-3</v>
      </c>
      <c r="F33">
        <f t="shared" si="5"/>
        <v>1.0372361043274907</v>
      </c>
      <c r="G33">
        <f t="shared" si="6"/>
        <v>-4.5879465029261503E-5</v>
      </c>
      <c r="H33">
        <f t="shared" si="7"/>
        <v>9.3414871328153376E-3</v>
      </c>
      <c r="I33">
        <f t="shared" si="8"/>
        <v>0.26370126656607673</v>
      </c>
      <c r="J33">
        <f t="shared" si="9"/>
        <v>1.0013807578049867</v>
      </c>
      <c r="K33">
        <f t="shared" si="10"/>
        <v>0.27036145068848044</v>
      </c>
    </row>
    <row r="34" spans="1:11" x14ac:dyDescent="0.4">
      <c r="A34">
        <f t="shared" si="2"/>
        <v>28</v>
      </c>
      <c r="B34">
        <f t="shared" si="0"/>
        <v>0.96105543831077089</v>
      </c>
      <c r="C34">
        <f t="shared" si="1"/>
        <v>0.27635564856411376</v>
      </c>
      <c r="D34">
        <f t="shared" si="3"/>
        <v>9.0512730243185897E-5</v>
      </c>
      <c r="E34">
        <f t="shared" si="4"/>
        <v>2.7099593061939834E-3</v>
      </c>
      <c r="F34">
        <f t="shared" si="5"/>
        <v>1.0399460636336846</v>
      </c>
      <c r="G34">
        <f t="shared" si="6"/>
        <v>-4.7182172664933976E-5</v>
      </c>
      <c r="H34">
        <f t="shared" si="7"/>
        <v>9.2943049601504034E-3</v>
      </c>
      <c r="I34">
        <f t="shared" si="8"/>
        <v>0.27299557152622711</v>
      </c>
      <c r="J34">
        <f t="shared" si="9"/>
        <v>1.0014343237334624</v>
      </c>
      <c r="K34">
        <f t="shared" si="10"/>
        <v>0.28038742931111998</v>
      </c>
    </row>
    <row r="35" spans="1:11" x14ac:dyDescent="0.4">
      <c r="A35">
        <f t="shared" si="2"/>
        <v>29</v>
      </c>
      <c r="B35">
        <f t="shared" si="0"/>
        <v>0.95824387551269719</v>
      </c>
      <c r="C35">
        <f t="shared" si="1"/>
        <v>0.28595222510483553</v>
      </c>
      <c r="D35">
        <f t="shared" si="3"/>
        <v>8.9834809635252932E-5</v>
      </c>
      <c r="E35">
        <f t="shared" si="4"/>
        <v>2.7997941158292364E-3</v>
      </c>
      <c r="F35">
        <f t="shared" si="5"/>
        <v>1.0427458577495139</v>
      </c>
      <c r="G35">
        <f t="shared" si="6"/>
        <v>-4.8439412585221415E-5</v>
      </c>
      <c r="H35">
        <f t="shared" si="7"/>
        <v>9.2458655475651814E-3</v>
      </c>
      <c r="I35">
        <f t="shared" si="8"/>
        <v>0.28224143707379229</v>
      </c>
      <c r="J35">
        <f t="shared" si="9"/>
        <v>1.0014881484957157</v>
      </c>
      <c r="K35">
        <f t="shared" si="10"/>
        <v>0.29041420811729063</v>
      </c>
    </row>
    <row r="36" spans="1:11" x14ac:dyDescent="0.4">
      <c r="A36">
        <f t="shared" si="2"/>
        <v>30</v>
      </c>
      <c r="B36">
        <f t="shared" si="0"/>
        <v>0.95533648912560598</v>
      </c>
      <c r="C36">
        <f t="shared" si="1"/>
        <v>0.29552020666133955</v>
      </c>
      <c r="D36">
        <f t="shared" si="3"/>
        <v>8.9140203389790772E-5</v>
      </c>
      <c r="E36">
        <f t="shared" si="4"/>
        <v>2.8889343192190272E-3</v>
      </c>
      <c r="F36">
        <f t="shared" si="5"/>
        <v>1.045634792068733</v>
      </c>
      <c r="G36">
        <f t="shared" si="6"/>
        <v>-4.9650679047894446E-5</v>
      </c>
      <c r="H36">
        <f t="shared" si="7"/>
        <v>9.196214868517287E-3</v>
      </c>
      <c r="I36">
        <f t="shared" si="8"/>
        <v>0.29143765194230958</v>
      </c>
      <c r="J36">
        <f t="shared" si="9"/>
        <v>1.001542239986039</v>
      </c>
      <c r="K36">
        <f t="shared" si="10"/>
        <v>0.30044177457266202</v>
      </c>
    </row>
    <row r="37" spans="1:11" x14ac:dyDescent="0.4">
      <c r="A37">
        <f t="shared" si="2"/>
        <v>31</v>
      </c>
      <c r="B37">
        <f t="shared" si="0"/>
        <v>0.95233356988571338</v>
      </c>
      <c r="C37">
        <f t="shared" si="1"/>
        <v>0.3050586364434435</v>
      </c>
      <c r="D37">
        <f t="shared" si="3"/>
        <v>8.8429719062593434E-5</v>
      </c>
      <c r="E37">
        <f t="shared" si="4"/>
        <v>2.9773640382816206E-3</v>
      </c>
      <c r="F37">
        <f t="shared" si="5"/>
        <v>1.0486121561070145</v>
      </c>
      <c r="G37">
        <f t="shared" si="6"/>
        <v>-5.0815563793568818E-5</v>
      </c>
      <c r="H37">
        <f t="shared" si="7"/>
        <v>9.1453993047237187E-3</v>
      </c>
      <c r="I37">
        <f t="shared" si="8"/>
        <v>0.30058305124703333</v>
      </c>
      <c r="J37">
        <f t="shared" si="9"/>
        <v>1.0015966059374366</v>
      </c>
      <c r="K37">
        <f t="shared" si="10"/>
        <v>0.31047011596933011</v>
      </c>
    </row>
    <row r="38" spans="1:11" x14ac:dyDescent="0.4">
      <c r="A38">
        <f t="shared" si="2"/>
        <v>32</v>
      </c>
      <c r="B38">
        <f t="shared" si="0"/>
        <v>0.94923541808244083</v>
      </c>
      <c r="C38">
        <f t="shared" si="1"/>
        <v>0.31456656061611776</v>
      </c>
      <c r="D38">
        <f t="shared" si="3"/>
        <v>8.7704167921634225E-5</v>
      </c>
      <c r="E38">
        <f t="shared" si="4"/>
        <v>3.0650682062032548E-3</v>
      </c>
      <c r="F38">
        <f t="shared" si="5"/>
        <v>1.0516772243132178</v>
      </c>
      <c r="G38">
        <f t="shared" si="6"/>
        <v>-5.1933754242748457E-5</v>
      </c>
      <c r="H38">
        <f t="shared" si="7"/>
        <v>9.0934655504809701E-3</v>
      </c>
      <c r="I38">
        <f t="shared" si="8"/>
        <v>0.30967651679751429</v>
      </c>
      <c r="J38">
        <f t="shared" si="9"/>
        <v>1.0016512539168829</v>
      </c>
      <c r="K38">
        <f t="shared" si="10"/>
        <v>0.32049921944661625</v>
      </c>
    </row>
    <row r="39" spans="1:11" x14ac:dyDescent="0.4">
      <c r="A39">
        <f t="shared" si="2"/>
        <v>33</v>
      </c>
      <c r="B39">
        <f t="shared" si="0"/>
        <v>0.94604234352838701</v>
      </c>
      <c r="C39">
        <f t="shared" si="1"/>
        <v>0.32404302839486837</v>
      </c>
      <c r="D39">
        <f t="shared" si="3"/>
        <v>8.696436305344236E-5</v>
      </c>
      <c r="E39">
        <f t="shared" si="4"/>
        <v>3.1520325692566973E-3</v>
      </c>
      <c r="F39">
        <f t="shared" si="5"/>
        <v>1.0548292568824744</v>
      </c>
      <c r="G39">
        <f t="shared" si="6"/>
        <v>-5.3005031389141772E-5</v>
      </c>
      <c r="H39">
        <f t="shared" si="7"/>
        <v>9.0404605190918287E-3</v>
      </c>
      <c r="I39">
        <f t="shared" si="8"/>
        <v>0.31871697731660614</v>
      </c>
      <c r="J39">
        <f t="shared" si="9"/>
        <v>1.0017061913208003</v>
      </c>
      <c r="K39">
        <f t="shared" si="10"/>
        <v>0.33052907201153953</v>
      </c>
    </row>
    <row r="40" spans="1:11" x14ac:dyDescent="0.4">
      <c r="A40">
        <f t="shared" si="2"/>
        <v>34</v>
      </c>
      <c r="B40">
        <f t="shared" si="0"/>
        <v>0.94275466552834619</v>
      </c>
      <c r="C40">
        <f t="shared" si="1"/>
        <v>0.3334870921408144</v>
      </c>
      <c r="D40">
        <f t="shared" si="3"/>
        <v>8.6211117526679095E-5</v>
      </c>
      <c r="E40">
        <f t="shared" si="4"/>
        <v>3.2382436867833763E-3</v>
      </c>
      <c r="F40">
        <f t="shared" si="5"/>
        <v>1.0580675005692577</v>
      </c>
      <c r="G40">
        <f t="shared" si="6"/>
        <v>-5.4029267412387786E-5</v>
      </c>
      <c r="H40">
        <f t="shared" si="7"/>
        <v>8.9864312516794408E-3</v>
      </c>
      <c r="I40">
        <f t="shared" si="8"/>
        <v>0.32770340856828556</v>
      </c>
      <c r="J40">
        <f t="shared" si="9"/>
        <v>1.0017614253707707</v>
      </c>
      <c r="K40">
        <f t="shared" si="10"/>
        <v>0.34055966055890713</v>
      </c>
    </row>
    <row r="41" spans="1:11" x14ac:dyDescent="0.4">
      <c r="A41">
        <f t="shared" si="2"/>
        <v>35</v>
      </c>
      <c r="B41">
        <f t="shared" si="0"/>
        <v>0.93937271284737889</v>
      </c>
      <c r="C41">
        <f t="shared" si="1"/>
        <v>0.3428978074554514</v>
      </c>
      <c r="D41">
        <f t="shared" si="3"/>
        <v>8.5445242618717481E-5</v>
      </c>
      <c r="E41">
        <f t="shared" si="4"/>
        <v>3.3236889294020939E-3</v>
      </c>
      <c r="F41">
        <f t="shared" si="5"/>
        <v>1.0613911894986598</v>
      </c>
      <c r="G41">
        <f t="shared" si="6"/>
        <v>-5.5006423034083114E-5</v>
      </c>
      <c r="H41">
        <f t="shared" si="7"/>
        <v>8.9314248286453575E-3</v>
      </c>
      <c r="I41">
        <f t="shared" si="8"/>
        <v>0.3366348333969309</v>
      </c>
      <c r="J41">
        <f t="shared" si="9"/>
        <v>1.0018169631094904</v>
      </c>
      <c r="K41">
        <f t="shared" si="10"/>
        <v>0.35059097189097438</v>
      </c>
    </row>
    <row r="42" spans="1:11" x14ac:dyDescent="0.4">
      <c r="A42">
        <f t="shared" si="2"/>
        <v>36</v>
      </c>
      <c r="B42">
        <f t="shared" si="0"/>
        <v>0.93589682367793481</v>
      </c>
      <c r="C42">
        <f t="shared" si="1"/>
        <v>0.35227423327508994</v>
      </c>
      <c r="D42">
        <f t="shared" si="3"/>
        <v>8.4667546110414046E-5</v>
      </c>
      <c r="E42">
        <f t="shared" si="4"/>
        <v>3.4083564755125078E-3</v>
      </c>
      <c r="F42">
        <f t="shared" si="5"/>
        <v>1.0647995459741724</v>
      </c>
      <c r="G42">
        <f t="shared" si="6"/>
        <v>-5.593654464152314E-5</v>
      </c>
      <c r="H42">
        <f t="shared" si="7"/>
        <v>8.8754882840038352E-3</v>
      </c>
      <c r="I42">
        <f t="shared" si="8"/>
        <v>0.34551032168093476</v>
      </c>
      <c r="J42">
        <f t="shared" si="9"/>
        <v>1.0018728113969773</v>
      </c>
      <c r="K42">
        <f t="shared" si="10"/>
        <v>0.36062299273662562</v>
      </c>
    </row>
    <row r="43" spans="1:11" x14ac:dyDescent="0.4">
      <c r="A43">
        <f t="shared" si="2"/>
        <v>37</v>
      </c>
      <c r="B43">
        <f t="shared" si="0"/>
        <v>0.93232734560603447</v>
      </c>
      <c r="C43">
        <f t="shared" si="1"/>
        <v>0.36161543196496199</v>
      </c>
      <c r="D43">
        <f t="shared" si="3"/>
        <v>8.3878830653636992E-5</v>
      </c>
      <c r="E43">
        <f t="shared" si="4"/>
        <v>3.4922353061661447E-3</v>
      </c>
      <c r="F43">
        <f t="shared" si="5"/>
        <v>1.0682917812803385</v>
      </c>
      <c r="G43">
        <f t="shared" si="6"/>
        <v>-5.681976120386818E-5</v>
      </c>
      <c r="H43">
        <f t="shared" si="7"/>
        <v>8.8186685227999665E-3</v>
      </c>
      <c r="I43">
        <f t="shared" si="8"/>
        <v>0.35432899020373471</v>
      </c>
      <c r="J43">
        <f t="shared" si="9"/>
        <v>1.0019289769070407</v>
      </c>
      <c r="K43">
        <f t="shared" si="10"/>
        <v>0.37065570977003609</v>
      </c>
    </row>
    <row r="44" spans="1:11" x14ac:dyDescent="0.4">
      <c r="A44">
        <f t="shared" si="2"/>
        <v>38</v>
      </c>
      <c r="B44">
        <f t="shared" si="0"/>
        <v>0.92866463557651024</v>
      </c>
      <c r="C44">
        <f t="shared" si="1"/>
        <v>0.37092046941298268</v>
      </c>
      <c r="D44">
        <f t="shared" si="3"/>
        <v>8.3079892215492238E-5</v>
      </c>
      <c r="E44">
        <f t="shared" si="4"/>
        <v>3.575315198381637E-3</v>
      </c>
      <c r="F44">
        <f t="shared" si="5"/>
        <v>1.0718670964787202</v>
      </c>
      <c r="G44">
        <f t="shared" si="6"/>
        <v>-5.7656281005528855E-5</v>
      </c>
      <c r="H44">
        <f t="shared" si="7"/>
        <v>8.7610122417944372E-3</v>
      </c>
      <c r="I44">
        <f t="shared" si="8"/>
        <v>0.36309000244552914</v>
      </c>
      <c r="J44">
        <f t="shared" si="9"/>
        <v>1.0019854661240211</v>
      </c>
      <c r="K44">
        <f t="shared" si="10"/>
        <v>0.3806891096287765</v>
      </c>
    </row>
    <row r="45" spans="1:11" x14ac:dyDescent="0.4">
      <c r="A45">
        <f t="shared" si="2"/>
        <v>39</v>
      </c>
      <c r="B45">
        <f t="shared" si="0"/>
        <v>0.92490905985731309</v>
      </c>
      <c r="C45">
        <f t="shared" si="1"/>
        <v>0.38018841512316143</v>
      </c>
      <c r="D45">
        <f t="shared" si="3"/>
        <v>8.22715186025697E-5</v>
      </c>
      <c r="E45">
        <f t="shared" si="4"/>
        <v>3.6575867169842068E-3</v>
      </c>
      <c r="F45">
        <f t="shared" si="5"/>
        <v>1.0755246831957044</v>
      </c>
      <c r="G45">
        <f t="shared" si="6"/>
        <v>-5.844638822144699E-5</v>
      </c>
      <c r="H45">
        <f t="shared" si="7"/>
        <v>8.7025658535729907E-3</v>
      </c>
      <c r="I45">
        <f t="shared" si="8"/>
        <v>0.37179256829910212</v>
      </c>
      <c r="J45">
        <f t="shared" si="9"/>
        <v>1.002042285339805</v>
      </c>
      <c r="K45">
        <f t="shared" si="10"/>
        <v>0.3907231789313263</v>
      </c>
    </row>
    <row r="46" spans="1:11" x14ac:dyDescent="0.4">
      <c r="A46">
        <f t="shared" si="2"/>
        <v>40</v>
      </c>
      <c r="B46">
        <f t="shared" si="0"/>
        <v>0.9210609940028851</v>
      </c>
      <c r="C46">
        <f t="shared" si="1"/>
        <v>0.38941834230865052</v>
      </c>
      <c r="D46">
        <f t="shared" si="3"/>
        <v>8.1454488067923258E-5</v>
      </c>
      <c r="E46">
        <f t="shared" si="4"/>
        <v>3.73904120505213E-3</v>
      </c>
      <c r="F46">
        <f t="shared" si="5"/>
        <v>1.0792637244007566</v>
      </c>
      <c r="G46">
        <f t="shared" si="6"/>
        <v>-5.9190439358641822E-5</v>
      </c>
      <c r="H46">
        <f t="shared" si="7"/>
        <v>8.6433754142143486E-3</v>
      </c>
      <c r="I46">
        <f t="shared" si="8"/>
        <v>0.38043594371331646</v>
      </c>
      <c r="J46">
        <f t="shared" si="9"/>
        <v>1.0020994406511259</v>
      </c>
      <c r="K46">
        <f t="shared" si="10"/>
        <v>0.4007579042939674</v>
      </c>
    </row>
    <row r="47" spans="1:11" x14ac:dyDescent="0.4">
      <c r="A47">
        <f t="shared" si="2"/>
        <v>41</v>
      </c>
      <c r="B47">
        <f t="shared" si="0"/>
        <v>0.91712082281660512</v>
      </c>
      <c r="C47">
        <f t="shared" si="1"/>
        <v>0.39860932798442295</v>
      </c>
      <c r="D47">
        <f t="shared" si="3"/>
        <v>8.0629568002903748E-5</v>
      </c>
      <c r="E47">
        <f t="shared" si="4"/>
        <v>3.8196707730550339E-3</v>
      </c>
      <c r="F47">
        <f t="shared" si="5"/>
        <v>1.0830833951738117</v>
      </c>
      <c r="G47">
        <f t="shared" si="6"/>
        <v>-5.9888859587912073E-5</v>
      </c>
      <c r="H47">
        <f t="shared" si="7"/>
        <v>8.5834865546264363E-3</v>
      </c>
      <c r="I47">
        <f t="shared" si="8"/>
        <v>0.38901943026794289</v>
      </c>
      <c r="J47">
        <f t="shared" si="9"/>
        <v>1.0021569379571487</v>
      </c>
      <c r="K47">
        <f t="shared" si="10"/>
        <v>0.41079327234703189</v>
      </c>
    </row>
    <row r="48" spans="1:11" x14ac:dyDescent="0.4">
      <c r="A48">
        <f t="shared" si="2"/>
        <v>42</v>
      </c>
      <c r="B48">
        <f t="shared" si="0"/>
        <v>0.91308894031230825</v>
      </c>
      <c r="C48">
        <f t="shared" si="1"/>
        <v>0.40776045305957015</v>
      </c>
      <c r="D48">
        <f t="shared" si="3"/>
        <v>7.9797513715389531E-5</v>
      </c>
      <c r="E48">
        <f t="shared" si="4"/>
        <v>3.8994682867704235E-3</v>
      </c>
      <c r="F48">
        <f t="shared" si="5"/>
        <v>1.086982863460582</v>
      </c>
      <c r="G48">
        <f t="shared" si="6"/>
        <v>-6.0542138988948271E-5</v>
      </c>
      <c r="H48">
        <f t="shared" si="7"/>
        <v>8.5229444156374873E-3</v>
      </c>
      <c r="I48">
        <f t="shared" si="8"/>
        <v>0.39754237468358039</v>
      </c>
      <c r="J48">
        <f t="shared" si="9"/>
        <v>1.0022147829573462</v>
      </c>
      <c r="K48">
        <f t="shared" si="10"/>
        <v>0.42082926975048413</v>
      </c>
    </row>
    <row r="49" spans="1:11" x14ac:dyDescent="0.4">
      <c r="A49">
        <f t="shared" si="2"/>
        <v>43</v>
      </c>
      <c r="B49">
        <f t="shared" si="0"/>
        <v>0.90896574967488508</v>
      </c>
      <c r="C49">
        <f t="shared" si="1"/>
        <v>0.41687080242921076</v>
      </c>
      <c r="D49">
        <f t="shared" si="3"/>
        <v>7.8959067295405834E-5</v>
      </c>
      <c r="E49">
        <f t="shared" si="4"/>
        <v>3.9784273540658293E-3</v>
      </c>
      <c r="F49">
        <f t="shared" si="5"/>
        <v>1.0909612908146478</v>
      </c>
      <c r="G49">
        <f t="shared" si="6"/>
        <v>-6.1150828731332035E-5</v>
      </c>
      <c r="H49">
        <f t="shared" si="7"/>
        <v>8.4617935869061561E-3</v>
      </c>
      <c r="I49">
        <f t="shared" si="8"/>
        <v>0.40600416827048652</v>
      </c>
      <c r="J49">
        <f t="shared" si="9"/>
        <v>1.00227298114967</v>
      </c>
      <c r="K49">
        <f t="shared" si="10"/>
        <v>0.4308658832088193</v>
      </c>
    </row>
    <row r="50" spans="1:11" x14ac:dyDescent="0.4">
      <c r="A50">
        <f t="shared" si="2"/>
        <v>44</v>
      </c>
      <c r="B50">
        <f t="shared" si="0"/>
        <v>0.90475166321996336</v>
      </c>
      <c r="C50">
        <f t="shared" si="1"/>
        <v>0.42593946506599961</v>
      </c>
      <c r="D50">
        <f t="shared" si="3"/>
        <v>7.8114956568598587E-5</v>
      </c>
      <c r="E50">
        <f t="shared" si="4"/>
        <v>4.0565423106344277E-3</v>
      </c>
      <c r="F50">
        <f t="shared" si="5"/>
        <v>1.0950178331252822</v>
      </c>
      <c r="G50">
        <f t="shared" si="6"/>
        <v>-6.1715537212998723E-5</v>
      </c>
      <c r="H50">
        <f t="shared" si="7"/>
        <v>8.4000780496931576E-3</v>
      </c>
      <c r="I50">
        <f t="shared" si="8"/>
        <v>0.41440424632017969</v>
      </c>
      <c r="J50">
        <f t="shared" si="9"/>
        <v>1.0023315378290134</v>
      </c>
      <c r="K50">
        <f t="shared" si="10"/>
        <v>0.44090309948526507</v>
      </c>
    </row>
    <row r="51" spans="1:11" x14ac:dyDescent="0.4">
      <c r="A51">
        <f t="shared" si="2"/>
        <v>45</v>
      </c>
      <c r="B51">
        <f t="shared" si="0"/>
        <v>0.90044710235267689</v>
      </c>
      <c r="C51">
        <f t="shared" si="1"/>
        <v>0.43496553411123023</v>
      </c>
      <c r="D51">
        <f t="shared" si="3"/>
        <v>7.7265894137529248E-5</v>
      </c>
      <c r="E51">
        <f t="shared" si="4"/>
        <v>4.1338082047719573E-3</v>
      </c>
      <c r="F51">
        <f t="shared" si="5"/>
        <v>1.0991516413300542</v>
      </c>
      <c r="G51">
        <f t="shared" si="6"/>
        <v>-6.2236926176732372E-5</v>
      </c>
      <c r="H51">
        <f t="shared" si="7"/>
        <v>8.3378411235164249E-3</v>
      </c>
      <c r="I51">
        <f t="shared" si="8"/>
        <v>0.42274208744369612</v>
      </c>
      <c r="J51">
        <f t="shared" si="9"/>
        <v>1.002390458085971</v>
      </c>
      <c r="K51">
        <f t="shared" si="10"/>
        <v>0.45094090541527648</v>
      </c>
    </row>
    <row r="52" spans="1:11" x14ac:dyDescent="0.4">
      <c r="A52">
        <f t="shared" si="2"/>
        <v>46</v>
      </c>
      <c r="B52">
        <f t="shared" si="0"/>
        <v>0.89605249752552518</v>
      </c>
      <c r="C52">
        <f t="shared" si="1"/>
        <v>0.44394810696551978</v>
      </c>
      <c r="D52">
        <f t="shared" si="3"/>
        <v>7.6412576510290922E-5</v>
      </c>
      <c r="E52">
        <f t="shared" si="4"/>
        <v>4.2102207812822479E-3</v>
      </c>
      <c r="F52">
        <f t="shared" si="5"/>
        <v>1.1033618621113364</v>
      </c>
      <c r="G52">
        <f t="shared" si="6"/>
        <v>-6.2715706824164111E-5</v>
      </c>
      <c r="H52">
        <f t="shared" si="7"/>
        <v>8.2751254166922601E-3</v>
      </c>
      <c r="I52">
        <f t="shared" si="8"/>
        <v>0.43101721286038841</v>
      </c>
      <c r="J52">
        <f t="shared" si="9"/>
        <v>1.0024497468058902</v>
      </c>
      <c r="K52">
        <f t="shared" si="10"/>
        <v>0.4609792879193188</v>
      </c>
    </row>
    <row r="53" spans="1:11" x14ac:dyDescent="0.4">
      <c r="A53">
        <f t="shared" si="2"/>
        <v>47</v>
      </c>
      <c r="B53">
        <f t="shared" si="0"/>
        <v>0.89156828819532896</v>
      </c>
      <c r="C53">
        <f t="shared" si="1"/>
        <v>0.45288628537906833</v>
      </c>
      <c r="D53">
        <f t="shared" si="3"/>
        <v>7.5555683315511844E-5</v>
      </c>
      <c r="E53">
        <f t="shared" si="4"/>
        <v>4.2857764645977594E-3</v>
      </c>
      <c r="F53">
        <f t="shared" si="5"/>
        <v>1.1076476385759342</v>
      </c>
      <c r="G53">
        <f t="shared" si="6"/>
        <v>-6.3152635945575356E-5</v>
      </c>
      <c r="H53">
        <f t="shared" si="7"/>
        <v>8.211972780746684E-3</v>
      </c>
      <c r="I53">
        <f t="shared" si="8"/>
        <v>0.43922918564113511</v>
      </c>
      <c r="J53">
        <f t="shared" si="9"/>
        <v>1.002509408668216</v>
      </c>
      <c r="K53">
        <f t="shared" si="10"/>
        <v>0.4710182340149342</v>
      </c>
    </row>
    <row r="54" spans="1:11" x14ac:dyDescent="0.4">
      <c r="A54">
        <f t="shared" si="2"/>
        <v>48</v>
      </c>
      <c r="B54">
        <f t="shared" si="0"/>
        <v>0.88699492277928416</v>
      </c>
      <c r="C54">
        <f t="shared" si="1"/>
        <v>0.4617791755414829</v>
      </c>
      <c r="D54">
        <f t="shared" si="3"/>
        <v>7.4695876602410739E-5</v>
      </c>
      <c r="E54">
        <f t="shared" si="4"/>
        <v>4.3604723412001703E-3</v>
      </c>
      <c r="F54">
        <f t="shared" si="5"/>
        <v>1.1120081109171343</v>
      </c>
      <c r="G54">
        <f t="shared" si="6"/>
        <v>-6.354851208257923E-5</v>
      </c>
      <c r="H54">
        <f t="shared" si="7"/>
        <v>8.1484242686641045E-3</v>
      </c>
      <c r="I54">
        <f t="shared" si="8"/>
        <v>0.44737760990979919</v>
      </c>
      <c r="J54">
        <f t="shared" si="9"/>
        <v>1.002569448146122</v>
      </c>
      <c r="K54">
        <f t="shared" si="10"/>
        <v>0.48105773082809306</v>
      </c>
    </row>
    <row r="55" spans="1:11" x14ac:dyDescent="0.4">
      <c r="A55">
        <f t="shared" si="2"/>
        <v>49</v>
      </c>
      <c r="B55">
        <f t="shared" si="0"/>
        <v>0.88233285861012145</v>
      </c>
      <c r="C55">
        <f t="shared" si="1"/>
        <v>0.47062588817115802</v>
      </c>
      <c r="D55">
        <f t="shared" si="3"/>
        <v>7.3833800224204686E-5</v>
      </c>
      <c r="E55">
        <f t="shared" si="4"/>
        <v>4.4343061414243747E-3</v>
      </c>
      <c r="F55">
        <f t="shared" si="5"/>
        <v>1.1164424170585587</v>
      </c>
      <c r="G55">
        <f t="shared" si="6"/>
        <v>-6.3904171739484345E-5</v>
      </c>
      <c r="H55">
        <f t="shared" si="7"/>
        <v>8.0845200969246207E-3</v>
      </c>
      <c r="I55">
        <f t="shared" si="8"/>
        <v>0.45546213000672381</v>
      </c>
      <c r="J55">
        <f t="shared" si="9"/>
        <v>1.0026298695064291</v>
      </c>
      <c r="K55">
        <f t="shared" si="10"/>
        <v>0.49109776560383361</v>
      </c>
    </row>
    <row r="56" spans="1:11" x14ac:dyDescent="0.4">
      <c r="A56">
        <f t="shared" si="2"/>
        <v>50</v>
      </c>
      <c r="B56">
        <f t="shared" si="0"/>
        <v>0.87758256189037276</v>
      </c>
      <c r="C56">
        <f t="shared" si="1"/>
        <v>0.47942553860420301</v>
      </c>
      <c r="D56">
        <f t="shared" si="3"/>
        <v>7.2970079302838819E-5</v>
      </c>
      <c r="E56">
        <f t="shared" si="4"/>
        <v>4.5072762207272136E-3</v>
      </c>
      <c r="F56">
        <f t="shared" si="5"/>
        <v>1.120949693279286</v>
      </c>
      <c r="G56">
        <f t="shared" si="6"/>
        <v>-6.4220485657848821E-5</v>
      </c>
      <c r="H56">
        <f t="shared" si="7"/>
        <v>8.0202996112667714E-3</v>
      </c>
      <c r="I56">
        <f t="shared" si="8"/>
        <v>0.46348242961799058</v>
      </c>
      <c r="J56">
        <f t="shared" si="9"/>
        <v>1.0026906768098003</v>
      </c>
      <c r="K56">
        <f t="shared" si="10"/>
        <v>0.50113832571619354</v>
      </c>
    </row>
    <row r="57" spans="1:11" x14ac:dyDescent="0.4">
      <c r="A57">
        <f t="shared" si="2"/>
        <v>51</v>
      </c>
      <c r="B57">
        <f t="shared" si="0"/>
        <v>0.87274450764575129</v>
      </c>
      <c r="C57">
        <f t="shared" si="1"/>
        <v>0.48817724688290748</v>
      </c>
      <c r="D57">
        <f t="shared" si="3"/>
        <v>7.2105319772712936E-5</v>
      </c>
      <c r="E57">
        <f t="shared" si="4"/>
        <v>4.5793815404999265E-3</v>
      </c>
      <c r="F57">
        <f t="shared" si="5"/>
        <v>1.1255290748197859</v>
      </c>
      <c r="G57">
        <f t="shared" si="6"/>
        <v>-6.4498355167422644E-5</v>
      </c>
      <c r="H57">
        <f t="shared" si="7"/>
        <v>7.9558012560993485E-3</v>
      </c>
      <c r="I57">
        <f t="shared" si="8"/>
        <v>0.47143823087408993</v>
      </c>
      <c r="J57">
        <f t="shared" si="9"/>
        <v>1.0027518739112129</v>
      </c>
      <c r="K57">
        <f t="shared" si="10"/>
        <v>0.51117939867744522</v>
      </c>
    </row>
    <row r="58" spans="1:11" x14ac:dyDescent="0.4">
      <c r="A58">
        <f t="shared" si="2"/>
        <v>52</v>
      </c>
      <c r="B58">
        <f t="shared" si="0"/>
        <v>0.86781917967764988</v>
      </c>
      <c r="C58">
        <f t="shared" si="1"/>
        <v>0.49688013784373675</v>
      </c>
      <c r="D58">
        <f t="shared" si="3"/>
        <v>7.1240108000820827E-5</v>
      </c>
      <c r="E58">
        <f t="shared" si="4"/>
        <v>4.6506216485007476E-3</v>
      </c>
      <c r="F58">
        <f t="shared" si="5"/>
        <v>1.1301796964682866</v>
      </c>
      <c r="G58">
        <f t="shared" si="6"/>
        <v>-6.4738708625365176E-5</v>
      </c>
      <c r="H58">
        <f t="shared" si="7"/>
        <v>7.8910625474739836E-3</v>
      </c>
      <c r="I58">
        <f t="shared" si="8"/>
        <v>0.47932929342156388</v>
      </c>
      <c r="J58">
        <f t="shared" si="9"/>
        <v>1.0028134644606939</v>
      </c>
      <c r="K58">
        <f t="shared" si="10"/>
        <v>0.52122097214664098</v>
      </c>
    </row>
    <row r="59" spans="1:11" x14ac:dyDescent="0.4">
      <c r="A59">
        <f t="shared" si="2"/>
        <v>53</v>
      </c>
      <c r="B59">
        <f t="shared" si="0"/>
        <v>0.86280707051476102</v>
      </c>
      <c r="C59">
        <f t="shared" si="1"/>
        <v>0.50553334120484694</v>
      </c>
      <c r="D59">
        <f t="shared" si="3"/>
        <v>7.0375010480492481E-5</v>
      </c>
      <c r="E59">
        <f t="shared" si="4"/>
        <v>4.7209966589812401E-3</v>
      </c>
      <c r="F59">
        <f t="shared" si="5"/>
        <v>1.1349006931272678</v>
      </c>
      <c r="G59">
        <f t="shared" si="6"/>
        <v>-6.4942497954325508E-5</v>
      </c>
      <c r="H59">
        <f t="shared" si="7"/>
        <v>7.8261200495196581E-3</v>
      </c>
      <c r="I59">
        <f t="shared" si="8"/>
        <v>0.48715541347108354</v>
      </c>
      <c r="J59">
        <f t="shared" si="9"/>
        <v>1.0028754519043186</v>
      </c>
      <c r="K59">
        <f t="shared" si="10"/>
        <v>0.53126303393748542</v>
      </c>
    </row>
    <row r="60" spans="1:11" x14ac:dyDescent="0.4">
      <c r="A60">
        <f t="shared" si="2"/>
        <v>54</v>
      </c>
      <c r="B60">
        <f t="shared" si="0"/>
        <v>0.85770868136382417</v>
      </c>
      <c r="C60">
        <f t="shared" si="1"/>
        <v>0.51413599165311319</v>
      </c>
      <c r="D60">
        <f t="shared" si="3"/>
        <v>6.9510573595738619E-5</v>
      </c>
      <c r="E60">
        <f t="shared" si="4"/>
        <v>4.7905072325769788E-3</v>
      </c>
      <c r="F60">
        <f t="shared" si="5"/>
        <v>1.1396912003598447</v>
      </c>
      <c r="G60">
        <f t="shared" si="6"/>
        <v>-6.511069528869369E-5</v>
      </c>
      <c r="H60">
        <f t="shared" si="7"/>
        <v>7.7610093542309641E-3</v>
      </c>
      <c r="I60">
        <f t="shared" si="8"/>
        <v>0.49491642282531451</v>
      </c>
      <c r="J60">
        <f t="shared" si="9"/>
        <v>1.0029378394854589</v>
      </c>
      <c r="K60">
        <f t="shared" si="10"/>
        <v>0.54130557202554597</v>
      </c>
    </row>
    <row r="61" spans="1:11" x14ac:dyDescent="0.4">
      <c r="A61">
        <f t="shared" si="2"/>
        <v>55</v>
      </c>
      <c r="B61">
        <f t="shared" si="0"/>
        <v>0.85252452205950568</v>
      </c>
      <c r="C61">
        <f t="shared" si="1"/>
        <v>0.52268722893065922</v>
      </c>
      <c r="D61">
        <f t="shared" si="3"/>
        <v>6.8647323453038152E-5</v>
      </c>
      <c r="E61">
        <f t="shared" si="4"/>
        <v>4.8591545560300172E-3</v>
      </c>
      <c r="F61">
        <f t="shared" si="5"/>
        <v>1.1445503549158746</v>
      </c>
      <c r="G61">
        <f t="shared" si="6"/>
        <v>-6.5244289737083366E-5</v>
      </c>
      <c r="H61">
        <f t="shared" si="7"/>
        <v>7.695765064493881E-3</v>
      </c>
      <c r="I61">
        <f t="shared" si="8"/>
        <v>0.50261218788980844</v>
      </c>
      <c r="J61">
        <f t="shared" si="9"/>
        <v>1.0030006302462746</v>
      </c>
      <c r="K61">
        <f t="shared" si="10"/>
        <v>0.55134857455481867</v>
      </c>
    </row>
    <row r="62" spans="1:11" x14ac:dyDescent="0.4">
      <c r="A62">
        <f t="shared" si="2"/>
        <v>56</v>
      </c>
      <c r="B62">
        <f t="shared" si="0"/>
        <v>0.84725511101341611</v>
      </c>
      <c r="C62">
        <f t="shared" si="1"/>
        <v>0.5311861979208834</v>
      </c>
      <c r="D62">
        <f t="shared" si="3"/>
        <v>6.778576577728188E-5</v>
      </c>
      <c r="E62">
        <f t="shared" si="4"/>
        <v>4.926940321807299E-3</v>
      </c>
      <c r="F62">
        <f t="shared" si="5"/>
        <v>1.1494772952376819</v>
      </c>
      <c r="G62">
        <f t="shared" si="6"/>
        <v>-6.5344284267895996E-5</v>
      </c>
      <c r="H62">
        <f t="shared" si="7"/>
        <v>7.6304207802259851E-3</v>
      </c>
      <c r="I62">
        <f t="shared" si="8"/>
        <v>0.51024260867003446</v>
      </c>
      <c r="J62">
        <f t="shared" si="9"/>
        <v>1.0030638270294385</v>
      </c>
      <c r="K62">
        <f t="shared" si="10"/>
        <v>0.56139202984366798</v>
      </c>
    </row>
    <row r="63" spans="1:11" x14ac:dyDescent="0.4">
      <c r="A63">
        <f t="shared" si="2"/>
        <v>57</v>
      </c>
      <c r="B63">
        <f t="shared" si="0"/>
        <v>0.84190097516226869</v>
      </c>
      <c r="C63">
        <f t="shared" si="1"/>
        <v>0.53963204873396931</v>
      </c>
      <c r="D63">
        <f t="shared" si="3"/>
        <v>6.6926385868487461E-5</v>
      </c>
      <c r="E63">
        <f t="shared" si="4"/>
        <v>4.9938667076757865E-3</v>
      </c>
      <c r="F63">
        <f t="shared" si="5"/>
        <v>1.1544711619453578</v>
      </c>
      <c r="G63">
        <f t="shared" si="6"/>
        <v>-6.541169272365337E-5</v>
      </c>
      <c r="H63">
        <f t="shared" si="7"/>
        <v>7.5650090875023319E-3</v>
      </c>
      <c r="I63">
        <f t="shared" si="8"/>
        <v>0.51780761775753681</v>
      </c>
      <c r="J63">
        <f t="shared" si="9"/>
        <v>1.0031274324800843</v>
      </c>
      <c r="K63">
        <f t="shared" si="10"/>
        <v>0.57143592639015828</v>
      </c>
    </row>
    <row r="64" spans="1:11" x14ac:dyDescent="0.4">
      <c r="A64">
        <f t="shared" si="2"/>
        <v>58</v>
      </c>
      <c r="B64">
        <f t="shared" si="0"/>
        <v>0.83646264991518693</v>
      </c>
      <c r="C64">
        <f t="shared" si="1"/>
        <v>0.54802393679187356</v>
      </c>
      <c r="D64">
        <f t="shared" si="3"/>
        <v>6.6069648615832018E-5</v>
      </c>
      <c r="E64">
        <f t="shared" si="4"/>
        <v>5.0599363562916187E-3</v>
      </c>
      <c r="F64">
        <f t="shared" si="5"/>
        <v>1.1595310983016494</v>
      </c>
      <c r="G64">
        <f t="shared" si="6"/>
        <v>-6.5447536968672718E-5</v>
      </c>
      <c r="H64">
        <f t="shared" si="7"/>
        <v>7.4995615505336595E-3</v>
      </c>
      <c r="I64">
        <f t="shared" si="8"/>
        <v>0.52530717930807047</v>
      </c>
      <c r="J64">
        <f t="shared" si="9"/>
        <v>1.0031914490479696</v>
      </c>
      <c r="K64">
        <f t="shared" si="10"/>
        <v>0.58148025287679739</v>
      </c>
    </row>
    <row r="65" spans="1:11" x14ac:dyDescent="0.4">
      <c r="A65">
        <f t="shared" si="2"/>
        <v>59</v>
      </c>
      <c r="B65">
        <f t="shared" si="0"/>
        <v>0.83094067910016356</v>
      </c>
      <c r="C65">
        <f t="shared" si="1"/>
        <v>0.55636102291278378</v>
      </c>
      <c r="D65">
        <f t="shared" si="3"/>
        <v>6.5215998565504811E-5</v>
      </c>
      <c r="E65">
        <f t="shared" si="4"/>
        <v>5.1251523548571237E-3</v>
      </c>
      <c r="F65">
        <f t="shared" si="5"/>
        <v>1.1646562506565066</v>
      </c>
      <c r="G65">
        <f t="shared" si="6"/>
        <v>-6.5452844173602504E-5</v>
      </c>
      <c r="H65">
        <f t="shared" si="7"/>
        <v>7.4341087063600573E-3</v>
      </c>
      <c r="I65">
        <f t="shared" si="8"/>
        <v>0.53274128801443055</v>
      </c>
      <c r="J65">
        <f t="shared" si="9"/>
        <v>1.0032558789898403</v>
      </c>
      <c r="K65">
        <f t="shared" si="10"/>
        <v>0.59152499817471338</v>
      </c>
    </row>
    <row r="66" spans="1:11" x14ac:dyDescent="0.4">
      <c r="A66">
        <f t="shared" si="2"/>
        <v>60</v>
      </c>
      <c r="B66">
        <f t="shared" si="0"/>
        <v>0.82533561490967833</v>
      </c>
      <c r="C66">
        <f t="shared" si="1"/>
        <v>0.56464247339503537</v>
      </c>
      <c r="D66">
        <f t="shared" si="3"/>
        <v>6.4365860038863637E-5</v>
      </c>
      <c r="E66">
        <f t="shared" si="4"/>
        <v>5.189518214895987E-3</v>
      </c>
      <c r="F66">
        <f t="shared" si="5"/>
        <v>1.1698457688714026</v>
      </c>
      <c r="G66">
        <f t="shared" si="6"/>
        <v>-6.5428644239341735E-5</v>
      </c>
      <c r="H66">
        <f t="shared" si="7"/>
        <v>7.3686800621207155E-3</v>
      </c>
      <c r="I66">
        <f t="shared" si="8"/>
        <v>0.54010996807655132</v>
      </c>
      <c r="J66">
        <f t="shared" si="9"/>
        <v>1.0033207243719864</v>
      </c>
      <c r="K66">
        <f t="shared" si="10"/>
        <v>0.60157015134728531</v>
      </c>
    </row>
    <row r="67" spans="1:11" x14ac:dyDescent="0.4">
      <c r="A67">
        <f t="shared" si="2"/>
        <v>61</v>
      </c>
      <c r="B67">
        <f t="shared" si="0"/>
        <v>0.81964801784547947</v>
      </c>
      <c r="C67">
        <f t="shared" si="1"/>
        <v>0.57286746010048128</v>
      </c>
      <c r="D67">
        <f t="shared" si="3"/>
        <v>6.3519637297382943E-5</v>
      </c>
      <c r="E67">
        <f t="shared" si="4"/>
        <v>5.25303785219337E-3</v>
      </c>
      <c r="F67">
        <f t="shared" si="5"/>
        <v>1.1750988067235959</v>
      </c>
      <c r="G67">
        <f t="shared" si="6"/>
        <v>-6.5375967361933399E-5</v>
      </c>
      <c r="H67">
        <f t="shared" si="7"/>
        <v>7.3033040947587825E-3</v>
      </c>
      <c r="I67">
        <f t="shared" si="8"/>
        <v>0.54741327217131008</v>
      </c>
      <c r="J67">
        <f t="shared" si="9"/>
        <v>1.0033859870729809</v>
      </c>
      <c r="K67">
        <f t="shared" si="10"/>
        <v>0.61161570165325108</v>
      </c>
    </row>
    <row r="68" spans="1:11" x14ac:dyDescent="0.4">
      <c r="A68">
        <f t="shared" si="2"/>
        <v>62</v>
      </c>
      <c r="B68">
        <f t="shared" si="0"/>
        <v>0.81387845666253389</v>
      </c>
      <c r="C68">
        <f t="shared" si="1"/>
        <v>0.58103516053730508</v>
      </c>
      <c r="D68">
        <f t="shared" si="3"/>
        <v>6.2677714750905526E-5</v>
      </c>
      <c r="E68">
        <f t="shared" si="4"/>
        <v>5.3157155669442758E-3</v>
      </c>
      <c r="F68">
        <f t="shared" si="5"/>
        <v>1.1804145222905402</v>
      </c>
      <c r="G68">
        <f t="shared" si="6"/>
        <v>-6.5295841739154687E-5</v>
      </c>
      <c r="H68">
        <f t="shared" si="7"/>
        <v>7.2380082530196276E-3</v>
      </c>
      <c r="I68">
        <f t="shared" si="8"/>
        <v>0.55465128042432976</v>
      </c>
      <c r="J68">
        <f t="shared" si="9"/>
        <v>1.003451668786586</v>
      </c>
      <c r="K68">
        <f t="shared" si="10"/>
        <v>0.62166163854931578</v>
      </c>
    </row>
    <row r="69" spans="1:11" x14ac:dyDescent="0.4">
      <c r="A69">
        <f t="shared" si="2"/>
        <v>63</v>
      </c>
      <c r="B69">
        <f t="shared" si="0"/>
        <v>0.80802750831215187</v>
      </c>
      <c r="C69">
        <f t="shared" si="1"/>
        <v>0.5891447579422695</v>
      </c>
      <c r="D69">
        <f t="shared" si="3"/>
        <v>6.184045720575316E-5</v>
      </c>
      <c r="E69">
        <f t="shared" si="4"/>
        <v>5.3775560241500287E-3</v>
      </c>
      <c r="F69">
        <f t="shared" si="5"/>
        <v>1.1857920783146902</v>
      </c>
      <c r="G69">
        <f t="shared" si="6"/>
        <v>-6.5189291418726758E-5</v>
      </c>
      <c r="H69">
        <f t="shared" si="7"/>
        <v>7.1728189616009005E-3</v>
      </c>
      <c r="I69">
        <f t="shared" si="8"/>
        <v>0.5618240993859307</v>
      </c>
      <c r="J69">
        <f t="shared" si="9"/>
        <v>1.0035177710248167</v>
      </c>
      <c r="K69">
        <f t="shared" si="10"/>
        <v>0.63170795169228011</v>
      </c>
    </row>
    <row r="70" spans="1:11" x14ac:dyDescent="0.4">
      <c r="A70">
        <f t="shared" si="2"/>
        <v>64</v>
      </c>
      <c r="B70">
        <f t="shared" si="0"/>
        <v>0.80209575788429266</v>
      </c>
      <c r="C70">
        <f t="shared" si="1"/>
        <v>0.59719544136239211</v>
      </c>
      <c r="D70">
        <f t="shared" si="3"/>
        <v>6.100821014931155E-5</v>
      </c>
      <c r="E70">
        <f t="shared" si="4"/>
        <v>5.4385642342993402E-3</v>
      </c>
      <c r="F70">
        <f t="shared" si="5"/>
        <v>1.1912306425489896</v>
      </c>
      <c r="G70">
        <f t="shared" si="6"/>
        <v>-6.5057334287331984E-5</v>
      </c>
      <c r="H70">
        <f t="shared" si="7"/>
        <v>7.1077616273135689E-3</v>
      </c>
      <c r="I70">
        <f t="shared" si="8"/>
        <v>0.56893186101324422</v>
      </c>
      <c r="J70">
        <f t="shared" si="9"/>
        <v>1.0035842951211538</v>
      </c>
      <c r="K70">
        <f t="shared" si="10"/>
        <v>0.64175463094071661</v>
      </c>
    </row>
    <row r="71" spans="1:11" x14ac:dyDescent="0.4">
      <c r="A71">
        <f t="shared" si="2"/>
        <v>65</v>
      </c>
      <c r="B71">
        <f t="shared" ref="B71:B134" si="11">$B$3*COS(($B$2/$B$3)*A71)</f>
        <v>0.79608379854905587</v>
      </c>
      <c r="C71">
        <f t="shared" ref="C71:C134" si="12">$B$3*SIN(($B$2/$B$3)*A71)</f>
        <v>0.60518640573603955</v>
      </c>
      <c r="D71">
        <f t="shared" si="3"/>
        <v>6.0181300067779616E-5</v>
      </c>
      <c r="E71">
        <f t="shared" si="4"/>
        <v>5.4987455343671202E-3</v>
      </c>
      <c r="F71">
        <f t="shared" si="5"/>
        <v>1.1967293880833567</v>
      </c>
      <c r="G71">
        <f t="shared" si="6"/>
        <v>-6.490098019895944E-5</v>
      </c>
      <c r="H71">
        <f t="shared" si="7"/>
        <v>7.0428606471146099E-3</v>
      </c>
      <c r="I71">
        <f t="shared" si="8"/>
        <v>0.57597472166035879</v>
      </c>
      <c r="J71">
        <f t="shared" si="9"/>
        <v>1.0036512422338895</v>
      </c>
      <c r="K71">
        <f t="shared" si="10"/>
        <v>0.65180166635621306</v>
      </c>
    </row>
    <row r="72" spans="1:11" x14ac:dyDescent="0.4">
      <c r="A72">
        <f t="shared" ref="A72:A135" si="13">A71+1</f>
        <v>66</v>
      </c>
      <c r="B72">
        <f t="shared" si="11"/>
        <v>0.78999223149736508</v>
      </c>
      <c r="C72">
        <f t="shared" si="12"/>
        <v>0.6131168519734338</v>
      </c>
      <c r="D72">
        <f t="shared" ref="D72:D135" si="14">F71*H71^2</f>
        <v>5.9360034793861518E-5</v>
      </c>
      <c r="E72">
        <f t="shared" ref="E72:E135" si="15">E71+D72*(A72-A71)</f>
        <v>5.558105569160982E-3</v>
      </c>
      <c r="F72">
        <f t="shared" ref="F72:F135" si="16">F71+E72*(A72-A71)</f>
        <v>1.2022874936525176</v>
      </c>
      <c r="G72">
        <f t="shared" ref="G72:G135" si="17">-2*E71*H71/F71</f>
        <v>-6.4721229240497115E-5</v>
      </c>
      <c r="H72">
        <f t="shared" ref="H72:H135" si="18">H71+G72*(A72-A71)</f>
        <v>6.9781394178741124E-3</v>
      </c>
      <c r="I72">
        <f t="shared" ref="I72:I135" si="19">I71+H72*(A72-A71)</f>
        <v>0.58295286107823285</v>
      </c>
      <c r="J72">
        <f t="shared" ref="J72:J135" si="20">F72*COS(I72)</f>
        <v>1.0037186133495963</v>
      </c>
      <c r="K72">
        <f t="shared" ref="K72:K135" si="21">F72*SIN(I72)</f>
        <v>0.6618490482042082</v>
      </c>
    </row>
    <row r="73" spans="1:11" x14ac:dyDescent="0.4">
      <c r="A73">
        <f t="shared" si="13"/>
        <v>67</v>
      </c>
      <c r="B73">
        <f t="shared" si="11"/>
        <v>0.78382166588084923</v>
      </c>
      <c r="C73">
        <f t="shared" si="12"/>
        <v>0.62098598703655972</v>
      </c>
      <c r="D73">
        <f t="shared" si="14"/>
        <v>5.8544703881278588E-5</v>
      </c>
      <c r="E73">
        <f t="shared" si="15"/>
        <v>5.6166502730422606E-3</v>
      </c>
      <c r="F73">
        <f t="shared" si="16"/>
        <v>1.20790414392556</v>
      </c>
      <c r="G73">
        <f t="shared" si="17"/>
        <v>-6.4519070131952149E-5</v>
      </c>
      <c r="H73">
        <f t="shared" si="18"/>
        <v>6.9136203477421602E-3</v>
      </c>
      <c r="I73">
        <f t="shared" si="19"/>
        <v>0.58986648142597498</v>
      </c>
      <c r="J73">
        <f t="shared" si="20"/>
        <v>1.003786409286711</v>
      </c>
      <c r="K73">
        <f t="shared" si="21"/>
        <v>0.67189676695444167</v>
      </c>
    </row>
    <row r="74" spans="1:11" x14ac:dyDescent="0.4">
      <c r="A74">
        <f t="shared" si="13"/>
        <v>68</v>
      </c>
      <c r="B74">
        <f t="shared" si="11"/>
        <v>0.77757271875092793</v>
      </c>
      <c r="C74">
        <f t="shared" si="12"/>
        <v>0.62879302401846859</v>
      </c>
      <c r="D74">
        <f t="shared" si="14"/>
        <v>5.773557900308799E-5</v>
      </c>
      <c r="E74">
        <f t="shared" si="15"/>
        <v>5.6743858520453489E-3</v>
      </c>
      <c r="F74">
        <f t="shared" si="16"/>
        <v>1.2135785297776054</v>
      </c>
      <c r="G74">
        <f t="shared" si="17"/>
        <v>-6.4295478758204529E-5</v>
      </c>
      <c r="H74">
        <f t="shared" si="18"/>
        <v>6.8493248689839555E-3</v>
      </c>
      <c r="I74">
        <f t="shared" si="19"/>
        <v>0.59671580629495891</v>
      </c>
      <c r="J74">
        <f t="shared" si="20"/>
        <v>1.0038546306992164</v>
      </c>
      <c r="K74">
        <f t="shared" si="21"/>
        <v>0.68194481328104117</v>
      </c>
    </row>
    <row r="75" spans="1:11" x14ac:dyDescent="0.4">
      <c r="A75">
        <f t="shared" si="13"/>
        <v>69</v>
      </c>
      <c r="B75">
        <f t="shared" si="11"/>
        <v>0.77124601499710654</v>
      </c>
      <c r="C75">
        <f t="shared" si="12"/>
        <v>0.63653718222196798</v>
      </c>
      <c r="D75">
        <f t="shared" si="14"/>
        <v>5.6932914370910811E-5</v>
      </c>
      <c r="E75">
        <f t="shared" si="15"/>
        <v>5.7313187664162595E-3</v>
      </c>
      <c r="F75">
        <f t="shared" si="16"/>
        <v>1.2193098485440217</v>
      </c>
      <c r="G75">
        <f t="shared" si="17"/>
        <v>-6.4051416828785301E-5</v>
      </c>
      <c r="H75">
        <f t="shared" si="18"/>
        <v>6.7852734521551706E-3</v>
      </c>
      <c r="I75">
        <f t="shared" si="19"/>
        <v>0.60350107974711409</v>
      </c>
      <c r="J75">
        <f t="shared" si="20"/>
        <v>1.0039232780804148</v>
      </c>
      <c r="K75">
        <f t="shared" si="21"/>
        <v>0.69199317806226934</v>
      </c>
    </row>
    <row r="76" spans="1:11" x14ac:dyDescent="0.4">
      <c r="A76">
        <f t="shared" si="13"/>
        <v>70</v>
      </c>
      <c r="B76">
        <f t="shared" si="11"/>
        <v>0.76484218728448838</v>
      </c>
      <c r="C76">
        <f t="shared" si="12"/>
        <v>0.64421768723769113</v>
      </c>
      <c r="D76">
        <f t="shared" si="14"/>
        <v>5.6136947172296852E-5</v>
      </c>
      <c r="E76">
        <f t="shared" si="15"/>
        <v>5.7874557135885567E-3</v>
      </c>
      <c r="F76">
        <f t="shared" si="16"/>
        <v>1.2250973042576103</v>
      </c>
      <c r="G76">
        <f t="shared" si="17"/>
        <v>-6.3787830661812193E-5</v>
      </c>
      <c r="H76">
        <f t="shared" si="18"/>
        <v>6.7214856214933586E-3</v>
      </c>
      <c r="I76">
        <f t="shared" si="19"/>
        <v>0.61022256536860742</v>
      </c>
      <c r="J76">
        <f t="shared" si="20"/>
        <v>1.0039923517667808</v>
      </c>
      <c r="K76">
        <f t="shared" si="21"/>
        <v>0.70204185237995087</v>
      </c>
    </row>
    <row r="77" spans="1:11" x14ac:dyDescent="0.4">
      <c r="A77">
        <f t="shared" si="13"/>
        <v>71</v>
      </c>
      <c r="B77">
        <f t="shared" si="11"/>
        <v>0.75836187599050819</v>
      </c>
      <c r="C77">
        <f t="shared" si="12"/>
        <v>0.65183377102153661</v>
      </c>
      <c r="D77">
        <f t="shared" si="14"/>
        <v>5.5347898023580598E-5</v>
      </c>
      <c r="E77">
        <f t="shared" si="15"/>
        <v>5.8428036116121374E-3</v>
      </c>
      <c r="F77">
        <f t="shared" si="16"/>
        <v>1.2309401078692224</v>
      </c>
      <c r="G77">
        <f t="shared" si="17"/>
        <v>-6.3505650087913699E-5</v>
      </c>
      <c r="H77">
        <f t="shared" si="18"/>
        <v>6.6579799714054453E-3</v>
      </c>
      <c r="I77">
        <f t="shared" si="19"/>
        <v>0.61688054534001291</v>
      </c>
      <c r="J77">
        <f t="shared" si="20"/>
        <v>1.0040618519418818</v>
      </c>
      <c r="K77">
        <f t="shared" si="21"/>
        <v>0.71209082751860486</v>
      </c>
    </row>
    <row r="78" spans="1:11" x14ac:dyDescent="0.4">
      <c r="A78">
        <f t="shared" si="13"/>
        <v>72</v>
      </c>
      <c r="B78">
        <f t="shared" si="11"/>
        <v>0.75180572914089505</v>
      </c>
      <c r="C78">
        <f t="shared" si="12"/>
        <v>0.6593846719714731</v>
      </c>
      <c r="D78">
        <f t="shared" si="14"/>
        <v>5.4565971435716113E-5</v>
      </c>
      <c r="E78">
        <f t="shared" si="15"/>
        <v>5.8973695830478534E-3</v>
      </c>
      <c r="F78">
        <f t="shared" si="16"/>
        <v>1.2368374774522701</v>
      </c>
      <c r="G78">
        <f t="shared" si="17"/>
        <v>-6.3205787469721418E-5</v>
      </c>
      <c r="H78">
        <f t="shared" si="18"/>
        <v>6.5947741839357237E-3</v>
      </c>
      <c r="I78">
        <f t="shared" si="19"/>
        <v>0.62347531952394863</v>
      </c>
      <c r="J78">
        <f t="shared" si="20"/>
        <v>1.0041317786403592</v>
      </c>
      <c r="K78">
        <f t="shared" si="21"/>
        <v>0.72214009496429676</v>
      </c>
    </row>
    <row r="79" spans="1:11" x14ac:dyDescent="0.4">
      <c r="A79">
        <f t="shared" si="13"/>
        <v>73</v>
      </c>
      <c r="B79">
        <f t="shared" si="11"/>
        <v>0.74517440234487042</v>
      </c>
      <c r="C79">
        <f t="shared" si="12"/>
        <v>0.66686963500369789</v>
      </c>
      <c r="D79">
        <f t="shared" si="14"/>
        <v>5.3791356290712347E-5</v>
      </c>
      <c r="E79">
        <f t="shared" si="15"/>
        <v>5.9511609393385657E-3</v>
      </c>
      <c r="F79">
        <f t="shared" si="16"/>
        <v>1.2427886383916087</v>
      </c>
      <c r="G79">
        <f t="shared" si="17"/>
        <v>-6.2889136832308857E-5</v>
      </c>
      <c r="H79">
        <f t="shared" si="18"/>
        <v>6.5318850471034152E-3</v>
      </c>
      <c r="I79">
        <f t="shared" si="19"/>
        <v>0.63000720457105208</v>
      </c>
      <c r="J79">
        <f t="shared" si="20"/>
        <v>1.0042021317519545</v>
      </c>
      <c r="K79">
        <f t="shared" si="21"/>
        <v>0.73218964640323825</v>
      </c>
    </row>
    <row r="80" spans="1:11" x14ac:dyDescent="0.4">
      <c r="A80">
        <f t="shared" si="13"/>
        <v>74</v>
      </c>
      <c r="B80">
        <f t="shared" si="11"/>
        <v>0.73846855872958794</v>
      </c>
      <c r="C80">
        <f t="shared" si="12"/>
        <v>0.67428791162814505</v>
      </c>
      <c r="D80">
        <f t="shared" si="14"/>
        <v>5.3024226326426925E-5</v>
      </c>
      <c r="E80">
        <f t="shared" si="15"/>
        <v>6.0041851656649926E-3</v>
      </c>
      <c r="F80">
        <f t="shared" si="16"/>
        <v>1.2487928235572736</v>
      </c>
      <c r="G80">
        <f t="shared" si="17"/>
        <v>-6.2556573099797913E-5</v>
      </c>
      <c r="H80">
        <f t="shared" si="18"/>
        <v>6.4693284740036175E-3</v>
      </c>
      <c r="I80">
        <f t="shared" si="19"/>
        <v>0.63647653304505569</v>
      </c>
      <c r="J80">
        <f t="shared" si="20"/>
        <v>1.0042729110255775</v>
      </c>
      <c r="K80">
        <f t="shared" si="21"/>
        <v>0.74223947372014676</v>
      </c>
    </row>
    <row r="81" spans="1:11" x14ac:dyDescent="0.4">
      <c r="A81">
        <f t="shared" si="13"/>
        <v>75</v>
      </c>
      <c r="B81">
        <f t="shared" si="11"/>
        <v>0.7316888688738209</v>
      </c>
      <c r="C81">
        <f t="shared" si="12"/>
        <v>0.68163876002333412</v>
      </c>
      <c r="D81">
        <f t="shared" si="14"/>
        <v>5.2264740627612468E-5</v>
      </c>
      <c r="E81">
        <f t="shared" si="15"/>
        <v>6.0564499062926054E-3</v>
      </c>
      <c r="F81">
        <f t="shared" si="16"/>
        <v>1.2548492734635661</v>
      </c>
      <c r="G81">
        <f t="shared" si="17"/>
        <v>-6.2208951433240201E-5</v>
      </c>
      <c r="H81">
        <f t="shared" si="18"/>
        <v>6.4071195225703769E-3</v>
      </c>
      <c r="I81">
        <f t="shared" si="19"/>
        <v>0.64288365256762603</v>
      </c>
      <c r="J81">
        <f t="shared" si="20"/>
        <v>1.004344116073403</v>
      </c>
      <c r="K81">
        <f t="shared" si="21"/>
        <v>0.75228956899639021</v>
      </c>
    </row>
    <row r="82" spans="1:11" x14ac:dyDescent="0.4">
      <c r="A82">
        <f t="shared" si="13"/>
        <v>76</v>
      </c>
      <c r="B82">
        <f t="shared" si="11"/>
        <v>0.7248360107409052</v>
      </c>
      <c r="C82">
        <f t="shared" si="12"/>
        <v>0.68892144511055131</v>
      </c>
      <c r="D82">
        <f t="shared" si="14"/>
        <v>5.151304412124576E-5</v>
      </c>
      <c r="E82">
        <f t="shared" si="15"/>
        <v>6.1079629504138516E-3</v>
      </c>
      <c r="F82">
        <f t="shared" si="16"/>
        <v>1.2609572364139801</v>
      </c>
      <c r="G82">
        <f t="shared" si="17"/>
        <v>-6.1847106664804626E-5</v>
      </c>
      <c r="H82">
        <f t="shared" si="18"/>
        <v>6.345272415905572E-3</v>
      </c>
      <c r="I82">
        <f t="shared" si="19"/>
        <v>0.64922892498353157</v>
      </c>
      <c r="J82">
        <f t="shared" si="20"/>
        <v>1.0044157463749881</v>
      </c>
      <c r="K82">
        <f t="shared" si="21"/>
        <v>0.76233992450793053</v>
      </c>
    </row>
    <row r="83" spans="1:11" x14ac:dyDescent="0.4">
      <c r="A83">
        <f t="shared" si="13"/>
        <v>77</v>
      </c>
      <c r="B83">
        <f t="shared" si="11"/>
        <v>0.7179106696109433</v>
      </c>
      <c r="C83">
        <f t="shared" si="12"/>
        <v>0.69613523862735671</v>
      </c>
      <c r="D83">
        <f t="shared" si="14"/>
        <v>5.0769268074303988E-5</v>
      </c>
      <c r="E83">
        <f t="shared" si="15"/>
        <v>6.1587322184881556E-3</v>
      </c>
      <c r="F83">
        <f t="shared" si="16"/>
        <v>1.2671159686324682</v>
      </c>
      <c r="G83">
        <f t="shared" si="17"/>
        <v>-6.1471852823262864E-5</v>
      </c>
      <c r="H83">
        <f t="shared" si="18"/>
        <v>6.2838005630823091E-3</v>
      </c>
      <c r="I83">
        <f t="shared" si="19"/>
        <v>0.65551272554661388</v>
      </c>
      <c r="J83">
        <f t="shared" si="20"/>
        <v>1.0044878012814016</v>
      </c>
      <c r="K83">
        <f t="shared" si="21"/>
        <v>0.77239053272308666</v>
      </c>
    </row>
    <row r="84" spans="1:11" x14ac:dyDescent="0.4">
      <c r="A84">
        <f t="shared" si="13"/>
        <v>78</v>
      </c>
      <c r="B84">
        <f t="shared" si="11"/>
        <v>0.7109135380122773</v>
      </c>
      <c r="C84">
        <f t="shared" si="12"/>
        <v>0.70327941920041015</v>
      </c>
      <c r="D84">
        <f t="shared" si="14"/>
        <v>5.0033530592284898E-5</v>
      </c>
      <c r="E84">
        <f t="shared" si="15"/>
        <v>6.2087657490804407E-3</v>
      </c>
      <c r="F84">
        <f t="shared" si="16"/>
        <v>1.2733247343815486</v>
      </c>
      <c r="G84">
        <f t="shared" si="17"/>
        <v>-6.108398274575638E-5</v>
      </c>
      <c r="H84">
        <f t="shared" si="18"/>
        <v>6.2227165803365528E-3</v>
      </c>
      <c r="I84">
        <f t="shared" si="19"/>
        <v>0.66173544212695046</v>
      </c>
      <c r="J84">
        <f t="shared" si="20"/>
        <v>1.004560280019358</v>
      </c>
      <c r="K84">
        <f t="shared" si="21"/>
        <v>0.78244138630013071</v>
      </c>
    </row>
    <row r="85" spans="1:11" x14ac:dyDescent="0.4">
      <c r="A85">
        <f t="shared" si="13"/>
        <v>79</v>
      </c>
      <c r="B85">
        <f t="shared" si="11"/>
        <v>0.70384531565223607</v>
      </c>
      <c r="C85">
        <f t="shared" si="12"/>
        <v>0.71035327241760782</v>
      </c>
      <c r="D85">
        <f t="shared" si="14"/>
        <v>4.9305937116897295E-5</v>
      </c>
      <c r="E85">
        <f t="shared" si="15"/>
        <v>6.2580716861973381E-3</v>
      </c>
      <c r="F85">
        <f t="shared" si="16"/>
        <v>1.2795828060677459</v>
      </c>
      <c r="G85">
        <f t="shared" si="17"/>
        <v>-6.0684267770850595E-5</v>
      </c>
      <c r="H85">
        <f t="shared" si="18"/>
        <v>6.1620323125657021E-3</v>
      </c>
      <c r="I85">
        <f t="shared" si="19"/>
        <v>0.66789747443951619</v>
      </c>
      <c r="J85">
        <f t="shared" si="20"/>
        <v>1.0046331816953475</v>
      </c>
      <c r="K85">
        <f t="shared" si="21"/>
        <v>0.79249247808473811</v>
      </c>
    </row>
    <row r="86" spans="1:11" x14ac:dyDescent="0.4">
      <c r="A86">
        <f t="shared" si="13"/>
        <v>80</v>
      </c>
      <c r="B86">
        <f t="shared" si="11"/>
        <v>0.69670670934716539</v>
      </c>
      <c r="C86">
        <f t="shared" si="12"/>
        <v>0.71735609089952279</v>
      </c>
      <c r="D86">
        <f t="shared" si="14"/>
        <v>4.858658092147445E-5</v>
      </c>
      <c r="E86">
        <f t="shared" si="15"/>
        <v>6.3066582671188129E-3</v>
      </c>
      <c r="F86">
        <f t="shared" si="16"/>
        <v>1.2858894643348646</v>
      </c>
      <c r="G86">
        <f t="shared" si="17"/>
        <v>-6.0273457507929169E-5</v>
      </c>
      <c r="H86">
        <f t="shared" si="18"/>
        <v>6.1017588550577725E-3</v>
      </c>
      <c r="I86">
        <f t="shared" si="19"/>
        <v>0.67399923329457401</v>
      </c>
      <c r="J86">
        <f t="shared" si="20"/>
        <v>1.0047065052997564</v>
      </c>
      <c r="K86">
        <f t="shared" si="21"/>
        <v>0.80254380110730139</v>
      </c>
    </row>
    <row r="87" spans="1:11" x14ac:dyDescent="0.4">
      <c r="A87">
        <f t="shared" si="13"/>
        <v>81</v>
      </c>
      <c r="B87">
        <f t="shared" si="11"/>
        <v>0.68949843295174695</v>
      </c>
      <c r="C87">
        <f t="shared" si="12"/>
        <v>0.72428717437014256</v>
      </c>
      <c r="D87">
        <f t="shared" si="14"/>
        <v>4.7875543602785417E-5</v>
      </c>
      <c r="E87">
        <f t="shared" si="15"/>
        <v>6.3545338107215982E-3</v>
      </c>
      <c r="F87">
        <f t="shared" si="16"/>
        <v>1.2922439981455862</v>
      </c>
      <c r="G87">
        <f t="shared" si="17"/>
        <v>-5.9852279678052204E-5</v>
      </c>
      <c r="H87">
        <f t="shared" si="18"/>
        <v>6.0419065753797201E-3</v>
      </c>
      <c r="I87">
        <f t="shared" si="19"/>
        <v>0.68004113986995374</v>
      </c>
      <c r="J87">
        <f t="shared" si="20"/>
        <v>1.0047802497109661</v>
      </c>
      <c r="K87">
        <f t="shared" si="21"/>
        <v>0.81259534858012716</v>
      </c>
    </row>
    <row r="88" spans="1:11" x14ac:dyDescent="0.4">
      <c r="A88">
        <f t="shared" si="13"/>
        <v>82</v>
      </c>
      <c r="B88">
        <f t="shared" si="11"/>
        <v>0.68222120728761348</v>
      </c>
      <c r="C88">
        <f t="shared" si="12"/>
        <v>0.7311458297268959</v>
      </c>
      <c r="D88">
        <f t="shared" si="14"/>
        <v>4.7172895568038085E-5</v>
      </c>
      <c r="E88">
        <f t="shared" si="15"/>
        <v>6.4017067062896362E-3</v>
      </c>
      <c r="F88">
        <f t="shared" si="16"/>
        <v>1.2986457048518758</v>
      </c>
      <c r="G88">
        <f t="shared" si="17"/>
        <v>-5.9421440021493687E-5</v>
      </c>
      <c r="H88">
        <f t="shared" si="18"/>
        <v>5.9824851353582264E-3</v>
      </c>
      <c r="I88">
        <f t="shared" si="19"/>
        <v>0.686023625005312</v>
      </c>
      <c r="J88">
        <f t="shared" si="20"/>
        <v>1.0048544136994324</v>
      </c>
      <c r="K88">
        <f t="shared" si="21"/>
        <v>0.82264711389452727</v>
      </c>
    </row>
    <row r="89" spans="1:11" x14ac:dyDescent="0.4">
      <c r="A89">
        <f t="shared" si="13"/>
        <v>83</v>
      </c>
      <c r="B89">
        <f t="shared" si="11"/>
        <v>0.67487576007126704</v>
      </c>
      <c r="C89">
        <f t="shared" si="12"/>
        <v>0.73793137110996276</v>
      </c>
      <c r="D89">
        <f t="shared" si="14"/>
        <v>4.6478696515980984E-5</v>
      </c>
      <c r="E89">
        <f t="shared" si="15"/>
        <v>6.4481854028056174E-3</v>
      </c>
      <c r="F89">
        <f t="shared" si="16"/>
        <v>1.3050938902546814</v>
      </c>
      <c r="G89">
        <f t="shared" si="17"/>
        <v>-5.8981622267282085E-5</v>
      </c>
      <c r="H89">
        <f t="shared" si="18"/>
        <v>5.923503513090944E-3</v>
      </c>
      <c r="I89">
        <f t="shared" si="19"/>
        <v>0.6919471285184029</v>
      </c>
      <c r="J89">
        <f t="shared" si="20"/>
        <v>1.0049289959317307</v>
      </c>
      <c r="K89">
        <f t="shared" si="21"/>
        <v>0.83269909061781855</v>
      </c>
    </row>
    <row r="90" spans="1:11" x14ac:dyDescent="0.4">
      <c r="A90">
        <f t="shared" si="13"/>
        <v>84</v>
      </c>
      <c r="B90">
        <f t="shared" si="11"/>
        <v>0.66746282584130812</v>
      </c>
      <c r="C90">
        <f t="shared" si="12"/>
        <v>0.7446431199708593</v>
      </c>
      <c r="D90">
        <f t="shared" si="14"/>
        <v>4.5792995911120632E-5</v>
      </c>
      <c r="E90">
        <f t="shared" si="15"/>
        <v>6.4939783987167377E-3</v>
      </c>
      <c r="F90">
        <f t="shared" si="16"/>
        <v>1.3115878686533982</v>
      </c>
      <c r="G90">
        <f t="shared" si="17"/>
        <v>-5.8533488160192245E-5</v>
      </c>
      <c r="H90">
        <f t="shared" si="18"/>
        <v>5.8649700249307516E-3</v>
      </c>
      <c r="I90">
        <f t="shared" si="19"/>
        <v>0.6978120985433337</v>
      </c>
      <c r="J90">
        <f t="shared" si="20"/>
        <v>1.0050039949745673</v>
      </c>
      <c r="K90">
        <f t="shared" si="21"/>
        <v>0.84275127249024306</v>
      </c>
    </row>
    <row r="91" spans="1:11" x14ac:dyDescent="0.4">
      <c r="A91">
        <f t="shared" si="13"/>
        <v>85</v>
      </c>
      <c r="B91">
        <f t="shared" si="11"/>
        <v>0.65998314588498219</v>
      </c>
      <c r="C91">
        <f t="shared" si="12"/>
        <v>0.75128040514029271</v>
      </c>
      <c r="D91">
        <f t="shared" si="14"/>
        <v>4.5115833450175287E-5</v>
      </c>
      <c r="E91">
        <f t="shared" si="15"/>
        <v>6.5390942321669129E-3</v>
      </c>
      <c r="F91">
        <f t="shared" si="16"/>
        <v>1.318126962885565</v>
      </c>
      <c r="G91">
        <f t="shared" si="17"/>
        <v>-5.8077677540773879E-5</v>
      </c>
      <c r="H91">
        <f t="shared" si="18"/>
        <v>5.806892347389978E-3</v>
      </c>
      <c r="I91">
        <f t="shared" si="19"/>
        <v>0.70361899089072366</v>
      </c>
      <c r="J91">
        <f t="shared" si="20"/>
        <v>1.0050794092987474</v>
      </c>
      <c r="K91">
        <f t="shared" si="21"/>
        <v>0.85280365342182063</v>
      </c>
    </row>
    <row r="92" spans="1:11" x14ac:dyDescent="0.4">
      <c r="A92">
        <f t="shared" si="13"/>
        <v>86</v>
      </c>
      <c r="B92">
        <f t="shared" si="11"/>
        <v>0.6524374681640519</v>
      </c>
      <c r="C92">
        <f t="shared" si="12"/>
        <v>0.75784256289527696</v>
      </c>
      <c r="D92">
        <f t="shared" si="14"/>
        <v>4.4447239519984883E-5</v>
      </c>
      <c r="E92">
        <f t="shared" si="15"/>
        <v>6.5835414716868979E-3</v>
      </c>
      <c r="F92">
        <f t="shared" si="16"/>
        <v>1.3247105043572518</v>
      </c>
      <c r="G92">
        <f t="shared" si="17"/>
        <v>-5.7614808474149343E-5</v>
      </c>
      <c r="H92">
        <f t="shared" si="18"/>
        <v>5.7492775389158283E-3</v>
      </c>
      <c r="I92">
        <f t="shared" si="19"/>
        <v>0.70936826842963951</v>
      </c>
      <c r="J92">
        <f t="shared" si="20"/>
        <v>1.0051552372830985</v>
      </c>
      <c r="K92">
        <f t="shared" si="21"/>
        <v>0.86285622748914692</v>
      </c>
    </row>
    <row r="93" spans="1:11" x14ac:dyDescent="0.4">
      <c r="A93">
        <f t="shared" si="13"/>
        <v>87</v>
      </c>
      <c r="B93">
        <f t="shared" si="11"/>
        <v>0.64482654724000121</v>
      </c>
      <c r="C93">
        <f t="shared" si="12"/>
        <v>0.76432893702550508</v>
      </c>
      <c r="D93">
        <f t="shared" si="14"/>
        <v>4.3787235646191605E-5</v>
      </c>
      <c r="E93">
        <f t="shared" si="15"/>
        <v>6.6273287073330897E-3</v>
      </c>
      <c r="F93">
        <f t="shared" si="16"/>
        <v>1.3313378330645849</v>
      </c>
      <c r="G93">
        <f t="shared" si="17"/>
        <v>-5.714547742346984E-5</v>
      </c>
      <c r="H93">
        <f t="shared" si="18"/>
        <v>5.6921320614923589E-3</v>
      </c>
      <c r="I93">
        <f t="shared" si="19"/>
        <v>0.71506040049113184</v>
      </c>
      <c r="J93">
        <f t="shared" si="20"/>
        <v>1.0052314772183422</v>
      </c>
      <c r="K93">
        <f t="shared" si="21"/>
        <v>0.87290898893214175</v>
      </c>
    </row>
    <row r="94" spans="1:11" x14ac:dyDescent="0.4">
      <c r="A94">
        <f t="shared" si="13"/>
        <v>88</v>
      </c>
      <c r="B94">
        <f t="shared" si="11"/>
        <v>0.63715114419858021</v>
      </c>
      <c r="C94">
        <f t="shared" si="12"/>
        <v>0.7707388788989693</v>
      </c>
      <c r="D94">
        <f t="shared" si="14"/>
        <v>4.3135834932093833E-5</v>
      </c>
      <c r="E94">
        <f t="shared" si="15"/>
        <v>6.6704645422651834E-3</v>
      </c>
      <c r="F94">
        <f t="shared" si="16"/>
        <v>1.3380082976068501</v>
      </c>
      <c r="G94">
        <f t="shared" si="17"/>
        <v>-5.6670259464082053E-5</v>
      </c>
      <c r="H94">
        <f t="shared" si="18"/>
        <v>5.6354618020282767E-3</v>
      </c>
      <c r="I94">
        <f t="shared" si="19"/>
        <v>0.72069586229316007</v>
      </c>
      <c r="J94">
        <f t="shared" si="20"/>
        <v>1.0053081273109101</v>
      </c>
      <c r="K94">
        <f t="shared" si="21"/>
        <v>0.88296193215076502</v>
      </c>
    </row>
    <row r="95" spans="1:11" x14ac:dyDescent="0.4">
      <c r="A95">
        <f t="shared" si="13"/>
        <v>89</v>
      </c>
      <c r="B95">
        <f t="shared" si="11"/>
        <v>0.62941202657369688</v>
      </c>
      <c r="C95">
        <f t="shared" si="12"/>
        <v>0.77707174752682384</v>
      </c>
      <c r="D95">
        <f t="shared" si="14"/>
        <v>4.2493042487160289E-5</v>
      </c>
      <c r="E95">
        <f t="shared" si="15"/>
        <v>6.7129575847523441E-3</v>
      </c>
      <c r="F95">
        <f t="shared" si="16"/>
        <v>1.3447212551916026</v>
      </c>
      <c r="G95">
        <f t="shared" si="17"/>
        <v>-5.6189708534625191E-5</v>
      </c>
      <c r="H95">
        <f t="shared" si="18"/>
        <v>5.5792720934936518E-3</v>
      </c>
      <c r="I95">
        <f t="shared" si="19"/>
        <v>0.7262751343866537</v>
      </c>
      <c r="J95">
        <f t="shared" si="20"/>
        <v>1.005385185686702</v>
      </c>
      <c r="K95">
        <f t="shared" si="21"/>
        <v>0.8930150517017027</v>
      </c>
    </row>
    <row r="96" spans="1:11" x14ac:dyDescent="0.4">
      <c r="A96">
        <f t="shared" si="13"/>
        <v>90</v>
      </c>
      <c r="B96">
        <f t="shared" si="11"/>
        <v>0.62160996827066439</v>
      </c>
      <c r="C96">
        <f t="shared" si="12"/>
        <v>0.78332690962748341</v>
      </c>
      <c r="D96">
        <f t="shared" si="14"/>
        <v>4.1858855844769719E-5</v>
      </c>
      <c r="E96">
        <f t="shared" si="15"/>
        <v>6.7548164405971138E-3</v>
      </c>
      <c r="F96">
        <f t="shared" si="16"/>
        <v>1.3514760716321996</v>
      </c>
      <c r="G96">
        <f t="shared" si="17"/>
        <v>-5.5704357721450234E-5</v>
      </c>
      <c r="H96">
        <f t="shared" si="18"/>
        <v>5.5235677357722019E-3</v>
      </c>
      <c r="I96">
        <f t="shared" si="19"/>
        <v>0.73179870212242593</v>
      </c>
      <c r="J96">
        <f t="shared" si="20"/>
        <v>1.0054626503947814</v>
      </c>
      <c r="K96">
        <f t="shared" si="21"/>
        <v>0.90306834229503596</v>
      </c>
    </row>
    <row r="97" spans="1:11" x14ac:dyDescent="0.4">
      <c r="A97">
        <f t="shared" si="13"/>
        <v>91</v>
      </c>
      <c r="B97">
        <f t="shared" si="11"/>
        <v>0.61374574948881155</v>
      </c>
      <c r="C97">
        <f t="shared" si="12"/>
        <v>0.78950373968995047</v>
      </c>
      <c r="D97">
        <f t="shared" si="14"/>
        <v>4.1233265368814782E-5</v>
      </c>
      <c r="E97">
        <f t="shared" si="15"/>
        <v>6.7960497059659283E-3</v>
      </c>
      <c r="F97">
        <f t="shared" si="16"/>
        <v>1.3582721213381657</v>
      </c>
      <c r="G97">
        <f t="shared" si="17"/>
        <v>-5.5214719572926103E-5</v>
      </c>
      <c r="H97">
        <f t="shared" si="18"/>
        <v>5.4683530161992759E-3</v>
      </c>
      <c r="I97">
        <f t="shared" si="19"/>
        <v>0.73726705513862523</v>
      </c>
      <c r="J97">
        <f t="shared" si="20"/>
        <v>1.0055405194110063</v>
      </c>
      <c r="K97">
        <f t="shared" si="21"/>
        <v>0.9131217987908975</v>
      </c>
    </row>
    <row r="98" spans="1:11" x14ac:dyDescent="0.4">
      <c r="A98">
        <f t="shared" si="13"/>
        <v>92</v>
      </c>
      <c r="B98">
        <f t="shared" si="11"/>
        <v>0.60582015664346278</v>
      </c>
      <c r="C98">
        <f t="shared" si="12"/>
        <v>0.79560162003636603</v>
      </c>
      <c r="D98">
        <f t="shared" si="14"/>
        <v>4.061625464887766E-5</v>
      </c>
      <c r="E98">
        <f t="shared" si="15"/>
        <v>6.836665960614806E-3</v>
      </c>
      <c r="F98">
        <f t="shared" si="16"/>
        <v>1.3651087872987804</v>
      </c>
      <c r="G98">
        <f t="shared" si="17"/>
        <v>-5.4721286440372364E-5</v>
      </c>
      <c r="H98">
        <f t="shared" si="18"/>
        <v>5.4136317297589038E-3</v>
      </c>
      <c r="I98">
        <f t="shared" si="19"/>
        <v>0.74268068686838418</v>
      </c>
      <c r="J98">
        <f t="shared" si="20"/>
        <v>1.0056187906415901</v>
      </c>
      <c r="K98">
        <f t="shared" si="21"/>
        <v>0.92317541619612709</v>
      </c>
    </row>
    <row r="99" spans="1:11" x14ac:dyDescent="0.4">
      <c r="A99">
        <f t="shared" si="13"/>
        <v>93</v>
      </c>
      <c r="B99">
        <f t="shared" si="11"/>
        <v>0.59783398228729823</v>
      </c>
      <c r="C99">
        <f t="shared" si="12"/>
        <v>0.80161994088377719</v>
      </c>
      <c r="D99">
        <f t="shared" si="14"/>
        <v>4.0007800883748065E-5</v>
      </c>
      <c r="E99">
        <f t="shared" si="15"/>
        <v>6.8766737614985541E-3</v>
      </c>
      <c r="F99">
        <f t="shared" si="16"/>
        <v>1.3719854610602789</v>
      </c>
      <c r="G99">
        <f t="shared" si="17"/>
        <v>-5.4224530842531805E-5</v>
      </c>
      <c r="H99">
        <f t="shared" si="18"/>
        <v>5.3594071989163721E-3</v>
      </c>
      <c r="I99">
        <f t="shared" si="19"/>
        <v>0.74804009406730054</v>
      </c>
      <c r="J99">
        <f t="shared" si="20"/>
        <v>1.0056974619265948</v>
      </c>
      <c r="K99">
        <f t="shared" si="21"/>
        <v>0.93322918966092738</v>
      </c>
    </row>
    <row r="100" spans="1:11" x14ac:dyDescent="0.4">
      <c r="A100">
        <f t="shared" si="13"/>
        <v>94</v>
      </c>
      <c r="B100">
        <f t="shared" si="11"/>
        <v>0.58978802503109817</v>
      </c>
      <c r="C100">
        <f t="shared" si="12"/>
        <v>0.80755810040511433</v>
      </c>
      <c r="D100">
        <f t="shared" si="14"/>
        <v>3.9407875253113717E-5</v>
      </c>
      <c r="E100">
        <f t="shared" si="15"/>
        <v>6.916081636751668E-3</v>
      </c>
      <c r="F100">
        <f t="shared" si="16"/>
        <v>1.3789015426970306</v>
      </c>
      <c r="G100">
        <f t="shared" si="17"/>
        <v>-5.3724905850668397E-5</v>
      </c>
      <c r="H100">
        <f t="shared" si="18"/>
        <v>5.3056822930657036E-3</v>
      </c>
      <c r="I100">
        <f t="shared" si="19"/>
        <v>0.75334577636036626</v>
      </c>
      <c r="J100">
        <f t="shared" si="20"/>
        <v>1.0057765310433484</v>
      </c>
      <c r="K100">
        <f t="shared" si="21"/>
        <v>0.94328311447553181</v>
      </c>
    </row>
    <row r="101" spans="1:11" x14ac:dyDescent="0.4">
      <c r="A101">
        <f t="shared" si="13"/>
        <v>95</v>
      </c>
      <c r="B101">
        <f t="shared" si="11"/>
        <v>0.58168308946388347</v>
      </c>
      <c r="C101">
        <f t="shared" si="12"/>
        <v>0.81341550478937374</v>
      </c>
      <c r="D101">
        <f t="shared" si="14"/>
        <v>3.8816443277307454E-5</v>
      </c>
      <c r="E101">
        <f t="shared" si="15"/>
        <v>6.9548980800289758E-3</v>
      </c>
      <c r="F101">
        <f t="shared" si="16"/>
        <v>1.3858564407770595</v>
      </c>
      <c r="G101">
        <f t="shared" si="17"/>
        <v>-5.3222845491547386E-5</v>
      </c>
      <c r="H101">
        <f t="shared" si="18"/>
        <v>5.2524594475741558E-3</v>
      </c>
      <c r="I101">
        <f t="shared" si="19"/>
        <v>0.75859823580794039</v>
      </c>
      <c r="J101">
        <f t="shared" si="20"/>
        <v>1.0058559957097892</v>
      </c>
      <c r="K101">
        <f t="shared" si="21"/>
        <v>0.95333718606688567</v>
      </c>
    </row>
    <row r="102" spans="1:11" x14ac:dyDescent="0.4">
      <c r="A102">
        <f t="shared" si="13"/>
        <v>96</v>
      </c>
      <c r="B102">
        <f t="shared" si="11"/>
        <v>0.57351998607245669</v>
      </c>
      <c r="C102">
        <f t="shared" si="12"/>
        <v>0.81919156830099826</v>
      </c>
      <c r="D102">
        <f t="shared" si="14"/>
        <v>3.823346516504497E-5</v>
      </c>
      <c r="E102">
        <f t="shared" si="15"/>
        <v>6.9931315451940207E-3</v>
      </c>
      <c r="F102">
        <f t="shared" si="16"/>
        <v>1.3928495723222536</v>
      </c>
      <c r="G102">
        <f t="shared" si="17"/>
        <v>-5.2718765165720551E-5</v>
      </c>
      <c r="H102">
        <f t="shared" si="18"/>
        <v>5.1997406824084349E-3</v>
      </c>
      <c r="I102">
        <f t="shared" si="19"/>
        <v>0.76379797649034886</v>
      </c>
      <c r="J102">
        <f t="shared" si="20"/>
        <v>1.0059358535877352</v>
      </c>
      <c r="K102">
        <f t="shared" si="21"/>
        <v>0.9633913999953494</v>
      </c>
    </row>
    <row r="103" spans="1:11" x14ac:dyDescent="0.4">
      <c r="A103">
        <f t="shared" si="13"/>
        <v>97</v>
      </c>
      <c r="B103">
        <f t="shared" si="11"/>
        <v>0.56529953116035436</v>
      </c>
      <c r="C103">
        <f t="shared" si="12"/>
        <v>0.82488571333845007</v>
      </c>
      <c r="D103">
        <f t="shared" si="14"/>
        <v>3.7658896149133088E-5</v>
      </c>
      <c r="E103">
        <f t="shared" si="15"/>
        <v>7.0307904413431542E-3</v>
      </c>
      <c r="F103">
        <f t="shared" si="16"/>
        <v>1.3998803627635967</v>
      </c>
      <c r="G103">
        <f t="shared" si="17"/>
        <v>-5.2213062078704058E-5</v>
      </c>
      <c r="H103">
        <f t="shared" si="18"/>
        <v>5.147527620329731E-3</v>
      </c>
      <c r="I103">
        <f t="shared" si="19"/>
        <v>0.76894550411067863</v>
      </c>
      <c r="J103">
        <f t="shared" si="20"/>
        <v>1.0060161022860727</v>
      </c>
      <c r="K103">
        <f t="shared" si="21"/>
        <v>0.9734457519514258</v>
      </c>
    </row>
    <row r="104" spans="1:11" x14ac:dyDescent="0.4">
      <c r="A104">
        <f t="shared" si="13"/>
        <v>98</v>
      </c>
      <c r="B104">
        <f t="shared" si="11"/>
        <v>0.55702254676621732</v>
      </c>
      <c r="C104">
        <f t="shared" si="12"/>
        <v>0.83049737049197048</v>
      </c>
      <c r="D104">
        <f t="shared" si="14"/>
        <v>3.7092686810169951E-5</v>
      </c>
      <c r="E104">
        <f t="shared" si="15"/>
        <v>7.0678831281533244E-3</v>
      </c>
      <c r="F104">
        <f t="shared" si="16"/>
        <v>1.4069482458917502</v>
      </c>
      <c r="G104">
        <f t="shared" si="17"/>
        <v>-5.1706115682795526E-5</v>
      </c>
      <c r="H104">
        <f t="shared" si="18"/>
        <v>5.0958215046469357E-3</v>
      </c>
      <c r="I104">
        <f t="shared" si="19"/>
        <v>0.77404132561532557</v>
      </c>
      <c r="J104">
        <f t="shared" si="20"/>
        <v>1.0060967393638711</v>
      </c>
      <c r="K104">
        <f t="shared" si="21"/>
        <v>0.98350023775251794</v>
      </c>
    </row>
    <row r="105" spans="1:11" x14ac:dyDescent="0.4">
      <c r="A105">
        <f t="shared" si="13"/>
        <v>99</v>
      </c>
      <c r="B105">
        <f t="shared" si="11"/>
        <v>0.54868986058158753</v>
      </c>
      <c r="C105">
        <f t="shared" si="12"/>
        <v>0.83602597860052053</v>
      </c>
      <c r="D105">
        <f t="shared" si="14"/>
        <v>3.6534783388296249E-5</v>
      </c>
      <c r="E105">
        <f t="shared" si="15"/>
        <v>7.1044179115416209E-3</v>
      </c>
      <c r="F105">
        <f t="shared" si="16"/>
        <v>1.4140526638032918</v>
      </c>
      <c r="G105">
        <f t="shared" si="17"/>
        <v>-5.1198288127431331E-5</v>
      </c>
      <c r="H105">
        <f t="shared" si="18"/>
        <v>5.0446232165195044E-3</v>
      </c>
      <c r="I105">
        <f t="shared" si="19"/>
        <v>0.77908594883184512</v>
      </c>
      <c r="J105">
        <f t="shared" si="20"/>
        <v>1.0061777623334125</v>
      </c>
      <c r="K105">
        <f t="shared" si="21"/>
        <v>0.99355485333971971</v>
      </c>
    </row>
    <row r="106" spans="1:11" x14ac:dyDescent="0.4">
      <c r="A106">
        <f t="shared" si="13"/>
        <v>100</v>
      </c>
      <c r="B106">
        <f t="shared" si="11"/>
        <v>0.54030230586813977</v>
      </c>
      <c r="C106">
        <f t="shared" si="12"/>
        <v>0.8414709848078965</v>
      </c>
      <c r="D106">
        <f t="shared" si="14"/>
        <v>3.598512808309078E-5</v>
      </c>
      <c r="E106">
        <f t="shared" si="15"/>
        <v>7.1404030396247115E-3</v>
      </c>
      <c r="F106">
        <f t="shared" si="16"/>
        <v>1.4211930668429165</v>
      </c>
      <c r="G106">
        <f t="shared" si="17"/>
        <v>-5.0689924716135514E-5</v>
      </c>
      <c r="H106">
        <f t="shared" si="18"/>
        <v>4.9939332918033687E-3</v>
      </c>
      <c r="I106">
        <f t="shared" si="19"/>
        <v>0.78407988212364854</v>
      </c>
      <c r="J106">
        <f t="shared" si="20"/>
        <v>1.0062591686631475</v>
      </c>
      <c r="K106">
        <f t="shared" si="21"/>
        <v>1.0036095947746444</v>
      </c>
    </row>
    <row r="107" spans="1:11" x14ac:dyDescent="0.4">
      <c r="A107">
        <f t="shared" si="13"/>
        <v>101</v>
      </c>
      <c r="B107">
        <f t="shared" si="11"/>
        <v>0.53186072137435547</v>
      </c>
      <c r="C107">
        <f t="shared" si="12"/>
        <v>0.84683184461801519</v>
      </c>
      <c r="D107">
        <f t="shared" si="14"/>
        <v>3.5443659341734205E-5</v>
      </c>
      <c r="E107">
        <f t="shared" si="15"/>
        <v>7.175846698966446E-3</v>
      </c>
      <c r="F107">
        <f t="shared" si="16"/>
        <v>1.4283689135418829</v>
      </c>
      <c r="G107">
        <f t="shared" si="17"/>
        <v>-5.0181354368255083E-5</v>
      </c>
      <c r="H107">
        <f t="shared" si="18"/>
        <v>4.9437519374351136E-3</v>
      </c>
      <c r="I107">
        <f t="shared" si="19"/>
        <v>0.78902363406108367</v>
      </c>
      <c r="J107">
        <f t="shared" si="20"/>
        <v>1.0063409557805651</v>
      </c>
      <c r="K107">
        <f t="shared" si="21"/>
        <v>1.013664458236293</v>
      </c>
    </row>
    <row r="108" spans="1:11" x14ac:dyDescent="0.4">
      <c r="A108">
        <f t="shared" si="13"/>
        <v>102</v>
      </c>
      <c r="B108">
        <f t="shared" si="11"/>
        <v>0.52336595125164953</v>
      </c>
      <c r="C108">
        <f t="shared" si="12"/>
        <v>0.85210802194936297</v>
      </c>
      <c r="D108">
        <f t="shared" si="14"/>
        <v>3.491031213559215E-5</v>
      </c>
      <c r="E108">
        <f t="shared" si="15"/>
        <v>7.2107570111020385E-3</v>
      </c>
      <c r="F108">
        <f t="shared" si="16"/>
        <v>1.4355796705529849</v>
      </c>
      <c r="G108">
        <f t="shared" si="17"/>
        <v>-4.9672890083815885E-5</v>
      </c>
      <c r="H108">
        <f t="shared" si="18"/>
        <v>4.8940790473512973E-3</v>
      </c>
      <c r="I108">
        <f t="shared" si="19"/>
        <v>0.79391771310843495</v>
      </c>
      <c r="J108">
        <f t="shared" si="20"/>
        <v>1.0064231210749868</v>
      </c>
      <c r="K108">
        <f t="shared" si="21"/>
        <v>1.0237194400179666</v>
      </c>
    </row>
    <row r="109" spans="1:11" x14ac:dyDescent="0.4">
      <c r="A109">
        <f t="shared" si="13"/>
        <v>103</v>
      </c>
      <c r="B109">
        <f t="shared" si="11"/>
        <v>0.51481884496995534</v>
      </c>
      <c r="C109">
        <f t="shared" si="12"/>
        <v>0.85729898918860337</v>
      </c>
      <c r="D109">
        <f t="shared" si="14"/>
        <v>3.4385018225392973E-5</v>
      </c>
      <c r="E109">
        <f t="shared" si="15"/>
        <v>7.2451420293274315E-3</v>
      </c>
      <c r="F109">
        <f t="shared" si="16"/>
        <v>1.4428248125823122</v>
      </c>
      <c r="G109">
        <f t="shared" si="17"/>
        <v>-4.9164829409965451E-5</v>
      </c>
      <c r="H109">
        <f t="shared" si="18"/>
        <v>4.8449142179413322E-3</v>
      </c>
      <c r="I109">
        <f t="shared" si="19"/>
        <v>0.79876262732637626</v>
      </c>
      <c r="J109">
        <f t="shared" si="20"/>
        <v>1.0065056619002761</v>
      </c>
      <c r="K109">
        <f t="shared" si="21"/>
        <v>1.0337745365242228</v>
      </c>
    </row>
    <row r="110" spans="1:11" x14ac:dyDescent="0.4">
      <c r="A110">
        <f t="shared" si="13"/>
        <v>104</v>
      </c>
      <c r="B110">
        <f t="shared" si="11"/>
        <v>0.50622025723277841</v>
      </c>
      <c r="C110">
        <f t="shared" si="12"/>
        <v>0.86240422724333843</v>
      </c>
      <c r="D110">
        <f t="shared" si="14"/>
        <v>3.3867706415197062E-5</v>
      </c>
      <c r="E110">
        <f t="shared" si="15"/>
        <v>7.2790097357426286E-3</v>
      </c>
      <c r="F110">
        <f t="shared" si="16"/>
        <v>1.4501038223180549</v>
      </c>
      <c r="G110">
        <f t="shared" si="17"/>
        <v>-4.8657454907596745E-5</v>
      </c>
      <c r="H110">
        <f t="shared" si="18"/>
        <v>4.7962567630337356E-3</v>
      </c>
      <c r="I110">
        <f t="shared" si="19"/>
        <v>0.80355888408941001</v>
      </c>
      <c r="J110">
        <f t="shared" si="20"/>
        <v>1.0065885755774699</v>
      </c>
      <c r="K110">
        <f t="shared" si="21"/>
        <v>1.0438297442678826</v>
      </c>
    </row>
    <row r="111" spans="1:11" x14ac:dyDescent="0.4">
      <c r="A111">
        <f t="shared" si="13"/>
        <v>105</v>
      </c>
      <c r="B111">
        <f t="shared" si="11"/>
        <v>0.49757104789172696</v>
      </c>
      <c r="C111">
        <f t="shared" si="12"/>
        <v>0.86742322559401697</v>
      </c>
      <c r="D111">
        <f t="shared" si="14"/>
        <v>3.3358302795372883E-5</v>
      </c>
      <c r="E111">
        <f t="shared" si="15"/>
        <v>7.3123680385380014E-3</v>
      </c>
      <c r="F111">
        <f t="shared" si="16"/>
        <v>1.457416190356593</v>
      </c>
      <c r="G111">
        <f t="shared" si="17"/>
        <v>-4.8151034616867112E-5</v>
      </c>
      <c r="H111">
        <f t="shared" si="18"/>
        <v>4.7481057284168683E-3</v>
      </c>
      <c r="I111">
        <f t="shared" si="19"/>
        <v>0.80830698981782689</v>
      </c>
      <c r="J111">
        <f t="shared" si="20"/>
        <v>1.0066718593973298</v>
      </c>
      <c r="K111">
        <f t="shared" si="21"/>
        <v>1.0538850598670841</v>
      </c>
    </row>
    <row r="112" spans="1:11" x14ac:dyDescent="0.4">
      <c r="A112">
        <f t="shared" si="13"/>
        <v>106</v>
      </c>
      <c r="B112">
        <f t="shared" si="11"/>
        <v>0.4888720818605275</v>
      </c>
      <c r="C112">
        <f t="shared" si="12"/>
        <v>0.87235548234498628</v>
      </c>
      <c r="D112">
        <f t="shared" si="14"/>
        <v>3.2856730974811095E-5</v>
      </c>
      <c r="E112">
        <f t="shared" si="15"/>
        <v>7.3452247695128129E-3</v>
      </c>
      <c r="F112">
        <f t="shared" si="16"/>
        <v>1.4647614151261057</v>
      </c>
      <c r="G112">
        <f t="shared" si="17"/>
        <v>-4.7645822520442322E-5</v>
      </c>
      <c r="H112">
        <f t="shared" si="18"/>
        <v>4.7004599058964262E-3</v>
      </c>
      <c r="I112">
        <f t="shared" si="19"/>
        <v>0.8130074497237233</v>
      </c>
      <c r="J112">
        <f t="shared" si="20"/>
        <v>1.0067555106228117</v>
      </c>
      <c r="K112">
        <f t="shared" si="21"/>
        <v>1.0639404800423911</v>
      </c>
    </row>
    <row r="113" spans="1:11" x14ac:dyDescent="0.4">
      <c r="A113">
        <f t="shared" si="13"/>
        <v>107</v>
      </c>
      <c r="B113">
        <f t="shared" si="11"/>
        <v>0.48012422902853408</v>
      </c>
      <c r="C113">
        <f t="shared" si="12"/>
        <v>0.87720050427468166</v>
      </c>
      <c r="D113">
        <f t="shared" si="14"/>
        <v>3.2362912302622125E-5</v>
      </c>
      <c r="E113">
        <f t="shared" si="15"/>
        <v>7.3775876818154354E-3</v>
      </c>
      <c r="F113">
        <f t="shared" si="16"/>
        <v>1.4721390028079211</v>
      </c>
      <c r="G113">
        <f t="shared" si="17"/>
        <v>-4.7142059003404115E-5</v>
      </c>
      <c r="H113">
        <f t="shared" si="18"/>
        <v>4.6533178468930224E-3</v>
      </c>
      <c r="I113">
        <f t="shared" si="19"/>
        <v>0.81766076757061634</v>
      </c>
      <c r="J113">
        <f t="shared" si="20"/>
        <v>1.0068395264914591</v>
      </c>
      <c r="K113">
        <f t="shared" si="21"/>
        <v>1.0739960016139516</v>
      </c>
    </row>
    <row r="114" spans="1:11" x14ac:dyDescent="0.4">
      <c r="A114">
        <f t="shared" si="13"/>
        <v>108</v>
      </c>
      <c r="B114">
        <f t="shared" si="11"/>
        <v>0.47132836417373997</v>
      </c>
      <c r="C114">
        <f t="shared" si="12"/>
        <v>0.88195780688494751</v>
      </c>
      <c r="D114">
        <f t="shared" si="14"/>
        <v>3.1876766079573453E-5</v>
      </c>
      <c r="E114">
        <f t="shared" si="15"/>
        <v>7.4094644478950086E-3</v>
      </c>
      <c r="F114">
        <f t="shared" si="16"/>
        <v>1.4795484672558161</v>
      </c>
      <c r="G114">
        <f t="shared" si="17"/>
        <v>-4.6639971308863105E-5</v>
      </c>
      <c r="H114">
        <f t="shared" si="18"/>
        <v>4.606677875584159E-3</v>
      </c>
      <c r="I114">
        <f t="shared" si="19"/>
        <v>0.82226744544620045</v>
      </c>
      <c r="J114">
        <f t="shared" si="20"/>
        <v>1.0069239042177156</v>
      </c>
      <c r="K114">
        <f t="shared" si="21"/>
        <v>1.0840516214987124</v>
      </c>
    </row>
    <row r="115" spans="1:11" x14ac:dyDescent="0.4">
      <c r="A115">
        <f t="shared" si="13"/>
        <v>109</v>
      </c>
      <c r="B115">
        <f t="shared" si="11"/>
        <v>0.46248536687530079</v>
      </c>
      <c r="C115">
        <f t="shared" si="12"/>
        <v>0.88662691444948727</v>
      </c>
      <c r="D115">
        <f t="shared" si="14"/>
        <v>3.139820975953306E-5</v>
      </c>
      <c r="E115">
        <f t="shared" si="15"/>
        <v>7.4408626576545414E-3</v>
      </c>
      <c r="F115">
        <f t="shared" si="16"/>
        <v>1.4869893299134707</v>
      </c>
      <c r="G115">
        <f t="shared" si="17"/>
        <v>-4.6139773988415995E-5</v>
      </c>
      <c r="H115">
        <f t="shared" si="18"/>
        <v>4.5605381015957434E-3</v>
      </c>
      <c r="I115">
        <f t="shared" si="19"/>
        <v>0.82682798354779619</v>
      </c>
      <c r="J115">
        <f t="shared" si="20"/>
        <v>1.0070086409951611</v>
      </c>
      <c r="K115">
        <f t="shared" si="21"/>
        <v>1.0941073367076883</v>
      </c>
    </row>
    <row r="116" spans="1:11" x14ac:dyDescent="0.4">
      <c r="A116">
        <f t="shared" si="13"/>
        <v>110</v>
      </c>
      <c r="B116">
        <f t="shared" si="11"/>
        <v>0.45359612142557731</v>
      </c>
      <c r="C116">
        <f t="shared" si="12"/>
        <v>0.89120736006143542</v>
      </c>
      <c r="D116">
        <f t="shared" si="14"/>
        <v>3.0927159141192727E-5</v>
      </c>
      <c r="E116">
        <f t="shared" si="15"/>
        <v>7.4717898167957339E-3</v>
      </c>
      <c r="F116">
        <f t="shared" si="16"/>
        <v>1.4944611197302664</v>
      </c>
      <c r="G116">
        <f t="shared" si="17"/>
        <v>-4.5641669346678058E-5</v>
      </c>
      <c r="H116">
        <f t="shared" si="18"/>
        <v>4.5148964322490655E-3</v>
      </c>
      <c r="I116">
        <f t="shared" si="19"/>
        <v>0.8313428799800453</v>
      </c>
      <c r="J116">
        <f t="shared" si="20"/>
        <v>1.0070937339986714</v>
      </c>
      <c r="K116">
        <f t="shared" si="21"/>
        <v>1.1041631443432873</v>
      </c>
    </row>
    <row r="117" spans="1:11" x14ac:dyDescent="0.4">
      <c r="A117">
        <f t="shared" si="13"/>
        <v>111</v>
      </c>
      <c r="B117">
        <f t="shared" si="11"/>
        <v>0.44466151674170679</v>
      </c>
      <c r="C117">
        <f t="shared" si="12"/>
        <v>0.89569868568004762</v>
      </c>
      <c r="D117">
        <f t="shared" si="14"/>
        <v>3.0463528550350852E-5</v>
      </c>
      <c r="E117">
        <f t="shared" si="15"/>
        <v>7.5022533453460846E-3</v>
      </c>
      <c r="F117">
        <f t="shared" si="16"/>
        <v>1.5019633730756126</v>
      </c>
      <c r="G117">
        <f t="shared" si="17"/>
        <v>-4.5145847879206971E-5</v>
      </c>
      <c r="H117">
        <f t="shared" si="18"/>
        <v>4.4697505843698587E-3</v>
      </c>
      <c r="I117">
        <f t="shared" si="19"/>
        <v>0.83581263056441513</v>
      </c>
      <c r="J117">
        <f t="shared" si="20"/>
        <v>1.0071791803865007</v>
      </c>
      <c r="K117">
        <f t="shared" si="21"/>
        <v>1.1142190415966908</v>
      </c>
    </row>
    <row r="118" spans="1:11" x14ac:dyDescent="0.4">
      <c r="A118">
        <f t="shared" si="13"/>
        <v>112</v>
      </c>
      <c r="B118">
        <f t="shared" si="11"/>
        <v>0.4356824462767121</v>
      </c>
      <c r="C118">
        <f t="shared" si="12"/>
        <v>0.90010044217650509</v>
      </c>
      <c r="D118">
        <f t="shared" si="14"/>
        <v>3.0007231013039047E-5</v>
      </c>
      <c r="E118">
        <f t="shared" si="15"/>
        <v>7.5322605763591234E-3</v>
      </c>
      <c r="F118">
        <f t="shared" si="16"/>
        <v>1.5094956336519716</v>
      </c>
      <c r="G118">
        <f t="shared" si="17"/>
        <v>-4.465248870321586E-5</v>
      </c>
      <c r="H118">
        <f t="shared" si="18"/>
        <v>4.4250980956666427E-3</v>
      </c>
      <c r="I118">
        <f t="shared" si="19"/>
        <v>0.84023772866008173</v>
      </c>
      <c r="J118">
        <f t="shared" si="20"/>
        <v>1.0072649773022921</v>
      </c>
      <c r="K118">
        <f t="shared" si="21"/>
        <v>1.1242750257452934</v>
      </c>
    </row>
    <row r="119" spans="1:11" x14ac:dyDescent="0.4">
      <c r="A119">
        <f t="shared" si="13"/>
        <v>113</v>
      </c>
      <c r="B119">
        <f t="shared" si="11"/>
        <v>0.42665980793015723</v>
      </c>
      <c r="C119">
        <f t="shared" si="12"/>
        <v>0.90441218937882595</v>
      </c>
      <c r="D119">
        <f t="shared" si="14"/>
        <v>2.9558178419779372E-5</v>
      </c>
      <c r="E119">
        <f t="shared" si="15"/>
        <v>7.5618187547789031E-3</v>
      </c>
      <c r="F119">
        <f t="shared" si="16"/>
        <v>1.5170574524067504</v>
      </c>
      <c r="G119">
        <f t="shared" si="17"/>
        <v>-4.4161759980547867E-5</v>
      </c>
      <c r="H119">
        <f t="shared" si="18"/>
        <v>4.3809363356860946E-3</v>
      </c>
      <c r="I119">
        <f t="shared" si="19"/>
        <v>0.84461866499576788</v>
      </c>
      <c r="J119">
        <f t="shared" si="20"/>
        <v>1.0073511218770124</v>
      </c>
      <c r="K119">
        <f t="shared" si="21"/>
        <v>1.1343310941501974</v>
      </c>
    </row>
    <row r="120" spans="1:11" x14ac:dyDescent="0.4">
      <c r="A120">
        <f t="shared" si="13"/>
        <v>114</v>
      </c>
      <c r="B120">
        <f t="shared" si="11"/>
        <v>0.41759450395835795</v>
      </c>
      <c r="C120">
        <f t="shared" si="12"/>
        <v>0.90863349611588329</v>
      </c>
      <c r="D120">
        <f t="shared" si="14"/>
        <v>2.911628168126109E-5</v>
      </c>
      <c r="E120">
        <f t="shared" si="15"/>
        <v>7.5909350364601639E-3</v>
      </c>
      <c r="F120">
        <f t="shared" si="16"/>
        <v>1.5246483874432106</v>
      </c>
      <c r="G120">
        <f t="shared" si="17"/>
        <v>-4.3673819332455059E-5</v>
      </c>
      <c r="H120">
        <f t="shared" si="18"/>
        <v>4.3372625163536392E-3</v>
      </c>
      <c r="I120">
        <f t="shared" si="19"/>
        <v>0.84895592751212157</v>
      </c>
      <c r="J120">
        <f t="shared" si="20"/>
        <v>1.0074376112308157</v>
      </c>
      <c r="K120">
        <f t="shared" si="21"/>
        <v>1.1443872442537666</v>
      </c>
    </row>
    <row r="121" spans="1:11" x14ac:dyDescent="0.4">
      <c r="A121">
        <f t="shared" si="13"/>
        <v>115</v>
      </c>
      <c r="B121">
        <f t="shared" si="11"/>
        <v>0.40848744088415717</v>
      </c>
      <c r="C121">
        <f t="shared" si="12"/>
        <v>0.9127639402605211</v>
      </c>
      <c r="D121">
        <f t="shared" si="14"/>
        <v>2.868145087572589E-5</v>
      </c>
      <c r="E121">
        <f t="shared" si="15"/>
        <v>7.6196164873358896E-3</v>
      </c>
      <c r="F121">
        <f t="shared" si="16"/>
        <v>1.5322680039305465</v>
      </c>
      <c r="G121">
        <f t="shared" si="17"/>
        <v>-4.3188814245790225E-5</v>
      </c>
      <c r="H121">
        <f t="shared" si="18"/>
        <v>4.2940737021078491E-3</v>
      </c>
      <c r="I121">
        <f t="shared" si="19"/>
        <v>0.85325000121422945</v>
      </c>
      <c r="J121">
        <f t="shared" si="20"/>
        <v>1.0075244424748371</v>
      </c>
      <c r="K121">
        <f t="shared" si="21"/>
        <v>1.1544434735772342</v>
      </c>
    </row>
    <row r="122" spans="1:11" x14ac:dyDescent="0.4">
      <c r="A122">
        <f t="shared" si="13"/>
        <v>116</v>
      </c>
      <c r="B122">
        <f t="shared" si="11"/>
        <v>0.39933952940627321</v>
      </c>
      <c r="C122">
        <f t="shared" si="12"/>
        <v>0.91680310877176685</v>
      </c>
      <c r="D122">
        <f t="shared" si="14"/>
        <v>2.8253595388350271E-5</v>
      </c>
      <c r="E122">
        <f t="shared" si="15"/>
        <v>7.64787008272424E-3</v>
      </c>
      <c r="F122">
        <f t="shared" si="16"/>
        <v>1.5399158740132708</v>
      </c>
      <c r="G122">
        <f t="shared" si="17"/>
        <v>-4.2706882470280309E-5</v>
      </c>
      <c r="H122">
        <f t="shared" si="18"/>
        <v>4.2513668196375691E-3</v>
      </c>
      <c r="I122">
        <f t="shared" si="19"/>
        <v>0.85750136803386701</v>
      </c>
      <c r="J122">
        <f t="shared" si="20"/>
        <v>1.0076116127129149</v>
      </c>
      <c r="K122">
        <f t="shared" si="21"/>
        <v>1.1644997797183709</v>
      </c>
    </row>
    <row r="123" spans="1:11" x14ac:dyDescent="0.4">
      <c r="A123">
        <f t="shared" si="13"/>
        <v>117</v>
      </c>
      <c r="B123">
        <f t="shared" si="11"/>
        <v>0.39015168430823027</v>
      </c>
      <c r="C123">
        <f t="shared" si="12"/>
        <v>0.92075059773613566</v>
      </c>
      <c r="D123">
        <f t="shared" si="14"/>
        <v>2.783262404291211E-5</v>
      </c>
      <c r="E123">
        <f t="shared" si="15"/>
        <v>7.6757027067671521E-3</v>
      </c>
      <c r="F123">
        <f t="shared" si="16"/>
        <v>1.5475915767200379</v>
      </c>
      <c r="G123">
        <f t="shared" si="17"/>
        <v>-4.2228152406606679E-5</v>
      </c>
      <c r="H123">
        <f t="shared" si="18"/>
        <v>4.2091386672309626E-3</v>
      </c>
      <c r="I123">
        <f t="shared" si="19"/>
        <v>0.86171050670109794</v>
      </c>
      <c r="J123">
        <f t="shared" si="20"/>
        <v>1.0076991190432465</v>
      </c>
      <c r="K123">
        <f t="shared" si="21"/>
        <v>1.1745561603492094</v>
      </c>
    </row>
    <row r="124" spans="1:11" x14ac:dyDescent="0.4">
      <c r="A124">
        <f t="shared" si="13"/>
        <v>118</v>
      </c>
      <c r="B124">
        <f t="shared" si="11"/>
        <v>0.38092482436688185</v>
      </c>
      <c r="C124">
        <f t="shared" si="12"/>
        <v>0.92460601240802032</v>
      </c>
      <c r="D124">
        <f t="shared" si="14"/>
        <v>2.7418445226025814E-5</v>
      </c>
      <c r="E124">
        <f t="shared" si="15"/>
        <v>7.7031211519931779E-3</v>
      </c>
      <c r="F124">
        <f t="shared" si="16"/>
        <v>1.555294697872031</v>
      </c>
      <c r="G124">
        <f t="shared" si="17"/>
        <v>-4.1752743485069479E-5</v>
      </c>
      <c r="H124">
        <f t="shared" si="18"/>
        <v>4.1673859237458932E-3</v>
      </c>
      <c r="I124">
        <f t="shared" si="19"/>
        <v>0.86587789262484383</v>
      </c>
      <c r="J124">
        <f t="shared" si="20"/>
        <v>1.0077869585599772</v>
      </c>
      <c r="K124">
        <f t="shared" si="21"/>
        <v>1.1846126132138231</v>
      </c>
    </row>
    <row r="125" spans="1:11" x14ac:dyDescent="0.4">
      <c r="A125">
        <f t="shared" si="13"/>
        <v>119</v>
      </c>
      <c r="B125">
        <f t="shared" si="11"/>
        <v>0.37165987226053299</v>
      </c>
      <c r="C125">
        <f t="shared" si="12"/>
        <v>0.92836896724916662</v>
      </c>
      <c r="D125">
        <f t="shared" si="14"/>
        <v>2.7010967004227818E-5</v>
      </c>
      <c r="E125">
        <f t="shared" si="15"/>
        <v>7.7301321189974055E-3</v>
      </c>
      <c r="F125">
        <f t="shared" si="16"/>
        <v>1.5630248299910283</v>
      </c>
      <c r="G125">
        <f t="shared" si="17"/>
        <v>-4.1280766534660871E-5</v>
      </c>
      <c r="H125">
        <f t="shared" si="18"/>
        <v>4.1261051572112325E-3</v>
      </c>
      <c r="I125">
        <f t="shared" si="19"/>
        <v>0.87000399778205506</v>
      </c>
      <c r="J125">
        <f t="shared" si="20"/>
        <v>1.0078751283547247</v>
      </c>
      <c r="K125">
        <f t="shared" si="21"/>
        <v>1.1946691361261621</v>
      </c>
    </row>
    <row r="126" spans="1:11" x14ac:dyDescent="0.4">
      <c r="A126">
        <f t="shared" si="13"/>
        <v>120</v>
      </c>
      <c r="B126">
        <f t="shared" si="11"/>
        <v>0.36235775447667362</v>
      </c>
      <c r="C126">
        <f t="shared" si="12"/>
        <v>0.93203908596722629</v>
      </c>
      <c r="D126">
        <f t="shared" si="14"/>
        <v>2.6610097234189726E-5</v>
      </c>
      <c r="E126">
        <f t="shared" si="15"/>
        <v>7.7567422162315956E-3</v>
      </c>
      <c r="F126">
        <f t="shared" si="16"/>
        <v>1.57078157220726</v>
      </c>
      <c r="G126">
        <f t="shared" si="17"/>
        <v>-4.081232414241617E-5</v>
      </c>
      <c r="H126">
        <f t="shared" si="18"/>
        <v>4.0852928330688161E-3</v>
      </c>
      <c r="I126">
        <f t="shared" si="19"/>
        <v>0.87408929061512386</v>
      </c>
      <c r="J126">
        <f t="shared" si="20"/>
        <v>1.0079636255180364</v>
      </c>
      <c r="K126">
        <f t="shared" si="21"/>
        <v>1.2047257269679466</v>
      </c>
    </row>
    <row r="127" spans="1:11" x14ac:dyDescent="0.4">
      <c r="A127">
        <f t="shared" si="13"/>
        <v>121</v>
      </c>
      <c r="B127">
        <f t="shared" si="11"/>
        <v>0.3530194012193304</v>
      </c>
      <c r="C127">
        <f t="shared" si="12"/>
        <v>0.93561600155338587</v>
      </c>
      <c r="D127">
        <f t="shared" si="14"/>
        <v>2.621574366633254E-5</v>
      </c>
      <c r="E127">
        <f t="shared" si="15"/>
        <v>7.7829579598979286E-3</v>
      </c>
      <c r="F127">
        <f t="shared" si="16"/>
        <v>1.578564530167158</v>
      </c>
      <c r="G127">
        <f t="shared" si="17"/>
        <v>-4.0347511002951906E-5</v>
      </c>
      <c r="H127">
        <f t="shared" si="18"/>
        <v>4.0449453220658639E-3</v>
      </c>
      <c r="I127">
        <f t="shared" si="19"/>
        <v>0.87813423593718976</v>
      </c>
      <c r="J127">
        <f t="shared" si="20"/>
        <v>1.0080524471407903</v>
      </c>
      <c r="K127">
        <f t="shared" si="21"/>
        <v>1.214782383686611</v>
      </c>
    </row>
    <row r="128" spans="1:11" x14ac:dyDescent="0.4">
      <c r="A128">
        <f t="shared" si="13"/>
        <v>122</v>
      </c>
      <c r="B128">
        <f t="shared" si="11"/>
        <v>0.34364574631604705</v>
      </c>
      <c r="C128">
        <f t="shared" si="12"/>
        <v>0.9390993563190676</v>
      </c>
      <c r="D128">
        <f t="shared" si="14"/>
        <v>2.5827814042110143E-5</v>
      </c>
      <c r="E128">
        <f t="shared" si="15"/>
        <v>7.8087857739400383E-3</v>
      </c>
      <c r="F128">
        <f t="shared" si="16"/>
        <v>1.586373315941098</v>
      </c>
      <c r="G128">
        <f t="shared" si="17"/>
        <v>-3.9886414258137095E-5</v>
      </c>
      <c r="H128">
        <f t="shared" si="18"/>
        <v>4.0050589078077271E-3</v>
      </c>
      <c r="I128">
        <f t="shared" si="19"/>
        <v>0.88213929484499753</v>
      </c>
      <c r="J128">
        <f t="shared" si="20"/>
        <v>1.0081415903155302</v>
      </c>
      <c r="K128">
        <f t="shared" si="21"/>
        <v>1.224839104293306</v>
      </c>
    </row>
    <row r="129" spans="1:11" x14ac:dyDescent="0.4">
      <c r="A129">
        <f t="shared" si="13"/>
        <v>123</v>
      </c>
      <c r="B129">
        <f t="shared" si="11"/>
        <v>0.33423772712450261</v>
      </c>
      <c r="C129">
        <f t="shared" si="12"/>
        <v>0.94248880193169748</v>
      </c>
      <c r="D129">
        <f t="shared" si="14"/>
        <v>2.5446216185225005E-5</v>
      </c>
      <c r="E129">
        <f t="shared" si="15"/>
        <v>7.8342319901252636E-3</v>
      </c>
      <c r="F129">
        <f t="shared" si="16"/>
        <v>1.5942075479312232</v>
      </c>
      <c r="G129">
        <f t="shared" si="17"/>
        <v>-3.942911382687685E-5</v>
      </c>
      <c r="H129">
        <f t="shared" si="18"/>
        <v>3.9656297939808507E-3</v>
      </c>
      <c r="I129">
        <f t="shared" si="19"/>
        <v>0.88610492463897839</v>
      </c>
      <c r="J129">
        <f t="shared" si="20"/>
        <v>1.0082310521377453</v>
      </c>
      <c r="K129">
        <f t="shared" si="21"/>
        <v>1.2348958868609525</v>
      </c>
    </row>
    <row r="130" spans="1:11" x14ac:dyDescent="0.4">
      <c r="A130">
        <f t="shared" si="13"/>
        <v>124</v>
      </c>
      <c r="B130">
        <f t="shared" si="11"/>
        <v>0.32479628443877623</v>
      </c>
      <c r="C130">
        <f t="shared" si="12"/>
        <v>0.94578399944953895</v>
      </c>
      <c r="D130">
        <f t="shared" si="14"/>
        <v>2.5070858087033316E-5</v>
      </c>
      <c r="E130">
        <f t="shared" si="15"/>
        <v>7.8593028482122976E-3</v>
      </c>
      <c r="F130">
        <f t="shared" si="16"/>
        <v>1.6020668507794356</v>
      </c>
      <c r="G130">
        <f t="shared" si="17"/>
        <v>-3.8975682725018628E-5</v>
      </c>
      <c r="H130">
        <f t="shared" si="18"/>
        <v>3.9266541112558317E-3</v>
      </c>
      <c r="I130">
        <f t="shared" si="19"/>
        <v>0.8900315787502342</v>
      </c>
      <c r="J130">
        <f t="shared" si="20"/>
        <v>1.00832082970709</v>
      </c>
      <c r="K130">
        <f t="shared" si="21"/>
        <v>1.2449527295223477</v>
      </c>
    </row>
    <row r="131" spans="1:11" x14ac:dyDescent="0.4">
      <c r="A131">
        <f t="shared" si="13"/>
        <v>125</v>
      </c>
      <c r="B131">
        <f t="shared" si="11"/>
        <v>0.31532236239526867</v>
      </c>
      <c r="C131">
        <f t="shared" si="12"/>
        <v>0.9489846193555862</v>
      </c>
      <c r="D131">
        <f t="shared" si="14"/>
        <v>2.4701647986390676E-5</v>
      </c>
      <c r="E131">
        <f t="shared" si="15"/>
        <v>7.8840044961986881E-3</v>
      </c>
      <c r="F131">
        <f t="shared" si="16"/>
        <v>1.6099508552756343</v>
      </c>
      <c r="G131">
        <f t="shared" si="17"/>
        <v>-3.852618737541838E-5</v>
      </c>
      <c r="H131">
        <f t="shared" si="18"/>
        <v>3.8881279238804135E-3</v>
      </c>
      <c r="I131">
        <f t="shared" si="19"/>
        <v>0.89391970667411458</v>
      </c>
      <c r="J131">
        <f t="shared" si="20"/>
        <v>1.0084109201285492</v>
      </c>
      <c r="K131">
        <f t="shared" si="21"/>
        <v>1.255009630468324</v>
      </c>
    </row>
    <row r="132" spans="1:11" x14ac:dyDescent="0.4">
      <c r="A132">
        <f t="shared" si="13"/>
        <v>126</v>
      </c>
      <c r="B132">
        <f t="shared" si="11"/>
        <v>0.30581690837828934</v>
      </c>
      <c r="C132">
        <f t="shared" si="12"/>
        <v>0.95209034159051575</v>
      </c>
      <c r="D132">
        <f t="shared" si="14"/>
        <v>2.4338494444183293E-5</v>
      </c>
      <c r="E132">
        <f t="shared" si="15"/>
        <v>7.9083429906428721E-3</v>
      </c>
      <c r="F132">
        <f t="shared" si="16"/>
        <v>1.6178591982662771</v>
      </c>
      <c r="G132">
        <f t="shared" si="17"/>
        <v>-3.8080687908228951E-5</v>
      </c>
      <c r="H132">
        <f t="shared" si="18"/>
        <v>3.8500472359721846E-3</v>
      </c>
      <c r="I132">
        <f t="shared" si="19"/>
        <v>0.89776975391008673</v>
      </c>
      <c r="J132">
        <f t="shared" si="20"/>
        <v>1.0085013205135478</v>
      </c>
      <c r="K132">
        <f t="shared" si="21"/>
        <v>1.2650665879459593</v>
      </c>
    </row>
    <row r="133" spans="1:11" x14ac:dyDescent="0.4">
      <c r="A133">
        <f t="shared" si="13"/>
        <v>127</v>
      </c>
      <c r="B133">
        <f t="shared" si="11"/>
        <v>0.29628087292531874</v>
      </c>
      <c r="C133">
        <f t="shared" si="12"/>
        <v>0.95510085558469227</v>
      </c>
      <c r="D133">
        <f t="shared" si="14"/>
        <v>2.3981306412782798E-5</v>
      </c>
      <c r="E133">
        <f t="shared" si="15"/>
        <v>7.9323242970556554E-3</v>
      </c>
      <c r="F133">
        <f t="shared" si="16"/>
        <v>1.6257915225633328</v>
      </c>
      <c r="G133">
        <f t="shared" si="17"/>
        <v>-3.7639238451495152E-5</v>
      </c>
      <c r="H133">
        <f t="shared" si="18"/>
        <v>3.8124079975206896E-3</v>
      </c>
      <c r="I133">
        <f t="shared" si="19"/>
        <v>0.90158216190760743</v>
      </c>
      <c r="J133">
        <f t="shared" si="20"/>
        <v>1.0085920279810099</v>
      </c>
      <c r="K133">
        <f t="shared" si="21"/>
        <v>1.2751236002568354</v>
      </c>
    </row>
    <row r="134" spans="1:11" x14ac:dyDescent="0.4">
      <c r="A134">
        <f t="shared" si="13"/>
        <v>128</v>
      </c>
      <c r="B134">
        <f t="shared" si="11"/>
        <v>0.28671520963195551</v>
      </c>
      <c r="C134">
        <f t="shared" si="12"/>
        <v>0.95801586028922492</v>
      </c>
      <c r="D134">
        <f t="shared" si="14"/>
        <v>2.3629993300656638E-5</v>
      </c>
      <c r="E134">
        <f t="shared" si="15"/>
        <v>7.9559542903563114E-3</v>
      </c>
      <c r="F134">
        <f t="shared" si="16"/>
        <v>1.633747476853689</v>
      </c>
      <c r="G134">
        <f t="shared" si="17"/>
        <v>-3.7201887412160023E-5</v>
      </c>
      <c r="H134">
        <f t="shared" si="18"/>
        <v>3.7752061101085296E-3</v>
      </c>
      <c r="I134">
        <f t="shared" si="19"/>
        <v>0.90535736801771594</v>
      </c>
      <c r="J134">
        <f t="shared" si="20"/>
        <v>1.0086830396583639</v>
      </c>
      <c r="K134">
        <f t="shared" si="21"/>
        <v>1.2851806657553477</v>
      </c>
    </row>
    <row r="135" spans="1:11" x14ac:dyDescent="0.4">
      <c r="A135">
        <f t="shared" si="13"/>
        <v>129</v>
      </c>
      <c r="B135">
        <f t="shared" ref="B135:B198" si="22">$B$3*COS(($B$2/$B$3)*A135)</f>
        <v>0.27712087505655758</v>
      </c>
      <c r="C135">
        <f t="shared" ref="C135:C198" si="23">$B$3*SIN(($B$2/$B$3)*A135)</f>
        <v>0.96083506420607268</v>
      </c>
      <c r="D135">
        <f t="shared" si="14"/>
        <v>2.3284465032358666E-5</v>
      </c>
      <c r="E135">
        <f t="shared" si="15"/>
        <v>7.9792387553886696E-3</v>
      </c>
      <c r="F135">
        <f t="shared" si="16"/>
        <v>1.6417267156090778</v>
      </c>
      <c r="G135">
        <f t="shared" si="17"/>
        <v>-3.676867774760413E-5</v>
      </c>
      <c r="H135">
        <f t="shared" si="18"/>
        <v>3.7384374323609255E-3</v>
      </c>
      <c r="I135">
        <f t="shared" si="19"/>
        <v>0.90909580545007684</v>
      </c>
      <c r="J135">
        <f t="shared" si="20"/>
        <v>1.0087743526824993</v>
      </c>
      <c r="K135">
        <f t="shared" si="21"/>
        <v>1.2952377828470625</v>
      </c>
    </row>
    <row r="136" spans="1:11" x14ac:dyDescent="0.4">
      <c r="A136">
        <f t="shared" ref="A136:A199" si="24">A135+1</f>
        <v>130</v>
      </c>
      <c r="B136">
        <f t="shared" si="22"/>
        <v>0.26749882862458735</v>
      </c>
      <c r="C136">
        <f t="shared" si="23"/>
        <v>0.96355818541719296</v>
      </c>
      <c r="D136">
        <f t="shared" ref="D136:D199" si="25">F135*H135^2</f>
        <v>2.2944632104118074E-5</v>
      </c>
      <c r="E136">
        <f t="shared" ref="E136:E199" si="26">E135+D136*(A136-A135)</f>
        <v>8.0021833874927874E-3</v>
      </c>
      <c r="F136">
        <f t="shared" ref="F136:F199" si="27">F135+E136*(A136-A135)</f>
        <v>1.6497288989965706</v>
      </c>
      <c r="G136">
        <f t="shared" ref="G136:G199" si="28">-2*E135*H135/F135</f>
        <v>-3.6339647227855666E-5</v>
      </c>
      <c r="H136">
        <f t="shared" ref="H136:H199" si="29">H135+G136*(A136-A135)</f>
        <v>3.7020977851330698E-3</v>
      </c>
      <c r="I136">
        <f t="shared" ref="I136:I199" si="30">I135+H136*(A136-A135)</f>
        <v>0.91279790323520993</v>
      </c>
      <c r="J136">
        <f t="shared" ref="J136:J199" si="31">F136*COS(I136)</f>
        <v>1.008865964200675</v>
      </c>
      <c r="K136">
        <f t="shared" ref="K136:K199" si="32">F136*SIN(I136)</f>
        <v>1.3052949499871205</v>
      </c>
    </row>
    <row r="137" spans="1:11" x14ac:dyDescent="0.4">
      <c r="A137">
        <f t="shared" si="24"/>
        <v>131</v>
      </c>
      <c r="B137">
        <f t="shared" si="22"/>
        <v>0.25785003253266964</v>
      </c>
      <c r="C137">
        <f t="shared" si="23"/>
        <v>0.96618495161273399</v>
      </c>
      <c r="D137">
        <f t="shared" si="25"/>
        <v>2.261040563523762E-5</v>
      </c>
      <c r="E137">
        <f t="shared" si="26"/>
        <v>8.0247937931280256E-3</v>
      </c>
      <c r="F137">
        <f t="shared" si="27"/>
        <v>1.6577536927896985</v>
      </c>
      <c r="G137">
        <f t="shared" si="28"/>
        <v>-3.5914828688622343E-5</v>
      </c>
      <c r="H137">
        <f t="shared" si="29"/>
        <v>3.6661829564444475E-3</v>
      </c>
      <c r="I137">
        <f t="shared" si="30"/>
        <v>0.91646408619165443</v>
      </c>
      <c r="J137">
        <f t="shared" si="31"/>
        <v>1.0089578713713805</v>
      </c>
      <c r="K137">
        <f t="shared" si="32"/>
        <v>1.315352165678688</v>
      </c>
    </row>
    <row r="138" spans="1:11" x14ac:dyDescent="0.4">
      <c r="A138">
        <f t="shared" si="24"/>
        <v>132</v>
      </c>
      <c r="B138">
        <f t="shared" si="22"/>
        <v>0.2481754516523729</v>
      </c>
      <c r="C138">
        <f t="shared" si="23"/>
        <v>0.96871510011826523</v>
      </c>
      <c r="D138">
        <f t="shared" si="25"/>
        <v>2.2281697415505364E-5</v>
      </c>
      <c r="E138">
        <f t="shared" si="26"/>
        <v>8.0470754905435302E-3</v>
      </c>
      <c r="F138">
        <f t="shared" si="27"/>
        <v>1.665800768280242</v>
      </c>
      <c r="G138">
        <f t="shared" si="28"/>
        <v>-3.5494250275308429E-5</v>
      </c>
      <c r="H138">
        <f t="shared" si="29"/>
        <v>3.6306887061691392E-3</v>
      </c>
      <c r="I138">
        <f t="shared" si="30"/>
        <v>0.92009477489782354</v>
      </c>
      <c r="J138">
        <f t="shared" si="31"/>
        <v>1.0090500713651531</v>
      </c>
      <c r="K138">
        <f t="shared" si="32"/>
        <v>1.325409428471453</v>
      </c>
    </row>
    <row r="139" spans="1:11" x14ac:dyDescent="0.4">
      <c r="A139">
        <f t="shared" si="24"/>
        <v>133</v>
      </c>
      <c r="B139">
        <f t="shared" si="22"/>
        <v>0.23847605343372313</v>
      </c>
      <c r="C139">
        <f t="shared" si="23"/>
        <v>0.97114837792104458</v>
      </c>
      <c r="D139">
        <f t="shared" si="25"/>
        <v>2.1958419948816965E-5</v>
      </c>
      <c r="E139">
        <f t="shared" si="26"/>
        <v>8.0690339104923479E-3</v>
      </c>
      <c r="F139">
        <f t="shared" si="27"/>
        <v>1.6738698021907343</v>
      </c>
      <c r="G139">
        <f t="shared" si="28"/>
        <v>-3.5077935678189968E-5</v>
      </c>
      <c r="H139">
        <f t="shared" si="29"/>
        <v>3.5956107704909492E-3</v>
      </c>
      <c r="I139">
        <f t="shared" si="30"/>
        <v>0.92369038566831452</v>
      </c>
      <c r="J139">
        <f t="shared" si="31"/>
        <v>1.0091425613653486</v>
      </c>
      <c r="K139">
        <f t="shared" si="32"/>
        <v>1.3354667369601654</v>
      </c>
    </row>
    <row r="140" spans="1:11" x14ac:dyDescent="0.4">
      <c r="A140">
        <f t="shared" si="24"/>
        <v>134</v>
      </c>
      <c r="B140">
        <f t="shared" si="22"/>
        <v>0.22875280780845939</v>
      </c>
      <c r="C140">
        <f t="shared" si="23"/>
        <v>0.97348454169531939</v>
      </c>
      <c r="D140">
        <f t="shared" si="25"/>
        <v>2.1640486493198939E-5</v>
      </c>
      <c r="E140">
        <f t="shared" si="26"/>
        <v>8.0906743969855477E-3</v>
      </c>
      <c r="F140">
        <f t="shared" si="27"/>
        <v>1.6819604765877199</v>
      </c>
      <c r="G140">
        <f t="shared" si="28"/>
        <v>-3.4665904358930537E-5</v>
      </c>
      <c r="H140">
        <f t="shared" si="29"/>
        <v>3.5609448661320185E-3</v>
      </c>
      <c r="I140">
        <f t="shared" si="30"/>
        <v>0.92725133053444653</v>
      </c>
      <c r="J140">
        <f t="shared" si="31"/>
        <v>1.009235338568873</v>
      </c>
      <c r="K140">
        <f t="shared" si="32"/>
        <v>1.3455240897832197</v>
      </c>
    </row>
    <row r="141" spans="1:11" x14ac:dyDescent="0.4">
      <c r="A141">
        <f t="shared" si="24"/>
        <v>135</v>
      </c>
      <c r="B141">
        <f t="shared" si="22"/>
        <v>0.2190066870930415</v>
      </c>
      <c r="C141">
        <f t="shared" si="23"/>
        <v>0.97572335782665909</v>
      </c>
      <c r="D141">
        <f t="shared" si="25"/>
        <v>2.1327811097416171E-5</v>
      </c>
      <c r="E141">
        <f t="shared" si="26"/>
        <v>8.1120022080829642E-3</v>
      </c>
      <c r="F141">
        <f t="shared" si="27"/>
        <v>1.6900724787958028</v>
      </c>
      <c r="G141">
        <f t="shared" si="28"/>
        <v>-3.4258171768626445E-5</v>
      </c>
      <c r="H141">
        <f t="shared" si="29"/>
        <v>3.5266866943633921E-3</v>
      </c>
      <c r="I141">
        <f t="shared" si="30"/>
        <v>0.93077801722880993</v>
      </c>
      <c r="J141">
        <f t="shared" si="31"/>
        <v>1.0093284001868705</v>
      </c>
      <c r="K141">
        <f t="shared" si="32"/>
        <v>1.3555814856212818</v>
      </c>
    </row>
    <row r="142" spans="1:11" x14ac:dyDescent="0.4">
      <c r="A142">
        <f t="shared" si="24"/>
        <v>136</v>
      </c>
      <c r="B142">
        <f t="shared" si="22"/>
        <v>0.20923866589141926</v>
      </c>
      <c r="C142">
        <f t="shared" si="23"/>
        <v>0.97786460243531625</v>
      </c>
      <c r="D142">
        <f t="shared" si="25"/>
        <v>2.1020308634340455E-5</v>
      </c>
      <c r="E142">
        <f t="shared" si="26"/>
        <v>8.1330225167173045E-3</v>
      </c>
      <c r="F142">
        <f t="shared" si="27"/>
        <v>1.6982055013125201</v>
      </c>
      <c r="G142">
        <f t="shared" si="28"/>
        <v>-3.3854749557577015E-5</v>
      </c>
      <c r="H142">
        <f t="shared" si="29"/>
        <v>3.4928319448058152E-3</v>
      </c>
      <c r="I142">
        <f t="shared" si="30"/>
        <v>0.93427084917361569</v>
      </c>
      <c r="J142">
        <f t="shared" si="31"/>
        <v>1.0094217434453741</v>
      </c>
      <c r="K142">
        <f t="shared" si="32"/>
        <v>1.3656389231959556</v>
      </c>
    </row>
    <row r="143" spans="1:11" x14ac:dyDescent="0.4">
      <c r="A143">
        <f t="shared" si="24"/>
        <v>137</v>
      </c>
      <c r="B143">
        <f t="shared" si="22"/>
        <v>0.19944972099757285</v>
      </c>
      <c r="C143">
        <f t="shared" si="23"/>
        <v>0.97990806139861419</v>
      </c>
      <c r="D143">
        <f t="shared" si="25"/>
        <v>2.0717894831249827E-5</v>
      </c>
      <c r="E143">
        <f t="shared" si="26"/>
        <v>8.1537404115485535E-3</v>
      </c>
      <c r="F143">
        <f t="shared" si="27"/>
        <v>1.7063592417240687</v>
      </c>
      <c r="G143">
        <f t="shared" si="28"/>
        <v>-3.3455645776979977E-5</v>
      </c>
      <c r="H143">
        <f t="shared" si="29"/>
        <v>3.4593762990288352E-3</v>
      </c>
      <c r="I143">
        <f t="shared" si="30"/>
        <v>0.93773022547264451</v>
      </c>
      <c r="J143">
        <f t="shared" si="31"/>
        <v>1.009515365585915</v>
      </c>
      <c r="K143">
        <f t="shared" si="32"/>
        <v>1.3756964012684902</v>
      </c>
    </row>
    <row r="144" spans="1:11" x14ac:dyDescent="0.4">
      <c r="A144">
        <f t="shared" si="24"/>
        <v>138</v>
      </c>
      <c r="B144">
        <f t="shared" si="22"/>
        <v>0.18964083129783424</v>
      </c>
      <c r="C144">
        <f t="shared" si="23"/>
        <v>0.98185353037235978</v>
      </c>
      <c r="D144">
        <f t="shared" si="25"/>
        <v>2.042048629722232E-5</v>
      </c>
      <c r="E144">
        <f t="shared" si="26"/>
        <v>8.1741608978457767E-3</v>
      </c>
      <c r="F144">
        <f t="shared" si="27"/>
        <v>1.7145334026219146</v>
      </c>
      <c r="G144">
        <f t="shared" si="28"/>
        <v>-3.3060865072755819E-5</v>
      </c>
      <c r="H144">
        <f t="shared" si="29"/>
        <v>3.4263154339560795E-3</v>
      </c>
      <c r="I144">
        <f t="shared" si="30"/>
        <v>0.94115654090660061</v>
      </c>
      <c r="J144">
        <f t="shared" si="31"/>
        <v>1.0096092638660994</v>
      </c>
      <c r="K144">
        <f t="shared" si="32"/>
        <v>1.3857539186385268</v>
      </c>
    </row>
    <row r="145" spans="1:11" x14ac:dyDescent="0.4">
      <c r="A145">
        <f t="shared" si="24"/>
        <v>139</v>
      </c>
      <c r="B145">
        <f t="shared" si="22"/>
        <v>0.17981297767299936</v>
      </c>
      <c r="C145">
        <f t="shared" si="23"/>
        <v>0.98370081481127658</v>
      </c>
      <c r="D145">
        <f t="shared" si="25"/>
        <v>2.012800054778084E-5</v>
      </c>
      <c r="E145">
        <f t="shared" si="26"/>
        <v>8.1942888983935567E-3</v>
      </c>
      <c r="F145">
        <f t="shared" si="27"/>
        <v>1.722727691520308</v>
      </c>
      <c r="G145">
        <f t="shared" si="28"/>
        <v>-3.2670408871707905E-5</v>
      </c>
      <c r="H145">
        <f t="shared" si="29"/>
        <v>3.3936450250843715E-3</v>
      </c>
      <c r="I145">
        <f t="shared" si="30"/>
        <v>0.94455018593168494</v>
      </c>
      <c r="J145">
        <f t="shared" si="31"/>
        <v>1.0097034355601455</v>
      </c>
      <c r="K145">
        <f t="shared" si="32"/>
        <v>1.3958114741428833</v>
      </c>
    </row>
    <row r="146" spans="1:11" x14ac:dyDescent="0.4">
      <c r="A146">
        <f t="shared" si="24"/>
        <v>140</v>
      </c>
      <c r="B146">
        <f t="shared" si="22"/>
        <v>0.16996714290024081</v>
      </c>
      <c r="C146">
        <f t="shared" si="23"/>
        <v>0.98544972998846025</v>
      </c>
      <c r="D146">
        <f t="shared" si="25"/>
        <v>1.9840356026939856E-5</v>
      </c>
      <c r="E146">
        <f t="shared" si="26"/>
        <v>8.2141292544204974E-3</v>
      </c>
      <c r="F146">
        <f t="shared" si="27"/>
        <v>1.7309418207747285</v>
      </c>
      <c r="G146">
        <f t="shared" si="28"/>
        <v>-3.2284275560226667E-5</v>
      </c>
      <c r="H146">
        <f t="shared" si="29"/>
        <v>3.3613607495241449E-3</v>
      </c>
      <c r="I146">
        <f t="shared" si="30"/>
        <v>0.94791154668120914</v>
      </c>
      <c r="J146">
        <f t="shared" si="31"/>
        <v>1.0097978779593895</v>
      </c>
      <c r="K146">
        <f t="shared" si="32"/>
        <v>1.4058690666543761</v>
      </c>
    </row>
    <row r="147" spans="1:11" x14ac:dyDescent="0.4">
      <c r="A147">
        <f t="shared" si="24"/>
        <v>141</v>
      </c>
      <c r="B147">
        <f t="shared" si="22"/>
        <v>0.16010431155483126</v>
      </c>
      <c r="C147">
        <f t="shared" si="23"/>
        <v>0.98710010101385037</v>
      </c>
      <c r="D147">
        <f t="shared" si="25"/>
        <v>1.9557472126798305E-5</v>
      </c>
      <c r="E147">
        <f t="shared" si="26"/>
        <v>8.233686726547295E-3</v>
      </c>
      <c r="F147">
        <f t="shared" si="27"/>
        <v>1.7391755075012758</v>
      </c>
      <c r="G147">
        <f t="shared" si="28"/>
        <v>-3.1902460655747767E-5</v>
      </c>
      <c r="H147">
        <f t="shared" si="29"/>
        <v>3.3294582888683971E-3</v>
      </c>
      <c r="I147">
        <f t="shared" si="30"/>
        <v>0.95124100497007757</v>
      </c>
      <c r="J147">
        <f t="shared" si="31"/>
        <v>1.0098925883727565</v>
      </c>
      <c r="K147">
        <f t="shared" si="32"/>
        <v>1.415926695080679</v>
      </c>
    </row>
    <row r="148" spans="1:11" x14ac:dyDescent="0.4">
      <c r="A148">
        <f t="shared" si="24"/>
        <v>142</v>
      </c>
      <c r="B148">
        <f t="shared" si="22"/>
        <v>0.15022546991168584</v>
      </c>
      <c r="C148">
        <f t="shared" si="23"/>
        <v>0.98865176285171974</v>
      </c>
      <c r="D148">
        <f t="shared" si="25"/>
        <v>1.9279269204816987E-5</v>
      </c>
      <c r="E148">
        <f t="shared" si="26"/>
        <v>8.252965995752112E-3</v>
      </c>
      <c r="F148">
        <f t="shared" si="27"/>
        <v>1.747428473497028</v>
      </c>
      <c r="G148">
        <f t="shared" si="28"/>
        <v>-3.1524956971173859E-5</v>
      </c>
      <c r="H148">
        <f t="shared" si="29"/>
        <v>3.2979333318972231E-3</v>
      </c>
      <c r="I148">
        <f t="shared" si="30"/>
        <v>0.95453893830197478</v>
      </c>
      <c r="J148">
        <f t="shared" si="31"/>
        <v>1.0099875641272011</v>
      </c>
      <c r="K148">
        <f t="shared" si="32"/>
        <v>1.4259843583632172</v>
      </c>
    </row>
    <row r="149" spans="1:11" x14ac:dyDescent="0.4">
      <c r="A149">
        <f t="shared" si="24"/>
        <v>143</v>
      </c>
      <c r="B149">
        <f t="shared" si="22"/>
        <v>0.14033160584673673</v>
      </c>
      <c r="C149">
        <f t="shared" si="23"/>
        <v>0.99010456033717775</v>
      </c>
      <c r="D149">
        <f t="shared" si="25"/>
        <v>1.9005668598912978E-5</v>
      </c>
      <c r="E149">
        <f t="shared" si="26"/>
        <v>8.2719716643510251E-3</v>
      </c>
      <c r="F149">
        <f t="shared" si="27"/>
        <v>1.7557004451613791</v>
      </c>
      <c r="G149">
        <f t="shared" si="28"/>
        <v>-3.1151754772469704E-5</v>
      </c>
      <c r="H149">
        <f t="shared" si="29"/>
        <v>3.2667815771247532E-3</v>
      </c>
      <c r="I149">
        <f t="shared" si="30"/>
        <v>0.95780571987909957</v>
      </c>
      <c r="J149">
        <f t="shared" si="31"/>
        <v>1.0100828025681157</v>
      </c>
      <c r="K149">
        <f t="shared" si="32"/>
        <v>1.4360420554760942</v>
      </c>
    </row>
    <row r="150" spans="1:11" x14ac:dyDescent="0.4">
      <c r="A150">
        <f t="shared" si="24"/>
        <v>144</v>
      </c>
      <c r="B150">
        <f t="shared" si="22"/>
        <v>0.13042370873814554</v>
      </c>
      <c r="C150">
        <f t="shared" si="23"/>
        <v>0.99145834819168643</v>
      </c>
      <c r="D150">
        <f t="shared" si="25"/>
        <v>1.8736592640497764E-5</v>
      </c>
      <c r="E150">
        <f t="shared" si="26"/>
        <v>8.2907082569915226E-3</v>
      </c>
      <c r="F150">
        <f t="shared" si="27"/>
        <v>1.7639911534183708</v>
      </c>
      <c r="G150">
        <f t="shared" si="28"/>
        <v>-3.0782841929639149E-5</v>
      </c>
      <c r="H150">
        <f t="shared" si="29"/>
        <v>3.2359987351951139E-3</v>
      </c>
      <c r="I150">
        <f t="shared" si="30"/>
        <v>0.96104171861429466</v>
      </c>
      <c r="J150">
        <f t="shared" si="31"/>
        <v>1.0101783010597118</v>
      </c>
      <c r="K150">
        <f t="shared" si="32"/>
        <v>1.4460997854250544</v>
      </c>
    </row>
    <row r="151" spans="1:11" x14ac:dyDescent="0.4">
      <c r="A151">
        <f t="shared" si="24"/>
        <v>145</v>
      </c>
      <c r="B151">
        <f t="shared" si="22"/>
        <v>0.12050276936736662</v>
      </c>
      <c r="C151">
        <f t="shared" si="23"/>
        <v>0.99271299103758848</v>
      </c>
      <c r="D151">
        <f t="shared" si="25"/>
        <v>1.8471964665580198E-5</v>
      </c>
      <c r="E151">
        <f t="shared" si="26"/>
        <v>8.3091802216571035E-3</v>
      </c>
      <c r="F151">
        <f t="shared" si="27"/>
        <v>1.7723003336400278</v>
      </c>
      <c r="G151">
        <f t="shared" si="28"/>
        <v>-3.041820406129124E-5</v>
      </c>
      <c r="H151">
        <f t="shared" si="29"/>
        <v>3.2055805311338227E-3</v>
      </c>
      <c r="I151">
        <f t="shared" si="30"/>
        <v>0.9642472991454285</v>
      </c>
      <c r="J151">
        <f t="shared" si="31"/>
        <v>1.0102740569853701</v>
      </c>
      <c r="K151">
        <f t="shared" si="32"/>
        <v>1.4561575472464767</v>
      </c>
    </row>
    <row r="152" spans="1:11" x14ac:dyDescent="0.4">
      <c r="A152">
        <f t="shared" si="24"/>
        <v>146</v>
      </c>
      <c r="B152">
        <f t="shared" si="22"/>
        <v>0.11056977982006959</v>
      </c>
      <c r="C152">
        <f t="shared" si="23"/>
        <v>0.99386836341164486</v>
      </c>
      <c r="D152">
        <f t="shared" si="25"/>
        <v>1.8211709024050042E-5</v>
      </c>
      <c r="E152">
        <f t="shared" si="26"/>
        <v>8.3273919306811536E-3</v>
      </c>
      <c r="F152">
        <f t="shared" si="27"/>
        <v>1.780627725570709</v>
      </c>
      <c r="G152">
        <f t="shared" si="28"/>
        <v>-3.0057824673000621E-5</v>
      </c>
      <c r="H152">
        <f t="shared" si="29"/>
        <v>3.1755227064608222E-3</v>
      </c>
      <c r="I152">
        <f t="shared" si="30"/>
        <v>0.96742282185188933</v>
      </c>
      <c r="J152">
        <f t="shared" si="31"/>
        <v>1.0103700677479668</v>
      </c>
      <c r="K152">
        <f t="shared" si="32"/>
        <v>1.4662153400064004</v>
      </c>
    </row>
    <row r="153" spans="1:11" x14ac:dyDescent="0.4">
      <c r="A153">
        <f t="shared" si="24"/>
        <v>147</v>
      </c>
      <c r="B153">
        <f t="shared" si="22"/>
        <v>0.10062573338693173</v>
      </c>
      <c r="C153">
        <f t="shared" si="23"/>
        <v>0.99492434977758093</v>
      </c>
      <c r="D153">
        <f t="shared" si="25"/>
        <v>1.7955751087252594E-5</v>
      </c>
      <c r="E153">
        <f t="shared" si="26"/>
        <v>8.3453476817684068E-3</v>
      </c>
      <c r="F153">
        <f t="shared" si="27"/>
        <v>1.7889730732524773</v>
      </c>
      <c r="G153">
        <f t="shared" si="28"/>
        <v>-2.9701685289665047E-5</v>
      </c>
      <c r="H153">
        <f t="shared" si="29"/>
        <v>3.1458210211711573E-3</v>
      </c>
      <c r="I153">
        <f t="shared" si="30"/>
        <v>0.97056864287306044</v>
      </c>
      <c r="J153">
        <f t="shared" si="31"/>
        <v>1.0104663307701713</v>
      </c>
      <c r="K153">
        <f t="shared" si="32"/>
        <v>1.4762731627995818</v>
      </c>
    </row>
    <row r="154" spans="1:11" x14ac:dyDescent="0.4">
      <c r="A154">
        <f t="shared" si="24"/>
        <v>148</v>
      </c>
      <c r="B154">
        <f t="shared" si="22"/>
        <v>9.067162446430968E-2</v>
      </c>
      <c r="C154">
        <f t="shared" si="23"/>
        <v>0.99588084453764003</v>
      </c>
      <c r="D154">
        <f t="shared" si="25"/>
        <v>1.7704017253959751E-5</v>
      </c>
      <c r="E154">
        <f t="shared" si="26"/>
        <v>8.3630516990223659E-3</v>
      </c>
      <c r="F154">
        <f t="shared" si="27"/>
        <v>1.7973361249514996</v>
      </c>
      <c r="G154">
        <f t="shared" si="28"/>
        <v>-2.9349765582060234E-5</v>
      </c>
      <c r="H154">
        <f t="shared" si="29"/>
        <v>3.1164712555890972E-3</v>
      </c>
      <c r="I154">
        <f t="shared" si="30"/>
        <v>0.97368511412864955</v>
      </c>
      <c r="J154">
        <f t="shared" si="31"/>
        <v>1.0105628434947191</v>
      </c>
      <c r="K154">
        <f t="shared" si="32"/>
        <v>1.4863310147485791</v>
      </c>
    </row>
    <row r="155" spans="1:11" x14ac:dyDescent="0.4">
      <c r="A155">
        <f t="shared" si="24"/>
        <v>149</v>
      </c>
      <c r="B155">
        <f t="shared" si="22"/>
        <v>8.070844845480063E-2</v>
      </c>
      <c r="C155">
        <f t="shared" si="23"/>
        <v>0.99673775204314341</v>
      </c>
      <c r="D155">
        <f t="shared" si="25"/>
        <v>1.7456434954838097E-5</v>
      </c>
      <c r="E155">
        <f t="shared" si="26"/>
        <v>8.3805081339772044E-3</v>
      </c>
      <c r="F155">
        <f t="shared" si="27"/>
        <v>1.8057166330854768</v>
      </c>
      <c r="G155">
        <f t="shared" si="28"/>
        <v>-2.9002043487788987E-5</v>
      </c>
      <c r="H155">
        <f t="shared" si="29"/>
        <v>3.0874692121013081E-3</v>
      </c>
      <c r="I155">
        <f t="shared" si="30"/>
        <v>0.9767725833407509</v>
      </c>
      <c r="J155">
        <f t="shared" si="31"/>
        <v>1.0106596033846622</v>
      </c>
      <c r="K155">
        <f t="shared" si="32"/>
        <v>1.4963888950028692</v>
      </c>
    </row>
    <row r="156" spans="1:11" x14ac:dyDescent="0.4">
      <c r="A156">
        <f t="shared" si="24"/>
        <v>150</v>
      </c>
      <c r="B156">
        <f t="shared" si="22"/>
        <v>7.0737201667702906E-2</v>
      </c>
      <c r="C156">
        <f t="shared" si="23"/>
        <v>0.99749498660405445</v>
      </c>
      <c r="D156">
        <f t="shared" si="25"/>
        <v>1.721293265550963E-5</v>
      </c>
      <c r="E156">
        <f t="shared" si="26"/>
        <v>8.3977210666327136E-3</v>
      </c>
      <c r="F156">
        <f t="shared" si="27"/>
        <v>1.8141143541521094</v>
      </c>
      <c r="G156">
        <f t="shared" si="28"/>
        <v>-2.8658495326818406E-5</v>
      </c>
      <c r="H156">
        <f t="shared" si="29"/>
        <v>3.0588107167744895E-3</v>
      </c>
      <c r="I156">
        <f t="shared" si="30"/>
        <v>0.9798313940575254</v>
      </c>
      <c r="J156">
        <f t="shared" si="31"/>
        <v>1.0107566079235957</v>
      </c>
      <c r="K156">
        <f t="shared" si="32"/>
        <v>1.5064468027379898</v>
      </c>
    </row>
    <row r="157" spans="1:11" x14ac:dyDescent="0.4">
      <c r="A157">
        <f t="shared" si="24"/>
        <v>151</v>
      </c>
      <c r="B157">
        <f t="shared" si="22"/>
        <v>6.0758881219385899E-2</v>
      </c>
      <c r="C157">
        <f t="shared" si="23"/>
        <v>0.99815247249754813</v>
      </c>
      <c r="D157">
        <f t="shared" si="25"/>
        <v>1.6973439858296448E-5</v>
      </c>
      <c r="E157">
        <f t="shared" si="26"/>
        <v>8.4146945064910092E-3</v>
      </c>
      <c r="F157">
        <f t="shared" si="27"/>
        <v>1.8225290486586003</v>
      </c>
      <c r="G157">
        <f t="shared" si="28"/>
        <v>-2.8319095911795248E-5</v>
      </c>
      <c r="H157">
        <f t="shared" si="29"/>
        <v>3.0304916208626943E-3</v>
      </c>
      <c r="I157">
        <f t="shared" si="30"/>
        <v>0.98286188567838806</v>
      </c>
      <c r="J157">
        <f t="shared" si="31"/>
        <v>1.0108538546158616</v>
      </c>
      <c r="K157">
        <f t="shared" si="32"/>
        <v>1.5165047371547105</v>
      </c>
    </row>
    <row r="158" spans="1:11" x14ac:dyDescent="0.4">
      <c r="A158">
        <f t="shared" si="24"/>
        <v>152</v>
      </c>
      <c r="B158">
        <f t="shared" si="22"/>
        <v>5.0774484933579181E-2</v>
      </c>
      <c r="C158">
        <f t="shared" si="23"/>
        <v>0.998710143975583</v>
      </c>
      <c r="D158">
        <f t="shared" si="25"/>
        <v>1.6737887102736059E-5</v>
      </c>
      <c r="E158">
        <f t="shared" si="26"/>
        <v>8.4314323935937453E-3</v>
      </c>
      <c r="F158">
        <f t="shared" si="27"/>
        <v>1.830960481052194</v>
      </c>
      <c r="G158">
        <f t="shared" si="28"/>
        <v>-2.7983818653325817E-5</v>
      </c>
      <c r="H158">
        <f t="shared" si="29"/>
        <v>3.0025078022093686E-3</v>
      </c>
      <c r="I158">
        <f t="shared" si="30"/>
        <v>0.9858643934805974</v>
      </c>
      <c r="J158">
        <f t="shared" si="31"/>
        <v>1.0109513409867323</v>
      </c>
      <c r="K158">
        <f t="shared" si="32"/>
        <v>1.5265626974782298</v>
      </c>
    </row>
    <row r="159" spans="1:11" x14ac:dyDescent="0.4">
      <c r="A159">
        <f t="shared" si="24"/>
        <v>153</v>
      </c>
      <c r="B159">
        <f t="shared" si="22"/>
        <v>4.0785011241591035E-2</v>
      </c>
      <c r="C159">
        <f t="shared" si="23"/>
        <v>0.99916794527147601</v>
      </c>
      <c r="D159">
        <f t="shared" si="25"/>
        <v>1.6506205964949791E-5</v>
      </c>
      <c r="E159">
        <f t="shared" si="26"/>
        <v>8.4479385995586947E-3</v>
      </c>
      <c r="F159">
        <f t="shared" si="27"/>
        <v>1.8394084196517526</v>
      </c>
      <c r="G159">
        <f t="shared" si="28"/>
        <v>-2.7652635660402745E-5</v>
      </c>
      <c r="H159">
        <f t="shared" si="29"/>
        <v>2.9748551665489658E-3</v>
      </c>
      <c r="I159">
        <f t="shared" si="30"/>
        <v>0.98883924864714634</v>
      </c>
      <c r="J159">
        <f t="shared" si="31"/>
        <v>1.0110490645825749</v>
      </c>
      <c r="K159">
        <f t="shared" si="32"/>
        <v>1.5366206829573974</v>
      </c>
    </row>
    <row r="160" spans="1:11" x14ac:dyDescent="0.4">
      <c r="A160">
        <f t="shared" si="24"/>
        <v>154</v>
      </c>
      <c r="B160">
        <f t="shared" si="22"/>
        <v>3.0791459082466121E-2</v>
      </c>
      <c r="C160">
        <f t="shared" si="23"/>
        <v>0.99952583060547906</v>
      </c>
      <c r="D160">
        <f t="shared" si="25"/>
        <v>1.6278329055942852E-5</v>
      </c>
      <c r="E160">
        <f t="shared" si="26"/>
        <v>8.4642169286146367E-3</v>
      </c>
      <c r="F160">
        <f t="shared" si="27"/>
        <v>1.8478726365803673</v>
      </c>
      <c r="G160">
        <f t="shared" si="28"/>
        <v>-2.732551783615695E-5</v>
      </c>
      <c r="H160">
        <f t="shared" si="29"/>
        <v>2.9475296487128087E-3</v>
      </c>
      <c r="I160">
        <f t="shared" si="30"/>
        <v>0.99178677829585915</v>
      </c>
      <c r="J160">
        <f t="shared" si="31"/>
        <v>1.0111470229709936</v>
      </c>
      <c r="K160">
        <f t="shared" si="32"/>
        <v>1.5466786928639624</v>
      </c>
    </row>
    <row r="161" spans="1:11" x14ac:dyDescent="0.4">
      <c r="A161">
        <f t="shared" si="24"/>
        <v>155</v>
      </c>
      <c r="B161">
        <f t="shared" si="22"/>
        <v>2.0794827803092428E-2</v>
      </c>
      <c r="C161">
        <f t="shared" si="23"/>
        <v>0.99978376418935699</v>
      </c>
      <c r="D161">
        <f t="shared" si="25"/>
        <v>1.6054190018910348E-5</v>
      </c>
      <c r="E161">
        <f t="shared" si="26"/>
        <v>8.4802711186335467E-3</v>
      </c>
      <c r="F161">
        <f t="shared" si="27"/>
        <v>1.8563529076990009</v>
      </c>
      <c r="G161">
        <f t="shared" si="28"/>
        <v>-2.7002434969108817E-5</v>
      </c>
      <c r="H161">
        <f t="shared" si="29"/>
        <v>2.9205272137436998E-3</v>
      </c>
      <c r="I161">
        <f t="shared" si="30"/>
        <v>0.99470730550960285</v>
      </c>
      <c r="J161">
        <f t="shared" si="31"/>
        <v>1.0112452137409556</v>
      </c>
      <c r="K161">
        <f t="shared" si="32"/>
        <v>1.5567367264918446</v>
      </c>
    </row>
    <row r="162" spans="1:11" x14ac:dyDescent="0.4">
      <c r="A162">
        <f t="shared" si="24"/>
        <v>156</v>
      </c>
      <c r="B162">
        <f t="shared" si="22"/>
        <v>1.0796117058267392E-2</v>
      </c>
      <c r="C162">
        <f t="shared" si="23"/>
        <v>0.9999417202299663</v>
      </c>
      <c r="D162">
        <f t="shared" si="25"/>
        <v>1.5833723525620092E-5</v>
      </c>
      <c r="E162">
        <f t="shared" si="26"/>
        <v>8.4961048421591662E-3</v>
      </c>
      <c r="F162">
        <f t="shared" si="27"/>
        <v>1.8648490125411601</v>
      </c>
      <c r="G162">
        <f t="shared" si="28"/>
        <v>-2.6683355820088314E-5</v>
      </c>
      <c r="H162">
        <f t="shared" si="29"/>
        <v>2.8938438579236116E-3</v>
      </c>
      <c r="I162">
        <f t="shared" si="30"/>
        <v>0.99760114936752642</v>
      </c>
      <c r="J162">
        <f t="shared" si="31"/>
        <v>1.0113436345028997</v>
      </c>
      <c r="K162">
        <f t="shared" si="32"/>
        <v>1.5667947831564302</v>
      </c>
    </row>
    <row r="163" spans="1:11" x14ac:dyDescent="0.4">
      <c r="A163">
        <f t="shared" si="24"/>
        <v>157</v>
      </c>
      <c r="B163">
        <f t="shared" si="22"/>
        <v>7.9632671073326335E-4</v>
      </c>
      <c r="C163">
        <f t="shared" si="23"/>
        <v>0.99999968293183461</v>
      </c>
      <c r="D163">
        <f t="shared" si="25"/>
        <v>1.5616865271939186E-5</v>
      </c>
      <c r="E163">
        <f t="shared" si="26"/>
        <v>8.5117217074311049E-3</v>
      </c>
      <c r="F163">
        <f t="shared" si="27"/>
        <v>1.8733607342485912</v>
      </c>
      <c r="G163">
        <f t="shared" si="28"/>
        <v>-2.6368248204989411E-5</v>
      </c>
      <c r="H163">
        <f t="shared" si="29"/>
        <v>2.8674756097186224E-3</v>
      </c>
      <c r="I163">
        <f t="shared" si="30"/>
        <v>1.000468624977245</v>
      </c>
      <c r="J163">
        <f t="shared" si="31"/>
        <v>1.0114422828888265</v>
      </c>
      <c r="K163">
        <f t="shared" si="32"/>
        <v>1.5768528621938889</v>
      </c>
    </row>
    <row r="164" spans="1:11" x14ac:dyDescent="0.4">
      <c r="A164">
        <f t="shared" si="24"/>
        <v>158</v>
      </c>
      <c r="B164">
        <f t="shared" si="22"/>
        <v>-9.2035432688083365E-3</v>
      </c>
      <c r="C164">
        <f t="shared" si="23"/>
        <v>0.99995764649874008</v>
      </c>
      <c r="D164">
        <f t="shared" si="25"/>
        <v>1.5403551972567986E-5</v>
      </c>
      <c r="E164">
        <f t="shared" si="26"/>
        <v>8.5271252594036721E-3</v>
      </c>
      <c r="F164">
        <f t="shared" si="27"/>
        <v>1.8818878595079949</v>
      </c>
      <c r="G164">
        <f t="shared" si="28"/>
        <v>-2.6057079073519709E-5</v>
      </c>
      <c r="H164">
        <f t="shared" si="29"/>
        <v>2.8414185306451026E-3</v>
      </c>
      <c r="I164">
        <f t="shared" si="30"/>
        <v>1.0033100435078901</v>
      </c>
      <c r="J164">
        <f t="shared" si="31"/>
        <v>1.0115411565523731</v>
      </c>
      <c r="K164">
        <f t="shared" si="32"/>
        <v>1.5869109629605154</v>
      </c>
    </row>
    <row r="165" spans="1:11" x14ac:dyDescent="0.4">
      <c r="A165">
        <f t="shared" si="24"/>
        <v>159</v>
      </c>
      <c r="B165">
        <f t="shared" si="22"/>
        <v>-1.9202492901692649E-2</v>
      </c>
      <c r="C165">
        <f t="shared" si="23"/>
        <v>0.99981561513429085</v>
      </c>
      <c r="D165">
        <f t="shared" si="25"/>
        <v>1.5193721355041726E-5</v>
      </c>
      <c r="E165">
        <f t="shared" si="26"/>
        <v>8.542318980758714E-3</v>
      </c>
      <c r="F165">
        <f t="shared" si="27"/>
        <v>1.8904301784887536</v>
      </c>
      <c r="G165">
        <f t="shared" si="28"/>
        <v>-2.5749814584101778E-5</v>
      </c>
      <c r="H165">
        <f t="shared" si="29"/>
        <v>2.8156687160610008E-3</v>
      </c>
      <c r="I165">
        <f t="shared" si="30"/>
        <v>1.0061257122239511</v>
      </c>
      <c r="J165">
        <f t="shared" si="31"/>
        <v>1.0116402531688737</v>
      </c>
      <c r="K165">
        <f t="shared" si="32"/>
        <v>1.5969690848320883</v>
      </c>
    </row>
    <row r="166" spans="1:11" x14ac:dyDescent="0.4">
      <c r="A166">
        <f t="shared" si="24"/>
        <v>160</v>
      </c>
      <c r="B166">
        <f t="shared" si="22"/>
        <v>-2.9199522301288815E-2</v>
      </c>
      <c r="C166">
        <f t="shared" si="23"/>
        <v>0.99957360304150511</v>
      </c>
      <c r="D166">
        <f t="shared" si="25"/>
        <v>1.4987312153056813E-5</v>
      </c>
      <c r="E166">
        <f t="shared" si="26"/>
        <v>8.5573062929117701E-3</v>
      </c>
      <c r="F166">
        <f t="shared" si="27"/>
        <v>1.8989874847816655</v>
      </c>
      <c r="G166">
        <f t="shared" si="28"/>
        <v>-2.5446420175078152E-5</v>
      </c>
      <c r="H166">
        <f t="shared" si="29"/>
        <v>2.7902222958859227E-3</v>
      </c>
      <c r="I166">
        <f t="shared" si="30"/>
        <v>1.0089159345198371</v>
      </c>
      <c r="J166">
        <f t="shared" si="31"/>
        <v>1.0117395704354033</v>
      </c>
      <c r="K166">
        <f t="shared" si="32"/>
        <v>1.6070272272032549</v>
      </c>
    </row>
    <row r="167" spans="1:11" x14ac:dyDescent="0.4">
      <c r="A167">
        <f t="shared" si="24"/>
        <v>161</v>
      </c>
      <c r="B167">
        <f t="shared" si="22"/>
        <v>-3.9193631772987708E-2</v>
      </c>
      <c r="C167">
        <f t="shared" si="23"/>
        <v>0.99923163442139051</v>
      </c>
      <c r="D167">
        <f t="shared" si="25"/>
        <v>1.47842640991758E-5</v>
      </c>
      <c r="E167">
        <f t="shared" si="26"/>
        <v>8.5720905570109453E-3</v>
      </c>
      <c r="F167">
        <f t="shared" si="27"/>
        <v>1.9075595753386765</v>
      </c>
      <c r="G167">
        <f t="shared" si="28"/>
        <v>-2.5146860632367512E-5</v>
      </c>
      <c r="H167">
        <f t="shared" si="29"/>
        <v>2.7650754352535551E-3</v>
      </c>
      <c r="I167">
        <f t="shared" si="30"/>
        <v>1.0116810099550906</v>
      </c>
      <c r="J167">
        <f t="shared" si="31"/>
        <v>1.0118391060708098</v>
      </c>
      <c r="K167">
        <f t="shared" si="32"/>
        <v>1.6170853894869299</v>
      </c>
    </row>
    <row r="168" spans="1:11" x14ac:dyDescent="0.4">
      <c r="A168">
        <f t="shared" si="24"/>
        <v>162</v>
      </c>
      <c r="B168">
        <f t="shared" si="22"/>
        <v>-4.9183821914170554E-2</v>
      </c>
      <c r="C168">
        <f t="shared" si="23"/>
        <v>0.99878974347052396</v>
      </c>
      <c r="D168">
        <f t="shared" si="25"/>
        <v>1.4584517916962069E-5</v>
      </c>
      <c r="E168">
        <f t="shared" si="26"/>
        <v>8.5866750749279078E-3</v>
      </c>
      <c r="F168">
        <f t="shared" si="27"/>
        <v>1.9161462504136044</v>
      </c>
      <c r="G168">
        <f t="shared" si="28"/>
        <v>-2.4851100153715185E-5</v>
      </c>
      <c r="H168">
        <f t="shared" si="29"/>
        <v>2.7402243350998397E-3</v>
      </c>
      <c r="I168">
        <f t="shared" si="30"/>
        <v>1.0144212342901904</v>
      </c>
      <c r="J168">
        <f t="shared" si="31"/>
        <v>1.0119388578157316</v>
      </c>
      <c r="K168">
        <f t="shared" si="32"/>
        <v>1.6271435711137197</v>
      </c>
    </row>
    <row r="169" spans="1:11" x14ac:dyDescent="0.4">
      <c r="A169">
        <f t="shared" si="24"/>
        <v>163</v>
      </c>
      <c r="B169">
        <f t="shared" si="22"/>
        <v>-5.9169093714148357E-2</v>
      </c>
      <c r="C169">
        <f t="shared" si="23"/>
        <v>0.99824797437763246</v>
      </c>
      <c r="D169">
        <f t="shared" si="25"/>
        <v>1.4388015312592565E-5</v>
      </c>
      <c r="E169">
        <f t="shared" si="26"/>
        <v>8.6010630902404999E-3</v>
      </c>
      <c r="F169">
        <f t="shared" si="27"/>
        <v>1.9247473135038449</v>
      </c>
      <c r="G169">
        <f t="shared" si="28"/>
        <v>-2.4559102409676523E-5</v>
      </c>
      <c r="H169">
        <f t="shared" si="29"/>
        <v>2.7156652326901631E-3</v>
      </c>
      <c r="I169">
        <f t="shared" si="30"/>
        <v>1.0171368995228804</v>
      </c>
      <c r="J169">
        <f t="shared" si="31"/>
        <v>1.0120388234326012</v>
      </c>
      <c r="K169">
        <f t="shared" si="32"/>
        <v>1.6372017715313603</v>
      </c>
    </row>
    <row r="170" spans="1:11" x14ac:dyDescent="0.4">
      <c r="A170">
        <f t="shared" si="24"/>
        <v>164</v>
      </c>
      <c r="B170">
        <f t="shared" si="22"/>
        <v>-6.9148448654062167E-2</v>
      </c>
      <c r="C170">
        <f t="shared" si="23"/>
        <v>0.99760638131917367</v>
      </c>
      <c r="D170">
        <f t="shared" si="25"/>
        <v>1.4194698965994057E-5</v>
      </c>
      <c r="E170">
        <f t="shared" si="26"/>
        <v>8.6152577892064947E-3</v>
      </c>
      <c r="F170">
        <f t="shared" si="27"/>
        <v>1.9333625712930513</v>
      </c>
      <c r="G170">
        <f t="shared" si="28"/>
        <v>-2.4270830601467501E-5</v>
      </c>
      <c r="H170">
        <f t="shared" si="29"/>
        <v>2.6913944020886954E-3</v>
      </c>
      <c r="I170">
        <f t="shared" si="30"/>
        <v>1.0198282939249692</v>
      </c>
      <c r="J170">
        <f t="shared" si="31"/>
        <v>1.0121390007056412</v>
      </c>
      <c r="K170">
        <f t="shared" si="32"/>
        <v>1.6472599902041769</v>
      </c>
    </row>
    <row r="171" spans="1:11" x14ac:dyDescent="0.4">
      <c r="A171">
        <f t="shared" si="24"/>
        <v>165</v>
      </c>
      <c r="B171">
        <f t="shared" si="22"/>
        <v>-7.9120888806734083E-2</v>
      </c>
      <c r="C171">
        <f t="shared" si="23"/>
        <v>0.99686502845391889</v>
      </c>
      <c r="D171">
        <f t="shared" si="25"/>
        <v>1.4004512521546033E-5</v>
      </c>
      <c r="E171">
        <f t="shared" si="26"/>
        <v>8.6292623017280405E-3</v>
      </c>
      <c r="F171">
        <f t="shared" si="27"/>
        <v>1.9419918335947794</v>
      </c>
      <c r="G171">
        <f t="shared" si="28"/>
        <v>-2.398624751581248E-5</v>
      </c>
      <c r="H171">
        <f t="shared" si="29"/>
        <v>2.6674081545728827E-3</v>
      </c>
      <c r="I171">
        <f t="shared" si="30"/>
        <v>1.022495702079542</v>
      </c>
      <c r="J171">
        <f t="shared" si="31"/>
        <v>1.0122393874408453</v>
      </c>
      <c r="K171">
        <f t="shared" si="32"/>
        <v>1.6573182266125586</v>
      </c>
    </row>
    <row r="172" spans="1:11" x14ac:dyDescent="0.4">
      <c r="A172">
        <f t="shared" si="24"/>
        <v>166</v>
      </c>
      <c r="B172">
        <f t="shared" si="22"/>
        <v>-8.9085416936459189E-2</v>
      </c>
      <c r="C172">
        <f t="shared" si="23"/>
        <v>0.99602398991653673</v>
      </c>
      <c r="D172">
        <f t="shared" si="25"/>
        <v>1.3817400578390796E-5</v>
      </c>
      <c r="E172">
        <f t="shared" si="26"/>
        <v>8.6430797023064315E-3</v>
      </c>
      <c r="F172">
        <f t="shared" si="27"/>
        <v>1.9506349132970859</v>
      </c>
      <c r="G172">
        <f t="shared" si="28"/>
        <v>-2.3705315576914709E-5</v>
      </c>
      <c r="H172">
        <f t="shared" si="29"/>
        <v>2.6437028389959681E-3</v>
      </c>
      <c r="I172">
        <f t="shared" si="30"/>
        <v>1.0251394049185381</v>
      </c>
      <c r="J172">
        <f t="shared" si="31"/>
        <v>1.0123399814659466</v>
      </c>
      <c r="K172">
        <f t="shared" si="32"/>
        <v>1.6673764802524524</v>
      </c>
    </row>
    <row r="173" spans="1:11" x14ac:dyDescent="0.4">
      <c r="A173">
        <f t="shared" si="24"/>
        <v>167</v>
      </c>
      <c r="B173">
        <f t="shared" si="22"/>
        <v>-9.9041036598728011E-2</v>
      </c>
      <c r="C173">
        <f t="shared" si="23"/>
        <v>0.99508334981018021</v>
      </c>
      <c r="D173">
        <f t="shared" si="25"/>
        <v>1.3633308680389051E-5</v>
      </c>
      <c r="E173">
        <f t="shared" si="26"/>
        <v>8.6567130109868207E-3</v>
      </c>
      <c r="F173">
        <f t="shared" si="27"/>
        <v>1.9592916263080729</v>
      </c>
      <c r="G173">
        <f t="shared" si="28"/>
        <v>-2.3427996895671143E-5</v>
      </c>
      <c r="H173">
        <f t="shared" si="29"/>
        <v>2.6202748421002972E-3</v>
      </c>
      <c r="I173">
        <f t="shared" si="30"/>
        <v>1.0277596797606383</v>
      </c>
      <c r="J173">
        <f t="shared" si="31"/>
        <v>1.012440780630383</v>
      </c>
      <c r="K173">
        <f t="shared" si="32"/>
        <v>1.6774347506348717</v>
      </c>
    </row>
    <row r="174" spans="1:11" x14ac:dyDescent="0.4">
      <c r="A174">
        <f t="shared" si="24"/>
        <v>168</v>
      </c>
      <c r="B174">
        <f t="shared" si="22"/>
        <v>-0.10898675223987112</v>
      </c>
      <c r="C174">
        <f t="shared" si="23"/>
        <v>0.99404320219807596</v>
      </c>
      <c r="D174">
        <f t="shared" si="25"/>
        <v>1.3452183305756966E-5</v>
      </c>
      <c r="E174">
        <f t="shared" si="26"/>
        <v>8.6701651942925773E-3</v>
      </c>
      <c r="F174">
        <f t="shared" si="27"/>
        <v>1.9679617915023655</v>
      </c>
      <c r="G174">
        <f t="shared" si="28"/>
        <v>-2.3154253316248778E-5</v>
      </c>
      <c r="H174">
        <f t="shared" si="29"/>
        <v>2.5971205887840485E-3</v>
      </c>
      <c r="I174">
        <f t="shared" si="30"/>
        <v>1.0303568003494223</v>
      </c>
      <c r="J174">
        <f t="shared" si="31"/>
        <v>1.0125417828052452</v>
      </c>
      <c r="K174">
        <f t="shared" si="32"/>
        <v>1.6874930372854213</v>
      </c>
    </row>
    <row r="175" spans="1:11" x14ac:dyDescent="0.4">
      <c r="A175">
        <f t="shared" si="24"/>
        <v>169</v>
      </c>
      <c r="B175">
        <f t="shared" si="22"/>
        <v>-0.11892156929661223</v>
      </c>
      <c r="C175">
        <f t="shared" si="23"/>
        <v>0.99290365109411849</v>
      </c>
      <c r="D175">
        <f t="shared" si="25"/>
        <v>1.3273971856418736E-5</v>
      </c>
      <c r="E175">
        <f t="shared" si="26"/>
        <v>8.6834391661489967E-3</v>
      </c>
      <c r="F175">
        <f t="shared" si="27"/>
        <v>1.9766452306685145</v>
      </c>
      <c r="G175">
        <f t="shared" si="28"/>
        <v>-2.2884046460135794E-5</v>
      </c>
      <c r="H175">
        <f t="shared" si="29"/>
        <v>2.5742365423239129E-3</v>
      </c>
      <c r="I175">
        <f t="shared" si="30"/>
        <v>1.0329310368917461</v>
      </c>
      <c r="J175">
        <f t="shared" si="31"/>
        <v>1.0126429858832191</v>
      </c>
      <c r="K175">
        <f t="shared" si="32"/>
        <v>1.6975513397438391</v>
      </c>
    </row>
    <row r="176" spans="1:11" x14ac:dyDescent="0.4">
      <c r="A176">
        <f t="shared" si="24"/>
        <v>170</v>
      </c>
      <c r="B176">
        <f t="shared" si="22"/>
        <v>-0.12884449429552464</v>
      </c>
      <c r="C176">
        <f t="shared" si="23"/>
        <v>0.99166481045246857</v>
      </c>
      <c r="D176">
        <f t="shared" si="25"/>
        <v>1.3098622647106514E-5</v>
      </c>
      <c r="E176">
        <f t="shared" si="26"/>
        <v>8.6965377887961038E-3</v>
      </c>
      <c r="F176">
        <f t="shared" si="27"/>
        <v>1.9853417684573107</v>
      </c>
      <c r="G176">
        <f t="shared" si="28"/>
        <v>-2.2617337767776795E-5</v>
      </c>
      <c r="H176">
        <f t="shared" si="29"/>
        <v>2.5516192045561361E-3</v>
      </c>
      <c r="I176">
        <f t="shared" si="30"/>
        <v>1.0354826560963022</v>
      </c>
      <c r="J176">
        <f t="shared" si="31"/>
        <v>1.0127443877785205</v>
      </c>
      <c r="K176">
        <f t="shared" si="32"/>
        <v>1.7076096575635522</v>
      </c>
    </row>
    <row r="177" spans="1:11" x14ac:dyDescent="0.4">
      <c r="A177">
        <f t="shared" si="24"/>
        <v>171</v>
      </c>
      <c r="B177">
        <f t="shared" si="22"/>
        <v>-0.13875453495237755</v>
      </c>
      <c r="C177">
        <f t="shared" si="23"/>
        <v>0.99032680415615804</v>
      </c>
      <c r="D177">
        <f t="shared" si="25"/>
        <v>1.2926084894237723E-5</v>
      </c>
      <c r="E177">
        <f t="shared" si="26"/>
        <v>8.7094638736903412E-3</v>
      </c>
      <c r="F177">
        <f t="shared" si="27"/>
        <v>1.9940512323310011</v>
      </c>
      <c r="G177">
        <f t="shared" si="28"/>
        <v>-2.2354088537897432E-5</v>
      </c>
      <c r="H177">
        <f t="shared" si="29"/>
        <v>2.5292651160182386E-3</v>
      </c>
      <c r="I177">
        <f t="shared" si="30"/>
        <v>1.0380119212123204</v>
      </c>
      <c r="J177">
        <f t="shared" si="31"/>
        <v>1.0128459864268182</v>
      </c>
      <c r="K177">
        <f t="shared" si="32"/>
        <v>1.7176679903112446</v>
      </c>
    </row>
    <row r="178" spans="1:11" x14ac:dyDescent="0.4">
      <c r="A178">
        <f t="shared" si="24"/>
        <v>172</v>
      </c>
      <c r="B178">
        <f t="shared" si="22"/>
        <v>-0.14865070027136365</v>
      </c>
      <c r="C178">
        <f t="shared" si="23"/>
        <v>0.98888976600470146</v>
      </c>
      <c r="D178">
        <f t="shared" si="25"/>
        <v>1.2756308704597954E-5</v>
      </c>
      <c r="E178">
        <f t="shared" si="26"/>
        <v>8.7222201823949387E-3</v>
      </c>
      <c r="F178">
        <f t="shared" si="27"/>
        <v>2.002773452513396</v>
      </c>
      <c r="G178">
        <f t="shared" si="28"/>
        <v>-2.2094259964620054E-5</v>
      </c>
      <c r="H178">
        <f t="shared" si="29"/>
        <v>2.5071708560536186E-3</v>
      </c>
      <c r="I178">
        <f t="shared" si="30"/>
        <v>1.040519092068374</v>
      </c>
      <c r="J178">
        <f t="shared" si="31"/>
        <v>1.0129477797851532</v>
      </c>
      <c r="K178">
        <f t="shared" si="32"/>
        <v>1.7277263375664436</v>
      </c>
    </row>
    <row r="179" spans="1:11" x14ac:dyDescent="0.4">
      <c r="A179">
        <f t="shared" si="24"/>
        <v>173</v>
      </c>
      <c r="B179">
        <f t="shared" si="22"/>
        <v>-0.15853200064419776</v>
      </c>
      <c r="C179">
        <f t="shared" si="23"/>
        <v>0.98735383970071644</v>
      </c>
      <c r="D179">
        <f t="shared" si="25"/>
        <v>1.2589245063855911E-5</v>
      </c>
      <c r="E179">
        <f t="shared" si="26"/>
        <v>8.7348094274587954E-3</v>
      </c>
      <c r="F179">
        <f t="shared" si="27"/>
        <v>2.0115082619408549</v>
      </c>
      <c r="G179">
        <f t="shared" si="28"/>
        <v>-2.1837813172468141E-5</v>
      </c>
      <c r="H179">
        <f t="shared" si="29"/>
        <v>2.4853330428811506E-3</v>
      </c>
      <c r="I179">
        <f t="shared" si="30"/>
        <v>1.0430044251112551</v>
      </c>
      <c r="J179">
        <f t="shared" si="31"/>
        <v>1.0130497658318474</v>
      </c>
      <c r="K179">
        <f t="shared" si="32"/>
        <v>1.7377846989211172</v>
      </c>
    </row>
    <row r="180" spans="1:11" x14ac:dyDescent="0.4">
      <c r="A180">
        <f t="shared" si="24"/>
        <v>174</v>
      </c>
      <c r="B180">
        <f t="shared" si="22"/>
        <v>-0.16839744794907702</v>
      </c>
      <c r="C180">
        <f t="shared" si="23"/>
        <v>0.98571917883555349</v>
      </c>
      <c r="D180">
        <f t="shared" si="25"/>
        <v>1.242484582493517E-5</v>
      </c>
      <c r="E180">
        <f t="shared" si="26"/>
        <v>8.7472342732837303E-3</v>
      </c>
      <c r="F180">
        <f t="shared" si="27"/>
        <v>2.0202554962141388</v>
      </c>
      <c r="G180">
        <f t="shared" si="28"/>
        <v>-2.1584709249353752E-5</v>
      </c>
      <c r="H180">
        <f t="shared" si="29"/>
        <v>2.4637483336317966E-3</v>
      </c>
      <c r="I180">
        <f t="shared" si="30"/>
        <v>1.045468173444887</v>
      </c>
      <c r="J180">
        <f t="shared" si="31"/>
        <v>1.0131519425664075</v>
      </c>
      <c r="K180">
        <f t="shared" si="32"/>
        <v>1.7478430739792834</v>
      </c>
    </row>
    <row r="181" spans="1:11" x14ac:dyDescent="0.4">
      <c r="A181">
        <f t="shared" si="24"/>
        <v>175</v>
      </c>
      <c r="B181">
        <f t="shared" si="22"/>
        <v>-0.17824605564949209</v>
      </c>
      <c r="C181">
        <f t="shared" si="23"/>
        <v>0.98398594687393692</v>
      </c>
      <c r="D181">
        <f t="shared" si="25"/>
        <v>1.2263063696266041E-5</v>
      </c>
      <c r="E181">
        <f t="shared" si="26"/>
        <v>8.7594973369799958E-3</v>
      </c>
      <c r="F181">
        <f t="shared" si="27"/>
        <v>2.0290149935511188</v>
      </c>
      <c r="G181">
        <f t="shared" si="28"/>
        <v>-2.1334909277638629E-5</v>
      </c>
      <c r="H181">
        <f t="shared" si="29"/>
        <v>2.4424134243541582E-3</v>
      </c>
      <c r="I181">
        <f t="shared" si="30"/>
        <v>1.0479105868692411</v>
      </c>
      <c r="J181">
        <f t="shared" si="31"/>
        <v>1.0132543080094212</v>
      </c>
      <c r="K181">
        <f t="shared" si="32"/>
        <v>1.7579014623566349</v>
      </c>
    </row>
    <row r="182" spans="1:11" x14ac:dyDescent="0.4">
      <c r="A182">
        <f t="shared" si="24"/>
        <v>176</v>
      </c>
      <c r="B182">
        <f t="shared" si="22"/>
        <v>-0.1880768388928801</v>
      </c>
      <c r="C182">
        <f t="shared" si="23"/>
        <v>0.98215431713761847</v>
      </c>
      <c r="D182">
        <f t="shared" si="25"/>
        <v>1.2103852229939291E-5</v>
      </c>
      <c r="E182">
        <f t="shared" si="26"/>
        <v>8.7716011892099346E-3</v>
      </c>
      <c r="F182">
        <f t="shared" si="27"/>
        <v>2.0377865947403286</v>
      </c>
      <c r="G182">
        <f t="shared" si="28"/>
        <v>-2.1088374363356262E-5</v>
      </c>
      <c r="H182">
        <f t="shared" si="29"/>
        <v>2.4213250499908021E-3</v>
      </c>
      <c r="I182">
        <f t="shared" si="30"/>
        <v>1.0503319119192318</v>
      </c>
      <c r="J182">
        <f t="shared" si="31"/>
        <v>1.0133568602024481</v>
      </c>
      <c r="K182">
        <f t="shared" si="32"/>
        <v>1.7679598636801743</v>
      </c>
    </row>
    <row r="183" spans="1:11" x14ac:dyDescent="0.4">
      <c r="A183">
        <f t="shared" si="24"/>
        <v>177</v>
      </c>
      <c r="B183">
        <f t="shared" si="22"/>
        <v>-0.19788881460910901</v>
      </c>
      <c r="C183">
        <f t="shared" si="23"/>
        <v>0.98022447278804548</v>
      </c>
      <c r="D183">
        <f t="shared" si="25"/>
        <v>1.1947165809782021E-5</v>
      </c>
      <c r="E183">
        <f t="shared" si="26"/>
        <v>8.7835483550197171E-3</v>
      </c>
      <c r="F183">
        <f t="shared" si="27"/>
        <v>2.0465701430953485</v>
      </c>
      <c r="G183">
        <f t="shared" si="28"/>
        <v>-2.0845065663678641E-5</v>
      </c>
      <c r="H183">
        <f t="shared" si="29"/>
        <v>2.4004799843271233E-3</v>
      </c>
      <c r="I183">
        <f t="shared" si="30"/>
        <v>1.0527323919035589</v>
      </c>
      <c r="J183">
        <f t="shared" si="31"/>
        <v>1.0134595972079044</v>
      </c>
      <c r="K183">
        <f t="shared" si="32"/>
        <v>1.7780182775878619</v>
      </c>
    </row>
    <row r="184" spans="1:11" x14ac:dyDescent="0.4">
      <c r="A184">
        <f t="shared" si="24"/>
        <v>178</v>
      </c>
      <c r="B184">
        <f t="shared" si="22"/>
        <v>-0.20768100160878381</v>
      </c>
      <c r="C184">
        <f t="shared" si="23"/>
        <v>0.97819660680804466</v>
      </c>
      <c r="D184">
        <f t="shared" si="25"/>
        <v>1.1792959639374789E-5</v>
      </c>
      <c r="E184">
        <f t="shared" si="26"/>
        <v>8.7953413146590921E-3</v>
      </c>
      <c r="F184">
        <f t="shared" si="27"/>
        <v>2.0553654844100078</v>
      </c>
      <c r="G184">
        <f t="shared" si="28"/>
        <v>-2.0604944412708493E-5</v>
      </c>
      <c r="H184">
        <f t="shared" si="29"/>
        <v>2.3798750399144147E-3</v>
      </c>
      <c r="I184">
        <f t="shared" si="30"/>
        <v>1.0551122669434734</v>
      </c>
      <c r="J184">
        <f t="shared" si="31"/>
        <v>1.0135625171089429</v>
      </c>
      <c r="K184">
        <f t="shared" si="32"/>
        <v>1.7880767037282741</v>
      </c>
    </row>
    <row r="185" spans="1:11" x14ac:dyDescent="0.4">
      <c r="A185">
        <f t="shared" si="24"/>
        <v>179</v>
      </c>
      <c r="B185">
        <f t="shared" si="22"/>
        <v>-0.21745242068136464</v>
      </c>
      <c r="C185">
        <f t="shared" si="23"/>
        <v>0.97607092198252421</v>
      </c>
      <c r="D185">
        <f t="shared" si="25"/>
        <v>1.1641189730027664E-5</v>
      </c>
      <c r="E185">
        <f t="shared" si="26"/>
        <v>8.8069825043891204E-3</v>
      </c>
      <c r="F185">
        <f t="shared" si="27"/>
        <v>2.064172466914397</v>
      </c>
      <c r="G185">
        <f t="shared" si="28"/>
        <v>-2.0367971945674352E-5</v>
      </c>
      <c r="H185">
        <f t="shared" si="29"/>
        <v>2.3595070679687403E-3</v>
      </c>
      <c r="I185">
        <f t="shared" si="30"/>
        <v>1.0574717740114421</v>
      </c>
      <c r="J185">
        <f t="shared" si="31"/>
        <v>1.0136656180093266</v>
      </c>
      <c r="K185">
        <f t="shared" si="32"/>
        <v>1.7981351417602731</v>
      </c>
    </row>
    <row r="186" spans="1:11" x14ac:dyDescent="0.4">
      <c r="A186">
        <f t="shared" si="24"/>
        <v>180</v>
      </c>
      <c r="B186">
        <f t="shared" si="22"/>
        <v>-0.22720209469308711</v>
      </c>
      <c r="C186">
        <f t="shared" si="23"/>
        <v>0.97384763087819515</v>
      </c>
      <c r="D186">
        <f t="shared" si="25"/>
        <v>1.1491812888731778E-5</v>
      </c>
      <c r="E186">
        <f t="shared" si="26"/>
        <v>8.8184743172778513E-3</v>
      </c>
      <c r="F186">
        <f t="shared" si="27"/>
        <v>2.0729909412316747</v>
      </c>
      <c r="G186">
        <f t="shared" si="28"/>
        <v>-2.0134109721602966E-5</v>
      </c>
      <c r="H186">
        <f t="shared" si="29"/>
        <v>2.3393729582471372E-3</v>
      </c>
      <c r="I186">
        <f t="shared" si="30"/>
        <v>1.0598111469696891</v>
      </c>
      <c r="J186">
        <f t="shared" si="31"/>
        <v>1.0137688980332997</v>
      </c>
      <c r="K186">
        <f t="shared" si="32"/>
        <v>1.8081935913526888</v>
      </c>
    </row>
    <row r="187" spans="1:11" x14ac:dyDescent="0.4">
      <c r="A187">
        <f t="shared" si="24"/>
        <v>181</v>
      </c>
      <c r="B187">
        <f t="shared" si="22"/>
        <v>-0.23692904868467468</v>
      </c>
      <c r="C187">
        <f t="shared" si="23"/>
        <v>0.9715269558223153</v>
      </c>
      <c r="D187">
        <f t="shared" si="25"/>
        <v>1.1344786706101768E-5</v>
      </c>
      <c r="E187">
        <f t="shared" si="26"/>
        <v>8.8298191039839526E-3</v>
      </c>
      <c r="F187">
        <f t="shared" si="27"/>
        <v>2.0818207603356589</v>
      </c>
      <c r="G187">
        <f t="shared" si="28"/>
        <v>-1.9903319344540387E-5</v>
      </c>
      <c r="H187">
        <f t="shared" si="29"/>
        <v>2.3194696389025968E-3</v>
      </c>
      <c r="I187">
        <f t="shared" si="30"/>
        <v>1.0621306166085918</v>
      </c>
      <c r="J187">
        <f t="shared" si="31"/>
        <v>1.0138723553254523</v>
      </c>
      <c r="K187">
        <f t="shared" si="32"/>
        <v>1.8182520521840091</v>
      </c>
    </row>
    <row r="188" spans="1:11" x14ac:dyDescent="0.4">
      <c r="A188">
        <f t="shared" si="24"/>
        <v>182</v>
      </c>
      <c r="B188">
        <f t="shared" si="22"/>
        <v>-0.24663230996883403</v>
      </c>
      <c r="C188">
        <f t="shared" si="23"/>
        <v>0.96910912888045631</v>
      </c>
      <c r="D188">
        <f t="shared" si="25"/>
        <v>1.1200069544323474E-5</v>
      </c>
      <c r="E188">
        <f t="shared" si="26"/>
        <v>8.8410191735282754E-3</v>
      </c>
      <c r="F188">
        <f t="shared" si="27"/>
        <v>2.0906617795091873</v>
      </c>
      <c r="G188">
        <f t="shared" si="28"/>
        <v>-1.9675562583390484E-5</v>
      </c>
      <c r="H188">
        <f t="shared" si="29"/>
        <v>2.2997940763192066E-3</v>
      </c>
      <c r="I188">
        <f t="shared" si="30"/>
        <v>1.064430410684911</v>
      </c>
      <c r="J188">
        <f t="shared" si="31"/>
        <v>1.0139759880505825</v>
      </c>
      <c r="K188">
        <f t="shared" si="32"/>
        <v>1.8283105239420809</v>
      </c>
    </row>
    <row r="189" spans="1:11" x14ac:dyDescent="0.4">
      <c r="A189">
        <f t="shared" si="24"/>
        <v>183</v>
      </c>
      <c r="B189">
        <f t="shared" si="22"/>
        <v>-0.25631090822752273</v>
      </c>
      <c r="C189">
        <f t="shared" si="23"/>
        <v>0.96659439183329754</v>
      </c>
      <c r="D189">
        <f t="shared" si="25"/>
        <v>1.1057620525120117E-5</v>
      </c>
      <c r="E189">
        <f t="shared" si="26"/>
        <v>8.8520767940533963E-3</v>
      </c>
      <c r="F189">
        <f t="shared" si="27"/>
        <v>2.0995138563032407</v>
      </c>
      <c r="G189">
        <f t="shared" si="28"/>
        <v>-1.9450801390436482E-5</v>
      </c>
      <c r="H189">
        <f t="shared" si="29"/>
        <v>2.2803432749287701E-3</v>
      </c>
      <c r="I189">
        <f t="shared" si="30"/>
        <v>1.0667107539598397</v>
      </c>
      <c r="J189">
        <f t="shared" si="31"/>
        <v>1.0140797943935529</v>
      </c>
      <c r="K189">
        <f t="shared" si="32"/>
        <v>1.8383690063238214</v>
      </c>
    </row>
    <row r="190" spans="1:11" x14ac:dyDescent="0.4">
      <c r="A190">
        <f t="shared" si="24"/>
        <v>184</v>
      </c>
      <c r="B190">
        <f t="shared" si="22"/>
        <v>-0.26596387560898038</v>
      </c>
      <c r="C190">
        <f t="shared" si="23"/>
        <v>0.96398299615244809</v>
      </c>
      <c r="D190">
        <f t="shared" si="25"/>
        <v>1.0917399517749404E-5</v>
      </c>
      <c r="E190">
        <f t="shared" si="26"/>
        <v>8.862994193571146E-3</v>
      </c>
      <c r="F190">
        <f t="shared" si="27"/>
        <v>2.1083768504968119</v>
      </c>
      <c r="G190">
        <f t="shared" si="28"/>
        <v>-1.9228997918608814E-5</v>
      </c>
      <c r="H190">
        <f t="shared" si="29"/>
        <v>2.2611142770101612E-3</v>
      </c>
      <c r="I190">
        <f t="shared" si="30"/>
        <v>1.0689718682368499</v>
      </c>
      <c r="J190">
        <f t="shared" si="31"/>
        <v>1.0141837725591467</v>
      </c>
      <c r="K190">
        <f t="shared" si="32"/>
        <v>1.8484274990349372</v>
      </c>
    </row>
    <row r="191" spans="1:11" x14ac:dyDescent="0.4">
      <c r="A191">
        <f t="shared" si="24"/>
        <v>185</v>
      </c>
      <c r="B191">
        <f t="shared" si="22"/>
        <v>-0.27559024682451294</v>
      </c>
      <c r="C191">
        <f t="shared" si="23"/>
        <v>0.96127520297529989</v>
      </c>
      <c r="D191">
        <f t="shared" si="25"/>
        <v>1.0779367127042918E-5</v>
      </c>
      <c r="E191">
        <f t="shared" si="26"/>
        <v>8.873773560698189E-3</v>
      </c>
      <c r="F191">
        <f t="shared" si="27"/>
        <v>2.11725062405751</v>
      </c>
      <c r="G191">
        <f t="shared" si="28"/>
        <v>-1.901011453755969E-5</v>
      </c>
      <c r="H191">
        <f t="shared" si="29"/>
        <v>2.2421041624726013E-3</v>
      </c>
      <c r="I191">
        <f t="shared" si="30"/>
        <v>1.0712139723993224</v>
      </c>
      <c r="J191">
        <f t="shared" si="31"/>
        <v>1.0142879207719171</v>
      </c>
      <c r="K191">
        <f t="shared" si="32"/>
        <v>1.858486001789655</v>
      </c>
    </row>
    <row r="192" spans="1:11" x14ac:dyDescent="0.4">
      <c r="A192">
        <f t="shared" si="24"/>
        <v>186</v>
      </c>
      <c r="B192">
        <f t="shared" si="22"/>
        <v>-0.28518905924502086</v>
      </c>
      <c r="C192">
        <f t="shared" si="23"/>
        <v>0.95847128307891416</v>
      </c>
      <c r="D192">
        <f t="shared" si="25"/>
        <v>1.0643484681498374E-5</v>
      </c>
      <c r="E192">
        <f t="shared" si="26"/>
        <v>8.8844170453796882E-3</v>
      </c>
      <c r="F192">
        <f t="shared" si="27"/>
        <v>2.1261350411028896</v>
      </c>
      <c r="G192">
        <f t="shared" si="28"/>
        <v>-1.8794113848602464E-5</v>
      </c>
      <c r="H192">
        <f t="shared" si="29"/>
        <v>2.223310048623999E-3</v>
      </c>
      <c r="I192">
        <f t="shared" si="30"/>
        <v>1.0734372824479463</v>
      </c>
      <c r="J192">
        <f t="shared" si="31"/>
        <v>1.0143922372760354</v>
      </c>
      <c r="K192">
        <f t="shared" si="32"/>
        <v>1.868544514310458</v>
      </c>
    </row>
    <row r="193" spans="1:11" x14ac:dyDescent="0.4">
      <c r="A193">
        <f t="shared" si="24"/>
        <v>187</v>
      </c>
      <c r="B193">
        <f t="shared" si="22"/>
        <v>-0.29475935299726103</v>
      </c>
      <c r="C193">
        <f t="shared" si="23"/>
        <v>0.95557151685294395</v>
      </c>
      <c r="D193">
        <f t="shared" si="25"/>
        <v>1.0509714221434533E-5</v>
      </c>
      <c r="E193">
        <f t="shared" si="26"/>
        <v>8.8949267596011225E-3</v>
      </c>
      <c r="F193">
        <f t="shared" si="27"/>
        <v>2.1350299678624909</v>
      </c>
      <c r="G193">
        <f t="shared" si="28"/>
        <v>-1.8580958698571306E-5</v>
      </c>
      <c r="H193">
        <f t="shared" si="29"/>
        <v>2.2047290899254277E-3</v>
      </c>
      <c r="I193">
        <f t="shared" si="30"/>
        <v>1.0756420115378718</v>
      </c>
      <c r="J193">
        <f t="shared" si="31"/>
        <v>1.014496720335138</v>
      </c>
      <c r="K193">
        <f t="shared" si="32"/>
        <v>1.8786030363278341</v>
      </c>
    </row>
    <row r="194" spans="1:11" x14ac:dyDescent="0.4">
      <c r="A194">
        <f t="shared" si="24"/>
        <v>188</v>
      </c>
      <c r="B194">
        <f t="shared" si="22"/>
        <v>-0.30430017105983342</v>
      </c>
      <c r="C194">
        <f t="shared" si="23"/>
        <v>0.95257619427159534</v>
      </c>
      <c r="D194">
        <f t="shared" si="25"/>
        <v>1.0378018487217689E-5</v>
      </c>
      <c r="E194">
        <f t="shared" si="26"/>
        <v>8.9053047780883396E-3</v>
      </c>
      <c r="F194">
        <f t="shared" si="27"/>
        <v>2.1439352726405794</v>
      </c>
      <c r="G194">
        <f t="shared" si="28"/>
        <v>-1.8370612192654506E-5</v>
      </c>
      <c r="H194">
        <f t="shared" si="29"/>
        <v>2.1863584777327733E-3</v>
      </c>
      <c r="I194">
        <f t="shared" si="30"/>
        <v>1.0778283700156046</v>
      </c>
      <c r="J194">
        <f t="shared" si="31"/>
        <v>1.0146013682321668</v>
      </c>
      <c r="K194">
        <f t="shared" si="32"/>
        <v>1.8886615675800285</v>
      </c>
    </row>
    <row r="195" spans="1:11" x14ac:dyDescent="0.4">
      <c r="A195">
        <f t="shared" si="24"/>
        <v>189</v>
      </c>
      <c r="B195">
        <f t="shared" si="22"/>
        <v>-0.31381055935888247</v>
      </c>
      <c r="C195">
        <f t="shared" si="23"/>
        <v>0.94948561486463046</v>
      </c>
      <c r="D195">
        <f t="shared" si="25"/>
        <v>1.0248360907568073E-5</v>
      </c>
      <c r="E195">
        <f t="shared" si="26"/>
        <v>8.9155531389959082E-3</v>
      </c>
      <c r="F195">
        <f t="shared" si="27"/>
        <v>2.1528508257795753</v>
      </c>
      <c r="G195">
        <f t="shared" si="28"/>
        <v>-1.8163037706252338E-5</v>
      </c>
      <c r="H195">
        <f t="shared" si="29"/>
        <v>2.1681954400265208E-3</v>
      </c>
      <c r="I195">
        <f t="shared" si="30"/>
        <v>1.0799965654556312</v>
      </c>
      <c r="J195">
        <f t="shared" si="31"/>
        <v>1.0147061792692116</v>
      </c>
      <c r="K195">
        <f t="shared" si="32"/>
        <v>1.8987201078128071</v>
      </c>
    </row>
    <row r="196" spans="1:11" x14ac:dyDescent="0.4">
      <c r="A196">
        <f t="shared" si="24"/>
        <v>190</v>
      </c>
      <c r="B196">
        <f t="shared" si="22"/>
        <v>-0.32328956686350357</v>
      </c>
      <c r="C196">
        <f t="shared" si="23"/>
        <v>0.94630008768741447</v>
      </c>
      <c r="D196">
        <f t="shared" si="25"/>
        <v>1.0120705587953697E-5</v>
      </c>
      <c r="E196">
        <f t="shared" si="26"/>
        <v>8.9256738445838615E-3</v>
      </c>
      <c r="F196">
        <f t="shared" si="27"/>
        <v>2.1617764996241591</v>
      </c>
      <c r="G196">
        <f t="shared" si="28"/>
        <v>-1.7958198895908335E-5</v>
      </c>
      <c r="H196">
        <f t="shared" si="29"/>
        <v>2.1502372411306126E-3</v>
      </c>
      <c r="I196">
        <f t="shared" si="30"/>
        <v>1.0821468026967618</v>
      </c>
      <c r="J196">
        <f t="shared" si="31"/>
        <v>1.0148111517673482</v>
      </c>
      <c r="K196">
        <f t="shared" si="32"/>
        <v>1.9087786567792271</v>
      </c>
    </row>
    <row r="197" spans="1:11" x14ac:dyDescent="0.4">
      <c r="A197">
        <f t="shared" si="24"/>
        <v>191</v>
      </c>
      <c r="B197">
        <f t="shared" si="22"/>
        <v>-0.33273624568084537</v>
      </c>
      <c r="C197">
        <f t="shared" si="23"/>
        <v>0.94301993129001049</v>
      </c>
      <c r="D197">
        <f t="shared" si="25"/>
        <v>9.9950172990785888E-6</v>
      </c>
      <c r="E197">
        <f t="shared" si="26"/>
        <v>8.9356688618829408E-3</v>
      </c>
      <c r="F197">
        <f t="shared" si="27"/>
        <v>2.170712168486042</v>
      </c>
      <c r="G197">
        <f t="shared" si="28"/>
        <v>-1.77560597093607E-5</v>
      </c>
      <c r="H197">
        <f t="shared" si="29"/>
        <v>2.132481181421252E-3</v>
      </c>
      <c r="I197">
        <f t="shared" si="30"/>
        <v>1.084279283878183</v>
      </c>
      <c r="J197">
        <f t="shared" si="31"/>
        <v>1.0149162840664741</v>
      </c>
      <c r="K197">
        <f t="shared" si="32"/>
        <v>1.9188372142394141</v>
      </c>
    </row>
    <row r="198" spans="1:11" x14ac:dyDescent="0.4">
      <c r="A198">
        <f t="shared" si="24"/>
        <v>192</v>
      </c>
      <c r="B198">
        <f t="shared" si="22"/>
        <v>-0.34214965115089818</v>
      </c>
      <c r="C198">
        <f t="shared" si="23"/>
        <v>0.93964547368532492</v>
      </c>
      <c r="D198">
        <f t="shared" si="25"/>
        <v>9.8712614654717195E-6</v>
      </c>
      <c r="E198">
        <f t="shared" si="26"/>
        <v>8.9455401233484132E-3</v>
      </c>
      <c r="F198">
        <f t="shared" si="27"/>
        <v>2.1796577086093905</v>
      </c>
      <c r="G198">
        <f t="shared" si="28"/>
        <v>-1.7556584394758513E-5</v>
      </c>
      <c r="H198">
        <f t="shared" si="29"/>
        <v>2.1149245970264936E-3</v>
      </c>
      <c r="I198">
        <f t="shared" si="30"/>
        <v>1.0863942084752094</v>
      </c>
      <c r="J198">
        <f t="shared" si="31"/>
        <v>1.0150215745251447</v>
      </c>
      <c r="K198">
        <f t="shared" si="32"/>
        <v>1.9288957799603468</v>
      </c>
    </row>
    <row r="199" spans="1:11" x14ac:dyDescent="0.4">
      <c r="A199">
        <f t="shared" si="24"/>
        <v>193</v>
      </c>
      <c r="B199">
        <f t="shared" ref="B199:B262" si="33">$B$3*COS(($B$2/$B$3)*A199)</f>
        <v>-0.35152884194095985</v>
      </c>
      <c r="C199">
        <f t="shared" ref="C199:C262" si="34">$B$3*SIN(($B$2/$B$3)*A199)</f>
        <v>0.9361770523163061</v>
      </c>
      <c r="D199">
        <f t="shared" si="25"/>
        <v>9.7494041541824355E-6</v>
      </c>
      <c r="E199">
        <f t="shared" si="26"/>
        <v>8.9552895275025954E-3</v>
      </c>
      <c r="F199">
        <f t="shared" si="27"/>
        <v>2.1886129981368931</v>
      </c>
      <c r="G199">
        <f t="shared" si="28"/>
        <v>-1.7359737509085572E-5</v>
      </c>
      <c r="H199">
        <f t="shared" si="29"/>
        <v>2.0975648595174079E-3</v>
      </c>
      <c r="I199">
        <f t="shared" si="30"/>
        <v>1.0884917733347268</v>
      </c>
      <c r="J199">
        <f t="shared" si="31"/>
        <v>1.015127021520406</v>
      </c>
      <c r="K199">
        <f t="shared" si="32"/>
        <v>1.9389543537156486</v>
      </c>
    </row>
    <row r="200" spans="1:11" x14ac:dyDescent="0.4">
      <c r="A200">
        <f t="shared" ref="A200:A263" si="35">A199+1</f>
        <v>194</v>
      </c>
      <c r="B200">
        <f t="shared" si="33"/>
        <v>-0.36087288013976715</v>
      </c>
      <c r="C200">
        <f t="shared" si="34"/>
        <v>0.93261501402220048</v>
      </c>
      <c r="D200">
        <f t="shared" ref="D200:D263" si="36">F199*H199^2</f>
        <v>9.6294120635875265E-6</v>
      </c>
      <c r="E200">
        <f t="shared" ref="E200:E263" si="37">E199+D200*(A200-A199)</f>
        <v>8.9649189395661823E-3</v>
      </c>
      <c r="F200">
        <f t="shared" ref="F200:F263" si="38">F199+E200*(A200-A199)</f>
        <v>2.1975779170764591</v>
      </c>
      <c r="G200">
        <f t="shared" ref="G200:G263" si="39">-2*E199*H199/F199</f>
        <v>-1.7165483925832718E-5</v>
      </c>
      <c r="H200">
        <f t="shared" ref="H200:H263" si="40">H199+G200*(A200-A199)</f>
        <v>2.0803993755915753E-3</v>
      </c>
      <c r="I200">
        <f t="shared" ref="I200:I263" si="41">I199+H200*(A200-A199)</f>
        <v>1.0905721727103184</v>
      </c>
      <c r="J200">
        <f t="shared" ref="J200:J263" si="42">F200*COS(I200)</f>
        <v>1.0152326234476268</v>
      </c>
      <c r="K200">
        <f t="shared" ref="K200:K263" si="43">F200*SIN(I200)</f>
        <v>1.9490129352853864</v>
      </c>
    </row>
    <row r="201" spans="1:11" x14ac:dyDescent="0.4">
      <c r="A201">
        <f t="shared" si="35"/>
        <v>195</v>
      </c>
      <c r="B201">
        <f t="shared" si="33"/>
        <v>-0.37018083135128688</v>
      </c>
      <c r="C201">
        <f t="shared" si="34"/>
        <v>0.92895971500386931</v>
      </c>
      <c r="D201">
        <f t="shared" si="36"/>
        <v>9.5112525123147358E-6</v>
      </c>
      <c r="E201">
        <f t="shared" si="37"/>
        <v>8.9744301920784975E-3</v>
      </c>
      <c r="F201">
        <f t="shared" si="38"/>
        <v>2.2065523472685378</v>
      </c>
      <c r="G201">
        <f t="shared" si="39"/>
        <v>-1.6973788841957747E-5</v>
      </c>
      <c r="H201">
        <f t="shared" si="40"/>
        <v>2.0634255867496175E-3</v>
      </c>
      <c r="I201">
        <f t="shared" si="41"/>
        <v>1.0926355982970679</v>
      </c>
      <c r="J201">
        <f t="shared" si="42"/>
        <v>1.0153383787203309</v>
      </c>
      <c r="K201">
        <f t="shared" si="43"/>
        <v>1.9590715244558745</v>
      </c>
    </row>
    <row r="202" spans="1:11" x14ac:dyDescent="0.4">
      <c r="A202">
        <f t="shared" si="35"/>
        <v>196</v>
      </c>
      <c r="B202">
        <f t="shared" si="33"/>
        <v>-0.37945176478815451</v>
      </c>
      <c r="C202">
        <f t="shared" si="34"/>
        <v>0.92521152078816826</v>
      </c>
      <c r="D202">
        <f t="shared" si="36"/>
        <v>9.3948934282868459E-6</v>
      </c>
      <c r="E202">
        <f t="shared" si="37"/>
        <v>8.9838250855067848E-3</v>
      </c>
      <c r="F202">
        <f t="shared" si="38"/>
        <v>2.2155361723540445</v>
      </c>
      <c r="G202">
        <f t="shared" si="39"/>
        <v>-1.6784617784170253E-5</v>
      </c>
      <c r="H202">
        <f t="shared" si="40"/>
        <v>2.0466409689654471E-3</v>
      </c>
      <c r="I202">
        <f t="shared" si="41"/>
        <v>1.0946822392660334</v>
      </c>
      <c r="J202">
        <f t="shared" si="42"/>
        <v>1.015444285770025</v>
      </c>
      <c r="K202">
        <f t="shared" si="43"/>
        <v>1.9691301210194856</v>
      </c>
    </row>
    <row r="203" spans="1:11" x14ac:dyDescent="0.4">
      <c r="A203">
        <f t="shared" si="35"/>
        <v>197</v>
      </c>
      <c r="B203">
        <f t="shared" si="33"/>
        <v>-0.388684753364752</v>
      </c>
      <c r="C203">
        <f t="shared" si="34"/>
        <v>0.92137080619139544</v>
      </c>
      <c r="D203">
        <f t="shared" si="36"/>
        <v>9.2803033378902177E-6</v>
      </c>
      <c r="E203">
        <f t="shared" si="37"/>
        <v>8.9931053888446747E-3</v>
      </c>
      <c r="F203">
        <f t="shared" si="38"/>
        <v>2.2245292777428891</v>
      </c>
      <c r="G203">
        <f t="shared" si="39"/>
        <v>-1.659793661457719E-5</v>
      </c>
      <c r="H203">
        <f t="shared" si="40"/>
        <v>2.0300430323508699E-3</v>
      </c>
      <c r="I203">
        <f t="shared" si="41"/>
        <v>1.0967122822983841</v>
      </c>
      <c r="J203">
        <f t="shared" si="42"/>
        <v>1.0155503430460306</v>
      </c>
      <c r="K203">
        <f t="shared" si="43"/>
        <v>1.9791887247744693</v>
      </c>
    </row>
    <row r="204" spans="1:11" x14ac:dyDescent="0.4">
      <c r="A204">
        <f t="shared" si="35"/>
        <v>198</v>
      </c>
      <c r="B204">
        <f t="shared" si="33"/>
        <v>-0.39787887378991599</v>
      </c>
      <c r="C204">
        <f t="shared" si="34"/>
        <v>0.91743795528180982</v>
      </c>
      <c r="D204">
        <f t="shared" si="36"/>
        <v>9.1674513552710808E-6</v>
      </c>
      <c r="E204">
        <f t="shared" si="37"/>
        <v>9.0022728401999465E-3</v>
      </c>
      <c r="F204">
        <f t="shared" si="38"/>
        <v>2.2335315505830891</v>
      </c>
      <c r="G204">
        <f t="shared" si="39"/>
        <v>-1.6413711535723167E-5</v>
      </c>
      <c r="H204">
        <f t="shared" si="40"/>
        <v>2.0136293208151469E-3</v>
      </c>
      <c r="I204">
        <f t="shared" si="41"/>
        <v>1.0987259116191992</v>
      </c>
      <c r="J204">
        <f t="shared" si="42"/>
        <v>1.0156565490153098</v>
      </c>
      <c r="K204">
        <f t="shared" si="43"/>
        <v>1.9892473355247731</v>
      </c>
    </row>
    <row r="205" spans="1:11" x14ac:dyDescent="0.4">
      <c r="A205">
        <f t="shared" si="35"/>
        <v>199</v>
      </c>
      <c r="B205">
        <f t="shared" si="33"/>
        <v>-0.40703320665926551</v>
      </c>
      <c r="C205">
        <f t="shared" si="34"/>
        <v>0.91341336134122519</v>
      </c>
      <c r="D205">
        <f t="shared" si="36"/>
        <v>9.0563071717626074E-6</v>
      </c>
      <c r="E205">
        <f t="shared" si="37"/>
        <v>9.0113291473717088E-3</v>
      </c>
      <c r="F205">
        <f t="shared" si="38"/>
        <v>2.2425428797304607</v>
      </c>
      <c r="G205">
        <f t="shared" si="39"/>
        <v>-1.6231909095058128E-5</v>
      </c>
      <c r="H205">
        <f t="shared" si="40"/>
        <v>1.9973974117200887E-3</v>
      </c>
      <c r="I205">
        <f t="shared" si="41"/>
        <v>1.1007233090309192</v>
      </c>
      <c r="J205">
        <f t="shared" si="42"/>
        <v>1.0157629021622956</v>
      </c>
      <c r="K205">
        <f t="shared" si="43"/>
        <v>1.9993059530798729</v>
      </c>
    </row>
    <row r="206" spans="1:11" x14ac:dyDescent="0.4">
      <c r="A206">
        <f t="shared" si="35"/>
        <v>200</v>
      </c>
      <c r="B206">
        <f t="shared" si="33"/>
        <v>-0.41614683654714241</v>
      </c>
      <c r="C206">
        <f t="shared" si="34"/>
        <v>0.90929742682568171</v>
      </c>
      <c r="D206">
        <f t="shared" si="36"/>
        <v>8.9468410454453023E-6</v>
      </c>
      <c r="E206">
        <f t="shared" si="37"/>
        <v>9.0202759884171549E-3</v>
      </c>
      <c r="F206">
        <f t="shared" si="38"/>
        <v>2.2515631557188778</v>
      </c>
      <c r="G206">
        <f t="shared" si="39"/>
        <v>-1.6052496188863449E-5</v>
      </c>
      <c r="H206">
        <f t="shared" si="40"/>
        <v>1.9813449155312254E-3</v>
      </c>
      <c r="I206">
        <f t="shared" si="41"/>
        <v>1.1027046539464505</v>
      </c>
      <c r="J206">
        <f t="shared" si="42"/>
        <v>1.0158694009887177</v>
      </c>
      <c r="K206">
        <f t="shared" si="43"/>
        <v>2.0093645772546043</v>
      </c>
    </row>
    <row r="207" spans="1:11" x14ac:dyDescent="0.4">
      <c r="A207">
        <f t="shared" si="35"/>
        <v>201</v>
      </c>
      <c r="B207">
        <f t="shared" si="33"/>
        <v>-0.42521885209815258</v>
      </c>
      <c r="C207">
        <f t="shared" si="34"/>
        <v>0.90509056332520088</v>
      </c>
      <c r="D207">
        <f t="shared" si="36"/>
        <v>8.8390237908430778E-6</v>
      </c>
      <c r="E207">
        <f t="shared" si="37"/>
        <v>9.0291150122079975E-3</v>
      </c>
      <c r="F207">
        <f t="shared" si="38"/>
        <v>2.2605922707310859</v>
      </c>
      <c r="G207">
        <f t="shared" si="39"/>
        <v>-1.587544006566627E-5</v>
      </c>
      <c r="H207">
        <f t="shared" si="40"/>
        <v>1.9654694754655589E-3</v>
      </c>
      <c r="I207">
        <f t="shared" si="41"/>
        <v>1.1046701234219161</v>
      </c>
      <c r="J207">
        <f t="shared" si="42"/>
        <v>1.0159760440134316</v>
      </c>
      <c r="K207">
        <f t="shared" si="43"/>
        <v>2.0194232078690053</v>
      </c>
    </row>
    <row r="208" spans="1:11" x14ac:dyDescent="0.4">
      <c r="A208">
        <f t="shared" si="35"/>
        <v>202</v>
      </c>
      <c r="B208">
        <f t="shared" si="33"/>
        <v>-0.43424834611830049</v>
      </c>
      <c r="C208">
        <f t="shared" si="34"/>
        <v>0.90079319152262727</v>
      </c>
      <c r="D208">
        <f t="shared" si="36"/>
        <v>8.7328267687568283E-6</v>
      </c>
      <c r="E208">
        <f t="shared" si="37"/>
        <v>9.0378478389767543E-3</v>
      </c>
      <c r="F208">
        <f t="shared" si="38"/>
        <v>2.2696301185700625</v>
      </c>
      <c r="G208">
        <f t="shared" si="39"/>
        <v>-1.5700708329170189E-5</v>
      </c>
      <c r="H208">
        <f t="shared" si="40"/>
        <v>1.9497687671363886E-3</v>
      </c>
      <c r="I208">
        <f t="shared" si="41"/>
        <v>1.1066198921890524</v>
      </c>
      <c r="J208">
        <f t="shared" si="42"/>
        <v>1.0160828297722442</v>
      </c>
      <c r="K208">
        <f t="shared" si="43"/>
        <v>2.0294818447481573</v>
      </c>
    </row>
    <row r="209" spans="1:11" x14ac:dyDescent="0.4">
      <c r="A209">
        <f t="shared" si="35"/>
        <v>203</v>
      </c>
      <c r="B209">
        <f t="shared" si="33"/>
        <v>-0.44323441566570931</v>
      </c>
      <c r="C209">
        <f t="shared" si="34"/>
        <v>0.8964057411515598</v>
      </c>
      <c r="D209">
        <f t="shared" si="36"/>
        <v>8.6282218762372344E-6</v>
      </c>
      <c r="E209">
        <f t="shared" si="37"/>
        <v>9.0464760608529923E-3</v>
      </c>
      <c r="F209">
        <f t="shared" si="38"/>
        <v>2.2786765946309155</v>
      </c>
      <c r="G209">
        <f t="shared" si="39"/>
        <v>-1.5528268940729608E-5</v>
      </c>
      <c r="H209">
        <f t="shared" si="40"/>
        <v>1.934240498195659E-3</v>
      </c>
      <c r="I209">
        <f t="shared" si="41"/>
        <v>1.1085541326872481</v>
      </c>
      <c r="J209">
        <f t="shared" si="42"/>
        <v>1.0161897568177409</v>
      </c>
      <c r="K209">
        <f t="shared" si="43"/>
        <v>2.0395404877220376</v>
      </c>
    </row>
    <row r="210" spans="1:11" x14ac:dyDescent="0.4">
      <c r="A210">
        <f t="shared" si="35"/>
        <v>204</v>
      </c>
      <c r="B210">
        <f t="shared" si="33"/>
        <v>-0.45217616214091194</v>
      </c>
      <c r="C210">
        <f t="shared" si="34"/>
        <v>0.89192865095337959</v>
      </c>
      <c r="D210">
        <f t="shared" si="36"/>
        <v>8.5251815366981009E-6</v>
      </c>
      <c r="E210">
        <f t="shared" si="37"/>
        <v>9.0550012423896899E-3</v>
      </c>
      <c r="F210">
        <f t="shared" si="38"/>
        <v>2.2877315958733053</v>
      </c>
      <c r="G210">
        <f t="shared" si="39"/>
        <v>-1.5358090221393274E-5</v>
      </c>
      <c r="H210">
        <f t="shared" si="40"/>
        <v>1.9188824079742657E-3</v>
      </c>
      <c r="I210">
        <f t="shared" si="41"/>
        <v>1.1104730150952224</v>
      </c>
      <c r="J210">
        <f t="shared" si="42"/>
        <v>1.0162968237191141</v>
      </c>
      <c r="K210">
        <f t="shared" si="43"/>
        <v>2.0495991366253694</v>
      </c>
    </row>
    <row r="211" spans="1:11" x14ac:dyDescent="0.4">
      <c r="A211">
        <f t="shared" si="35"/>
        <v>205</v>
      </c>
      <c r="B211">
        <f t="shared" si="33"/>
        <v>-0.46107269137671275</v>
      </c>
      <c r="C211">
        <f t="shared" si="34"/>
        <v>0.88736236863337548</v>
      </c>
      <c r="D211">
        <f t="shared" si="36"/>
        <v>8.4236786901713208E-6</v>
      </c>
      <c r="E211">
        <f t="shared" si="37"/>
        <v>9.0634249210798604E-3</v>
      </c>
      <c r="F211">
        <f t="shared" si="38"/>
        <v>2.2967950207943852</v>
      </c>
      <c r="G211">
        <f t="shared" si="39"/>
        <v>-1.5190140853541763E-5</v>
      </c>
      <c r="H211">
        <f t="shared" si="40"/>
        <v>1.903692267120724E-3</v>
      </c>
      <c r="I211">
        <f t="shared" si="41"/>
        <v>1.1123767073623432</v>
      </c>
      <c r="J211">
        <f t="shared" si="42"/>
        <v>1.0164040290619885</v>
      </c>
      <c r="K211">
        <f t="shared" si="43"/>
        <v>2.0596577912974858</v>
      </c>
    </row>
    <row r="212" spans="1:11" x14ac:dyDescent="0.4">
      <c r="A212">
        <f t="shared" si="35"/>
        <v>206</v>
      </c>
      <c r="B212">
        <f t="shared" si="33"/>
        <v>-0.4699231137276022</v>
      </c>
      <c r="C212">
        <f t="shared" si="34"/>
        <v>0.88270735081597407</v>
      </c>
      <c r="D212">
        <f t="shared" si="36"/>
        <v>8.3236867837043236E-6</v>
      </c>
      <c r="E212">
        <f t="shared" si="37"/>
        <v>9.0717486078635643E-3</v>
      </c>
      <c r="F212">
        <f t="shared" si="38"/>
        <v>2.305866769402249</v>
      </c>
      <c r="G212">
        <f t="shared" si="39"/>
        <v>-1.5024389882142302E-5</v>
      </c>
      <c r="H212">
        <f t="shared" si="40"/>
        <v>1.8886678772385816E-3</v>
      </c>
      <c r="I212">
        <f t="shared" si="41"/>
        <v>1.1142653752395817</v>
      </c>
      <c r="J212">
        <f t="shared" si="42"/>
        <v>1.0165113714482501</v>
      </c>
      <c r="K212">
        <f t="shared" si="43"/>
        <v>2.0697164515821878</v>
      </c>
    </row>
    <row r="213" spans="1:11" x14ac:dyDescent="0.4">
      <c r="A213">
        <f t="shared" si="35"/>
        <v>207</v>
      </c>
      <c r="B213">
        <f t="shared" si="33"/>
        <v>-0.47872654415871979</v>
      </c>
      <c r="C213">
        <f t="shared" si="34"/>
        <v>0.87796406299907814</v>
      </c>
      <c r="D213">
        <f t="shared" si="36"/>
        <v>8.2251797619006283E-6</v>
      </c>
      <c r="E213">
        <f t="shared" si="37"/>
        <v>9.0799737876254647E-3</v>
      </c>
      <c r="F213">
        <f t="shared" si="38"/>
        <v>2.3149467431898745</v>
      </c>
      <c r="G213">
        <f t="shared" si="39"/>
        <v>-1.4860806715643217E-5</v>
      </c>
      <c r="H213">
        <f t="shared" si="40"/>
        <v>1.8738070705229383E-3</v>
      </c>
      <c r="I213">
        <f t="shared" si="41"/>
        <v>1.1161391823101046</v>
      </c>
      <c r="J213">
        <f t="shared" si="42"/>
        <v>1.0166188494958723</v>
      </c>
      <c r="K213">
        <f t="shared" si="43"/>
        <v>2.0797751173276149</v>
      </c>
    </row>
    <row r="214" spans="1:11" x14ac:dyDescent="0.4">
      <c r="A214">
        <f t="shared" si="35"/>
        <v>208</v>
      </c>
      <c r="B214">
        <f t="shared" si="33"/>
        <v>-0.4874821023343594</v>
      </c>
      <c r="C214">
        <f t="shared" si="34"/>
        <v>0.87313297950751645</v>
      </c>
      <c r="D214">
        <f t="shared" si="36"/>
        <v>8.128132057603848E-6</v>
      </c>
      <c r="E214">
        <f t="shared" si="37"/>
        <v>9.0881019196830688E-3</v>
      </c>
      <c r="F214">
        <f t="shared" si="38"/>
        <v>2.3240348451095576</v>
      </c>
      <c r="G214">
        <f t="shared" si="39"/>
        <v>-1.4699361126529399E-5</v>
      </c>
      <c r="H214">
        <f t="shared" si="40"/>
        <v>1.8591077093964088E-3</v>
      </c>
      <c r="I214">
        <f t="shared" si="41"/>
        <v>1.1179982900195009</v>
      </c>
      <c r="J214">
        <f t="shared" si="42"/>
        <v>1.0167264618387457</v>
      </c>
      <c r="K214">
        <f t="shared" si="43"/>
        <v>2.0898337883861173</v>
      </c>
    </row>
    <row r="215" spans="1:11" x14ac:dyDescent="0.4">
      <c r="A215">
        <f t="shared" si="35"/>
        <v>209</v>
      </c>
      <c r="B215">
        <f t="shared" si="33"/>
        <v>-0.49618891270599885</v>
      </c>
      <c r="C215">
        <f t="shared" si="34"/>
        <v>0.86821458344561264</v>
      </c>
      <c r="D215">
        <f t="shared" si="36"/>
        <v>8.0325185827254274E-6</v>
      </c>
      <c r="E215">
        <f t="shared" si="37"/>
        <v>9.096134438265794E-3</v>
      </c>
      <c r="F215">
        <f t="shared" si="38"/>
        <v>2.3331309795478234</v>
      </c>
      <c r="G215">
        <f t="shared" si="39"/>
        <v>-1.4540023251558959E-5</v>
      </c>
      <c r="H215">
        <f t="shared" si="40"/>
        <v>1.8445676861448498E-3</v>
      </c>
      <c r="I215">
        <f t="shared" si="41"/>
        <v>1.1198428577056458</v>
      </c>
      <c r="J215">
        <f t="shared" si="42"/>
        <v>1.0168342071265055</v>
      </c>
      <c r="K215">
        <f t="shared" si="43"/>
        <v>2.0998924646141277</v>
      </c>
    </row>
    <row r="216" spans="1:11" x14ac:dyDescent="0.4">
      <c r="A216">
        <f t="shared" si="35"/>
        <v>210</v>
      </c>
      <c r="B216">
        <f t="shared" si="33"/>
        <v>-0.50484610459985757</v>
      </c>
      <c r="C216">
        <f t="shared" si="34"/>
        <v>0.86320936664887371</v>
      </c>
      <c r="D216">
        <f t="shared" si="36"/>
        <v>7.9383147192160531E-6</v>
      </c>
      <c r="E216">
        <f t="shared" si="37"/>
        <v>9.1040727529850107E-3</v>
      </c>
      <c r="F216">
        <f t="shared" si="38"/>
        <v>2.3422350523008086</v>
      </c>
      <c r="G216">
        <f t="shared" si="39"/>
        <v>-1.4382763591700448E-5</v>
      </c>
      <c r="H216">
        <f t="shared" si="40"/>
        <v>1.8301849225531494E-3</v>
      </c>
      <c r="I216">
        <f t="shared" si="41"/>
        <v>1.1216730426281989</v>
      </c>
      <c r="J216">
        <f t="shared" si="42"/>
        <v>1.0169420840243621</v>
      </c>
      <c r="K216">
        <f t="shared" si="43"/>
        <v>2.1099511458720457</v>
      </c>
    </row>
    <row r="217" spans="1:11" x14ac:dyDescent="0.4">
      <c r="A217">
        <f t="shared" si="35"/>
        <v>211</v>
      </c>
      <c r="B217">
        <f t="shared" si="33"/>
        <v>-0.51345281230395945</v>
      </c>
      <c r="C217">
        <f t="shared" si="34"/>
        <v>0.85811782963480887</v>
      </c>
      <c r="D217">
        <f t="shared" si="36"/>
        <v>7.8454963101806366E-6</v>
      </c>
      <c r="E217">
        <f t="shared" si="37"/>
        <v>9.1119182492951905E-3</v>
      </c>
      <c r="F217">
        <f t="shared" si="38"/>
        <v>2.3513469705501038</v>
      </c>
      <c r="G217">
        <f t="shared" si="39"/>
        <v>-1.4227553011789036E-5</v>
      </c>
      <c r="H217">
        <f t="shared" si="40"/>
        <v>1.8159573695413604E-3</v>
      </c>
      <c r="I217">
        <f t="shared" si="41"/>
        <v>1.1234889999977402</v>
      </c>
      <c r="J217">
        <f t="shared" si="42"/>
        <v>1.0170500912129288</v>
      </c>
      <c r="K217">
        <f t="shared" si="43"/>
        <v>2.1200098320241167</v>
      </c>
    </row>
    <row r="218" spans="1:11" x14ac:dyDescent="0.4">
      <c r="A218">
        <f t="shared" si="35"/>
        <v>212</v>
      </c>
      <c r="B218">
        <f t="shared" si="33"/>
        <v>-0.52200817515470732</v>
      </c>
      <c r="C218">
        <f t="shared" si="34"/>
        <v>0.85294048155287616</v>
      </c>
      <c r="D218">
        <f t="shared" si="36"/>
        <v>7.754039651136533E-6</v>
      </c>
      <c r="E218">
        <f t="shared" si="37"/>
        <v>9.1196722889463275E-3</v>
      </c>
      <c r="F218">
        <f t="shared" si="38"/>
        <v>2.3604666428390502</v>
      </c>
      <c r="G218">
        <f t="shared" si="39"/>
        <v>-1.4074362739919097E-5</v>
      </c>
      <c r="H218">
        <f t="shared" si="40"/>
        <v>1.8018830068014414E-3</v>
      </c>
      <c r="I218">
        <f t="shared" si="41"/>
        <v>1.1252908830045416</v>
      </c>
      <c r="J218">
        <f t="shared" si="42"/>
        <v>1.0171582273880535</v>
      </c>
      <c r="K218">
        <f t="shared" si="43"/>
        <v>2.1300685229383229</v>
      </c>
    </row>
    <row r="219" spans="1:11" x14ac:dyDescent="0.4">
      <c r="A219">
        <f t="shared" si="35"/>
        <v>213</v>
      </c>
      <c r="B219">
        <f t="shared" si="33"/>
        <v>-0.53051133762294478</v>
      </c>
      <c r="C219">
        <f t="shared" si="34"/>
        <v>0.84767784013356984</v>
      </c>
      <c r="D219">
        <f t="shared" si="36"/>
        <v>7.6639214814145438E-6</v>
      </c>
      <c r="E219">
        <f t="shared" si="37"/>
        <v>9.1273362104277427E-3</v>
      </c>
      <c r="F219">
        <f t="shared" si="38"/>
        <v>2.369593979049478</v>
      </c>
      <c r="G219">
        <f t="shared" si="39"/>
        <v>-1.3923164366589912E-5</v>
      </c>
      <c r="H219">
        <f t="shared" si="40"/>
        <v>1.7879598424348515E-3</v>
      </c>
      <c r="I219">
        <f t="shared" si="41"/>
        <v>1.1270788428469765</v>
      </c>
      <c r="J219">
        <f t="shared" si="42"/>
        <v>1.0172664912606504</v>
      </c>
      <c r="K219">
        <f t="shared" si="43"/>
        <v>2.140127218486271</v>
      </c>
    </row>
    <row r="220" spans="1:11" x14ac:dyDescent="0.4">
      <c r="A220">
        <f t="shared" si="35"/>
        <v>214</v>
      </c>
      <c r="B220">
        <f t="shared" si="33"/>
        <v>-0.53896144939951152</v>
      </c>
      <c r="C220">
        <f t="shared" si="34"/>
        <v>0.84233043163664567</v>
      </c>
      <c r="D220">
        <f t="shared" si="36"/>
        <v>7.5751189757021018E-6</v>
      </c>
      <c r="E220">
        <f t="shared" si="37"/>
        <v>9.1349113294034445E-3</v>
      </c>
      <c r="F220">
        <f t="shared" si="38"/>
        <v>2.3787288903788815</v>
      </c>
      <c r="G220">
        <f t="shared" si="39"/>
        <v>-1.377392984362031E-5</v>
      </c>
      <c r="H220">
        <f t="shared" si="40"/>
        <v>1.7741859125912311E-3</v>
      </c>
      <c r="I220">
        <f t="shared" si="41"/>
        <v>1.1288530287595677</v>
      </c>
      <c r="J220">
        <f t="shared" si="42"/>
        <v>1.0173748815565307</v>
      </c>
      <c r="K220">
        <f t="shared" si="43"/>
        <v>2.1501859185430869</v>
      </c>
    </row>
    <row r="221" spans="1:11" x14ac:dyDescent="0.4">
      <c r="A221">
        <f t="shared" si="35"/>
        <v>215</v>
      </c>
      <c r="B221">
        <f t="shared" si="33"/>
        <v>-0.54735766548027098</v>
      </c>
      <c r="C221">
        <f t="shared" si="34"/>
        <v>0.83689879079849772</v>
      </c>
      <c r="D221">
        <f t="shared" si="36"/>
        <v>7.4876097357279354E-6</v>
      </c>
      <c r="E221">
        <f t="shared" si="37"/>
        <v>9.1423989391391722E-3</v>
      </c>
      <c r="F221">
        <f t="shared" si="38"/>
        <v>2.3878712893180207</v>
      </c>
      <c r="G221">
        <f t="shared" si="39"/>
        <v>-1.3626631482847283E-5</v>
      </c>
      <c r="H221">
        <f t="shared" si="40"/>
        <v>1.7605592811083838E-3</v>
      </c>
      <c r="I221">
        <f t="shared" si="41"/>
        <v>1.130613588040676</v>
      </c>
      <c r="J221">
        <f t="shared" si="42"/>
        <v>1.0174833970162376</v>
      </c>
      <c r="K221">
        <f t="shared" si="43"/>
        <v>2.1602446229873142</v>
      </c>
    </row>
    <row r="222" spans="1:11" x14ac:dyDescent="0.4">
      <c r="A222">
        <f t="shared" si="35"/>
        <v>216</v>
      </c>
      <c r="B222">
        <f t="shared" si="33"/>
        <v>-0.55569914625061267</v>
      </c>
      <c r="C222">
        <f t="shared" si="34"/>
        <v>0.83138346077868308</v>
      </c>
      <c r="D222">
        <f t="shared" si="36"/>
        <v>7.4013717820873709E-6</v>
      </c>
      <c r="E222">
        <f t="shared" si="37"/>
        <v>9.1498003109212588E-3</v>
      </c>
      <c r="F222">
        <f t="shared" si="38"/>
        <v>2.3970210896289421</v>
      </c>
      <c r="G222">
        <f t="shared" si="39"/>
        <v>-1.3481241954623004E-5</v>
      </c>
      <c r="H222">
        <f t="shared" si="40"/>
        <v>1.7470780391537607E-3</v>
      </c>
      <c r="I222">
        <f t="shared" si="41"/>
        <v>1.1323606660798298</v>
      </c>
      <c r="J222">
        <f t="shared" si="42"/>
        <v>1.0175920363948767</v>
      </c>
      <c r="K222">
        <f t="shared" si="43"/>
        <v>2.1703033317008131</v>
      </c>
    </row>
    <row r="223" spans="1:11" x14ac:dyDescent="0.4">
      <c r="A223">
        <f t="shared" si="35"/>
        <v>217</v>
      </c>
      <c r="B223">
        <f t="shared" si="33"/>
        <v>-0.56398505756941009</v>
      </c>
      <c r="C223">
        <f t="shared" si="34"/>
        <v>0.82578499310560805</v>
      </c>
      <c r="D223">
        <f t="shared" si="36"/>
        <v>7.3163835462073098E-6</v>
      </c>
      <c r="E223">
        <f t="shared" si="37"/>
        <v>9.157116694467466E-3</v>
      </c>
      <c r="F223">
        <f t="shared" si="38"/>
        <v>2.4061782063234096</v>
      </c>
      <c r="G223">
        <f t="shared" si="39"/>
        <v>-1.3337734286123714E-5</v>
      </c>
      <c r="H223">
        <f t="shared" si="40"/>
        <v>1.7337403048676371E-3</v>
      </c>
      <c r="I223">
        <f t="shared" si="41"/>
        <v>1.1340944063846974</v>
      </c>
      <c r="J223">
        <f t="shared" si="42"/>
        <v>1.0177007984619539</v>
      </c>
      <c r="K223">
        <f t="shared" si="43"/>
        <v>2.1803620445686636</v>
      </c>
    </row>
    <row r="224" spans="1:11" x14ac:dyDescent="0.4">
      <c r="A224">
        <f t="shared" si="35"/>
        <v>218</v>
      </c>
      <c r="B224">
        <f t="shared" si="33"/>
        <v>-0.57221457085243688</v>
      </c>
      <c r="C224">
        <f t="shared" si="34"/>
        <v>0.82010394762137417</v>
      </c>
      <c r="D224">
        <f t="shared" si="36"/>
        <v>7.2326238624499053E-6</v>
      </c>
      <c r="E224">
        <f t="shared" si="37"/>
        <v>9.1643493183299167E-3</v>
      </c>
      <c r="F224">
        <f t="shared" si="38"/>
        <v>2.4153425556417396</v>
      </c>
      <c r="G224">
        <f t="shared" si="39"/>
        <v>-1.3196081859483592E-5</v>
      </c>
      <c r="H224">
        <f t="shared" si="40"/>
        <v>1.7205442230081535E-3</v>
      </c>
      <c r="I224">
        <f t="shared" si="41"/>
        <v>1.1358149506077055</v>
      </c>
      <c r="J224">
        <f t="shared" si="42"/>
        <v>1.0178096820012106</v>
      </c>
      <c r="K224">
        <f t="shared" si="43"/>
        <v>2.1904207614790736</v>
      </c>
    </row>
    <row r="225" spans="1:11" x14ac:dyDescent="0.4">
      <c r="A225">
        <f t="shared" si="35"/>
        <v>219</v>
      </c>
      <c r="B225">
        <f t="shared" si="33"/>
        <v>-0.58038686315522192</v>
      </c>
      <c r="C225">
        <f t="shared" si="34"/>
        <v>0.81434089242579599</v>
      </c>
      <c r="D225">
        <f t="shared" si="36"/>
        <v>7.1500719603537509E-6</v>
      </c>
      <c r="E225">
        <f t="shared" si="37"/>
        <v>9.1714993902902702E-3</v>
      </c>
      <c r="F225">
        <f t="shared" si="38"/>
        <v>2.4245140550320299</v>
      </c>
      <c r="G225">
        <f t="shared" si="39"/>
        <v>-1.3056258409765721E-5</v>
      </c>
      <c r="H225">
        <f t="shared" si="40"/>
        <v>1.7074879645983876E-3</v>
      </c>
      <c r="I225">
        <f t="shared" si="41"/>
        <v>1.137522438572304</v>
      </c>
      <c r="J225">
        <f t="shared" si="42"/>
        <v>1.0179186858104587</v>
      </c>
      <c r="K225">
        <f t="shared" si="43"/>
        <v>2.200479482323288</v>
      </c>
    </row>
    <row r="226" spans="1:11" x14ac:dyDescent="0.4">
      <c r="A226">
        <f t="shared" si="35"/>
        <v>220</v>
      </c>
      <c r="B226">
        <f t="shared" si="33"/>
        <v>-0.58850111725534582</v>
      </c>
      <c r="C226">
        <f t="shared" si="34"/>
        <v>0.80849640381959009</v>
      </c>
      <c r="D226">
        <f t="shared" si="36"/>
        <v>7.068707457011418E-6</v>
      </c>
      <c r="E226">
        <f t="shared" si="37"/>
        <v>9.1785680977472823E-3</v>
      </c>
      <c r="F226">
        <f t="shared" si="38"/>
        <v>2.4336926231297773</v>
      </c>
      <c r="G226">
        <f t="shared" si="39"/>
        <v>-1.2918238022782015E-5</v>
      </c>
      <c r="H226">
        <f t="shared" si="40"/>
        <v>1.6945697265756056E-3</v>
      </c>
      <c r="I226">
        <f t="shared" si="41"/>
        <v>1.1392170082988795</v>
      </c>
      <c r="J226">
        <f t="shared" si="42"/>
        <v>1.0180278087014212</v>
      </c>
      <c r="K226">
        <f t="shared" si="43"/>
        <v>2.2105382069955</v>
      </c>
    </row>
    <row r="227" spans="1:11" x14ac:dyDescent="0.4">
      <c r="A227">
        <f t="shared" si="35"/>
        <v>221</v>
      </c>
      <c r="B227">
        <f t="shared" si="33"/>
        <v>-0.59655652173415985</v>
      </c>
      <c r="C227">
        <f t="shared" si="34"/>
        <v>0.80257106624674723</v>
      </c>
      <c r="D227">
        <f t="shared" si="36"/>
        <v>6.9885103495820525E-6</v>
      </c>
      <c r="E227">
        <f t="shared" si="37"/>
        <v>9.1855566080968638E-3</v>
      </c>
      <c r="F227">
        <f t="shared" si="38"/>
        <v>2.4428781797378742</v>
      </c>
      <c r="G227">
        <f t="shared" si="39"/>
        <v>-1.2781995132773004E-5</v>
      </c>
      <c r="H227">
        <f t="shared" si="40"/>
        <v>1.6817877314428326E-3</v>
      </c>
      <c r="I227">
        <f t="shared" si="41"/>
        <v>1.1408987960303223</v>
      </c>
      <c r="J227">
        <f t="shared" si="42"/>
        <v>1.0181370494995685</v>
      </c>
      <c r="K227">
        <f t="shared" si="43"/>
        <v>2.2205969353927659</v>
      </c>
    </row>
    <row r="228" spans="1:11" x14ac:dyDescent="0.4">
      <c r="A228">
        <f t="shared" si="35"/>
        <v>222</v>
      </c>
      <c r="B228">
        <f t="shared" si="33"/>
        <v>-0.60455227105792964</v>
      </c>
      <c r="C228">
        <f t="shared" si="34"/>
        <v>0.79656547223608654</v>
      </c>
      <c r="D228">
        <f t="shared" si="36"/>
        <v>6.9094610079376835E-6</v>
      </c>
      <c r="E228">
        <f t="shared" si="37"/>
        <v>9.1924660691048016E-3</v>
      </c>
      <c r="F228">
        <f t="shared" si="38"/>
        <v>2.452070645806979</v>
      </c>
      <c r="G228">
        <f t="shared" si="39"/>
        <v>-1.2647504519958145E-5</v>
      </c>
      <c r="H228">
        <f t="shared" si="40"/>
        <v>1.6691402269228745E-3</v>
      </c>
      <c r="I228">
        <f t="shared" si="41"/>
        <v>1.1425679362572452</v>
      </c>
      <c r="J228">
        <f t="shared" si="42"/>
        <v>1.0182464070439605</v>
      </c>
      <c r="K228">
        <f t="shared" si="43"/>
        <v>2.2306556674149238</v>
      </c>
    </row>
    <row r="229" spans="1:11" x14ac:dyDescent="0.4">
      <c r="A229">
        <f t="shared" si="35"/>
        <v>223</v>
      </c>
      <c r="B229">
        <f t="shared" si="33"/>
        <v>-0.61248756565838514</v>
      </c>
      <c r="C229">
        <f t="shared" si="34"/>
        <v>0.79048022234200477</v>
      </c>
      <c r="D229">
        <f t="shared" si="36"/>
        <v>6.8315401674418542E-6</v>
      </c>
      <c r="E229">
        <f t="shared" si="37"/>
        <v>9.1992976092722441E-3</v>
      </c>
      <c r="F229">
        <f t="shared" si="38"/>
        <v>2.461269943416251</v>
      </c>
      <c r="G229">
        <f t="shared" si="39"/>
        <v>-1.2514741307966554E-5</v>
      </c>
      <c r="H229">
        <f t="shared" si="40"/>
        <v>1.656625485614908E-3</v>
      </c>
      <c r="I229">
        <f t="shared" si="41"/>
        <v>1.1442245617428601</v>
      </c>
      <c r="J229">
        <f t="shared" si="42"/>
        <v>1.0183558801870876</v>
      </c>
      <c r="K229">
        <f t="shared" si="43"/>
        <v>2.2407144029645139</v>
      </c>
    </row>
    <row r="230" spans="1:11" x14ac:dyDescent="0.4">
      <c r="A230">
        <f t="shared" si="35"/>
        <v>224</v>
      </c>
      <c r="B230">
        <f t="shared" si="33"/>
        <v>-0.62036161201267981</v>
      </c>
      <c r="C230">
        <f t="shared" si="34"/>
        <v>0.78431592508441983</v>
      </c>
      <c r="D230">
        <f t="shared" si="36"/>
        <v>6.7547289218591058E-6</v>
      </c>
      <c r="E230">
        <f t="shared" si="37"/>
        <v>9.206052338194104E-3</v>
      </c>
      <c r="F230">
        <f t="shared" si="38"/>
        <v>2.4704759957544451</v>
      </c>
      <c r="G230">
        <f t="shared" si="39"/>
        <v>-1.2383680961157647E-5</v>
      </c>
      <c r="H230">
        <f t="shared" si="40"/>
        <v>1.6442418046537504E-3</v>
      </c>
      <c r="I230">
        <f t="shared" si="41"/>
        <v>1.145868803547514</v>
      </c>
      <c r="J230">
        <f t="shared" si="42"/>
        <v>1.0184654677947129</v>
      </c>
      <c r="K230">
        <f t="shared" si="43"/>
        <v>2.2507731419466985</v>
      </c>
    </row>
    <row r="231" spans="1:11" x14ac:dyDescent="0.4">
      <c r="A231">
        <f t="shared" si="35"/>
        <v>225</v>
      </c>
      <c r="B231">
        <f t="shared" si="33"/>
        <v>-0.62817362272273913</v>
      </c>
      <c r="C231">
        <f t="shared" si="34"/>
        <v>0.7780731968879212</v>
      </c>
      <c r="D231">
        <f t="shared" si="36"/>
        <v>6.6790087163938269E-6</v>
      </c>
      <c r="E231">
        <f t="shared" si="37"/>
        <v>9.2127313469104986E-3</v>
      </c>
      <c r="F231">
        <f t="shared" si="38"/>
        <v>2.4796887271013555</v>
      </c>
      <c r="G231">
        <f t="shared" si="39"/>
        <v>-1.2254299281840667E-5</v>
      </c>
      <c r="H231">
        <f t="shared" si="40"/>
        <v>1.6319875053719098E-3</v>
      </c>
      <c r="I231">
        <f t="shared" si="41"/>
        <v>1.1475007910528858</v>
      </c>
      <c r="J231">
        <f t="shared" si="42"/>
        <v>1.018575168745717</v>
      </c>
      <c r="K231">
        <f t="shared" si="43"/>
        <v>2.2608318842691899</v>
      </c>
    </row>
    <row r="232" spans="1:11" x14ac:dyDescent="0.4">
      <c r="A232">
        <f t="shared" si="35"/>
        <v>226</v>
      </c>
      <c r="B232">
        <f t="shared" si="33"/>
        <v>-0.63592281659400274</v>
      </c>
      <c r="C232">
        <f t="shared" si="34"/>
        <v>0.77175266202012571</v>
      </c>
      <c r="D232">
        <f t="shared" si="36"/>
        <v>6.6043613408569006E-6</v>
      </c>
      <c r="E232">
        <f t="shared" si="37"/>
        <v>9.2193357082513555E-3</v>
      </c>
      <c r="F232">
        <f t="shared" si="38"/>
        <v>2.4889080628096067</v>
      </c>
      <c r="G232">
        <f t="shared" si="39"/>
        <v>-1.2126572407401609E-5</v>
      </c>
      <c r="H232">
        <f t="shared" si="40"/>
        <v>1.6198609329645083E-3</v>
      </c>
      <c r="I232">
        <f t="shared" si="41"/>
        <v>1.1491206519858503</v>
      </c>
      <c r="J232">
        <f t="shared" si="42"/>
        <v>1.0186849819319408</v>
      </c>
      <c r="K232">
        <f t="shared" si="43"/>
        <v>2.2708906298421749</v>
      </c>
    </row>
    <row r="233" spans="1:11" x14ac:dyDescent="0.4">
      <c r="A233">
        <f t="shared" si="35"/>
        <v>227</v>
      </c>
      <c r="B233">
        <f t="shared" si="33"/>
        <v>-0.64360841871354058</v>
      </c>
      <c r="C233">
        <f t="shared" si="34"/>
        <v>0.76535495252925356</v>
      </c>
      <c r="D233">
        <f t="shared" si="36"/>
        <v>6.5307689229585812E-6</v>
      </c>
      <c r="E233">
        <f t="shared" si="37"/>
        <v>9.2258664771743149E-3</v>
      </c>
      <c r="F233">
        <f t="shared" si="38"/>
        <v>2.498133929286781</v>
      </c>
      <c r="G233">
        <f t="shared" si="39"/>
        <v>-1.2000476807345577E-5</v>
      </c>
      <c r="H233">
        <f t="shared" si="40"/>
        <v>1.6078604561571626E-3</v>
      </c>
      <c r="I233">
        <f t="shared" si="41"/>
        <v>1.1507285124420075</v>
      </c>
      <c r="J233">
        <f t="shared" si="42"/>
        <v>1.0187949062580348</v>
      </c>
      <c r="K233">
        <f t="shared" si="43"/>
        <v>2.2809493785782475</v>
      </c>
    </row>
    <row r="234" spans="1:11" x14ac:dyDescent="0.4">
      <c r="A234">
        <f t="shared" si="35"/>
        <v>228</v>
      </c>
      <c r="B234">
        <f t="shared" si="33"/>
        <v>-0.65122966052754594</v>
      </c>
      <c r="C234">
        <f t="shared" si="34"/>
        <v>0.75888070818092179</v>
      </c>
      <c r="D234">
        <f t="shared" si="36"/>
        <v>6.4582139217259854E-6</v>
      </c>
      <c r="E234">
        <f t="shared" si="37"/>
        <v>9.2323246910960416E-3</v>
      </c>
      <c r="F234">
        <f t="shared" si="38"/>
        <v>2.5073662539778772</v>
      </c>
      <c r="G234">
        <f t="shared" si="39"/>
        <v>-1.1875989280262216E-5</v>
      </c>
      <c r="H234">
        <f t="shared" si="40"/>
        <v>1.5959844668769004E-3</v>
      </c>
      <c r="I234">
        <f t="shared" si="41"/>
        <v>1.1523244969088844</v>
      </c>
      <c r="J234">
        <f t="shared" si="42"/>
        <v>1.0189049406413051</v>
      </c>
      <c r="K234">
        <f t="shared" si="43"/>
        <v>2.2910081303923371</v>
      </c>
    </row>
    <row r="235" spans="1:11" x14ac:dyDescent="0.4">
      <c r="A235">
        <f t="shared" si="35"/>
        <v>229</v>
      </c>
      <c r="B235">
        <f t="shared" si="33"/>
        <v>-0.65878577991818776</v>
      </c>
      <c r="C235">
        <f t="shared" si="34"/>
        <v>0.75233057639417067</v>
      </c>
      <c r="D235">
        <f t="shared" si="36"/>
        <v>6.386679121043541E-6</v>
      </c>
      <c r="E235">
        <f t="shared" si="37"/>
        <v>9.2387113702170846E-3</v>
      </c>
      <c r="F235">
        <f t="shared" si="38"/>
        <v>2.5166049653480944</v>
      </c>
      <c r="G235">
        <f t="shared" si="39"/>
        <v>-1.1753086950721453E-5</v>
      </c>
      <c r="H235">
        <f t="shared" si="40"/>
        <v>1.5842313799261788E-3</v>
      </c>
      <c r="I235">
        <f t="shared" si="41"/>
        <v>1.1539087282888105</v>
      </c>
      <c r="J235">
        <f t="shared" si="42"/>
        <v>1.0190150840115626</v>
      </c>
      <c r="K235">
        <f t="shared" si="43"/>
        <v>2.3010668852016432</v>
      </c>
    </row>
    <row r="236" spans="1:11" x14ac:dyDescent="0.4">
      <c r="A236">
        <f t="shared" si="35"/>
        <v>230</v>
      </c>
      <c r="B236">
        <f t="shared" si="33"/>
        <v>-0.66627602127982444</v>
      </c>
      <c r="C236">
        <f t="shared" si="34"/>
        <v>0.74570521217672003</v>
      </c>
      <c r="D236">
        <f t="shared" si="36"/>
        <v>6.3161476233147346E-6</v>
      </c>
      <c r="E236">
        <f t="shared" si="37"/>
        <v>9.2450275178403984E-3</v>
      </c>
      <c r="F236">
        <f t="shared" si="38"/>
        <v>2.5258499928659348</v>
      </c>
      <c r="G236">
        <f t="shared" si="39"/>
        <v>-1.1631747266106357E-5</v>
      </c>
      <c r="H236">
        <f t="shared" si="40"/>
        <v>1.5725996326600724E-3</v>
      </c>
      <c r="I236">
        <f t="shared" si="41"/>
        <v>1.1554813279214706</v>
      </c>
      <c r="J236">
        <f t="shared" si="42"/>
        <v>1.0191253353109735</v>
      </c>
      <c r="K236">
        <f t="shared" si="43"/>
        <v>2.311125642925572</v>
      </c>
    </row>
    <row r="237" spans="1:11" x14ac:dyDescent="0.4">
      <c r="A237">
        <f t="shared" si="35"/>
        <v>231</v>
      </c>
      <c r="B237">
        <f t="shared" si="33"/>
        <v>-0.67369963559456092</v>
      </c>
      <c r="C237">
        <f t="shared" si="34"/>
        <v>0.7390052780594708</v>
      </c>
      <c r="D237">
        <f t="shared" si="36"/>
        <v>6.2466028432434583E-6</v>
      </c>
      <c r="E237">
        <f t="shared" si="37"/>
        <v>9.2512741206836422E-3</v>
      </c>
      <c r="F237">
        <f t="shared" si="38"/>
        <v>2.5351012669866186</v>
      </c>
      <c r="G237">
        <f t="shared" si="39"/>
        <v>-1.1511947993389603E-5</v>
      </c>
      <c r="H237">
        <f t="shared" si="40"/>
        <v>1.5610876846666828E-3</v>
      </c>
      <c r="I237">
        <f t="shared" si="41"/>
        <v>1.1570424156061374</v>
      </c>
      <c r="J237">
        <f t="shared" si="42"/>
        <v>1.019235693493912</v>
      </c>
      <c r="K237">
        <f t="shared" si="43"/>
        <v>2.3211844034856739</v>
      </c>
    </row>
    <row r="238" spans="1:11" x14ac:dyDescent="0.4">
      <c r="A238">
        <f t="shared" si="35"/>
        <v>232</v>
      </c>
      <c r="B238">
        <f t="shared" si="33"/>
        <v>-0.68105588050715249</v>
      </c>
      <c r="C238">
        <f t="shared" si="34"/>
        <v>0.73223144403025142</v>
      </c>
      <c r="D238">
        <f t="shared" si="36"/>
        <v>6.1780285017332628E-6</v>
      </c>
      <c r="E238">
        <f t="shared" si="37"/>
        <v>9.2574521491853752E-3</v>
      </c>
      <c r="F238">
        <f t="shared" si="38"/>
        <v>2.5443587191358041</v>
      </c>
      <c r="G238">
        <f t="shared" si="39"/>
        <v>-1.1393667215859633E-5</v>
      </c>
      <c r="H238">
        <f t="shared" si="40"/>
        <v>1.5496940174508232E-3</v>
      </c>
      <c r="I238">
        <f t="shared" si="41"/>
        <v>1.1585921096235883</v>
      </c>
      <c r="J238">
        <f t="shared" si="42"/>
        <v>1.0193461575268115</v>
      </c>
      <c r="K238">
        <f t="shared" si="43"/>
        <v>2.3312431668055811</v>
      </c>
    </row>
    <row r="239" spans="1:11" x14ac:dyDescent="0.4">
      <c r="A239">
        <f t="shared" si="35"/>
        <v>233</v>
      </c>
      <c r="B239">
        <f t="shared" si="33"/>
        <v>-0.68834402039923837</v>
      </c>
      <c r="C239">
        <f t="shared" si="34"/>
        <v>0.72538438746681955</v>
      </c>
      <c r="D239">
        <f t="shared" si="36"/>
        <v>6.1104086199027753E-6</v>
      </c>
      <c r="E239">
        <f t="shared" si="37"/>
        <v>9.2635625578052772E-3</v>
      </c>
      <c r="F239">
        <f t="shared" si="38"/>
        <v>2.5536222816936096</v>
      </c>
      <c r="G239">
        <f t="shared" si="39"/>
        <v>-1.1276883329802301E-5</v>
      </c>
      <c r="H239">
        <f t="shared" si="40"/>
        <v>1.538417134121021E-3</v>
      </c>
      <c r="I239">
        <f t="shared" si="41"/>
        <v>1.1601305267577093</v>
      </c>
      <c r="J239">
        <f t="shared" si="42"/>
        <v>1.0194567263880205</v>
      </c>
      <c r="K239">
        <f t="shared" si="43"/>
        <v>2.3413019328109517</v>
      </c>
    </row>
    <row r="240" spans="1:11" x14ac:dyDescent="0.4">
      <c r="A240">
        <f t="shared" si="35"/>
        <v>234</v>
      </c>
      <c r="B240">
        <f t="shared" si="33"/>
        <v>-0.69556332646290209</v>
      </c>
      <c r="C240">
        <f t="shared" si="34"/>
        <v>0.71846479306912625</v>
      </c>
      <c r="D240">
        <f t="shared" si="36"/>
        <v>6.0437275132155788E-6</v>
      </c>
      <c r="E240">
        <f t="shared" si="37"/>
        <v>9.2696062853184925E-3</v>
      </c>
      <c r="F240">
        <f t="shared" si="38"/>
        <v>2.5628918879789282</v>
      </c>
      <c r="G240">
        <f t="shared" si="39"/>
        <v>-1.1161575041143448E-5</v>
      </c>
      <c r="H240">
        <f t="shared" si="40"/>
        <v>1.5272555590798776E-3</v>
      </c>
      <c r="I240">
        <f t="shared" si="41"/>
        <v>1.1616577823167893</v>
      </c>
      <c r="J240">
        <f t="shared" si="42"/>
        <v>1.0195673990676586</v>
      </c>
      <c r="K240">
        <f t="shared" si="43"/>
        <v>2.3513607014294093</v>
      </c>
    </row>
    <row r="241" spans="1:11" x14ac:dyDescent="0.4">
      <c r="A241">
        <f t="shared" si="35"/>
        <v>235</v>
      </c>
      <c r="B241">
        <f t="shared" si="33"/>
        <v>-0.70271307677355399</v>
      </c>
      <c r="C241">
        <f t="shared" si="34"/>
        <v>0.71147335279084434</v>
      </c>
      <c r="D241">
        <f t="shared" si="36"/>
        <v>5.9779697857227836E-6</v>
      </c>
      <c r="E241">
        <f t="shared" si="37"/>
        <v>9.2755842551042154E-3</v>
      </c>
      <c r="F241">
        <f t="shared" si="38"/>
        <v>2.5721674722340322</v>
      </c>
      <c r="G241">
        <f t="shared" si="39"/>
        <v>-1.1047721362057579E-5</v>
      </c>
      <c r="H241">
        <f t="shared" si="40"/>
        <v>1.5162078377178199E-3</v>
      </c>
      <c r="I241">
        <f t="shared" si="41"/>
        <v>1.1631739901545071</v>
      </c>
      <c r="J241">
        <f t="shared" si="42"/>
        <v>1.019678174567473</v>
      </c>
      <c r="K241">
        <f t="shared" si="43"/>
        <v>2.3614194725904918</v>
      </c>
    </row>
    <row r="242" spans="1:11" x14ac:dyDescent="0.4">
      <c r="A242">
        <f t="shared" si="35"/>
        <v>236</v>
      </c>
      <c r="B242">
        <f t="shared" si="33"/>
        <v>-0.70979255636212046</v>
      </c>
      <c r="C242">
        <f t="shared" si="34"/>
        <v>0.70441076577017625</v>
      </c>
      <c r="D242">
        <f t="shared" si="36"/>
        <v>5.9131203244165655E-6</v>
      </c>
      <c r="E242">
        <f t="shared" si="37"/>
        <v>9.2814973754286323E-3</v>
      </c>
      <c r="F242">
        <f t="shared" si="38"/>
        <v>2.5814489696094607</v>
      </c>
      <c r="G242">
        <f t="shared" si="39"/>
        <v>-1.0935301607547435E-5</v>
      </c>
      <c r="H242">
        <f t="shared" si="40"/>
        <v>1.5052725361102725E-3</v>
      </c>
      <c r="I242">
        <f t="shared" si="41"/>
        <v>1.1646792626906173</v>
      </c>
      <c r="J242">
        <f t="shared" si="42"/>
        <v>1.0197890519006974</v>
      </c>
      <c r="K242">
        <f t="shared" si="43"/>
        <v>2.3714782462255948</v>
      </c>
    </row>
    <row r="243" spans="1:11" x14ac:dyDescent="0.4">
      <c r="A243">
        <f t="shared" si="35"/>
        <v>237</v>
      </c>
      <c r="B243">
        <f t="shared" si="33"/>
        <v>-0.71680105728654286</v>
      </c>
      <c r="C243">
        <f t="shared" si="34"/>
        <v>0.69727773825993777</v>
      </c>
      <c r="D243">
        <f t="shared" si="36"/>
        <v>5.8491642936929388E-6</v>
      </c>
      <c r="E243">
        <f t="shared" si="37"/>
        <v>9.287346539722326E-3</v>
      </c>
      <c r="F243">
        <f t="shared" si="38"/>
        <v>2.590736316149183</v>
      </c>
      <c r="G243">
        <f t="shared" si="39"/>
        <v>-1.0824295391999132E-5</v>
      </c>
      <c r="H243">
        <f t="shared" si="40"/>
        <v>1.4944482407182734E-3</v>
      </c>
      <c r="I243">
        <f t="shared" si="41"/>
        <v>1.1661737109313355</v>
      </c>
      <c r="J243">
        <f t="shared" si="42"/>
        <v>1.0199000300919123</v>
      </c>
      <c r="K243">
        <f t="shared" si="43"/>
        <v>2.3815370222679211</v>
      </c>
    </row>
    <row r="244" spans="1:11" x14ac:dyDescent="0.4">
      <c r="A244">
        <f t="shared" si="35"/>
        <v>238</v>
      </c>
      <c r="B244">
        <f t="shared" si="33"/>
        <v>-0.72373787870256856</v>
      </c>
      <c r="C244">
        <f t="shared" si="34"/>
        <v>0.69007498355693642</v>
      </c>
      <c r="D244">
        <f t="shared" si="36"/>
        <v>5.7860871299219663E-6</v>
      </c>
      <c r="E244">
        <f t="shared" si="37"/>
        <v>9.293132626852248E-3</v>
      </c>
      <c r="F244">
        <f t="shared" si="38"/>
        <v>2.6000294487760351</v>
      </c>
      <c r="G244">
        <f t="shared" si="39"/>
        <v>-1.0714682625717091E-5</v>
      </c>
      <c r="H244">
        <f t="shared" si="40"/>
        <v>1.4837335580925564E-3</v>
      </c>
      <c r="I244">
        <f t="shared" si="41"/>
        <v>1.1676574444894281</v>
      </c>
      <c r="J244">
        <f t="shared" si="42"/>
        <v>1.0200111081769061</v>
      </c>
      <c r="K244">
        <f t="shared" si="43"/>
        <v>2.3915958006524289</v>
      </c>
    </row>
    <row r="245" spans="1:11" x14ac:dyDescent="0.4">
      <c r="A245">
        <f t="shared" si="35"/>
        <v>239</v>
      </c>
      <c r="B245">
        <f t="shared" si="33"/>
        <v>-0.7306023269338372</v>
      </c>
      <c r="C245">
        <f t="shared" si="34"/>
        <v>0.68280322193063969</v>
      </c>
      <c r="D245">
        <f t="shared" si="36"/>
        <v>5.7238745361237197E-6</v>
      </c>
      <c r="E245">
        <f t="shared" si="37"/>
        <v>9.2988565013883712E-3</v>
      </c>
      <c r="F245">
        <f t="shared" si="38"/>
        <v>2.6093283052774234</v>
      </c>
      <c r="G245">
        <f t="shared" si="39"/>
        <v>-1.0606443511442895E-5</v>
      </c>
      <c r="H245">
        <f t="shared" si="40"/>
        <v>1.4731271145811136E-3</v>
      </c>
      <c r="I245">
        <f t="shared" si="41"/>
        <v>1.1691305716040092</v>
      </c>
      <c r="J245">
        <f t="shared" si="42"/>
        <v>1.0201222852025393</v>
      </c>
      <c r="K245">
        <f t="shared" si="43"/>
        <v>2.401654581315785</v>
      </c>
    </row>
    <row r="246" spans="1:11" x14ac:dyDescent="0.4">
      <c r="A246">
        <f t="shared" si="35"/>
        <v>240</v>
      </c>
      <c r="B246">
        <f t="shared" si="33"/>
        <v>-0.73739371554124544</v>
      </c>
      <c r="C246">
        <f t="shared" si="34"/>
        <v>0.67546318055115095</v>
      </c>
      <c r="D246">
        <f t="shared" si="36"/>
        <v>5.6625124767482261E-6</v>
      </c>
      <c r="E246">
        <f t="shared" si="37"/>
        <v>9.3045190138651198E-3</v>
      </c>
      <c r="F246">
        <f t="shared" si="38"/>
        <v>2.6186328242912884</v>
      </c>
      <c r="G246">
        <f t="shared" si="39"/>
        <v>-1.0499558540861855E-5</v>
      </c>
      <c r="H246">
        <f t="shared" si="40"/>
        <v>1.4626275560402518E-3</v>
      </c>
      <c r="I246">
        <f t="shared" si="41"/>
        <v>1.1705931991600496</v>
      </c>
      <c r="J246">
        <f t="shared" si="42"/>
        <v>1.0202335602266073</v>
      </c>
      <c r="K246">
        <f t="shared" si="43"/>
        <v>2.411713364196316</v>
      </c>
    </row>
    <row r="247" spans="1:11" x14ac:dyDescent="0.4">
      <c r="A247">
        <f t="shared" si="35"/>
        <v>241</v>
      </c>
      <c r="B247">
        <f t="shared" si="33"/>
        <v>-0.74411136539159251</v>
      </c>
      <c r="C247">
        <f t="shared" si="34"/>
        <v>0.66805559341649101</v>
      </c>
      <c r="D247">
        <f t="shared" si="36"/>
        <v>5.6019871725576411E-6</v>
      </c>
      <c r="E247">
        <f t="shared" si="37"/>
        <v>9.310121001037678E-3</v>
      </c>
      <c r="F247">
        <f t="shared" si="38"/>
        <v>2.6279429452923262</v>
      </c>
      <c r="G247">
        <f t="shared" si="39"/>
        <v>-1.0394008491100901E-5</v>
      </c>
      <c r="H247">
        <f t="shared" si="40"/>
        <v>1.4522335475491508E-3</v>
      </c>
      <c r="I247">
        <f t="shared" si="41"/>
        <v>1.1720454327075986</v>
      </c>
      <c r="J247">
        <f t="shared" si="42"/>
        <v>1.0203449323177078</v>
      </c>
      <c r="K247">
        <f t="shared" si="43"/>
        <v>2.421772149233961</v>
      </c>
    </row>
    <row r="248" spans="1:11" x14ac:dyDescent="0.4">
      <c r="A248">
        <f t="shared" si="35"/>
        <v>242</v>
      </c>
      <c r="B248">
        <f t="shared" si="33"/>
        <v>-0.75075460472549094</v>
      </c>
      <c r="C248">
        <f t="shared" si="34"/>
        <v>0.66058120127920072</v>
      </c>
      <c r="D248">
        <f t="shared" si="36"/>
        <v>5.542285095608977E-6</v>
      </c>
      <c r="E248">
        <f t="shared" si="37"/>
        <v>9.3156632861332873E-3</v>
      </c>
      <c r="F248">
        <f t="shared" si="38"/>
        <v>2.6372586085784593</v>
      </c>
      <c r="G248">
        <f t="shared" si="39"/>
        <v>-1.0289774421221167E-5</v>
      </c>
      <c r="H248">
        <f t="shared" si="40"/>
        <v>1.4419437731279297E-3</v>
      </c>
      <c r="I248">
        <f t="shared" si="41"/>
        <v>1.1734873764807265</v>
      </c>
      <c r="J248">
        <f t="shared" si="42"/>
        <v>1.0204564005551058</v>
      </c>
      <c r="K248">
        <f t="shared" si="43"/>
        <v>2.43183093637023</v>
      </c>
    </row>
    <row r="249" spans="1:11" x14ac:dyDescent="0.4">
      <c r="A249">
        <f t="shared" si="35"/>
        <v>243</v>
      </c>
      <c r="B249">
        <f t="shared" si="33"/>
        <v>-0.75732276922454378</v>
      </c>
      <c r="C249">
        <f t="shared" si="34"/>
        <v>0.65304075157226482</v>
      </c>
      <c r="D249">
        <f t="shared" si="36"/>
        <v>5.4833929643356065E-6</v>
      </c>
      <c r="E249">
        <f t="shared" si="37"/>
        <v>9.3211466790976225E-3</v>
      </c>
      <c r="F249">
        <f t="shared" si="38"/>
        <v>2.646579755257557</v>
      </c>
      <c r="G249">
        <f t="shared" si="39"/>
        <v>-1.0186837668708465E-5</v>
      </c>
      <c r="H249">
        <f t="shared" si="40"/>
        <v>1.4317569354592213E-3</v>
      </c>
      <c r="I249">
        <f t="shared" si="41"/>
        <v>1.1749191334161857</v>
      </c>
      <c r="J249">
        <f t="shared" si="42"/>
        <v>1.0205679640286047</v>
      </c>
      <c r="K249">
        <f t="shared" si="43"/>
        <v>2.4418897255481582</v>
      </c>
    </row>
    <row r="250" spans="1:11" x14ac:dyDescent="0.4">
      <c r="A250">
        <f t="shared" si="35"/>
        <v>244</v>
      </c>
      <c r="B250">
        <f t="shared" si="33"/>
        <v>-0.76381520207777409</v>
      </c>
      <c r="C250">
        <f t="shared" si="34"/>
        <v>0.64543499833437068</v>
      </c>
      <c r="D250">
        <f t="shared" si="36"/>
        <v>5.4252977387258763E-6</v>
      </c>
      <c r="E250">
        <f t="shared" si="37"/>
        <v>9.3265719768363484E-3</v>
      </c>
      <c r="F250">
        <f t="shared" si="38"/>
        <v>2.6559063272343932</v>
      </c>
      <c r="G250">
        <f t="shared" si="39"/>
        <v>-1.0085179845964594E-5</v>
      </c>
      <c r="H250">
        <f t="shared" si="40"/>
        <v>1.4216717556132566E-3</v>
      </c>
      <c r="I250">
        <f t="shared" si="41"/>
        <v>1.176340805171799</v>
      </c>
      <c r="J250">
        <f t="shared" si="42"/>
        <v>1.0206796218384147</v>
      </c>
      <c r="K250">
        <f t="shared" si="43"/>
        <v>2.4519485167122643</v>
      </c>
    </row>
    <row r="251" spans="1:11" x14ac:dyDescent="0.4">
      <c r="A251">
        <f t="shared" si="35"/>
        <v>245</v>
      </c>
      <c r="B251">
        <f t="shared" si="33"/>
        <v>-0.77023125404730741</v>
      </c>
      <c r="C251">
        <f t="shared" si="34"/>
        <v>0.63776470213450365</v>
      </c>
      <c r="D251">
        <f t="shared" si="36"/>
        <v>5.3679866155971179E-6</v>
      </c>
      <c r="E251">
        <f t="shared" si="37"/>
        <v>9.3319399634519459E-3</v>
      </c>
      <c r="F251">
        <f t="shared" si="38"/>
        <v>2.6652382671978452</v>
      </c>
      <c r="G251">
        <f t="shared" si="39"/>
        <v>-9.9847828368023228E-6</v>
      </c>
      <c r="H251">
        <f t="shared" si="40"/>
        <v>1.4116869727764543E-3</v>
      </c>
      <c r="I251">
        <f t="shared" si="41"/>
        <v>1.1777524921445754</v>
      </c>
      <c r="J251">
        <f t="shared" si="42"/>
        <v>1.0207913730950253</v>
      </c>
      <c r="K251">
        <f t="shared" si="43"/>
        <v>2.4620073098085116</v>
      </c>
    </row>
    <row r="252" spans="1:11" x14ac:dyDescent="0.4">
      <c r="A252">
        <f t="shared" si="35"/>
        <v>246</v>
      </c>
      <c r="B252">
        <f t="shared" si="33"/>
        <v>-0.77657028353329305</v>
      </c>
      <c r="C252">
        <f t="shared" si="34"/>
        <v>0.63003062999589221</v>
      </c>
      <c r="D252">
        <f t="shared" si="36"/>
        <v>5.3114470239633828E-6</v>
      </c>
      <c r="E252">
        <f t="shared" si="37"/>
        <v>9.3372514104759097E-3</v>
      </c>
      <c r="F252">
        <f t="shared" si="38"/>
        <v>2.6745755186083211</v>
      </c>
      <c r="G252">
        <f t="shared" si="39"/>
        <v>-9.8856287929466246E-6</v>
      </c>
      <c r="H252">
        <f t="shared" si="40"/>
        <v>1.4018013439835077E-3</v>
      </c>
      <c r="I252">
        <f t="shared" si="41"/>
        <v>1.179154293488559</v>
      </c>
      <c r="J252">
        <f t="shared" si="42"/>
        <v>1.0209032169190777</v>
      </c>
      <c r="K252">
        <f t="shared" si="43"/>
        <v>2.4720661047842647</v>
      </c>
    </row>
    <row r="253" spans="1:11" x14ac:dyDescent="0.4">
      <c r="A253">
        <f t="shared" si="35"/>
        <v>247</v>
      </c>
      <c r="B253">
        <f t="shared" si="33"/>
        <v>-0.78283165663806531</v>
      </c>
      <c r="C253">
        <f t="shared" si="34"/>
        <v>0.62223355531930469</v>
      </c>
      <c r="D253">
        <f t="shared" si="36"/>
        <v>5.2556666204951991E-6</v>
      </c>
      <c r="E253">
        <f t="shared" si="37"/>
        <v>9.3425070770964055E-3</v>
      </c>
      <c r="F253">
        <f t="shared" si="38"/>
        <v>2.6839180256854176</v>
      </c>
      <c r="G253">
        <f t="shared" si="39"/>
        <v>-9.7877001305446038E-6</v>
      </c>
      <c r="H253">
        <f t="shared" si="40"/>
        <v>1.3920136438529632E-3</v>
      </c>
      <c r="I253">
        <f t="shared" si="41"/>
        <v>1.180546307132412</v>
      </c>
      <c r="J253">
        <f t="shared" si="42"/>
        <v>1.0210151524412401</v>
      </c>
      <c r="K253">
        <f t="shared" si="43"/>
        <v>2.4821249015882545</v>
      </c>
    </row>
    <row r="254" spans="1:11" x14ac:dyDescent="0.4">
      <c r="A254">
        <f t="shared" si="35"/>
        <v>248</v>
      </c>
      <c r="B254">
        <f t="shared" si="33"/>
        <v>-0.78901474722953113</v>
      </c>
      <c r="C254">
        <f t="shared" si="34"/>
        <v>0.61437425780571175</v>
      </c>
      <c r="D254">
        <f t="shared" si="36"/>
        <v>5.2006332850697482E-6</v>
      </c>
      <c r="E254">
        <f t="shared" si="37"/>
        <v>9.3477077103814761E-3</v>
      </c>
      <c r="F254">
        <f t="shared" si="38"/>
        <v>2.693265733395799</v>
      </c>
      <c r="G254">
        <f t="shared" si="39"/>
        <v>-9.6909795266864606E-6</v>
      </c>
      <c r="H254">
        <f t="shared" si="40"/>
        <v>1.3823226643262768E-3</v>
      </c>
      <c r="I254">
        <f t="shared" si="41"/>
        <v>1.1819286297967384</v>
      </c>
      <c r="J254">
        <f t="shared" si="42"/>
        <v>1.0211271788020813</v>
      </c>
      <c r="K254">
        <f t="shared" si="43"/>
        <v>2.4921837001705378</v>
      </c>
    </row>
    <row r="255" spans="1:11" x14ac:dyDescent="0.4">
      <c r="A255">
        <f t="shared" si="35"/>
        <v>249</v>
      </c>
      <c r="B255">
        <f t="shared" si="33"/>
        <v>-0.79511893700378433</v>
      </c>
      <c r="C255">
        <f t="shared" si="34"/>
        <v>0.60645352337831471</v>
      </c>
      <c r="D255">
        <f t="shared" si="36"/>
        <v>5.1463351164097811E-6</v>
      </c>
      <c r="E255">
        <f t="shared" si="37"/>
        <v>9.3528540454978857E-3</v>
      </c>
      <c r="F255">
        <f t="shared" si="38"/>
        <v>2.7026185874412967</v>
      </c>
      <c r="G255">
        <f t="shared" si="39"/>
        <v>-9.5954499159395556E-6</v>
      </c>
      <c r="H255">
        <f t="shared" si="40"/>
        <v>1.3727272144103372E-3</v>
      </c>
      <c r="I255">
        <f t="shared" si="41"/>
        <v>1.1833013570111488</v>
      </c>
      <c r="J255">
        <f t="shared" si="42"/>
        <v>1.0212392951519507</v>
      </c>
      <c r="K255">
        <f t="shared" si="43"/>
        <v>2.5022425004824647</v>
      </c>
    </row>
    <row r="256" spans="1:11" x14ac:dyDescent="0.4">
      <c r="A256">
        <f t="shared" si="35"/>
        <v>250</v>
      </c>
      <c r="B256">
        <f t="shared" si="33"/>
        <v>-0.8011436155469337</v>
      </c>
      <c r="C256">
        <f t="shared" si="34"/>
        <v>0.59847214410395655</v>
      </c>
      <c r="D256">
        <f t="shared" si="36"/>
        <v>5.0927604278096647E-6</v>
      </c>
      <c r="E256">
        <f t="shared" si="37"/>
        <v>9.3579468059256949E-3</v>
      </c>
      <c r="F256">
        <f t="shared" si="38"/>
        <v>2.7119765342472224</v>
      </c>
      <c r="G256">
        <f t="shared" si="39"/>
        <v>-9.5010944868976178E-6</v>
      </c>
      <c r="H256">
        <f t="shared" si="40"/>
        <v>1.3632261199234396E-3</v>
      </c>
      <c r="I256">
        <f t="shared" si="41"/>
        <v>1.1846645831310723</v>
      </c>
      <c r="J256">
        <f t="shared" si="42"/>
        <v>1.0213515006508544</v>
      </c>
      <c r="K256">
        <f t="shared" si="43"/>
        <v>2.5123013024766401</v>
      </c>
    </row>
    <row r="257" spans="1:11" x14ac:dyDescent="0.4">
      <c r="A257">
        <f t="shared" si="35"/>
        <v>251</v>
      </c>
      <c r="B257">
        <f t="shared" si="33"/>
        <v>-0.80708818039614616</v>
      </c>
      <c r="C257">
        <f t="shared" si="34"/>
        <v>0.59043091811391268</v>
      </c>
      <c r="D257">
        <f t="shared" si="36"/>
        <v>5.039897742946962E-6</v>
      </c>
      <c r="E257">
        <f t="shared" si="37"/>
        <v>9.3629867036686427E-3</v>
      </c>
      <c r="F257">
        <f t="shared" si="38"/>
        <v>2.7213395209508913</v>
      </c>
      <c r="G257">
        <f t="shared" si="39"/>
        <v>-9.4078966787469325E-6</v>
      </c>
      <c r="H257">
        <f t="shared" si="40"/>
        <v>1.3538182232446926E-3</v>
      </c>
      <c r="I257">
        <f t="shared" si="41"/>
        <v>1.1860184013543169</v>
      </c>
      <c r="J257">
        <f t="shared" si="42"/>
        <v>1.0214637944683373</v>
      </c>
      <c r="K257">
        <f t="shared" si="43"/>
        <v>2.5223601061068925</v>
      </c>
    </row>
    <row r="258" spans="1:11" x14ac:dyDescent="0.4">
      <c r="A258">
        <f t="shared" si="35"/>
        <v>252</v>
      </c>
      <c r="B258">
        <f t="shared" si="33"/>
        <v>-0.81295203709988995</v>
      </c>
      <c r="C258">
        <f t="shared" si="34"/>
        <v>0.58233064952408187</v>
      </c>
      <c r="D258">
        <f t="shared" si="36"/>
        <v>4.9877357917779435E-6</v>
      </c>
      <c r="E258">
        <f t="shared" si="37"/>
        <v>9.3679744394604206E-3</v>
      </c>
      <c r="F258">
        <f t="shared" si="38"/>
        <v>2.7307074953903516</v>
      </c>
      <c r="G258">
        <f t="shared" si="39"/>
        <v>-9.3158401778512276E-6</v>
      </c>
      <c r="H258">
        <f t="shared" si="40"/>
        <v>1.3445023830668413E-3</v>
      </c>
      <c r="I258">
        <f t="shared" si="41"/>
        <v>1.1873629037373838</v>
      </c>
      <c r="J258">
        <f t="shared" si="42"/>
        <v>1.0215761757833621</v>
      </c>
      <c r="K258">
        <f t="shared" si="43"/>
        <v>2.5324189113282358</v>
      </c>
    </row>
    <row r="259" spans="1:11" x14ac:dyDescent="0.4">
      <c r="A259">
        <f t="shared" si="35"/>
        <v>253</v>
      </c>
      <c r="B259">
        <f t="shared" si="33"/>
        <v>-0.8187345992773819</v>
      </c>
      <c r="C259">
        <f t="shared" si="34"/>
        <v>0.57417214835457231</v>
      </c>
      <c r="D259">
        <f t="shared" si="36"/>
        <v>4.9362635065154806E-6</v>
      </c>
      <c r="E259">
        <f t="shared" si="37"/>
        <v>9.3729107029669363E-3</v>
      </c>
      <c r="F259">
        <f t="shared" si="38"/>
        <v>2.7400804060933184</v>
      </c>
      <c r="G259">
        <f t="shared" si="39"/>
        <v>-9.2249089143568731E-6</v>
      </c>
      <c r="H259">
        <f t="shared" si="40"/>
        <v>1.3352774741524844E-3</v>
      </c>
      <c r="I259">
        <f t="shared" si="41"/>
        <v>1.1886981812115363</v>
      </c>
      <c r="J259">
        <f t="shared" si="42"/>
        <v>1.0216886437841952</v>
      </c>
      <c r="K259">
        <f t="shared" si="43"/>
        <v>2.5424777180968441</v>
      </c>
    </row>
    <row r="260" spans="1:11" x14ac:dyDescent="0.4">
      <c r="A260">
        <f t="shared" si="35"/>
        <v>254</v>
      </c>
      <c r="B260">
        <f t="shared" si="33"/>
        <v>-0.82443528867722227</v>
      </c>
      <c r="C260">
        <f t="shared" si="34"/>
        <v>0.5659562304487028</v>
      </c>
      <c r="D260">
        <f t="shared" si="36"/>
        <v>4.8854700176877561E-6</v>
      </c>
      <c r="E260">
        <f t="shared" si="37"/>
        <v>9.3777961729846239E-3</v>
      </c>
      <c r="F260">
        <f t="shared" si="38"/>
        <v>2.749458202266303</v>
      </c>
      <c r="G260">
        <f t="shared" si="39"/>
        <v>-9.1350870588198663E-6</v>
      </c>
      <c r="H260">
        <f t="shared" si="40"/>
        <v>1.3261423870936644E-3</v>
      </c>
      <c r="I260">
        <f t="shared" si="41"/>
        <v>1.1900243235986299</v>
      </c>
      <c r="J260">
        <f t="shared" si="42"/>
        <v>1.0218011976682873</v>
      </c>
      <c r="K260">
        <f t="shared" si="43"/>
        <v>2.5525365263700155</v>
      </c>
    </row>
    <row r="261" spans="1:11" x14ac:dyDescent="0.4">
      <c r="A261">
        <f t="shared" si="35"/>
        <v>255</v>
      </c>
      <c r="B261">
        <f t="shared" si="33"/>
        <v>-0.83005353523522241</v>
      </c>
      <c r="C261">
        <f t="shared" si="34"/>
        <v>0.55768371739141664</v>
      </c>
      <c r="D261">
        <f t="shared" si="36"/>
        <v>4.835344650276276E-6</v>
      </c>
      <c r="E261">
        <f t="shared" si="37"/>
        <v>9.3826315176349009E-3</v>
      </c>
      <c r="F261">
        <f t="shared" si="38"/>
        <v>2.7588408337839381</v>
      </c>
      <c r="G261">
        <f t="shared" si="39"/>
        <v>-9.0463590188559798E-6</v>
      </c>
      <c r="H261">
        <f t="shared" si="40"/>
        <v>1.3170960280748083E-3</v>
      </c>
      <c r="I261">
        <f t="shared" si="41"/>
        <v>1.1913414196267047</v>
      </c>
      <c r="J261">
        <f t="shared" si="42"/>
        <v>1.0219138366421614</v>
      </c>
      <c r="K261">
        <f t="shared" si="43"/>
        <v>2.5625953361061424</v>
      </c>
    </row>
    <row r="262" spans="1:11" x14ac:dyDescent="0.4">
      <c r="A262">
        <f t="shared" si="35"/>
        <v>256</v>
      </c>
      <c r="B262">
        <f t="shared" si="33"/>
        <v>-0.83558877713140767</v>
      </c>
      <c r="C262">
        <f t="shared" si="34"/>
        <v>0.54935543642712659</v>
      </c>
      <c r="D262">
        <f t="shared" si="36"/>
        <v>4.7858769199316583E-6</v>
      </c>
      <c r="E262">
        <f t="shared" si="37"/>
        <v>9.3874173945548318E-3</v>
      </c>
      <c r="F262">
        <f t="shared" si="38"/>
        <v>2.7682282511784928</v>
      </c>
      <c r="G262">
        <f t="shared" si="39"/>
        <v>-8.9587094358153589E-6</v>
      </c>
      <c r="H262">
        <f t="shared" si="40"/>
        <v>1.308137318638993E-3</v>
      </c>
      <c r="I262">
        <f t="shared" si="41"/>
        <v>1.1926495569453437</v>
      </c>
      <c r="J262">
        <f t="shared" si="42"/>
        <v>1.0220265599212992</v>
      </c>
      <c r="K262">
        <f t="shared" si="43"/>
        <v>2.5726541472646827</v>
      </c>
    </row>
    <row r="263" spans="1:11" x14ac:dyDescent="0.4">
      <c r="A263">
        <f t="shared" si="35"/>
        <v>257</v>
      </c>
      <c r="B263">
        <f t="shared" ref="B263:B326" si="44">$B$3*COS(($B$2/$B$3)*A263)</f>
        <v>-0.84104046084620143</v>
      </c>
      <c r="C263">
        <f t="shared" ref="C263:C326" si="45">$B$3*SIN(($B$2/$B$3)*A263)</f>
        <v>0.54097222037698856</v>
      </c>
      <c r="D263">
        <f t="shared" si="36"/>
        <v>4.7370565292657296E-6</v>
      </c>
      <c r="E263">
        <f t="shared" si="37"/>
        <v>9.3921544510840969E-3</v>
      </c>
      <c r="F263">
        <f t="shared" si="38"/>
        <v>2.7776204056295768</v>
      </c>
      <c r="G263">
        <f t="shared" si="39"/>
        <v>-8.8721231814826913E-6</v>
      </c>
      <c r="H263">
        <f t="shared" si="40"/>
        <v>1.2992651954575104E-3</v>
      </c>
      <c r="I263">
        <f t="shared" si="41"/>
        <v>1.1939488221408012</v>
      </c>
      <c r="J263">
        <f t="shared" si="42"/>
        <v>1.0221393667300287</v>
      </c>
      <c r="K263">
        <f t="shared" si="43"/>
        <v>2.5827129598061318</v>
      </c>
    </row>
    <row r="264" spans="1:11" x14ac:dyDescent="0.4">
      <c r="A264">
        <f t="shared" ref="A264:A327" si="46">A263+1</f>
        <v>258</v>
      </c>
      <c r="B264">
        <f t="shared" si="44"/>
        <v>-0.84640804121577562</v>
      </c>
      <c r="C264">
        <f t="shared" si="45"/>
        <v>0.53253490755562116</v>
      </c>
      <c r="D264">
        <f t="shared" ref="D264:D327" si="47">F263*H263^2</f>
        <v>4.6888733642184435E-6</v>
      </c>
      <c r="E264">
        <f t="shared" ref="E264:E327" si="48">E263+D264*(A264-A263)</f>
        <v>9.3968433244483156E-3</v>
      </c>
      <c r="F264">
        <f t="shared" ref="F264:F327" si="49">F263+E264*(A264-A263)</f>
        <v>2.787017248954025</v>
      </c>
      <c r="G264">
        <f t="shared" ref="G264:G327" si="50">-2*E263*H263/F263</f>
        <v>-8.7865853548040806E-6</v>
      </c>
      <c r="H264">
        <f t="shared" ref="H264:H327" si="51">H263+G264*(A264-A263)</f>
        <v>1.2904786101027063E-3</v>
      </c>
      <c r="I264">
        <f t="shared" ref="I264:I327" si="52">I263+H264*(A264-A263)</f>
        <v>1.1952393007509039</v>
      </c>
      <c r="J264">
        <f t="shared" ref="J264:J327" si="53">F264*COS(I264)</f>
        <v>1.0222522563014147</v>
      </c>
      <c r="K264">
        <f t="shared" ref="K264:K327" si="54">F264*SIN(I264)</f>
        <v>2.592771773691994</v>
      </c>
    </row>
    <row r="265" spans="1:11" x14ac:dyDescent="0.4">
      <c r="A265">
        <f t="shared" si="46"/>
        <v>259</v>
      </c>
      <c r="B265">
        <f t="shared" si="44"/>
        <v>-0.85169098148656563</v>
      </c>
      <c r="C265">
        <f t="shared" si="45"/>
        <v>0.52404434168727609</v>
      </c>
      <c r="D265">
        <f t="shared" si="47"/>
        <v>4.6413174904981871E-6</v>
      </c>
      <c r="E265">
        <f t="shared" si="48"/>
        <v>9.4014846419388145E-3</v>
      </c>
      <c r="F265">
        <f t="shared" si="49"/>
        <v>2.796418733595964</v>
      </c>
      <c r="G265">
        <f t="shared" si="50"/>
        <v>-8.7020812786415548E-6</v>
      </c>
      <c r="H265">
        <f t="shared" si="51"/>
        <v>1.2817765288240647E-3</v>
      </c>
      <c r="I265">
        <f t="shared" si="52"/>
        <v>1.1965210772797279</v>
      </c>
      <c r="J265">
        <f t="shared" si="53"/>
        <v>1.0223652278771482</v>
      </c>
      <c r="K265">
        <f t="shared" si="54"/>
        <v>2.6028305888847552</v>
      </c>
    </row>
    <row r="266" spans="1:11" x14ac:dyDescent="0.4">
      <c r="A266">
        <f t="shared" si="46"/>
        <v>260</v>
      </c>
      <c r="B266">
        <f t="shared" si="44"/>
        <v>-0.85688875336894732</v>
      </c>
      <c r="C266">
        <f t="shared" si="45"/>
        <v>0.51550137182146416</v>
      </c>
      <c r="D266">
        <f t="shared" si="47"/>
        <v>4.5943791500940439E-6</v>
      </c>
      <c r="E266">
        <f t="shared" si="48"/>
        <v>9.4060790210889079E-3</v>
      </c>
      <c r="F266">
        <f t="shared" si="49"/>
        <v>2.8058248126170531</v>
      </c>
      <c r="G266">
        <f t="shared" si="50"/>
        <v>-8.618596496556155E-6</v>
      </c>
      <c r="H266">
        <f t="shared" si="51"/>
        <v>1.2731579323275086E-3</v>
      </c>
      <c r="I266">
        <f t="shared" si="52"/>
        <v>1.1977942352120554</v>
      </c>
      <c r="J266">
        <f t="shared" si="53"/>
        <v>1.0224782807074402</v>
      </c>
      <c r="K266">
        <f t="shared" si="54"/>
        <v>2.6128894053478571</v>
      </c>
    </row>
    <row r="267" spans="1:11" x14ac:dyDescent="0.4">
      <c r="A267">
        <f t="shared" si="46"/>
        <v>261</v>
      </c>
      <c r="B267">
        <f t="shared" si="44"/>
        <v>-0.86200083709006348</v>
      </c>
      <c r="C267">
        <f t="shared" si="45"/>
        <v>0.50690685224805343</v>
      </c>
      <c r="D267">
        <f t="shared" si="47"/>
        <v>4.5480487578586069E-6</v>
      </c>
      <c r="E267">
        <f t="shared" si="48"/>
        <v>9.4106270698467668E-3</v>
      </c>
      <c r="F267">
        <f t="shared" si="49"/>
        <v>2.8152354396868997</v>
      </c>
      <c r="G267">
        <f t="shared" si="50"/>
        <v>-8.536116769620392E-6</v>
      </c>
      <c r="H267">
        <f t="shared" si="51"/>
        <v>1.2646218155578882E-3</v>
      </c>
      <c r="I267">
        <f t="shared" si="52"/>
        <v>1.1990588570276133</v>
      </c>
      <c r="J267">
        <f t="shared" si="53"/>
        <v>1.0225914140509142</v>
      </c>
      <c r="K267">
        <f t="shared" si="54"/>
        <v>2.6229482230456713</v>
      </c>
    </row>
    <row r="268" spans="1:11" x14ac:dyDescent="0.4">
      <c r="A268">
        <f t="shared" si="46"/>
        <v>262</v>
      </c>
      <c r="B268">
        <f t="shared" si="44"/>
        <v>-0.8670267214458024</v>
      </c>
      <c r="C268">
        <f t="shared" si="45"/>
        <v>0.49826164241183857</v>
      </c>
      <c r="D268">
        <f t="shared" si="47"/>
        <v>4.5023168981599632E-6</v>
      </c>
      <c r="E268">
        <f t="shared" si="48"/>
        <v>9.4151293867449273E-3</v>
      </c>
      <c r="F268">
        <f t="shared" si="49"/>
        <v>2.8246505690736448</v>
      </c>
      <c r="G268">
        <f t="shared" si="50"/>
        <v>-8.4546280732608302E-6</v>
      </c>
      <c r="H268">
        <f t="shared" si="51"/>
        <v>1.2561671874846273E-3</v>
      </c>
      <c r="I268">
        <f t="shared" si="52"/>
        <v>1.2003150242150979</v>
      </c>
      <c r="J268">
        <f t="shared" si="53"/>
        <v>1.0227046271745019</v>
      </c>
      <c r="K268">
        <f t="shared" si="54"/>
        <v>2.633007041943475</v>
      </c>
    </row>
    <row r="269" spans="1:11" x14ac:dyDescent="0.4">
      <c r="A269">
        <f t="shared" si="46"/>
        <v>263</v>
      </c>
      <c r="B269">
        <f t="shared" si="44"/>
        <v>-0.87196590385191652</v>
      </c>
      <c r="C269">
        <f t="shared" si="45"/>
        <v>0.48956660682659953</v>
      </c>
      <c r="D269">
        <f t="shared" si="47"/>
        <v>4.4571743216014889E-6</v>
      </c>
      <c r="E269">
        <f t="shared" si="48"/>
        <v>9.4195865610665289E-3</v>
      </c>
      <c r="F269">
        <f t="shared" si="49"/>
        <v>2.8340701556347114</v>
      </c>
      <c r="G269">
        <f t="shared" si="50"/>
        <v>-8.3741165941314594E-6</v>
      </c>
      <c r="H269">
        <f t="shared" si="51"/>
        <v>1.2477930708904958E-3</v>
      </c>
      <c r="I269">
        <f t="shared" si="52"/>
        <v>1.2015628172859885</v>
      </c>
      <c r="J269">
        <f t="shared" si="53"/>
        <v>1.0228179193533387</v>
      </c>
      <c r="K269">
        <f t="shared" si="54"/>
        <v>2.6430658620074272</v>
      </c>
    </row>
    <row r="270" spans="1:11" x14ac:dyDescent="0.4">
      <c r="A270">
        <f t="shared" si="46"/>
        <v>264</v>
      </c>
      <c r="B270">
        <f t="shared" si="44"/>
        <v>-0.87681789039428149</v>
      </c>
      <c r="C270">
        <f t="shared" si="45"/>
        <v>0.48082261498864826</v>
      </c>
      <c r="D270">
        <f t="shared" si="47"/>
        <v>4.4126119418081049E-6</v>
      </c>
      <c r="E270">
        <f t="shared" si="48"/>
        <v>9.4239991730083374E-3</v>
      </c>
      <c r="F270">
        <f t="shared" si="49"/>
        <v>2.8434941548077197</v>
      </c>
      <c r="G270">
        <f t="shared" si="50"/>
        <v>-8.2945687270184881E-6</v>
      </c>
      <c r="H270">
        <f t="shared" si="51"/>
        <v>1.2394985021634774E-3</v>
      </c>
      <c r="I270">
        <f t="shared" si="52"/>
        <v>1.202802315788152</v>
      </c>
      <c r="J270">
        <f t="shared" si="53"/>
        <v>1.0229312898706608</v>
      </c>
      <c r="K270">
        <f t="shared" si="54"/>
        <v>2.6531246832045445</v>
      </c>
    </row>
    <row r="271" spans="1:11" x14ac:dyDescent="0.4">
      <c r="A271">
        <f t="shared" si="46"/>
        <v>265</v>
      </c>
      <c r="B271">
        <f t="shared" si="44"/>
        <v>-0.8815821958782859</v>
      </c>
      <c r="C271">
        <f t="shared" si="45"/>
        <v>0.47203054128988264</v>
      </c>
      <c r="D271">
        <f t="shared" si="47"/>
        <v>4.3686208322776914E-6</v>
      </c>
      <c r="E271">
        <f t="shared" si="48"/>
        <v>9.4283677938406148E-3</v>
      </c>
      <c r="F271">
        <f t="shared" si="49"/>
        <v>2.8529225226015602</v>
      </c>
      <c r="G271">
        <f t="shared" si="50"/>
        <v>-8.2159710717770532E-6</v>
      </c>
      <c r="H271">
        <f t="shared" si="51"/>
        <v>1.2312825310917003E-3</v>
      </c>
      <c r="I271">
        <f t="shared" si="52"/>
        <v>1.2040335983192436</v>
      </c>
      <c r="J271">
        <f t="shared" si="53"/>
        <v>1.0230447380177057</v>
      </c>
      <c r="K271">
        <f t="shared" si="54"/>
        <v>2.6631835055026785</v>
      </c>
    </row>
    <row r="272" spans="1:11" x14ac:dyDescent="0.4">
      <c r="A272">
        <f t="shared" si="46"/>
        <v>266</v>
      </c>
      <c r="B272">
        <f t="shared" si="44"/>
        <v>-0.88625834387735203</v>
      </c>
      <c r="C272">
        <f t="shared" si="45"/>
        <v>0.46319126493034518</v>
      </c>
      <c r="D272">
        <f t="shared" si="47"/>
        <v>4.3251922232963446E-6</v>
      </c>
      <c r="E272">
        <f t="shared" si="48"/>
        <v>9.4326929860639105E-3</v>
      </c>
      <c r="F272">
        <f t="shared" si="49"/>
        <v>2.8623552155876242</v>
      </c>
      <c r="G272">
        <f t="shared" si="50"/>
        <v>-8.1383104303003575E-6</v>
      </c>
      <c r="H272">
        <f t="shared" si="51"/>
        <v>1.2231442206614E-3</v>
      </c>
      <c r="I272">
        <f t="shared" si="52"/>
        <v>1.205256742539905</v>
      </c>
      <c r="J272">
        <f t="shared" si="53"/>
        <v>1.0231582630936091</v>
      </c>
      <c r="K272">
        <f t="shared" si="54"/>
        <v>2.6732423288704941</v>
      </c>
    </row>
    <row r="273" spans="1:11" x14ac:dyDescent="0.4">
      <c r="A273">
        <f t="shared" si="46"/>
        <v>267</v>
      </c>
      <c r="B273">
        <f t="shared" si="44"/>
        <v>-0.89084586678057642</v>
      </c>
      <c r="C273">
        <f t="shared" si="45"/>
        <v>0.45430566983030646</v>
      </c>
      <c r="D273">
        <f t="shared" si="47"/>
        <v>4.2823174989162197E-6</v>
      </c>
      <c r="E273">
        <f t="shared" si="48"/>
        <v>9.4369753035628261E-3</v>
      </c>
      <c r="F273">
        <f t="shared" si="49"/>
        <v>2.871792190891187</v>
      </c>
      <c r="G273">
        <f t="shared" si="50"/>
        <v>-8.061573803521663E-6</v>
      </c>
      <c r="H273">
        <f t="shared" si="51"/>
        <v>1.2150826468578784E-3</v>
      </c>
      <c r="I273">
        <f t="shared" si="52"/>
        <v>1.2064718251867628</v>
      </c>
      <c r="J273">
        <f t="shared" si="53"/>
        <v>1.0232718644053096</v>
      </c>
      <c r="K273">
        <f t="shared" si="54"/>
        <v>2.6833011532774482</v>
      </c>
    </row>
    <row r="274" spans="1:11" x14ac:dyDescent="0.4">
      <c r="A274">
        <f t="shared" si="46"/>
        <v>268</v>
      </c>
      <c r="B274">
        <f t="shared" si="44"/>
        <v>-0.89534430583949209</v>
      </c>
      <c r="C274">
        <f t="shared" si="45"/>
        <v>0.44537464454187115</v>
      </c>
      <c r="D274">
        <f t="shared" si="47"/>
        <v>4.2399881939946961E-6</v>
      </c>
      <c r="E274">
        <f t="shared" si="48"/>
        <v>9.4412152917568212E-3</v>
      </c>
      <c r="F274">
        <f t="shared" si="49"/>
        <v>2.8812334061829437</v>
      </c>
      <c r="G274">
        <f t="shared" si="50"/>
        <v>-7.9857483884494808E-6</v>
      </c>
      <c r="H274">
        <f t="shared" si="51"/>
        <v>1.2070968984694288E-3</v>
      </c>
      <c r="I274">
        <f t="shared" si="52"/>
        <v>1.2076789220852322</v>
      </c>
      <c r="J274">
        <f t="shared" si="53"/>
        <v>1.0233855412674477</v>
      </c>
      <c r="K274">
        <f t="shared" si="54"/>
        <v>2.6933599786937692</v>
      </c>
    </row>
    <row r="275" spans="1:11" x14ac:dyDescent="0.4">
      <c r="A275">
        <f t="shared" si="46"/>
        <v>269</v>
      </c>
      <c r="B275">
        <f t="shared" si="44"/>
        <v>-0.89975321121394136</v>
      </c>
      <c r="C275">
        <f t="shared" si="45"/>
        <v>0.43639908216012629</v>
      </c>
      <c r="D275">
        <f t="shared" si="47"/>
        <v>4.1981959912936217E-6</v>
      </c>
      <c r="E275">
        <f t="shared" si="48"/>
        <v>9.4454134877481142E-3</v>
      </c>
      <c r="F275">
        <f t="shared" si="49"/>
        <v>2.8906788196706916</v>
      </c>
      <c r="G275">
        <f t="shared" si="50"/>
        <v>-7.9108215752362999E-6</v>
      </c>
      <c r="H275">
        <f t="shared" si="51"/>
        <v>1.1991860768941925E-3</v>
      </c>
      <c r="I275">
        <f t="shared" si="52"/>
        <v>1.2088781081621265</v>
      </c>
      <c r="J275">
        <f t="shared" si="53"/>
        <v>1.0234992930022724</v>
      </c>
      <c r="K275">
        <f t="shared" si="54"/>
        <v>2.7034188050904344</v>
      </c>
    </row>
    <row r="276" spans="1:11" x14ac:dyDescent="0.4">
      <c r="A276">
        <f t="shared" si="46"/>
        <v>270</v>
      </c>
      <c r="B276">
        <f t="shared" si="44"/>
        <v>-0.90407214201706121</v>
      </c>
      <c r="C276">
        <f t="shared" si="45"/>
        <v>0.42737988023382978</v>
      </c>
      <c r="D276">
        <f t="shared" si="47"/>
        <v>4.1569327186374544E-6</v>
      </c>
      <c r="E276">
        <f t="shared" si="48"/>
        <v>9.4495704204667508E-3</v>
      </c>
      <c r="F276">
        <f t="shared" si="49"/>
        <v>2.9001283900911585</v>
      </c>
      <c r="G276">
        <f t="shared" si="50"/>
        <v>-7.8367809442811162E-6</v>
      </c>
      <c r="H276">
        <f t="shared" si="51"/>
        <v>1.1913492959499115E-3</v>
      </c>
      <c r="I276">
        <f t="shared" si="52"/>
        <v>1.2100694574580764</v>
      </c>
      <c r="J276">
        <f t="shared" si="53"/>
        <v>1.0236131189395445</v>
      </c>
      <c r="K276">
        <f t="shared" si="54"/>
        <v>2.7134776324391532</v>
      </c>
    </row>
    <row r="277" spans="1:11" x14ac:dyDescent="0.4">
      <c r="A277">
        <f t="shared" si="46"/>
        <v>271</v>
      </c>
      <c r="B277">
        <f t="shared" si="44"/>
        <v>-0.90830066635937012</v>
      </c>
      <c r="C277">
        <f t="shared" si="45"/>
        <v>0.41831794067565897</v>
      </c>
      <c r="D277">
        <f t="shared" si="47"/>
        <v>4.1161903461290785E-6</v>
      </c>
      <c r="E277">
        <f t="shared" si="48"/>
        <v>9.4536866108128805E-3</v>
      </c>
      <c r="F277">
        <f t="shared" si="49"/>
        <v>2.9095820767019713</v>
      </c>
      <c r="G277">
        <f t="shared" si="50"/>
        <v>-7.7636142633659837E-6</v>
      </c>
      <c r="H277">
        <f t="shared" si="51"/>
        <v>1.1835856816865456E-3</v>
      </c>
      <c r="I277">
        <f t="shared" si="52"/>
        <v>1.211253043139763</v>
      </c>
      <c r="J277">
        <f t="shared" si="53"/>
        <v>1.0237270184164429</v>
      </c>
      <c r="K277">
        <f t="shared" si="54"/>
        <v>2.7235364607123467</v>
      </c>
    </row>
    <row r="278" spans="1:11" x14ac:dyDescent="0.4">
      <c r="A278">
        <f t="shared" si="46"/>
        <v>272</v>
      </c>
      <c r="B278">
        <f t="shared" si="44"/>
        <v>-0.912438361391958</v>
      </c>
      <c r="C278">
        <f t="shared" si="45"/>
        <v>0.40921416967201729</v>
      </c>
      <c r="D278">
        <f t="shared" si="47"/>
        <v>4.0759609834221435E-6</v>
      </c>
      <c r="E278">
        <f t="shared" si="48"/>
        <v>9.4577625717963028E-3</v>
      </c>
      <c r="F278">
        <f t="shared" si="49"/>
        <v>2.9190398392737675</v>
      </c>
      <c r="G278">
        <f t="shared" si="50"/>
        <v>-7.6913094848267766E-6</v>
      </c>
      <c r="H278">
        <f t="shared" si="51"/>
        <v>1.1758943722017187E-3</v>
      </c>
      <c r="I278">
        <f t="shared" si="52"/>
        <v>1.2124289375119648</v>
      </c>
      <c r="J278">
        <f t="shared" si="53"/>
        <v>1.0238409907774724</v>
      </c>
      <c r="K278">
        <f t="shared" si="54"/>
        <v>2.7335952898831288</v>
      </c>
    </row>
    <row r="279" spans="1:11" x14ac:dyDescent="0.4">
      <c r="A279">
        <f t="shared" si="46"/>
        <v>273</v>
      </c>
      <c r="B279">
        <f t="shared" si="44"/>
        <v>-0.9164848133487693</v>
      </c>
      <c r="C279">
        <f t="shared" si="45"/>
        <v>0.40006947759241951</v>
      </c>
      <c r="D279">
        <f t="shared" si="47"/>
        <v>4.0362368770487817E-6</v>
      </c>
      <c r="E279">
        <f t="shared" si="48"/>
        <v>9.4617988086733509E-3</v>
      </c>
      <c r="F279">
        <f t="shared" si="49"/>
        <v>2.9285016380824409</v>
      </c>
      <c r="G279">
        <f t="shared" si="50"/>
        <v>-7.6198547427583029E-6</v>
      </c>
      <c r="H279">
        <f t="shared" si="51"/>
        <v>1.1682745174589604E-3</v>
      </c>
      <c r="I279">
        <f t="shared" si="52"/>
        <v>1.2135972120294238</v>
      </c>
      <c r="J279">
        <f t="shared" si="53"/>
        <v>1.0239550353743714</v>
      </c>
      <c r="K279">
        <f t="shared" si="54"/>
        <v>2.7436541199252886</v>
      </c>
    </row>
    <row r="280" spans="1:11" x14ac:dyDescent="0.4">
      <c r="A280">
        <f t="shared" si="46"/>
        <v>274</v>
      </c>
      <c r="B280">
        <f t="shared" si="44"/>
        <v>-0.92043961758798065</v>
      </c>
      <c r="C280">
        <f t="shared" si="45"/>
        <v>0.39088477889845219</v>
      </c>
      <c r="D280">
        <f t="shared" si="47"/>
        <v>3.9970104078015678E-6</v>
      </c>
      <c r="E280">
        <f t="shared" si="48"/>
        <v>9.4657958190811527E-3</v>
      </c>
      <c r="F280">
        <f t="shared" si="49"/>
        <v>2.9379674339015223</v>
      </c>
      <c r="G280">
        <f t="shared" si="50"/>
        <v>-7.5492383502538728E-6</v>
      </c>
      <c r="H280">
        <f t="shared" si="51"/>
        <v>1.1607252791087065E-3</v>
      </c>
      <c r="I280">
        <f t="shared" si="52"/>
        <v>1.2147579373085324</v>
      </c>
      <c r="J280">
        <f t="shared" si="53"/>
        <v>1.0240691515660227</v>
      </c>
      <c r="K280">
        <f t="shared" si="54"/>
        <v>2.7537129508132727</v>
      </c>
    </row>
    <row r="281" spans="1:11" x14ac:dyDescent="0.4">
      <c r="A281">
        <f t="shared" si="46"/>
        <v>275</v>
      </c>
      <c r="B281">
        <f t="shared" si="44"/>
        <v>-0.92430237863246356</v>
      </c>
      <c r="C281">
        <f t="shared" si="45"/>
        <v>0.38166099205233167</v>
      </c>
      <c r="D281">
        <f t="shared" si="47"/>
        <v>3.9582740881686035E-6</v>
      </c>
      <c r="E281">
        <f t="shared" si="48"/>
        <v>9.4697540931693216E-3</v>
      </c>
      <c r="F281">
        <f t="shared" si="49"/>
        <v>2.9474371879946917</v>
      </c>
      <c r="G281">
        <f t="shared" si="50"/>
        <v>-7.479448796679397E-6</v>
      </c>
      <c r="H281">
        <f t="shared" si="51"/>
        <v>1.153245830312027E-3</v>
      </c>
      <c r="I281">
        <f t="shared" si="52"/>
        <v>1.2159111831388445</v>
      </c>
      <c r="J281">
        <f t="shared" si="53"/>
        <v>1.0241833387183619</v>
      </c>
      <c r="K281">
        <f t="shared" si="54"/>
        <v>2.7637717825221686</v>
      </c>
    </row>
    <row r="282" spans="1:11" x14ac:dyDescent="0.4">
      <c r="A282">
        <f t="shared" si="46"/>
        <v>276</v>
      </c>
      <c r="B282">
        <f t="shared" si="44"/>
        <v>-0.92807271020933269</v>
      </c>
      <c r="C282">
        <f t="shared" si="45"/>
        <v>0.37239903942505531</v>
      </c>
      <c r="D282">
        <f t="shared" si="47"/>
        <v>3.9200205598206702E-6</v>
      </c>
      <c r="E282">
        <f t="shared" si="48"/>
        <v>9.4736741137291421E-3</v>
      </c>
      <c r="F282">
        <f t="shared" si="49"/>
        <v>2.9569108621084208</v>
      </c>
      <c r="G282">
        <f t="shared" si="50"/>
        <v>-7.4104747449820393E-6</v>
      </c>
      <c r="H282">
        <f t="shared" si="51"/>
        <v>1.145835355567045E-3</v>
      </c>
      <c r="I282">
        <f t="shared" si="52"/>
        <v>1.2170570184944116</v>
      </c>
      <c r="J282">
        <f t="shared" si="53"/>
        <v>1.0242975962042924</v>
      </c>
      <c r="K282">
        <f t="shared" si="54"/>
        <v>2.7738306150276864</v>
      </c>
    </row>
    <row r="283" spans="1:11" x14ac:dyDescent="0.4">
      <c r="A283">
        <f t="shared" si="46"/>
        <v>277</v>
      </c>
      <c r="B283">
        <f t="shared" si="44"/>
        <v>-0.93175023528857215</v>
      </c>
      <c r="C283">
        <f t="shared" si="45"/>
        <v>0.36309984720416832</v>
      </c>
      <c r="D283">
        <f t="shared" si="47"/>
        <v>3.8822425911493589E-6</v>
      </c>
      <c r="E283">
        <f t="shared" si="48"/>
        <v>9.4775563563202908E-3</v>
      </c>
      <c r="F283">
        <f t="shared" si="49"/>
        <v>2.9663884184647409</v>
      </c>
      <c r="G283">
        <f t="shared" si="50"/>
        <v>-7.3423050290334463E-6</v>
      </c>
      <c r="H283">
        <f t="shared" si="51"/>
        <v>1.1384930505380115E-3</v>
      </c>
      <c r="I283">
        <f t="shared" si="52"/>
        <v>1.2181955115449496</v>
      </c>
      <c r="J283">
        <f t="shared" si="53"/>
        <v>1.0244119234035969</v>
      </c>
      <c r="K283">
        <f t="shared" si="54"/>
        <v>2.7838894483061449</v>
      </c>
    </row>
    <row r="284" spans="1:11" x14ac:dyDescent="0.4">
      <c r="A284">
        <f t="shared" si="46"/>
        <v>278</v>
      </c>
      <c r="B284">
        <f t="shared" si="44"/>
        <v>-0.93533458612073883</v>
      </c>
      <c r="C284">
        <f t="shared" si="45"/>
        <v>0.3537643453011427</v>
      </c>
      <c r="D284">
        <f t="shared" si="47"/>
        <v>3.8449330748551312E-6</v>
      </c>
      <c r="E284">
        <f t="shared" si="48"/>
        <v>9.4814012893951454E-3</v>
      </c>
      <c r="F284">
        <f t="shared" si="49"/>
        <v>2.975869819754136</v>
      </c>
      <c r="G284">
        <f t="shared" si="50"/>
        <v>-7.274928651007516E-6</v>
      </c>
      <c r="H284">
        <f t="shared" si="51"/>
        <v>1.131218121887004E-3</v>
      </c>
      <c r="I284">
        <f t="shared" si="52"/>
        <v>1.2193267296668366</v>
      </c>
      <c r="J284">
        <f t="shared" si="53"/>
        <v>1.0245263197028511</v>
      </c>
      <c r="K284">
        <f t="shared" si="54"/>
        <v>2.7939482823344539</v>
      </c>
    </row>
    <row r="285" spans="1:11" x14ac:dyDescent="0.4">
      <c r="A285">
        <f t="shared" si="46"/>
        <v>279</v>
      </c>
      <c r="B285">
        <f t="shared" si="44"/>
        <v>-0.93882540427373617</v>
      </c>
      <c r="C285">
        <f t="shared" si="45"/>
        <v>0.34439346725838998</v>
      </c>
      <c r="D285">
        <f t="shared" si="47"/>
        <v>3.8080850255843013E-6</v>
      </c>
      <c r="E285">
        <f t="shared" si="48"/>
        <v>9.4852093744207302E-3</v>
      </c>
      <c r="F285">
        <f t="shared" si="49"/>
        <v>2.9853550291285567</v>
      </c>
      <c r="G285">
        <f t="shared" si="50"/>
        <v>-7.2083347787926617E-6</v>
      </c>
      <c r="H285">
        <f t="shared" si="51"/>
        <v>1.1240097871082113E-3</v>
      </c>
      <c r="I285">
        <f t="shared" si="52"/>
        <v>1.2204507394539448</v>
      </c>
      <c r="J285">
        <f t="shared" si="53"/>
        <v>1.0246407844953402</v>
      </c>
      <c r="K285">
        <f t="shared" si="54"/>
        <v>2.8040071170901011</v>
      </c>
    </row>
    <row r="286" spans="1:11" x14ac:dyDescent="0.4">
      <c r="A286">
        <f t="shared" si="46"/>
        <v>280</v>
      </c>
      <c r="B286">
        <f t="shared" si="44"/>
        <v>-0.94222234066865829</v>
      </c>
      <c r="C286">
        <f t="shared" si="45"/>
        <v>0.33498815015590466</v>
      </c>
      <c r="D286">
        <f t="shared" si="47"/>
        <v>3.7716915776139122E-6</v>
      </c>
      <c r="E286">
        <f t="shared" si="48"/>
        <v>9.4889810659983444E-3</v>
      </c>
      <c r="F286">
        <f t="shared" si="49"/>
        <v>2.994844010194555</v>
      </c>
      <c r="G286">
        <f t="shared" si="50"/>
        <v>-7.1425127434384937E-6</v>
      </c>
      <c r="H286">
        <f t="shared" si="51"/>
        <v>1.1168672743647728E-3</v>
      </c>
      <c r="I286">
        <f t="shared" si="52"/>
        <v>1.2215676067283094</v>
      </c>
      <c r="J286">
        <f t="shared" si="53"/>
        <v>1.0247553171809742</v>
      </c>
      <c r="K286">
        <f t="shared" si="54"/>
        <v>2.8140659525511347</v>
      </c>
    </row>
    <row r="287" spans="1:11" x14ac:dyDescent="0.4">
      <c r="A287">
        <f t="shared" si="46"/>
        <v>281</v>
      </c>
      <c r="B287">
        <f t="shared" si="44"/>
        <v>-0.94552505561469591</v>
      </c>
      <c r="C287">
        <f t="shared" si="45"/>
        <v>0.32554933451756002</v>
      </c>
      <c r="D287">
        <f t="shared" si="47"/>
        <v>3.7357459825835331E-6</v>
      </c>
      <c r="E287">
        <f t="shared" si="48"/>
        <v>9.4927168119809287E-3</v>
      </c>
      <c r="F287">
        <f t="shared" si="49"/>
        <v>3.0043367270065358</v>
      </c>
      <c r="G287">
        <f t="shared" si="50"/>
        <v>-7.0774520366368126E-6</v>
      </c>
      <c r="H287">
        <f t="shared" si="51"/>
        <v>1.1097898223281361E-3</v>
      </c>
      <c r="I287">
        <f t="shared" si="52"/>
        <v>1.2226773965506377</v>
      </c>
      <c r="J287">
        <f t="shared" si="53"/>
        <v>1.0248699171662055</v>
      </c>
      <c r="K287">
        <f t="shared" si="54"/>
        <v>2.8241247886961509</v>
      </c>
    </row>
    <row r="288" spans="1:11" x14ac:dyDescent="0.4">
      <c r="A288">
        <f t="shared" si="46"/>
        <v>282</v>
      </c>
      <c r="B288">
        <f t="shared" si="44"/>
        <v>-0.94873321884310702</v>
      </c>
      <c r="C288">
        <f t="shared" si="45"/>
        <v>0.31607796421705381</v>
      </c>
      <c r="D288">
        <f t="shared" si="47"/>
        <v>3.7002416072730013E-6</v>
      </c>
      <c r="E288">
        <f t="shared" si="48"/>
        <v>9.4964170535882016E-3</v>
      </c>
      <c r="F288">
        <f t="shared" si="49"/>
        <v>3.0138331440601238</v>
      </c>
      <c r="G288">
        <f t="shared" si="50"/>
        <v>-7.0131423082368139E-6</v>
      </c>
      <c r="H288">
        <f t="shared" si="51"/>
        <v>1.1027766800198993E-3</v>
      </c>
      <c r="I288">
        <f t="shared" si="52"/>
        <v>1.2237801732306575</v>
      </c>
      <c r="J288">
        <f t="shared" si="53"/>
        <v>1.0249845838639491</v>
      </c>
      <c r="K288">
        <f t="shared" si="54"/>
        <v>2.8341836255042789</v>
      </c>
    </row>
    <row r="289" spans="1:11" x14ac:dyDescent="0.4">
      <c r="A289">
        <f t="shared" si="46"/>
        <v>283</v>
      </c>
      <c r="B289">
        <f t="shared" si="44"/>
        <v>-0.95184650954024241</v>
      </c>
      <c r="C289">
        <f t="shared" si="45"/>
        <v>0.30657498638352293</v>
      </c>
      <c r="D289">
        <f t="shared" si="47"/>
        <v>3.6651719314251529E-6</v>
      </c>
      <c r="E289">
        <f t="shared" si="48"/>
        <v>9.5000822255196272E-3</v>
      </c>
      <c r="F289">
        <f t="shared" si="49"/>
        <v>3.0233332262856436</v>
      </c>
      <c r="G289">
        <f t="shared" si="50"/>
        <v>-6.9495733637943123E-6</v>
      </c>
      <c r="H289">
        <f t="shared" si="51"/>
        <v>1.0958271066561049E-3</v>
      </c>
      <c r="I289">
        <f t="shared" si="52"/>
        <v>1.2248760003373136</v>
      </c>
      <c r="J289">
        <f t="shared" si="53"/>
        <v>1.0250993166934996</v>
      </c>
      <c r="K289">
        <f t="shared" si="54"/>
        <v>2.8442424629551679</v>
      </c>
    </row>
    <row r="290" spans="1:11" x14ac:dyDescent="0.4">
      <c r="A290">
        <f t="shared" si="46"/>
        <v>284</v>
      </c>
      <c r="B290">
        <f t="shared" si="44"/>
        <v>-0.95486461637962639</v>
      </c>
      <c r="C290">
        <f t="shared" si="45"/>
        <v>0.2970413513068324</v>
      </c>
      <c r="D290">
        <f t="shared" si="47"/>
        <v>3.6305305456126263E-6</v>
      </c>
      <c r="E290">
        <f t="shared" si="48"/>
        <v>9.5037127560652392E-3</v>
      </c>
      <c r="F290">
        <f t="shared" si="49"/>
        <v>3.0328369390417089</v>
      </c>
      <c r="G290">
        <f t="shared" si="50"/>
        <v>-6.8867351621548892E-6</v>
      </c>
      <c r="H290">
        <f t="shared" si="51"/>
        <v>1.08894037149395E-3</v>
      </c>
      <c r="I290">
        <f t="shared" si="52"/>
        <v>1.2259649407088076</v>
      </c>
      <c r="J290">
        <f t="shared" si="53"/>
        <v>1.0252141150804537</v>
      </c>
      <c r="K290">
        <f t="shared" si="54"/>
        <v>2.8543013010289724</v>
      </c>
    </row>
    <row r="291" spans="1:11" x14ac:dyDescent="0.4">
      <c r="A291">
        <f t="shared" si="46"/>
        <v>285</v>
      </c>
      <c r="B291">
        <f t="shared" si="44"/>
        <v>-0.95778723755309036</v>
      </c>
      <c r="C291">
        <f t="shared" si="45"/>
        <v>0.28747801234254439</v>
      </c>
      <c r="D291">
        <f t="shared" si="47"/>
        <v>3.5963111491478092E-6</v>
      </c>
      <c r="E291">
        <f t="shared" si="48"/>
        <v>9.5073090672143871E-3</v>
      </c>
      <c r="F291">
        <f t="shared" si="49"/>
        <v>3.0423442481089231</v>
      </c>
      <c r="G291">
        <f t="shared" si="50"/>
        <v>-6.8246178130707264E-6</v>
      </c>
      <c r="H291">
        <f t="shared" si="51"/>
        <v>1.0821157536808792E-3</v>
      </c>
      <c r="I291">
        <f t="shared" si="52"/>
        <v>1.2270470564624885</v>
      </c>
      <c r="J291">
        <f t="shared" si="53"/>
        <v>1.0253289784566315</v>
      </c>
      <c r="K291">
        <f t="shared" si="54"/>
        <v>2.8643601397063412</v>
      </c>
    </row>
    <row r="292" spans="1:11" x14ac:dyDescent="0.4">
      <c r="A292">
        <f t="shared" si="46"/>
        <v>286</v>
      </c>
      <c r="B292">
        <f t="shared" si="44"/>
        <v>-0.96061408080095223</v>
      </c>
      <c r="C292">
        <f t="shared" si="45"/>
        <v>0.27788592581658678</v>
      </c>
      <c r="D292">
        <f t="shared" si="47"/>
        <v>3.5625075480350388E-6</v>
      </c>
      <c r="E292">
        <f t="shared" si="48"/>
        <v>9.5108715747624223E-3</v>
      </c>
      <c r="F292">
        <f t="shared" si="49"/>
        <v>3.0518551196836854</v>
      </c>
      <c r="G292">
        <f t="shared" si="50"/>
        <v>-6.7632115748509587E-6</v>
      </c>
      <c r="H292">
        <f t="shared" si="51"/>
        <v>1.0753525421060284E-3</v>
      </c>
      <c r="I292">
        <f t="shared" si="52"/>
        <v>1.2281224090045946</v>
      </c>
      <c r="J292">
        <f t="shared" si="53"/>
        <v>1.0254439062599987</v>
      </c>
      <c r="K292">
        <f t="shared" si="54"/>
        <v>2.8744189789684031</v>
      </c>
    </row>
    <row r="293" spans="1:11" x14ac:dyDescent="0.4">
      <c r="A293">
        <f t="shared" si="46"/>
        <v>287</v>
      </c>
      <c r="B293">
        <f t="shared" si="44"/>
        <v>-0.96334486344124326</v>
      </c>
      <c r="C293">
        <f t="shared" si="45"/>
        <v>0.26826605092961792</v>
      </c>
      <c r="D293">
        <f t="shared" si="47"/>
        <v>3.529113652964182E-6</v>
      </c>
      <c r="E293">
        <f t="shared" si="48"/>
        <v>9.5144006884153864E-3</v>
      </c>
      <c r="F293">
        <f t="shared" si="49"/>
        <v>3.061369520372101</v>
      </c>
      <c r="G293">
        <f t="shared" si="50"/>
        <v>-6.7025068520453134E-6</v>
      </c>
      <c r="H293">
        <f t="shared" si="51"/>
        <v>1.0686500352539831E-3</v>
      </c>
      <c r="I293">
        <f t="shared" si="52"/>
        <v>1.2291910590398485</v>
      </c>
      <c r="J293">
        <f t="shared" si="53"/>
        <v>1.0255588979345913</v>
      </c>
      <c r="K293">
        <f t="shared" si="54"/>
        <v>2.8844778187967566</v>
      </c>
    </row>
    <row r="294" spans="1:11" x14ac:dyDescent="0.4">
      <c r="A294">
        <f t="shared" si="46"/>
        <v>288</v>
      </c>
      <c r="B294">
        <f t="shared" si="44"/>
        <v>-0.96597931239797474</v>
      </c>
      <c r="C294">
        <f t="shared" si="45"/>
        <v>0.25861934966111083</v>
      </c>
      <c r="D294">
        <f t="shared" si="47"/>
        <v>3.4961234773447231E-6</v>
      </c>
      <c r="E294">
        <f t="shared" si="48"/>
        <v>9.5178968118927315E-3</v>
      </c>
      <c r="F294">
        <f t="shared" si="49"/>
        <v>3.0708874171839935</v>
      </c>
      <c r="G294">
        <f t="shared" si="50"/>
        <v>-6.6424941931608337E-6</v>
      </c>
      <c r="H294">
        <f t="shared" si="51"/>
        <v>1.0620075410608222E-3</v>
      </c>
      <c r="I294">
        <f t="shared" si="52"/>
        <v>1.2302530665809093</v>
      </c>
      <c r="J294">
        <f t="shared" si="53"/>
        <v>1.0256739529304388</v>
      </c>
      <c r="K294">
        <f t="shared" si="54"/>
        <v>2.8945366591734549</v>
      </c>
    </row>
    <row r="295" spans="1:11" x14ac:dyDescent="0.4">
      <c r="A295">
        <f t="shared" si="46"/>
        <v>289</v>
      </c>
      <c r="B295">
        <f t="shared" si="44"/>
        <v>-0.96851716422844658</v>
      </c>
      <c r="C295">
        <f t="shared" si="45"/>
        <v>0.24894678667315256</v>
      </c>
      <c r="D295">
        <f t="shared" si="47"/>
        <v>3.4635311353795304E-6</v>
      </c>
      <c r="E295">
        <f t="shared" si="48"/>
        <v>9.5213603430281107E-3</v>
      </c>
      <c r="F295">
        <f t="shared" si="49"/>
        <v>3.0804087775270217</v>
      </c>
      <c r="G295">
        <f t="shared" si="50"/>
        <v>-6.5831642884114301E-6</v>
      </c>
      <c r="H295">
        <f t="shared" si="51"/>
        <v>1.0554243767724109E-3</v>
      </c>
      <c r="I295">
        <f t="shared" si="52"/>
        <v>1.2313084909576817</v>
      </c>
      <c r="J295">
        <f t="shared" si="53"/>
        <v>1.0257890707034911</v>
      </c>
      <c r="K295">
        <f t="shared" si="54"/>
        <v>2.9045955000809989</v>
      </c>
    </row>
    <row r="296" spans="1:11" x14ac:dyDescent="0.4">
      <c r="A296">
        <f t="shared" si="46"/>
        <v>290</v>
      </c>
      <c r="B296">
        <f t="shared" si="44"/>
        <v>-0.97095816514959055</v>
      </c>
      <c r="C296">
        <f t="shared" si="45"/>
        <v>0.23924932921398243</v>
      </c>
      <c r="D296">
        <f t="shared" si="47"/>
        <v>3.4313308401774633E-6</v>
      </c>
      <c r="E296">
        <f t="shared" si="48"/>
        <v>9.5247916738682888E-3</v>
      </c>
      <c r="F296">
        <f t="shared" si="49"/>
        <v>3.0899335692008898</v>
      </c>
      <c r="G296">
        <f t="shared" si="50"/>
        <v>-6.5245079674999991E-6</v>
      </c>
      <c r="H296">
        <f t="shared" si="51"/>
        <v>1.0488998688049109E-3</v>
      </c>
      <c r="I296">
        <f t="shared" si="52"/>
        <v>1.2323573908264867</v>
      </c>
      <c r="J296">
        <f t="shared" si="53"/>
        <v>1.0259042507155449</v>
      </c>
      <c r="K296">
        <f t="shared" si="54"/>
        <v>2.9146543415023207</v>
      </c>
    </row>
    <row r="297" spans="1:11" x14ac:dyDescent="0.4">
      <c r="A297">
        <f t="shared" si="46"/>
        <v>291</v>
      </c>
      <c r="B297">
        <f t="shared" si="44"/>
        <v>-0.97330207106334865</v>
      </c>
      <c r="C297">
        <f t="shared" si="45"/>
        <v>0.22952794702126419</v>
      </c>
      <c r="D297">
        <f t="shared" si="47"/>
        <v>3.3995169019040129E-6</v>
      </c>
      <c r="E297">
        <f t="shared" si="48"/>
        <v>9.5281911907701931E-3</v>
      </c>
      <c r="F297">
        <f t="shared" si="49"/>
        <v>3.0994617603916601</v>
      </c>
      <c r="G297">
        <f t="shared" si="50"/>
        <v>-6.4665161974328686E-6</v>
      </c>
      <c r="H297">
        <f t="shared" si="51"/>
        <v>1.0424333526074781E-3</v>
      </c>
      <c r="I297">
        <f t="shared" si="52"/>
        <v>1.2333998241790942</v>
      </c>
      <c r="J297">
        <f t="shared" si="53"/>
        <v>1.0260194924341717</v>
      </c>
      <c r="K297">
        <f t="shared" si="54"/>
        <v>2.9247131834207765</v>
      </c>
    </row>
    <row r="298" spans="1:11" x14ac:dyDescent="0.4">
      <c r="A298">
        <f t="shared" si="46"/>
        <v>292</v>
      </c>
      <c r="B298">
        <f t="shared" si="44"/>
        <v>-0.97554864758108262</v>
      </c>
      <c r="C298">
        <f t="shared" si="45"/>
        <v>0.21978361222511694</v>
      </c>
      <c r="D298">
        <f t="shared" si="47"/>
        <v>3.3680837259691905E-6</v>
      </c>
      <c r="E298">
        <f t="shared" si="48"/>
        <v>9.5315592744961621E-3</v>
      </c>
      <c r="F298">
        <f t="shared" si="49"/>
        <v>3.1089933196661561</v>
      </c>
      <c r="G298">
        <f t="shared" si="50"/>
        <v>-6.4091800803662767E-6</v>
      </c>
      <c r="H298">
        <f t="shared" si="51"/>
        <v>1.0360241725271119E-3</v>
      </c>
      <c r="I298">
        <f t="shared" si="52"/>
        <v>1.2344358483516213</v>
      </c>
      <c r="J298">
        <f t="shared" si="53"/>
        <v>1.0261347953326454</v>
      </c>
      <c r="K298">
        <f t="shared" si="54"/>
        <v>2.9347720258201342</v>
      </c>
    </row>
    <row r="299" spans="1:11" x14ac:dyDescent="0.4">
      <c r="A299">
        <f t="shared" si="46"/>
        <v>293</v>
      </c>
      <c r="B299">
        <f t="shared" si="44"/>
        <v>-0.97769767004701325</v>
      </c>
      <c r="C299">
        <f t="shared" si="45"/>
        <v>0.21001729925089915</v>
      </c>
      <c r="D299">
        <f t="shared" si="47"/>
        <v>3.3370258112518688E-6</v>
      </c>
      <c r="E299">
        <f t="shared" si="48"/>
        <v>9.5348963003074137E-3</v>
      </c>
      <c r="F299">
        <f t="shared" si="49"/>
        <v>3.1185282159664633</v>
      </c>
      <c r="G299">
        <f t="shared" si="50"/>
        <v>-6.3524908514846059E-6</v>
      </c>
      <c r="H299">
        <f t="shared" si="51"/>
        <v>1.0296716816756274E-3</v>
      </c>
      <c r="I299">
        <f t="shared" si="52"/>
        <v>1.2354655200332969</v>
      </c>
      <c r="J299">
        <f t="shared" si="53"/>
        <v>1.0262501588898736</v>
      </c>
      <c r="K299">
        <f t="shared" si="54"/>
        <v>2.9448308686845639</v>
      </c>
    </row>
    <row r="300" spans="1:11" x14ac:dyDescent="0.4">
      <c r="A300">
        <f t="shared" si="46"/>
        <v>294</v>
      </c>
      <c r="B300">
        <f t="shared" si="44"/>
        <v>-0.97974892356068422</v>
      </c>
      <c r="C300">
        <f t="shared" si="45"/>
        <v>0.20022998472177053</v>
      </c>
      <c r="D300">
        <f t="shared" si="47"/>
        <v>3.3063377483598379E-6</v>
      </c>
      <c r="E300">
        <f t="shared" si="48"/>
        <v>9.538202638055774E-3</v>
      </c>
      <c r="F300">
        <f t="shared" si="49"/>
        <v>3.1280664186045191</v>
      </c>
      <c r="G300">
        <f t="shared" si="50"/>
        <v>-6.296439876910085E-6</v>
      </c>
      <c r="H300">
        <f t="shared" si="51"/>
        <v>1.0233752417987173E-3</v>
      </c>
      <c r="I300">
        <f t="shared" si="52"/>
        <v>1.2364888952750956</v>
      </c>
      <c r="J300">
        <f t="shared" si="53"/>
        <v>1.0263655825903246</v>
      </c>
      <c r="K300">
        <f t="shared" si="54"/>
        <v>2.9548897119986264</v>
      </c>
    </row>
    <row r="301" spans="1:11" x14ac:dyDescent="0.4">
      <c r="A301">
        <f t="shared" si="46"/>
        <v>295</v>
      </c>
      <c r="B301">
        <f t="shared" si="44"/>
        <v>-0.98170220299845412</v>
      </c>
      <c r="C301">
        <f t="shared" si="45"/>
        <v>0.19042264736102704</v>
      </c>
      <c r="D301">
        <f t="shared" si="47"/>
        <v>3.2760142179248061E-6</v>
      </c>
      <c r="E301">
        <f t="shared" si="48"/>
        <v>9.5414786522736994E-3</v>
      </c>
      <c r="F301">
        <f t="shared" si="49"/>
        <v>3.1376078972567929</v>
      </c>
      <c r="G301">
        <f t="shared" si="50"/>
        <v>-6.2410186516436587E-6</v>
      </c>
      <c r="H301">
        <f t="shared" si="51"/>
        <v>1.0171342231470736E-3</v>
      </c>
      <c r="I301">
        <f t="shared" si="52"/>
        <v>1.2375060294982427</v>
      </c>
      <c r="J301">
        <f t="shared" si="53"/>
        <v>1.0264810659239638</v>
      </c>
      <c r="K301">
        <f t="shared" si="54"/>
        <v>2.9649485557472657</v>
      </c>
    </row>
    <row r="302" spans="1:11" x14ac:dyDescent="0.4">
      <c r="A302">
        <f t="shared" si="46"/>
        <v>296</v>
      </c>
      <c r="B302">
        <f t="shared" si="44"/>
        <v>-0.9835573130340064</v>
      </c>
      <c r="C302">
        <f t="shared" si="45"/>
        <v>0.18059626789423291</v>
      </c>
      <c r="D302">
        <f t="shared" si="47"/>
        <v>3.2460499889316325E-6</v>
      </c>
      <c r="E302">
        <f t="shared" si="48"/>
        <v>9.5447247022626309E-3</v>
      </c>
      <c r="F302">
        <f t="shared" si="49"/>
        <v>3.1471526219590555</v>
      </c>
      <c r="G302">
        <f t="shared" si="50"/>
        <v>-6.186218797536706E-6</v>
      </c>
      <c r="H302">
        <f t="shared" si="51"/>
        <v>1.0109480043495368E-3</v>
      </c>
      <c r="I302">
        <f t="shared" si="52"/>
        <v>1.2385169775025924</v>
      </c>
      <c r="J302">
        <f t="shared" si="53"/>
        <v>1.0265966083861811</v>
      </c>
      <c r="K302">
        <f t="shared" si="54"/>
        <v>2.9750073999157967</v>
      </c>
    </row>
    <row r="303" spans="1:11" x14ac:dyDescent="0.4">
      <c r="A303">
        <f t="shared" si="46"/>
        <v>297</v>
      </c>
      <c r="B303">
        <f t="shared" si="44"/>
        <v>-0.9853140681578838</v>
      </c>
      <c r="C303">
        <f t="shared" si="45"/>
        <v>0.17075182895114532</v>
      </c>
      <c r="D303">
        <f t="shared" si="47"/>
        <v>3.2164399170810688E-6</v>
      </c>
      <c r="E303">
        <f t="shared" si="48"/>
        <v>9.5479411421797115E-3</v>
      </c>
      <c r="F303">
        <f t="shared" si="49"/>
        <v>3.1567005631012353</v>
      </c>
      <c r="G303">
        <f t="shared" si="50"/>
        <v>-6.1320320612933208E-6</v>
      </c>
      <c r="H303">
        <f t="shared" si="51"/>
        <v>1.0048159722882435E-3</v>
      </c>
      <c r="I303">
        <f t="shared" si="52"/>
        <v>1.2395217934748806</v>
      </c>
      <c r="J303">
        <f t="shared" si="53"/>
        <v>1.0267122094777283</v>
      </c>
      <c r="K303">
        <f t="shared" si="54"/>
        <v>2.985066244489897</v>
      </c>
    </row>
    <row r="304" spans="1:11" x14ac:dyDescent="0.4">
      <c r="A304">
        <f t="shared" si="46"/>
        <v>298</v>
      </c>
      <c r="B304">
        <f t="shared" si="44"/>
        <v>-0.98697229269603759</v>
      </c>
      <c r="C304">
        <f t="shared" si="45"/>
        <v>0.16089031496745576</v>
      </c>
      <c r="D304">
        <f t="shared" si="47"/>
        <v>3.1871789431853038E-6</v>
      </c>
      <c r="E304">
        <f t="shared" si="48"/>
        <v>9.5511283211228964E-3</v>
      </c>
      <c r="F304">
        <f t="shared" si="49"/>
        <v>3.166251691422358</v>
      </c>
      <c r="G304">
        <f t="shared" si="50"/>
        <v>-6.0784503125027959E-6</v>
      </c>
      <c r="H304">
        <f t="shared" si="51"/>
        <v>9.987375219757406E-4</v>
      </c>
      <c r="I304">
        <f t="shared" si="52"/>
        <v>1.2405205309968563</v>
      </c>
      <c r="J304">
        <f t="shared" si="53"/>
        <v>1.0268278687046493</v>
      </c>
      <c r="K304">
        <f t="shared" si="54"/>
        <v>2.9951250894555987</v>
      </c>
    </row>
    <row r="305" spans="1:11" x14ac:dyDescent="0.4">
      <c r="A305">
        <f t="shared" si="46"/>
        <v>299</v>
      </c>
      <c r="B305">
        <f t="shared" si="44"/>
        <v>-0.98853182082739599</v>
      </c>
      <c r="C305">
        <f t="shared" si="45"/>
        <v>0.15101271208634384</v>
      </c>
      <c r="D305">
        <f t="shared" si="47"/>
        <v>3.1582620915956384E-6</v>
      </c>
      <c r="E305">
        <f t="shared" si="48"/>
        <v>9.5542865832144927E-3</v>
      </c>
      <c r="F305">
        <f t="shared" si="49"/>
        <v>3.1758059780055725</v>
      </c>
      <c r="G305">
        <f t="shared" si="50"/>
        <v>-6.0254655417020323E-6</v>
      </c>
      <c r="H305">
        <f t="shared" si="51"/>
        <v>9.9271205643403863E-4</v>
      </c>
      <c r="I305">
        <f t="shared" si="52"/>
        <v>1.2415132430532905</v>
      </c>
      <c r="J305">
        <f t="shared" si="53"/>
        <v>1.0269435855782179</v>
      </c>
      <c r="K305">
        <f t="shared" si="54"/>
        <v>3.0051839347992799</v>
      </c>
    </row>
    <row r="306" spans="1:11" x14ac:dyDescent="0.4">
      <c r="A306">
        <f t="shared" si="46"/>
        <v>300</v>
      </c>
      <c r="B306">
        <f t="shared" si="44"/>
        <v>-0.98999249660044542</v>
      </c>
      <c r="C306">
        <f t="shared" si="45"/>
        <v>0.14112000805986721</v>
      </c>
      <c r="D306">
        <f t="shared" si="47"/>
        <v>3.1296844686616016E-6</v>
      </c>
      <c r="E306">
        <f t="shared" si="48"/>
        <v>9.5574162676831543E-3</v>
      </c>
      <c r="F306">
        <f t="shared" si="49"/>
        <v>3.1853633942732555</v>
      </c>
      <c r="G306">
        <f t="shared" si="50"/>
        <v>-5.9730698584675073E-6</v>
      </c>
      <c r="H306">
        <f t="shared" si="51"/>
        <v>9.8673898657557105E-4</v>
      </c>
      <c r="I306">
        <f t="shared" si="52"/>
        <v>1.2424999820398661</v>
      </c>
      <c r="J306">
        <f t="shared" si="53"/>
        <v>1.027059359614872</v>
      </c>
      <c r="K306">
        <f t="shared" si="54"/>
        <v>3.0152427805076534</v>
      </c>
    </row>
    <row r="307" spans="1:11" x14ac:dyDescent="0.4">
      <c r="A307">
        <f t="shared" si="46"/>
        <v>301</v>
      </c>
      <c r="B307">
        <f t="shared" si="44"/>
        <v>-0.99135417394882586</v>
      </c>
      <c r="C307">
        <f t="shared" si="45"/>
        <v>0.13121319215018379</v>
      </c>
      <c r="D307">
        <f t="shared" si="47"/>
        <v>3.1014412612208627E-6</v>
      </c>
      <c r="E307">
        <f t="shared" si="48"/>
        <v>9.5605177089443747E-3</v>
      </c>
      <c r="F307">
        <f t="shared" si="49"/>
        <v>3.1949239119821997</v>
      </c>
      <c r="G307">
        <f t="shared" si="50"/>
        <v>-5.9212554895364914E-6</v>
      </c>
      <c r="H307">
        <f t="shared" si="51"/>
        <v>9.8081773108603452E-4</v>
      </c>
      <c r="I307">
        <f t="shared" si="52"/>
        <v>1.243480799770952</v>
      </c>
      <c r="J307">
        <f t="shared" si="53"/>
        <v>1.0271751903361523</v>
      </c>
      <c r="K307">
        <f t="shared" si="54"/>
        <v>3.0253016265677593</v>
      </c>
    </row>
    <row r="308" spans="1:11" x14ac:dyDescent="0.4">
      <c r="A308">
        <f t="shared" si="46"/>
        <v>302</v>
      </c>
      <c r="B308">
        <f t="shared" si="44"/>
        <v>-0.9926167167059371</v>
      </c>
      <c r="C308">
        <f t="shared" si="45"/>
        <v>0.12129325503062975</v>
      </c>
      <c r="D308">
        <f t="shared" si="47"/>
        <v>3.07352773511929E-6</v>
      </c>
      <c r="E308">
        <f t="shared" si="48"/>
        <v>9.5635912366794935E-3</v>
      </c>
      <c r="F308">
        <f t="shared" si="49"/>
        <v>3.2044875032188793</v>
      </c>
      <c r="G308">
        <f t="shared" si="50"/>
        <v>-5.8700147769571785E-6</v>
      </c>
      <c r="H308">
        <f t="shared" si="51"/>
        <v>9.7494771630907736E-4</v>
      </c>
      <c r="I308">
        <f t="shared" si="52"/>
        <v>1.2444557474872611</v>
      </c>
      <c r="J308">
        <f t="shared" si="53"/>
        <v>1.0272910772686366</v>
      </c>
      <c r="K308">
        <f t="shared" si="54"/>
        <v>3.035360472966961</v>
      </c>
    </row>
    <row r="309" spans="1:11" x14ac:dyDescent="0.4">
      <c r="A309">
        <f t="shared" si="46"/>
        <v>303</v>
      </c>
      <c r="B309">
        <f t="shared" si="44"/>
        <v>-0.99377999861855559</v>
      </c>
      <c r="C309">
        <f t="shared" si="45"/>
        <v>0.11136118868664958</v>
      </c>
      <c r="D309">
        <f t="shared" si="47"/>
        <v>3.0459392337605257E-6</v>
      </c>
      <c r="E309">
        <f t="shared" si="48"/>
        <v>9.5666371759132538E-3</v>
      </c>
      <c r="F309">
        <f t="shared" si="49"/>
        <v>3.2140541403947926</v>
      </c>
      <c r="G309">
        <f t="shared" si="50"/>
        <v>-5.8193401762673748E-6</v>
      </c>
      <c r="H309">
        <f t="shared" si="51"/>
        <v>9.6912837613280999E-4</v>
      </c>
      <c r="I309">
        <f t="shared" si="52"/>
        <v>1.2454248758633939</v>
      </c>
      <c r="J309">
        <f t="shared" si="53"/>
        <v>1.0274070199438801</v>
      </c>
      <c r="K309">
        <f t="shared" si="54"/>
        <v>3.0454193196929293</v>
      </c>
    </row>
    <row r="310" spans="1:11" x14ac:dyDescent="0.4">
      <c r="A310">
        <f t="shared" si="46"/>
        <v>304</v>
      </c>
      <c r="B310">
        <f t="shared" si="44"/>
        <v>-0.99484390335945949</v>
      </c>
      <c r="C310">
        <f t="shared" si="45"/>
        <v>0.10141798631660186</v>
      </c>
      <c r="D310">
        <f t="shared" si="47"/>
        <v>3.0186711766844522E-6</v>
      </c>
      <c r="E310">
        <f t="shared" si="48"/>
        <v>9.569655847089938E-3</v>
      </c>
      <c r="F310">
        <f t="shared" si="49"/>
        <v>3.2236237962418826</v>
      </c>
      <c r="G310">
        <f t="shared" si="50"/>
        <v>-5.7692242547014219E-6</v>
      </c>
      <c r="H310">
        <f t="shared" si="51"/>
        <v>9.6335915187810862E-4</v>
      </c>
      <c r="I310">
        <f t="shared" si="52"/>
        <v>1.246388235015272</v>
      </c>
      <c r="J310">
        <f t="shared" si="53"/>
        <v>1.0275230178983548</v>
      </c>
      <c r="K310">
        <f t="shared" si="54"/>
        <v>3.0554781667336428</v>
      </c>
    </row>
    <row r="311" spans="1:11" x14ac:dyDescent="0.4">
      <c r="A311">
        <f t="shared" si="46"/>
        <v>305</v>
      </c>
      <c r="B311">
        <f t="shared" si="44"/>
        <v>-0.99580832453906121</v>
      </c>
      <c r="C311">
        <f t="shared" si="45"/>
        <v>9.1464642232436749E-2</v>
      </c>
      <c r="D311">
        <f t="shared" si="47"/>
        <v>2.9917190581739598E-6</v>
      </c>
      <c r="E311">
        <f t="shared" si="48"/>
        <v>9.5726475661481111E-3</v>
      </c>
      <c r="F311">
        <f t="shared" si="49"/>
        <v>3.2331964438080307</v>
      </c>
      <c r="G311">
        <f t="shared" si="50"/>
        <v>-5.7196596894250016E-6</v>
      </c>
      <c r="H311">
        <f t="shared" si="51"/>
        <v>9.5763949218868362E-4</v>
      </c>
      <c r="I311">
        <f t="shared" si="52"/>
        <v>1.2473458745074606</v>
      </c>
      <c r="J311">
        <f t="shared" si="53"/>
        <v>1.0276390706733893</v>
      </c>
      <c r="K311">
        <f t="shared" si="54"/>
        <v>3.0655370140773752</v>
      </c>
    </row>
    <row r="312" spans="1:11" x14ac:dyDescent="0.4">
      <c r="A312">
        <f t="shared" si="46"/>
        <v>306</v>
      </c>
      <c r="B312">
        <f t="shared" si="44"/>
        <v>-0.99667316571604658</v>
      </c>
      <c r="C312">
        <f t="shared" si="45"/>
        <v>8.150215176026912E-2</v>
      </c>
      <c r="D312">
        <f t="shared" si="47"/>
        <v>2.9650784458894098E-6</v>
      </c>
      <c r="E312">
        <f t="shared" si="48"/>
        <v>9.5756126445940004E-3</v>
      </c>
      <c r="F312">
        <f t="shared" si="49"/>
        <v>3.2427720564526248</v>
      </c>
      <c r="G312">
        <f t="shared" si="50"/>
        <v>-5.6706392657974908E-6</v>
      </c>
      <c r="H312">
        <f t="shared" si="51"/>
        <v>9.5196885292288616E-4</v>
      </c>
      <c r="I312">
        <f t="shared" si="52"/>
        <v>1.2482978433603835</v>
      </c>
      <c r="J312">
        <f t="shared" si="53"/>
        <v>1.0277551778151079</v>
      </c>
      <c r="K312">
        <f t="shared" si="54"/>
        <v>3.0755958617126895</v>
      </c>
    </row>
    <row r="313" spans="1:11" x14ac:dyDescent="0.4">
      <c r="A313">
        <f t="shared" si="46"/>
        <v>307</v>
      </c>
      <c r="B313">
        <f t="shared" si="44"/>
        <v>-0.99743834040701851</v>
      </c>
      <c r="C313">
        <f t="shared" si="45"/>
        <v>7.153151114084326E-2</v>
      </c>
      <c r="D313">
        <f t="shared" si="47"/>
        <v>2.938744979530219E-6</v>
      </c>
      <c r="E313">
        <f t="shared" si="48"/>
        <v>9.5785513895735308E-3</v>
      </c>
      <c r="F313">
        <f t="shared" si="49"/>
        <v>3.2523506078421982</v>
      </c>
      <c r="G313">
        <f t="shared" si="50"/>
        <v>-5.6221558756615059E-6</v>
      </c>
      <c r="H313">
        <f t="shared" si="51"/>
        <v>9.4634669704722466E-4</v>
      </c>
      <c r="I313">
        <f t="shared" si="52"/>
        <v>1.2492441900574307</v>
      </c>
      <c r="J313">
        <f t="shared" si="53"/>
        <v>1.0278713388743748</v>
      </c>
      <c r="K313">
        <f t="shared" si="54"/>
        <v>3.0856547096284306</v>
      </c>
    </row>
    <row r="314" spans="1:11" x14ac:dyDescent="0.4">
      <c r="A314">
        <f t="shared" si="46"/>
        <v>308</v>
      </c>
      <c r="B314">
        <f t="shared" si="44"/>
        <v>-0.99810377209514567</v>
      </c>
      <c r="C314">
        <f t="shared" si="45"/>
        <v>6.1553717429913148E-2</v>
      </c>
      <c r="D314">
        <f t="shared" si="47"/>
        <v>2.9127143695229975E-6</v>
      </c>
      <c r="E314">
        <f t="shared" si="48"/>
        <v>9.5814641039430534E-3</v>
      </c>
      <c r="F314">
        <f t="shared" si="49"/>
        <v>3.2619320719461413</v>
      </c>
      <c r="G314">
        <f t="shared" si="50"/>
        <v>-5.5742025156592989E-6</v>
      </c>
      <c r="H314">
        <f t="shared" si="51"/>
        <v>9.4077249453156531E-4</v>
      </c>
      <c r="I314">
        <f t="shared" si="52"/>
        <v>1.2501849625519623</v>
      </c>
      <c r="J314">
        <f t="shared" si="53"/>
        <v>1.027987553406734</v>
      </c>
      <c r="K314">
        <f t="shared" si="54"/>
        <v>3.0957135578137205</v>
      </c>
    </row>
    <row r="315" spans="1:11" x14ac:dyDescent="0.4">
      <c r="A315">
        <f t="shared" si="46"/>
        <v>309</v>
      </c>
      <c r="B315">
        <f t="shared" si="44"/>
        <v>-0.99866939423781353</v>
      </c>
      <c r="C315">
        <f t="shared" si="45"/>
        <v>5.1569768398534638E-2</v>
      </c>
      <c r="D315">
        <f t="shared" si="47"/>
        <v>2.8869823957356844E-6</v>
      </c>
      <c r="E315">
        <f t="shared" si="48"/>
        <v>9.5843510863387899E-3</v>
      </c>
      <c r="F315">
        <f t="shared" si="49"/>
        <v>3.2715164230324802</v>
      </c>
      <c r="G315">
        <f t="shared" si="50"/>
        <v>-5.5267722855756558E-6</v>
      </c>
      <c r="H315">
        <f t="shared" si="51"/>
        <v>9.3524572224598971E-4</v>
      </c>
      <c r="I315">
        <f t="shared" si="52"/>
        <v>1.2511202082742083</v>
      </c>
      <c r="J315">
        <f t="shared" si="53"/>
        <v>1.0281038209723536</v>
      </c>
      <c r="K315">
        <f t="shared" si="54"/>
        <v>3.1057724062579473</v>
      </c>
    </row>
    <row r="316" spans="1:11" x14ac:dyDescent="0.4">
      <c r="A316">
        <f t="shared" si="46"/>
        <v>310</v>
      </c>
      <c r="B316">
        <f t="shared" si="44"/>
        <v>-0.99913515027327948</v>
      </c>
      <c r="C316">
        <f t="shared" si="45"/>
        <v>4.1580662433290491E-2</v>
      </c>
      <c r="D316">
        <f t="shared" si="47"/>
        <v>2.861544906217137E-6</v>
      </c>
      <c r="E316">
        <f t="shared" si="48"/>
        <v>9.5872126312450071E-3</v>
      </c>
      <c r="F316">
        <f t="shared" si="49"/>
        <v>3.2811036356637251</v>
      </c>
      <c r="G316">
        <f t="shared" si="50"/>
        <v>-5.4798583867069679E-6</v>
      </c>
      <c r="H316">
        <f t="shared" si="51"/>
        <v>9.2976586385928276E-4</v>
      </c>
      <c r="I316">
        <f t="shared" si="52"/>
        <v>1.2520499741380675</v>
      </c>
      <c r="J316">
        <f t="shared" si="53"/>
        <v>1.0282201411359704</v>
      </c>
      <c r="K316">
        <f t="shared" si="54"/>
        <v>3.1158312549507623</v>
      </c>
    </row>
    <row r="317" spans="1:11" x14ac:dyDescent="0.4">
      <c r="A317">
        <f t="shared" si="46"/>
        <v>311</v>
      </c>
      <c r="B317">
        <f t="shared" si="44"/>
        <v>-0.99950099362632783</v>
      </c>
      <c r="C317">
        <f t="shared" si="45"/>
        <v>3.1587398436453896E-2</v>
      </c>
      <c r="D317">
        <f t="shared" si="47"/>
        <v>2.8363978159616406E-6</v>
      </c>
      <c r="E317">
        <f t="shared" si="48"/>
        <v>9.5900490290609687E-3</v>
      </c>
      <c r="F317">
        <f t="shared" si="49"/>
        <v>3.2906936846927861</v>
      </c>
      <c r="G317">
        <f t="shared" si="50"/>
        <v>-5.4334541202560836E-6</v>
      </c>
      <c r="H317">
        <f t="shared" si="51"/>
        <v>9.2433240973902671E-4</v>
      </c>
      <c r="I317">
        <f t="shared" si="52"/>
        <v>1.2529743065478065</v>
      </c>
      <c r="J317">
        <f t="shared" si="53"/>
        <v>1.0283365134668316</v>
      </c>
      <c r="K317">
        <f t="shared" si="54"/>
        <v>3.1258901038820714</v>
      </c>
    </row>
    <row r="318" spans="1:11" x14ac:dyDescent="0.4">
      <c r="A318">
        <f t="shared" si="46"/>
        <v>312</v>
      </c>
      <c r="B318">
        <f t="shared" si="44"/>
        <v>-0.99976688771292832</v>
      </c>
      <c r="C318">
        <f t="shared" si="45"/>
        <v>2.1590975726095959E-2</v>
      </c>
      <c r="D318">
        <f t="shared" si="47"/>
        <v>2.8115371056978208E-6</v>
      </c>
      <c r="E318">
        <f t="shared" si="48"/>
        <v>9.5928605661666673E-3</v>
      </c>
      <c r="F318">
        <f t="shared" si="49"/>
        <v>3.3002865452589529</v>
      </c>
      <c r="G318">
        <f t="shared" si="50"/>
        <v>-5.3875528857526607E-6</v>
      </c>
      <c r="H318">
        <f t="shared" si="51"/>
        <v>9.1894485685327409E-4</v>
      </c>
      <c r="I318">
        <f t="shared" si="52"/>
        <v>1.2538932514046597</v>
      </c>
      <c r="J318">
        <f t="shared" si="53"/>
        <v>1.0284529375386438</v>
      </c>
      <c r="K318">
        <f t="shared" si="54"/>
        <v>3.135948953042031</v>
      </c>
    </row>
    <row r="319" spans="1:11" x14ac:dyDescent="0.4">
      <c r="A319">
        <f t="shared" si="46"/>
        <v>313</v>
      </c>
      <c r="B319">
        <f t="shared" si="44"/>
        <v>-0.99993280594389389</v>
      </c>
      <c r="C319">
        <f t="shared" si="45"/>
        <v>1.1592393936158275E-2</v>
      </c>
      <c r="D319">
        <f t="shared" si="47"/>
        <v>2.7869588207014448E-6</v>
      </c>
      <c r="E319">
        <f t="shared" si="48"/>
        <v>9.5956475249873684E-3</v>
      </c>
      <c r="F319">
        <f t="shared" si="49"/>
        <v>3.3098821927839404</v>
      </c>
      <c r="G319">
        <f t="shared" si="50"/>
        <v>-5.3421481794986157E-6</v>
      </c>
      <c r="H319">
        <f t="shared" si="51"/>
        <v>9.1360270867377549E-4</v>
      </c>
      <c r="I319">
        <f t="shared" si="52"/>
        <v>1.2548068541133335</v>
      </c>
      <c r="J319">
        <f t="shared" si="53"/>
        <v>1.0285694129295151</v>
      </c>
      <c r="K319">
        <f t="shared" si="54"/>
        <v>3.1460078024210394</v>
      </c>
    </row>
    <row r="320" spans="1:11" x14ac:dyDescent="0.4">
      <c r="A320">
        <f t="shared" si="46"/>
        <v>314</v>
      </c>
      <c r="B320">
        <f t="shared" si="44"/>
        <v>-0.9999987317275395</v>
      </c>
      <c r="C320">
        <f t="shared" si="45"/>
        <v>1.5926529164868282E-3</v>
      </c>
      <c r="D320">
        <f t="shared" si="47"/>
        <v>2.7626590696316137E-6</v>
      </c>
      <c r="E320">
        <f t="shared" si="48"/>
        <v>9.5984101840570005E-3</v>
      </c>
      <c r="F320">
        <f t="shared" si="49"/>
        <v>3.3194806029679973</v>
      </c>
      <c r="G320">
        <f t="shared" si="50"/>
        <v>-5.2972335930383546E-6</v>
      </c>
      <c r="H320">
        <f t="shared" si="51"/>
        <v>9.083054750807371E-4</v>
      </c>
      <c r="I320">
        <f t="shared" si="52"/>
        <v>1.2557151595884142</v>
      </c>
      <c r="J320">
        <f t="shared" si="53"/>
        <v>1.0286859392219059</v>
      </c>
      <c r="K320">
        <f t="shared" si="54"/>
        <v>3.1560666520097329</v>
      </c>
    </row>
    <row r="321" spans="1:11" x14ac:dyDescent="0.4">
      <c r="A321">
        <f t="shared" si="46"/>
        <v>315</v>
      </c>
      <c r="B321">
        <f t="shared" si="44"/>
        <v>-0.99996465847134197</v>
      </c>
      <c r="C321">
        <f t="shared" si="45"/>
        <v>-8.4072473671486184E-3</v>
      </c>
      <c r="D321">
        <f t="shared" si="47"/>
        <v>2.7386340233898598E-6</v>
      </c>
      <c r="E321">
        <f t="shared" si="48"/>
        <v>9.6011488180803902E-3</v>
      </c>
      <c r="F321">
        <f t="shared" si="49"/>
        <v>3.3290817517860778</v>
      </c>
      <c r="G321">
        <f t="shared" si="50"/>
        <v>-5.2528028116534419E-6</v>
      </c>
      <c r="H321">
        <f t="shared" si="51"/>
        <v>9.0305267226908361E-4</v>
      </c>
      <c r="I321">
        <f t="shared" si="52"/>
        <v>1.2566182122606833</v>
      </c>
      <c r="J321">
        <f t="shared" si="53"/>
        <v>1.0288025160025738</v>
      </c>
      <c r="K321">
        <f t="shared" si="54"/>
        <v>3.1661255017989784</v>
      </c>
    </row>
    <row r="322" spans="1:11" x14ac:dyDescent="0.4">
      <c r="A322">
        <f t="shared" si="46"/>
        <v>316</v>
      </c>
      <c r="B322">
        <f t="shared" si="44"/>
        <v>-0.99983058958259829</v>
      </c>
      <c r="C322">
        <f t="shared" si="45"/>
        <v>-1.8406306933053809E-2</v>
      </c>
      <c r="D322">
        <f t="shared" si="47"/>
        <v>2.7148799140016672E-6</v>
      </c>
      <c r="E322">
        <f t="shared" si="48"/>
        <v>9.6038636979943921E-3</v>
      </c>
      <c r="F322">
        <f t="shared" si="49"/>
        <v>3.3386856154840721</v>
      </c>
      <c r="G322">
        <f t="shared" si="50"/>
        <v>-5.2088496128813564E-6</v>
      </c>
      <c r="H322">
        <f t="shared" si="51"/>
        <v>8.9784382265620222E-4</v>
      </c>
      <c r="I322">
        <f t="shared" si="52"/>
        <v>1.2575160560833394</v>
      </c>
      <c r="J322">
        <f t="shared" si="53"/>
        <v>1.028919142862522</v>
      </c>
      <c r="K322">
        <f t="shared" si="54"/>
        <v>3.1761843517798698</v>
      </c>
    </row>
    <row r="323" spans="1:11" x14ac:dyDescent="0.4">
      <c r="A323">
        <f t="shared" si="46"/>
        <v>317</v>
      </c>
      <c r="B323">
        <f t="shared" si="44"/>
        <v>-0.99959653846808583</v>
      </c>
      <c r="C323">
        <f t="shared" si="45"/>
        <v>-2.840352588360379E-2</v>
      </c>
      <c r="D323">
        <f t="shared" si="47"/>
        <v>2.6913930335199505E-6</v>
      </c>
      <c r="E323">
        <f t="shared" si="48"/>
        <v>9.6065550910279119E-3</v>
      </c>
      <c r="F323">
        <f t="shared" si="49"/>
        <v>3.3482921705751001</v>
      </c>
      <c r="G323">
        <f t="shared" si="50"/>
        <v>-5.1653678650580052E-6</v>
      </c>
      <c r="H323">
        <f t="shared" si="51"/>
        <v>8.9267845479114425E-4</v>
      </c>
      <c r="I323">
        <f t="shared" si="52"/>
        <v>1.2584087345381305</v>
      </c>
      <c r="J323">
        <f t="shared" si="53"/>
        <v>1.0290358193969489</v>
      </c>
      <c r="K323">
        <f t="shared" si="54"/>
        <v>3.1862432019437197</v>
      </c>
    </row>
    <row r="324" spans="1:11" x14ac:dyDescent="0.4">
      <c r="A324">
        <f t="shared" si="46"/>
        <v>318</v>
      </c>
      <c r="B324">
        <f t="shared" si="44"/>
        <v>-0.99926252853272091</v>
      </c>
      <c r="C324">
        <f t="shared" si="45"/>
        <v>-3.8397904505235378E-2</v>
      </c>
      <c r="D324">
        <f t="shared" si="47"/>
        <v>2.668169732950033E-6</v>
      </c>
      <c r="E324">
        <f t="shared" si="48"/>
        <v>9.6092232607608626E-3</v>
      </c>
      <c r="F324">
        <f t="shared" si="49"/>
        <v>3.3579013938358608</v>
      </c>
      <c r="G324">
        <f t="shared" si="50"/>
        <v>-5.1223515258836346E-6</v>
      </c>
      <c r="H324">
        <f t="shared" si="51"/>
        <v>8.8755610326526056E-4</v>
      </c>
      <c r="I324">
        <f t="shared" si="52"/>
        <v>1.2592962906413958</v>
      </c>
      <c r="J324">
        <f t="shared" si="53"/>
        <v>1.0291525452051964</v>
      </c>
      <c r="K324">
        <f t="shared" si="54"/>
        <v>3.1963020522820562</v>
      </c>
    </row>
    <row r="325" spans="1:11" x14ac:dyDescent="0.4">
      <c r="A325">
        <f t="shared" si="46"/>
        <v>319</v>
      </c>
      <c r="B325">
        <f t="shared" si="44"/>
        <v>-0.99882859317721862</v>
      </c>
      <c r="C325">
        <f t="shared" si="45"/>
        <v>-4.838844336841415E-2</v>
      </c>
      <c r="D325">
        <f t="shared" si="47"/>
        <v>2.6452064211956739E-6</v>
      </c>
      <c r="E325">
        <f t="shared" si="48"/>
        <v>9.6118684671820578E-3</v>
      </c>
      <c r="F325">
        <f t="shared" si="49"/>
        <v>3.367513262303043</v>
      </c>
      <c r="G325">
        <f t="shared" si="50"/>
        <v>-5.0797946410118487E-6</v>
      </c>
      <c r="H325">
        <f t="shared" si="51"/>
        <v>8.8247630862424876E-4</v>
      </c>
      <c r="I325">
        <f t="shared" si="52"/>
        <v>1.26017876695002</v>
      </c>
      <c r="J325">
        <f t="shared" si="53"/>
        <v>1.0292693198907026</v>
      </c>
      <c r="K325">
        <f t="shared" si="54"/>
        <v>3.206360902786618</v>
      </c>
    </row>
    <row r="326" spans="1:11" x14ac:dyDescent="0.4">
      <c r="A326">
        <f t="shared" si="46"/>
        <v>320</v>
      </c>
      <c r="B326">
        <f t="shared" si="44"/>
        <v>-0.99829477579475312</v>
      </c>
      <c r="C326">
        <f t="shared" si="45"/>
        <v>-5.8374143427580086E-2</v>
      </c>
      <c r="D326">
        <f t="shared" si="47"/>
        <v>2.6224995640257129E-6</v>
      </c>
      <c r="E326">
        <f t="shared" si="48"/>
        <v>9.6144909667460841E-3</v>
      </c>
      <c r="F326">
        <f t="shared" si="49"/>
        <v>3.377127753269789</v>
      </c>
      <c r="G326">
        <f t="shared" si="50"/>
        <v>-5.0376913426613373E-6</v>
      </c>
      <c r="H326">
        <f t="shared" si="51"/>
        <v>8.7743861728158741E-4</v>
      </c>
      <c r="I326">
        <f t="shared" si="52"/>
        <v>1.2610562055673016</v>
      </c>
      <c r="J326">
        <f t="shared" si="53"/>
        <v>1.0293861430609486</v>
      </c>
      <c r="K326">
        <f t="shared" si="54"/>
        <v>3.2164197534493471</v>
      </c>
    </row>
    <row r="327" spans="1:11" x14ac:dyDescent="0.4">
      <c r="A327">
        <f t="shared" si="46"/>
        <v>321</v>
      </c>
      <c r="B327">
        <f t="shared" ref="B327:B366" si="55">$B$3*COS(($B$2/$B$3)*A327)</f>
        <v>-0.99766112976661758</v>
      </c>
      <c r="C327">
        <f t="shared" ref="C327:C366" si="56">$B$3*SIN(($B$2/$B$3)*A327)</f>
        <v>-6.8354006121047778E-2</v>
      </c>
      <c r="D327">
        <f t="shared" si="47"/>
        <v>2.6000456830608922E-6</v>
      </c>
      <c r="E327">
        <f t="shared" si="48"/>
        <v>9.6170910124291457E-3</v>
      </c>
      <c r="F327">
        <f t="shared" si="49"/>
        <v>3.3867448442822181</v>
      </c>
      <c r="G327">
        <f t="shared" si="50"/>
        <v>-4.996035848250043E-6</v>
      </c>
      <c r="H327">
        <f t="shared" si="51"/>
        <v>8.7244258143333742E-4</v>
      </c>
      <c r="I327">
        <f t="shared" si="52"/>
        <v>1.2619286481487348</v>
      </c>
      <c r="J327">
        <f t="shared" si="53"/>
        <v>1.0295030143274146</v>
      </c>
      <c r="K327">
        <f t="shared" si="54"/>
        <v>3.2264786042623861</v>
      </c>
    </row>
    <row r="328" spans="1:11" x14ac:dyDescent="0.4">
      <c r="A328">
        <f t="shared" ref="A328:A391" si="57">A327+1</f>
        <v>322</v>
      </c>
      <c r="B328">
        <f t="shared" si="55"/>
        <v>-0.99692771845688688</v>
      </c>
      <c r="C328">
        <f t="shared" si="56"/>
        <v>-7.8327033470865295E-2</v>
      </c>
      <c r="D328">
        <f t="shared" ref="D328:D366" si="58">F327*H327^2</f>
        <v>2.5778413547804511E-6</v>
      </c>
      <c r="E328">
        <f t="shared" ref="E328:E366" si="59">E327+D328*(A328-A327)</f>
        <v>9.6196688537839269E-3</v>
      </c>
      <c r="F328">
        <f t="shared" ref="F328:F366" si="60">F327+E328*(A328-A327)</f>
        <v>3.3963645131360019</v>
      </c>
      <c r="G328">
        <f t="shared" ref="G328:G366" si="61">-2*E327*H327/F327</f>
        <v>-4.9548224590513986E-6</v>
      </c>
      <c r="H328">
        <f t="shared" ref="H328:H366" si="62">H327+G328*(A328-A327)</f>
        <v>8.6748775897428599E-4</v>
      </c>
      <c r="I328">
        <f t="shared" ref="I328:I366" si="63">I327+H328*(A328-A327)</f>
        <v>1.2627961359077091</v>
      </c>
      <c r="J328">
        <f t="shared" ref="J328:J366" si="64">F328*COS(I328)</f>
        <v>1.0296199333055283</v>
      </c>
      <c r="K328">
        <f t="shared" ref="K328:K366" si="65">F328*SIN(I328)</f>
        <v>3.2365374552180715</v>
      </c>
    </row>
    <row r="329" spans="1:11" x14ac:dyDescent="0.4">
      <c r="A329">
        <f t="shared" si="57"/>
        <v>323</v>
      </c>
      <c r="B329">
        <f t="shared" si="55"/>
        <v>-0.99609461520608089</v>
      </c>
      <c r="C329">
        <f t="shared" si="56"/>
        <v>-8.8292228182607596E-2</v>
      </c>
      <c r="D329">
        <f t="shared" si="58"/>
        <v>2.5558832095480616E-6</v>
      </c>
      <c r="E329">
        <f t="shared" si="59"/>
        <v>9.6222247369934753E-3</v>
      </c>
      <c r="F329">
        <f t="shared" si="60"/>
        <v>3.4059867378729951</v>
      </c>
      <c r="G329">
        <f t="shared" si="61"/>
        <v>-4.9140455588723188E-6</v>
      </c>
      <c r="H329">
        <f t="shared" si="62"/>
        <v>8.6257371341541371E-4</v>
      </c>
      <c r="I329">
        <f t="shared" si="63"/>
        <v>1.2636587096211245</v>
      </c>
      <c r="J329">
        <f t="shared" si="64"/>
        <v>1.0297368996146194</v>
      </c>
      <c r="K329">
        <f t="shared" si="65"/>
        <v>3.2465963063089318</v>
      </c>
    </row>
    <row r="330" spans="1:11" x14ac:dyDescent="0.4">
      <c r="A330">
        <f t="shared" si="57"/>
        <v>324</v>
      </c>
      <c r="B330">
        <f t="shared" si="55"/>
        <v>-0.99516190332383037</v>
      </c>
      <c r="C330">
        <f t="shared" si="56"/>
        <v>-9.8248593745108678E-2</v>
      </c>
      <c r="D330">
        <f t="shared" si="58"/>
        <v>2.5341679306567294E-6</v>
      </c>
      <c r="E330">
        <f t="shared" si="59"/>
        <v>9.6247589049241328E-3</v>
      </c>
      <c r="F330">
        <f t="shared" si="60"/>
        <v>3.4156114967779194</v>
      </c>
      <c r="G330">
        <f t="shared" si="61"/>
        <v>-4.8736996127526348E-6</v>
      </c>
      <c r="H330">
        <f t="shared" si="62"/>
        <v>8.5770001380266103E-4</v>
      </c>
      <c r="I330">
        <f t="shared" si="63"/>
        <v>1.2645164096349271</v>
      </c>
      <c r="J330">
        <f t="shared" si="64"/>
        <v>1.0298539128778734</v>
      </c>
      <c r="K330">
        <f t="shared" si="65"/>
        <v>3.2566551575276792</v>
      </c>
    </row>
    <row r="331" spans="1:11" x14ac:dyDescent="0.4">
      <c r="A331">
        <f t="shared" si="57"/>
        <v>325</v>
      </c>
      <c r="B331">
        <f t="shared" si="55"/>
        <v>-0.99412967608054625</v>
      </c>
      <c r="C331">
        <f t="shared" si="56"/>
        <v>-0.10819513453010837</v>
      </c>
      <c r="D331">
        <f t="shared" si="58"/>
        <v>2.5126922533922371E-6</v>
      </c>
      <c r="E331">
        <f t="shared" si="59"/>
        <v>9.6272715971775242E-3</v>
      </c>
      <c r="F331">
        <f t="shared" si="60"/>
        <v>3.4252387683750971</v>
      </c>
      <c r="G331">
        <f t="shared" si="61"/>
        <v>-4.8337791656856324E-6</v>
      </c>
      <c r="H331">
        <f t="shared" si="62"/>
        <v>8.5286623463697541E-4</v>
      </c>
      <c r="I331">
        <f t="shared" si="63"/>
        <v>1.265369275869564</v>
      </c>
      <c r="J331">
        <f t="shared" si="64"/>
        <v>1.0299709727222841</v>
      </c>
      <c r="K331">
        <f t="shared" si="65"/>
        <v>3.2667140088672078</v>
      </c>
    </row>
    <row r="332" spans="1:11" x14ac:dyDescent="0.4">
      <c r="A332">
        <f t="shared" si="57"/>
        <v>326</v>
      </c>
      <c r="B332">
        <f t="shared" si="55"/>
        <v>-0.99299803669809261</v>
      </c>
      <c r="C332">
        <f t="shared" si="56"/>
        <v>-0.11813085589181781</v>
      </c>
      <c r="D332">
        <f t="shared" si="58"/>
        <v>2.4914529641147741E-6</v>
      </c>
      <c r="E332">
        <f t="shared" si="59"/>
        <v>9.6297630501416386E-3</v>
      </c>
      <c r="F332">
        <f t="shared" si="60"/>
        <v>3.4348685314252387</v>
      </c>
      <c r="G332">
        <f t="shared" si="61"/>
        <v>-4.7942788413593798E-6</v>
      </c>
      <c r="H332">
        <f t="shared" si="62"/>
        <v>8.4807195579561599E-4</v>
      </c>
      <c r="I332">
        <f t="shared" si="63"/>
        <v>1.2662173478253598</v>
      </c>
      <c r="J332">
        <f t="shared" si="64"/>
        <v>1.0300880787786093</v>
      </c>
      <c r="K332">
        <f t="shared" si="65"/>
        <v>3.2767728603205883</v>
      </c>
    </row>
    <row r="333" spans="1:11" x14ac:dyDescent="0.4">
      <c r="A333">
        <f t="shared" si="57"/>
        <v>327</v>
      </c>
      <c r="B333">
        <f t="shared" si="55"/>
        <v>-0.99176709833946497</v>
      </c>
      <c r="C333">
        <f t="shared" si="56"/>
        <v>-0.12805476426637968</v>
      </c>
      <c r="D333">
        <f t="shared" si="58"/>
        <v>2.4704468993583492E-6</v>
      </c>
      <c r="E333">
        <f t="shared" si="59"/>
        <v>9.6322334970409974E-3</v>
      </c>
      <c r="F333">
        <f t="shared" si="60"/>
        <v>3.4445007649222799</v>
      </c>
      <c r="G333">
        <f t="shared" si="61"/>
        <v>-4.7551933409185435E-6</v>
      </c>
      <c r="H333">
        <f t="shared" si="62"/>
        <v>8.4331676245469746E-4</v>
      </c>
      <c r="I333">
        <f t="shared" si="63"/>
        <v>1.2670606645878144</v>
      </c>
      <c r="J333">
        <f t="shared" si="64"/>
        <v>1.030205230681327</v>
      </c>
      <c r="K333">
        <f t="shared" si="65"/>
        <v>3.2868317118810637</v>
      </c>
    </row>
    <row r="334" spans="1:11" x14ac:dyDescent="0.4">
      <c r="A334">
        <f t="shared" si="57"/>
        <v>328</v>
      </c>
      <c r="B334">
        <f t="shared" si="55"/>
        <v>-0.99043698409747305</v>
      </c>
      <c r="C334">
        <f t="shared" si="56"/>
        <v>-0.13796586727122728</v>
      </c>
      <c r="D334">
        <f t="shared" si="58"/>
        <v>2.4496709449476423E-6</v>
      </c>
      <c r="E334">
        <f t="shared" si="59"/>
        <v>9.6346831679859444E-3</v>
      </c>
      <c r="F334">
        <f t="shared" si="60"/>
        <v>3.4541354480902657</v>
      </c>
      <c r="G334">
        <f t="shared" si="61"/>
        <v>-4.7165174417463577E-6</v>
      </c>
      <c r="H334">
        <f t="shared" si="62"/>
        <v>8.3860024501295112E-4</v>
      </c>
      <c r="I334">
        <f t="shared" si="63"/>
        <v>1.2678992648328273</v>
      </c>
      <c r="J334">
        <f t="shared" si="64"/>
        <v>1.0303224280685883</v>
      </c>
      <c r="K334">
        <f t="shared" si="65"/>
        <v>3.2968905635420462</v>
      </c>
    </row>
    <row r="335" spans="1:11" x14ac:dyDescent="0.4">
      <c r="A335">
        <f t="shared" si="57"/>
        <v>329</v>
      </c>
      <c r="B335">
        <f t="shared" si="55"/>
        <v>-0.98900782698243284</v>
      </c>
      <c r="C335">
        <f t="shared" si="56"/>
        <v>-0.14786317380431852</v>
      </c>
      <c r="D335">
        <f t="shared" si="58"/>
        <v>2.4291220351319116E-6</v>
      </c>
      <c r="E335">
        <f t="shared" si="59"/>
        <v>9.6371122900210764E-3</v>
      </c>
      <c r="F335">
        <f t="shared" si="60"/>
        <v>3.4637725603802867</v>
      </c>
      <c r="G335">
        <f t="shared" si="61"/>
        <v>-4.6782459962664596E-6</v>
      </c>
      <c r="H335">
        <f t="shared" si="62"/>
        <v>8.3392199901668464E-4</v>
      </c>
      <c r="I335">
        <f t="shared" si="63"/>
        <v>1.2687331868318441</v>
      </c>
      <c r="J335">
        <f t="shared" si="64"/>
        <v>1.0304396705821761</v>
      </c>
      <c r="K335">
        <f t="shared" si="65"/>
        <v>3.3069494152971108</v>
      </c>
    </row>
    <row r="336" spans="1:11" x14ac:dyDescent="0.4">
      <c r="A336">
        <f t="shared" si="57"/>
        <v>330</v>
      </c>
      <c r="B336">
        <f t="shared" si="55"/>
        <v>-0.98747976990886488</v>
      </c>
      <c r="C336">
        <f t="shared" si="56"/>
        <v>-0.15774569414324865</v>
      </c>
      <c r="D336">
        <f t="shared" si="58"/>
        <v>2.4087971517356228E-6</v>
      </c>
      <c r="E336">
        <f t="shared" si="59"/>
        <v>9.6395210871728122E-3</v>
      </c>
      <c r="F336">
        <f t="shared" si="60"/>
        <v>3.4734120814674596</v>
      </c>
      <c r="G336">
        <f t="shared" si="61"/>
        <v>-4.640373930764264E-6</v>
      </c>
      <c r="H336">
        <f t="shared" si="62"/>
        <v>8.2928162508592038E-4</v>
      </c>
      <c r="I336">
        <f t="shared" si="63"/>
        <v>1.26956246845693</v>
      </c>
      <c r="J336">
        <f t="shared" si="64"/>
        <v>1.0305569578674625</v>
      </c>
      <c r="K336">
        <f t="shared" si="65"/>
        <v>3.317008267139995</v>
      </c>
    </row>
    <row r="337" spans="1:11" x14ac:dyDescent="0.4">
      <c r="A337">
        <f t="shared" si="57"/>
        <v>331</v>
      </c>
      <c r="B337">
        <f t="shared" si="55"/>
        <v>-0.98585296568120306</v>
      </c>
      <c r="C337">
        <f t="shared" si="56"/>
        <v>-0.16761244004421832</v>
      </c>
      <c r="D337">
        <f t="shared" si="58"/>
        <v>2.3886933233254399E-6</v>
      </c>
      <c r="E337">
        <f t="shared" si="59"/>
        <v>9.6419097804961371E-3</v>
      </c>
      <c r="F337">
        <f t="shared" si="60"/>
        <v>3.4830539912479557</v>
      </c>
      <c r="G337">
        <f t="shared" si="61"/>
        <v>-4.6028962442275985E-6</v>
      </c>
      <c r="H337">
        <f t="shared" si="62"/>
        <v>8.2467872884169275E-4</v>
      </c>
      <c r="I337">
        <f t="shared" si="63"/>
        <v>1.2703871471857717</v>
      </c>
      <c r="J337">
        <f t="shared" si="64"/>
        <v>1.030674289573364</v>
      </c>
      <c r="K337">
        <f t="shared" si="65"/>
        <v>3.3270671190645906</v>
      </c>
    </row>
    <row r="338" spans="1:11" x14ac:dyDescent="0.4">
      <c r="A338">
        <f t="shared" si="57"/>
        <v>332</v>
      </c>
      <c r="B338">
        <f t="shared" si="55"/>
        <v>-0.9841275769785145</v>
      </c>
      <c r="C338">
        <f t="shared" si="56"/>
        <v>-0.17746242484086058</v>
      </c>
      <c r="D338">
        <f t="shared" si="58"/>
        <v>2.3688076243932501E-6</v>
      </c>
      <c r="E338">
        <f t="shared" si="59"/>
        <v>9.6442785881205306E-3</v>
      </c>
      <c r="F338">
        <f t="shared" si="60"/>
        <v>3.492698269836076</v>
      </c>
      <c r="G338">
        <f t="shared" si="61"/>
        <v>-4.5658080072062715E-6</v>
      </c>
      <c r="H338">
        <f t="shared" si="62"/>
        <v>8.2011292083448647E-4</v>
      </c>
      <c r="I338">
        <f t="shared" si="63"/>
        <v>1.2712072601066062</v>
      </c>
      <c r="J338">
        <f t="shared" si="64"/>
        <v>1.0307916653523015</v>
      </c>
      <c r="K338">
        <f t="shared" si="65"/>
        <v>3.3371259710649444</v>
      </c>
    </row>
    <row r="339" spans="1:11" x14ac:dyDescent="0.4">
      <c r="A339">
        <f t="shared" si="57"/>
        <v>333</v>
      </c>
      <c r="B339">
        <f t="shared" si="55"/>
        <v>-0.98230377633823174</v>
      </c>
      <c r="C339">
        <f t="shared" si="56"/>
        <v>-0.18729466354290317</v>
      </c>
      <c r="D339">
        <f t="shared" si="58"/>
        <v>2.3491371745548871E-6</v>
      </c>
      <c r="E339">
        <f t="shared" si="59"/>
        <v>9.6466277252950858E-3</v>
      </c>
      <c r="F339">
        <f t="shared" si="60"/>
        <v>3.5023448975613709</v>
      </c>
      <c r="G339">
        <f t="shared" si="61"/>
        <v>-4.529104360690304E-6</v>
      </c>
      <c r="H339">
        <f t="shared" si="62"/>
        <v>8.1558381647379617E-4</v>
      </c>
      <c r="I339">
        <f t="shared" si="63"/>
        <v>1.2720228439230801</v>
      </c>
      <c r="J339">
        <f t="shared" si="64"/>
        <v>1.0309090848601585</v>
      </c>
      <c r="K339">
        <f t="shared" si="65"/>
        <v>3.347184823135251</v>
      </c>
    </row>
    <row r="340" spans="1:11" x14ac:dyDescent="0.4">
      <c r="A340">
        <f t="shared" si="57"/>
        <v>334</v>
      </c>
      <c r="B340">
        <f t="shared" si="55"/>
        <v>-0.98038174613889884</v>
      </c>
      <c r="C340">
        <f t="shared" si="56"/>
        <v>-0.19710817293466984</v>
      </c>
      <c r="D340">
        <f t="shared" si="58"/>
        <v>2.3296791377642261E-6</v>
      </c>
      <c r="E340">
        <f t="shared" si="59"/>
        <v>9.6489574044328497E-3</v>
      </c>
      <c r="F340">
        <f t="shared" si="60"/>
        <v>3.5119938549658039</v>
      </c>
      <c r="G340">
        <f t="shared" si="61"/>
        <v>-4.4927805150065113E-6</v>
      </c>
      <c r="H340">
        <f t="shared" si="62"/>
        <v>8.1109103595878966E-4</v>
      </c>
      <c r="I340">
        <f t="shared" si="63"/>
        <v>1.272833934959039</v>
      </c>
      <c r="J340">
        <f t="shared" si="64"/>
        <v>1.0310265477562404</v>
      </c>
      <c r="K340">
        <f t="shared" si="65"/>
        <v>3.3572436752698511</v>
      </c>
    </row>
    <row r="341" spans="1:11" x14ac:dyDescent="0.4">
      <c r="A341">
        <f t="shared" si="57"/>
        <v>335</v>
      </c>
      <c r="B341">
        <f t="shared" si="55"/>
        <v>-0.97836167858193412</v>
      </c>
      <c r="C341">
        <f t="shared" si="56"/>
        <v>-0.20690197167339977</v>
      </c>
      <c r="D341">
        <f t="shared" si="58"/>
        <v>2.3104307215423462E-6</v>
      </c>
      <c r="E341">
        <f t="shared" si="59"/>
        <v>9.6512678351543917E-3</v>
      </c>
      <c r="F341">
        <f t="shared" si="60"/>
        <v>3.5216451228009582</v>
      </c>
      <c r="G341">
        <f t="shared" si="61"/>
        <v>-4.4568317487331585E-6</v>
      </c>
      <c r="H341">
        <f t="shared" si="62"/>
        <v>8.066342042100565E-4</v>
      </c>
      <c r="I341">
        <f t="shared" si="63"/>
        <v>1.2736405691632491</v>
      </c>
      <c r="J341">
        <f t="shared" si="64"/>
        <v>1.0311440537032335</v>
      </c>
      <c r="K341">
        <f t="shared" si="65"/>
        <v>3.3673025274632273</v>
      </c>
    </row>
    <row r="342" spans="1:11" x14ac:dyDescent="0.4">
      <c r="A342">
        <f t="shared" si="57"/>
        <v>336</v>
      </c>
      <c r="B342">
        <f t="shared" si="55"/>
        <v>-0.97624377567240994</v>
      </c>
      <c r="C342">
        <f t="shared" si="56"/>
        <v>-0.21667508038737962</v>
      </c>
      <c r="D342">
        <f t="shared" si="58"/>
        <v>2.2913891762214329E-6</v>
      </c>
      <c r="E342">
        <f t="shared" si="59"/>
        <v>9.6535592243306139E-3</v>
      </c>
      <c r="F342">
        <f t="shared" si="60"/>
        <v>3.5312986820252887</v>
      </c>
      <c r="G342">
        <f t="shared" si="61"/>
        <v>-4.4212534076323986E-6</v>
      </c>
      <c r="H342">
        <f t="shared" si="62"/>
        <v>8.0221295080242405E-4</v>
      </c>
      <c r="I342">
        <f t="shared" si="63"/>
        <v>1.2744427821140516</v>
      </c>
      <c r="J342">
        <f t="shared" si="64"/>
        <v>1.0312616023671661</v>
      </c>
      <c r="K342">
        <f t="shared" si="65"/>
        <v>3.3773613797100017</v>
      </c>
    </row>
    <row r="343" spans="1:11" x14ac:dyDescent="0.4">
      <c r="A343">
        <f t="shared" si="57"/>
        <v>337</v>
      </c>
      <c r="B343">
        <f t="shared" si="55"/>
        <v>-0.97402824919885211</v>
      </c>
      <c r="C343">
        <f t="shared" si="56"/>
        <v>-0.22642652177388314</v>
      </c>
      <c r="D343">
        <f t="shared" si="58"/>
        <v>2.2725517942031324E-6</v>
      </c>
      <c r="E343">
        <f t="shared" si="59"/>
        <v>9.6558317761248173E-3</v>
      </c>
      <c r="F343">
        <f t="shared" si="60"/>
        <v>3.5409545138014136</v>
      </c>
      <c r="G343">
        <f t="shared" si="61"/>
        <v>-4.3860409036002142E-6</v>
      </c>
      <c r="H343">
        <f t="shared" si="62"/>
        <v>7.9782690989882389E-4</v>
      </c>
      <c r="I343">
        <f t="shared" si="63"/>
        <v>1.2752406090239503</v>
      </c>
      <c r="J343">
        <f t="shared" si="64"/>
        <v>1.0313791934173699</v>
      </c>
      <c r="K343">
        <f t="shared" si="65"/>
        <v>3.3874202320049309</v>
      </c>
    </row>
    <row r="344" spans="1:11" x14ac:dyDescent="0.4">
      <c r="A344">
        <f t="shared" si="57"/>
        <v>338</v>
      </c>
      <c r="B344">
        <f t="shared" si="55"/>
        <v>-0.97171532071206212</v>
      </c>
      <c r="C344">
        <f t="shared" si="56"/>
        <v>-0.23615532069689699</v>
      </c>
      <c r="D344">
        <f t="shared" si="58"/>
        <v>2.2539159092310551E-6</v>
      </c>
      <c r="E344">
        <f t="shared" si="59"/>
        <v>9.6580856920340484E-3</v>
      </c>
      <c r="F344">
        <f t="shared" si="60"/>
        <v>3.5506125994934474</v>
      </c>
      <c r="G344">
        <f t="shared" si="61"/>
        <v>-4.3511897136335707E-6</v>
      </c>
      <c r="H344">
        <f t="shared" si="62"/>
        <v>7.9347572018519032E-4</v>
      </c>
      <c r="I344">
        <f t="shared" si="63"/>
        <v>1.2760340847441356</v>
      </c>
      <c r="J344">
        <f t="shared" si="64"/>
        <v>1.0314968265264379</v>
      </c>
      <c r="K344">
        <f t="shared" si="65"/>
        <v>3.3974790843429052</v>
      </c>
    </row>
    <row r="345" spans="1:11" x14ac:dyDescent="0.4">
      <c r="A345">
        <f t="shared" si="57"/>
        <v>339</v>
      </c>
      <c r="B345">
        <f t="shared" si="55"/>
        <v>-0.96930522150296083</v>
      </c>
      <c r="C345">
        <f t="shared" si="56"/>
        <v>-0.24586050428463702</v>
      </c>
      <c r="D345">
        <f t="shared" si="58"/>
        <v>2.2354788956771328E-6</v>
      </c>
      <c r="E345">
        <f t="shared" si="59"/>
        <v>9.6603211709297247E-3</v>
      </c>
      <c r="F345">
        <f t="shared" si="60"/>
        <v>3.5602729206643771</v>
      </c>
      <c r="G345">
        <f t="shared" si="61"/>
        <v>-4.316695378814526E-6</v>
      </c>
      <c r="H345">
        <f t="shared" si="62"/>
        <v>7.8915902480637581E-4</v>
      </c>
      <c r="I345">
        <f t="shared" si="63"/>
        <v>1.276823243768942</v>
      </c>
      <c r="J345">
        <f t="shared" si="64"/>
        <v>1.0316145013701916</v>
      </c>
      <c r="K345">
        <f t="shared" si="65"/>
        <v>3.407537936718942</v>
      </c>
    </row>
    <row r="346" spans="1:11" x14ac:dyDescent="0.4">
      <c r="A346">
        <f t="shared" si="57"/>
        <v>340</v>
      </c>
      <c r="B346">
        <f t="shared" si="55"/>
        <v>-0.96679819257946109</v>
      </c>
      <c r="C346">
        <f t="shared" si="56"/>
        <v>-0.25554110202683122</v>
      </c>
      <c r="D346">
        <f t="shared" si="58"/>
        <v>2.2172381678415605E-6</v>
      </c>
      <c r="E346">
        <f t="shared" si="59"/>
        <v>9.6625384090975666E-3</v>
      </c>
      <c r="F346">
        <f t="shared" si="60"/>
        <v>3.5699354590734744</v>
      </c>
      <c r="G346">
        <f t="shared" si="61"/>
        <v>-4.2825535033110177E-6</v>
      </c>
      <c r="H346">
        <f t="shared" si="62"/>
        <v>7.8487647130306482E-4</v>
      </c>
      <c r="I346">
        <f t="shared" si="63"/>
        <v>1.2776081202402449</v>
      </c>
      <c r="J346">
        <f t="shared" si="64"/>
        <v>1.0317322176276387</v>
      </c>
      <c r="K346">
        <f t="shared" si="65"/>
        <v>3.4175967891281869</v>
      </c>
    </row>
    <row r="347" spans="1:11" x14ac:dyDescent="0.4">
      <c r="A347">
        <f t="shared" si="57"/>
        <v>341</v>
      </c>
      <c r="B347">
        <f t="shared" si="55"/>
        <v>-0.96419448464236568</v>
      </c>
      <c r="C347">
        <f t="shared" si="56"/>
        <v>-0.26519614587177337</v>
      </c>
      <c r="D347">
        <f t="shared" si="58"/>
        <v>2.1991911792660259E-6</v>
      </c>
      <c r="E347">
        <f t="shared" si="59"/>
        <v>9.6647376002768331E-3</v>
      </c>
      <c r="F347">
        <f t="shared" si="60"/>
        <v>3.5796001966737512</v>
      </c>
      <c r="G347">
        <f t="shared" si="61"/>
        <v>-4.2487597533940405E-6</v>
      </c>
      <c r="H347">
        <f t="shared" si="62"/>
        <v>7.8062771154967074E-4</v>
      </c>
      <c r="I347">
        <f t="shared" si="63"/>
        <v>1.2783887479517946</v>
      </c>
      <c r="J347">
        <f t="shared" si="64"/>
        <v>1.0318499749809384</v>
      </c>
      <c r="K347">
        <f t="shared" si="65"/>
        <v>3.4276556415659076</v>
      </c>
    </row>
    <row r="348" spans="1:11" x14ac:dyDescent="0.4">
      <c r="A348">
        <f t="shared" si="57"/>
        <v>342</v>
      </c>
      <c r="B348">
        <f t="shared" si="55"/>
        <v>-0.96149435806029881</v>
      </c>
      <c r="C348">
        <f t="shared" si="56"/>
        <v>-0.27482467032312402</v>
      </c>
      <c r="D348">
        <f t="shared" si="58"/>
        <v>2.1813354220599684E-6</v>
      </c>
      <c r="E348">
        <f t="shared" si="59"/>
        <v>9.6669189356988934E-3</v>
      </c>
      <c r="F348">
        <f t="shared" si="60"/>
        <v>3.58926711560945</v>
      </c>
      <c r="G348">
        <f t="shared" si="61"/>
        <v>-4.2153098564709803E-6</v>
      </c>
      <c r="H348">
        <f t="shared" si="62"/>
        <v>7.7641240169319973E-4</v>
      </c>
      <c r="I348">
        <f t="shared" si="63"/>
        <v>1.2791651603534877</v>
      </c>
      <c r="J348">
        <f t="shared" si="64"/>
        <v>1.0319677731153631</v>
      </c>
      <c r="K348">
        <f t="shared" si="65"/>
        <v>3.4377144940274924</v>
      </c>
    </row>
    <row r="349" spans="1:11" x14ac:dyDescent="0.4">
      <c r="A349">
        <f t="shared" si="57"/>
        <v>343</v>
      </c>
      <c r="B349">
        <f t="shared" si="55"/>
        <v>-0.95869808284366853</v>
      </c>
      <c r="C349">
        <f t="shared" si="56"/>
        <v>-0.28442571253646254</v>
      </c>
      <c r="D349">
        <f t="shared" si="58"/>
        <v>2.1636684262396008E-6</v>
      </c>
      <c r="E349">
        <f t="shared" si="59"/>
        <v>9.6690826041251326E-3</v>
      </c>
      <c r="F349">
        <f t="shared" si="60"/>
        <v>3.598936198213575</v>
      </c>
      <c r="G349">
        <f t="shared" si="61"/>
        <v>-4.1821996001348186E-6</v>
      </c>
      <c r="H349">
        <f t="shared" si="62"/>
        <v>7.7223020209306488E-4</v>
      </c>
      <c r="I349">
        <f t="shared" si="63"/>
        <v>1.2799373905555809</v>
      </c>
      <c r="J349">
        <f t="shared" si="64"/>
        <v>1.0320856117192634</v>
      </c>
      <c r="K349">
        <f t="shared" si="65"/>
        <v>3.4477733465084466</v>
      </c>
    </row>
    <row r="350" spans="1:11" x14ac:dyDescent="0.4">
      <c r="A350">
        <f t="shared" si="57"/>
        <v>344</v>
      </c>
      <c r="B350">
        <f t="shared" si="55"/>
        <v>-0.95580593861766638</v>
      </c>
      <c r="C350">
        <f t="shared" si="56"/>
        <v>-0.29399831241556762</v>
      </c>
      <c r="D350">
        <f t="shared" si="58"/>
        <v>2.14618775907942E-6</v>
      </c>
      <c r="E350">
        <f t="shared" si="59"/>
        <v>9.6712287918842114E-3</v>
      </c>
      <c r="F350">
        <f t="shared" si="60"/>
        <v>3.6086074270054591</v>
      </c>
      <c r="G350">
        <f t="shared" si="61"/>
        <v>-4.1494248312289653E-6</v>
      </c>
      <c r="H350">
        <f t="shared" si="62"/>
        <v>7.6808077726183593E-4</v>
      </c>
      <c r="I350">
        <f t="shared" si="63"/>
        <v>1.2807054713328427</v>
      </c>
      <c r="J350">
        <f t="shared" si="64"/>
        <v>1.0322034904840323</v>
      </c>
      <c r="K350">
        <f t="shared" si="65"/>
        <v>3.4578321990043905</v>
      </c>
    </row>
    <row r="351" spans="1:11" x14ac:dyDescent="0.4">
      <c r="A351">
        <f t="shared" si="57"/>
        <v>345</v>
      </c>
      <c r="B351">
        <f t="shared" si="55"/>
        <v>-0.95281821459430471</v>
      </c>
      <c r="C351">
        <f t="shared" si="56"/>
        <v>-0.30354151270842933</v>
      </c>
      <c r="D351">
        <f t="shared" si="58"/>
        <v>2.1288910244759721E-6</v>
      </c>
      <c r="E351">
        <f t="shared" si="59"/>
        <v>9.6733576829086867E-3</v>
      </c>
      <c r="F351">
        <f t="shared" si="60"/>
        <v>3.618280784688368</v>
      </c>
      <c r="G351">
        <f t="shared" si="61"/>
        <v>-4.1169814549274515E-6</v>
      </c>
      <c r="H351">
        <f t="shared" si="62"/>
        <v>7.6396379580690843E-4</v>
      </c>
      <c r="I351">
        <f t="shared" si="63"/>
        <v>1.2814694351286497</v>
      </c>
      <c r="J351">
        <f t="shared" si="64"/>
        <v>1.0323214091040696</v>
      </c>
      <c r="K351">
        <f t="shared" si="65"/>
        <v>3.4678910515110561</v>
      </c>
    </row>
    <row r="352" spans="1:11" x14ac:dyDescent="0.4">
      <c r="A352">
        <f t="shared" si="57"/>
        <v>346</v>
      </c>
      <c r="B352">
        <f t="shared" si="55"/>
        <v>-0.94973520954349622</v>
      </c>
      <c r="C352">
        <f t="shared" si="56"/>
        <v>-0.31305435910297019</v>
      </c>
      <c r="D352">
        <f t="shared" si="58"/>
        <v>2.111775862323604E-6</v>
      </c>
      <c r="E352">
        <f t="shared" si="59"/>
        <v>9.6754694587710098E-3</v>
      </c>
      <c r="F352">
        <f t="shared" si="60"/>
        <v>3.6279562541471391</v>
      </c>
      <c r="G352">
        <f t="shared" si="61"/>
        <v>-4.084865433830243E-6</v>
      </c>
      <c r="H352">
        <f t="shared" si="62"/>
        <v>7.5987893037307813E-4</v>
      </c>
      <c r="I352">
        <f t="shared" si="63"/>
        <v>1.2822293140590229</v>
      </c>
      <c r="J352">
        <f t="shared" si="64"/>
        <v>1.0324393672767467</v>
      </c>
      <c r="K352">
        <f t="shared" si="65"/>
        <v>3.4779499040242845</v>
      </c>
    </row>
    <row r="353" spans="1:11" x14ac:dyDescent="0.4">
      <c r="A353">
        <f t="shared" si="57"/>
        <v>347</v>
      </c>
      <c r="B353">
        <f t="shared" si="55"/>
        <v>-0.94655723176317652</v>
      </c>
      <c r="C353">
        <f t="shared" si="56"/>
        <v>-0.32253590032247897</v>
      </c>
      <c r="D353">
        <f t="shared" si="58"/>
        <v>2.0948399479019711E-6</v>
      </c>
      <c r="E353">
        <f t="shared" si="59"/>
        <v>9.6775642987189121E-3</v>
      </c>
      <c r="F353">
        <f t="shared" si="60"/>
        <v>3.6376338184458579</v>
      </c>
      <c r="G353">
        <f t="shared" si="61"/>
        <v>-4.0530727870734232E-6</v>
      </c>
      <c r="H353">
        <f t="shared" si="62"/>
        <v>7.5582585758600471E-4</v>
      </c>
      <c r="I353">
        <f t="shared" si="63"/>
        <v>1.2829851399166088</v>
      </c>
      <c r="J353">
        <f t="shared" si="64"/>
        <v>1.0325573647023727</v>
      </c>
      <c r="K353">
        <f t="shared" si="65"/>
        <v>3.4880087565400242</v>
      </c>
    </row>
    <row r="354" spans="1:11" x14ac:dyDescent="0.4">
      <c r="A354">
        <f t="shared" si="57"/>
        <v>348</v>
      </c>
      <c r="B354">
        <f t="shared" si="55"/>
        <v>-0.94328459904847584</v>
      </c>
      <c r="C354">
        <f t="shared" si="56"/>
        <v>-0.33198518822073408</v>
      </c>
      <c r="D354">
        <f t="shared" si="58"/>
        <v>2.0780809912750534E-6</v>
      </c>
      <c r="E354">
        <f t="shared" si="59"/>
        <v>9.6796423797101874E-3</v>
      </c>
      <c r="F354">
        <f t="shared" si="60"/>
        <v>3.647313460825568</v>
      </c>
      <c r="G354">
        <f t="shared" si="61"/>
        <v>-4.0215995894539993E-6</v>
      </c>
      <c r="H354">
        <f t="shared" si="62"/>
        <v>7.5180425799655068E-4</v>
      </c>
      <c r="I354">
        <f t="shared" si="63"/>
        <v>1.2837369441746054</v>
      </c>
      <c r="J354">
        <f t="shared" si="64"/>
        <v>1.0326754010841599</v>
      </c>
      <c r="K354">
        <f t="shared" si="65"/>
        <v>3.4980676090543263</v>
      </c>
    </row>
    <row r="355" spans="1:11" x14ac:dyDescent="0.4">
      <c r="A355">
        <f t="shared" si="57"/>
        <v>349</v>
      </c>
      <c r="B355">
        <f t="shared" si="55"/>
        <v>-0.93991763865993794</v>
      </c>
      <c r="C355">
        <f t="shared" si="56"/>
        <v>-0.34140127787682095</v>
      </c>
      <c r="D355">
        <f t="shared" si="58"/>
        <v>2.0614967367014484E-6</v>
      </c>
      <c r="E355">
        <f t="shared" si="59"/>
        <v>9.6817038764468889E-3</v>
      </c>
      <c r="F355">
        <f t="shared" si="60"/>
        <v>3.6569951647020149</v>
      </c>
      <c r="G355">
        <f t="shared" si="61"/>
        <v>-3.9904419705690955E-6</v>
      </c>
      <c r="H355">
        <f t="shared" si="62"/>
        <v>7.4781381602598155E-4</v>
      </c>
      <c r="I355">
        <f t="shared" si="63"/>
        <v>1.2844847579906313</v>
      </c>
      <c r="J355">
        <f t="shared" si="64"/>
        <v>1.0327934761281918</v>
      </c>
      <c r="K355">
        <f t="shared" si="65"/>
        <v>3.5081264615633461</v>
      </c>
    </row>
    <row r="356" spans="1:11" x14ac:dyDescent="0.4">
      <c r="A356">
        <f t="shared" si="57"/>
        <v>350</v>
      </c>
      <c r="B356">
        <f t="shared" si="55"/>
        <v>-0.93645668729079634</v>
      </c>
      <c r="C356">
        <f t="shared" si="56"/>
        <v>-0.35078322768961984</v>
      </c>
      <c r="D356">
        <f t="shared" si="58"/>
        <v>2.0450849620557187E-6</v>
      </c>
      <c r="E356">
        <f t="shared" si="59"/>
        <v>9.6837489614089445E-3</v>
      </c>
      <c r="F356">
        <f t="shared" si="60"/>
        <v>3.6666789136634237</v>
      </c>
      <c r="G356">
        <f t="shared" si="61"/>
        <v>-3.9595961139692868E-6</v>
      </c>
      <c r="H356">
        <f t="shared" si="62"/>
        <v>7.4385421991201228E-4</v>
      </c>
      <c r="I356">
        <f t="shared" si="63"/>
        <v>1.2852286122105434</v>
      </c>
      <c r="J356">
        <f t="shared" si="64"/>
        <v>1.0329115895433874</v>
      </c>
      <c r="K356">
        <f t="shared" si="65"/>
        <v>3.5181853140633366</v>
      </c>
    </row>
    <row r="357" spans="1:11" x14ac:dyDescent="0.4">
      <c r="A357">
        <f t="shared" si="57"/>
        <v>351</v>
      </c>
      <c r="B357">
        <f t="shared" si="55"/>
        <v>-0.93290209103330346</v>
      </c>
      <c r="C357">
        <f t="shared" si="56"/>
        <v>-0.36013009947196856</v>
      </c>
      <c r="D357">
        <f t="shared" si="58"/>
        <v>2.02884347826056E-6</v>
      </c>
      <c r="E357">
        <f t="shared" si="59"/>
        <v>9.6857778048872051E-3</v>
      </c>
      <c r="F357">
        <f t="shared" si="60"/>
        <v>3.676364691468311</v>
      </c>
      <c r="G357">
        <f t="shared" si="61"/>
        <v>-3.9290582563258624E-6</v>
      </c>
      <c r="H357">
        <f t="shared" si="62"/>
        <v>7.3992516165568645E-4</v>
      </c>
      <c r="I357">
        <f t="shared" si="63"/>
        <v>1.2859685373721992</v>
      </c>
      <c r="J357">
        <f t="shared" si="64"/>
        <v>1.0330297410414719</v>
      </c>
      <c r="K357">
        <f t="shared" si="65"/>
        <v>3.5282441665506483</v>
      </c>
    </row>
    <row r="358" spans="1:11" x14ac:dyDescent="0.4">
      <c r="A358">
        <f t="shared" si="57"/>
        <v>352</v>
      </c>
      <c r="B358">
        <f t="shared" si="55"/>
        <v>-0.92925420534412329</v>
      </c>
      <c r="C358">
        <f t="shared" si="56"/>
        <v>-0.36944095854447712</v>
      </c>
      <c r="D358">
        <f t="shared" si="58"/>
        <v>2.0127701287295771E-6</v>
      </c>
      <c r="E358">
        <f t="shared" si="59"/>
        <v>9.6877905750159341E-3</v>
      </c>
      <c r="F358">
        <f t="shared" si="60"/>
        <v>3.6860524820433271</v>
      </c>
      <c r="G358">
        <f t="shared" si="61"/>
        <v>-3.8988246866117524E-6</v>
      </c>
      <c r="H358">
        <f t="shared" si="62"/>
        <v>7.3602633696907469E-4</v>
      </c>
      <c r="I358">
        <f t="shared" si="63"/>
        <v>1.2867045637091683</v>
      </c>
      <c r="J358">
        <f t="shared" si="64"/>
        <v>1.033147930336942</v>
      </c>
      <c r="K358">
        <f t="shared" si="65"/>
        <v>3.5383030190217268</v>
      </c>
    </row>
    <row r="359" spans="1:11" x14ac:dyDescent="0.4">
      <c r="A359">
        <f t="shared" si="57"/>
        <v>353</v>
      </c>
      <c r="B359">
        <f t="shared" si="55"/>
        <v>-0.92551339500878438</v>
      </c>
      <c r="C359">
        <f t="shared" si="56"/>
        <v>-0.37871487382899804</v>
      </c>
      <c r="D359">
        <f t="shared" si="58"/>
        <v>1.9968627888204552E-6</v>
      </c>
      <c r="E359">
        <f t="shared" si="59"/>
        <v>9.6897874378047543E-3</v>
      </c>
      <c r="F359">
        <f t="shared" si="60"/>
        <v>3.6957422694811317</v>
      </c>
      <c r="G359">
        <f t="shared" si="61"/>
        <v>-3.8688917452959317E-6</v>
      </c>
      <c r="H359">
        <f t="shared" si="62"/>
        <v>7.3215744522377873E-4</v>
      </c>
      <c r="I359">
        <f t="shared" si="63"/>
        <v>1.287436721154392</v>
      </c>
      <c r="J359">
        <f t="shared" si="64"/>
        <v>1.033266157147035</v>
      </c>
      <c r="K359">
        <f t="shared" si="65"/>
        <v>3.5483618714731091</v>
      </c>
    </row>
    <row r="360" spans="1:11" x14ac:dyDescent="0.4">
      <c r="A360">
        <f t="shared" si="57"/>
        <v>354</v>
      </c>
      <c r="B360">
        <f t="shared" si="55"/>
        <v>-0.92168003410520338</v>
      </c>
      <c r="C360">
        <f t="shared" si="56"/>
        <v>-0.38795091794173031</v>
      </c>
      <c r="D360">
        <f t="shared" si="58"/>
        <v>1.9811193652983066E-6</v>
      </c>
      <c r="E360">
        <f t="shared" si="59"/>
        <v>9.6917685571700531E-3</v>
      </c>
      <c r="F360">
        <f t="shared" si="60"/>
        <v>3.7054340380383017</v>
      </c>
      <c r="G360">
        <f t="shared" si="61"/>
        <v>-3.8392558235510442E-6</v>
      </c>
      <c r="H360">
        <f t="shared" si="62"/>
        <v>7.2831818940022764E-4</v>
      </c>
      <c r="I360">
        <f t="shared" si="63"/>
        <v>1.2881650393437922</v>
      </c>
      <c r="J360">
        <f t="shared" si="64"/>
        <v>1.0333844211916972</v>
      </c>
      <c r="K360">
        <f t="shared" si="65"/>
        <v>3.5584207239014245</v>
      </c>
    </row>
    <row r="361" spans="1:11" x14ac:dyDescent="0.4">
      <c r="A361">
        <f t="shared" si="57"/>
        <v>355</v>
      </c>
      <c r="B361">
        <f t="shared" si="55"/>
        <v>-0.91775450596627584</v>
      </c>
      <c r="C361">
        <f t="shared" si="56"/>
        <v>-0.3971481672859602</v>
      </c>
      <c r="D361">
        <f t="shared" si="58"/>
        <v>1.9655377958090042E-6</v>
      </c>
      <c r="E361">
        <f t="shared" si="59"/>
        <v>9.6937340949658623E-3</v>
      </c>
      <c r="F361">
        <f t="shared" si="60"/>
        <v>3.7151277721332674</v>
      </c>
      <c r="G361">
        <f t="shared" si="61"/>
        <v>-3.8099133624740489E-6</v>
      </c>
      <c r="H361">
        <f t="shared" si="62"/>
        <v>7.2450827603775365E-4</v>
      </c>
      <c r="I361">
        <f t="shared" si="63"/>
        <v>1.2888895476198299</v>
      </c>
      <c r="J361">
        <f t="shared" si="64"/>
        <v>1.0335027221935538</v>
      </c>
      <c r="K361">
        <f t="shared" si="65"/>
        <v>3.5684795763033881</v>
      </c>
    </row>
    <row r="362" spans="1:11" x14ac:dyDescent="0.4">
      <c r="A362">
        <f t="shared" si="57"/>
        <v>356</v>
      </c>
      <c r="B362">
        <f t="shared" si="55"/>
        <v>-0.91373720314154472</v>
      </c>
      <c r="C362">
        <f t="shared" si="56"/>
        <v>-0.4063057021444168</v>
      </c>
      <c r="D362">
        <f t="shared" si="58"/>
        <v>1.9501160483622844E-6</v>
      </c>
      <c r="E362">
        <f t="shared" si="59"/>
        <v>9.6956842110142247E-3</v>
      </c>
      <c r="F362">
        <f t="shared" si="60"/>
        <v>3.7248234563442817</v>
      </c>
      <c r="G362">
        <f t="shared" si="61"/>
        <v>-3.7808608523196592E-6</v>
      </c>
      <c r="H362">
        <f t="shared" si="62"/>
        <v>7.2072741518543399E-4</v>
      </c>
      <c r="I362">
        <f t="shared" si="63"/>
        <v>1.2896102750350154</v>
      </c>
      <c r="J362">
        <f t="shared" si="64"/>
        <v>1.0336210598778761</v>
      </c>
      <c r="K362">
        <f t="shared" si="65"/>
        <v>3.5785384286758051</v>
      </c>
    </row>
    <row r="363" spans="1:11" x14ac:dyDescent="0.4">
      <c r="A363">
        <f t="shared" si="57"/>
        <v>357</v>
      </c>
      <c r="B363">
        <f t="shared" si="55"/>
        <v>-0.90962852735794431</v>
      </c>
      <c r="C363">
        <f t="shared" si="56"/>
        <v>-0.41542260677124626</v>
      </c>
      <c r="D363">
        <f t="shared" si="58"/>
        <v>1.9348521208244306E-6</v>
      </c>
      <c r="E363">
        <f t="shared" si="59"/>
        <v>9.6976190631350486E-3</v>
      </c>
      <c r="F363">
        <f t="shared" si="60"/>
        <v>3.7345210754074167</v>
      </c>
      <c r="G363">
        <f t="shared" si="61"/>
        <v>-3.7520948317463652E-6</v>
      </c>
      <c r="H363">
        <f t="shared" si="62"/>
        <v>7.169753203536876E-4</v>
      </c>
      <c r="I363">
        <f t="shared" si="63"/>
        <v>1.2903272503553691</v>
      </c>
      <c r="J363">
        <f t="shared" si="64"/>
        <v>1.0337394339725543</v>
      </c>
      <c r="K363">
        <f t="shared" si="65"/>
        <v>3.5885972810155602</v>
      </c>
    </row>
    <row r="364" spans="1:11" x14ac:dyDescent="0.4">
      <c r="A364">
        <f t="shared" si="57"/>
        <v>358</v>
      </c>
      <c r="B364">
        <f t="shared" si="55"/>
        <v>-0.90542888947962963</v>
      </c>
      <c r="C364">
        <f t="shared" si="56"/>
        <v>-0.42449796948358259</v>
      </c>
      <c r="D364">
        <f t="shared" si="58"/>
        <v>1.9197440404203461E-6</v>
      </c>
      <c r="E364">
        <f t="shared" si="59"/>
        <v>9.6995388071754694E-3</v>
      </c>
      <c r="F364">
        <f t="shared" si="60"/>
        <v>3.7442206142145924</v>
      </c>
      <c r="G364">
        <f t="shared" si="61"/>
        <v>-3.7236118870748365E-6</v>
      </c>
      <c r="H364">
        <f t="shared" si="62"/>
        <v>7.1325170846661277E-4</v>
      </c>
      <c r="I364">
        <f t="shared" si="63"/>
        <v>1.2910405020638358</v>
      </c>
      <c r="J364">
        <f t="shared" si="64"/>
        <v>1.0338578442080661</v>
      </c>
      <c r="K364">
        <f t="shared" si="65"/>
        <v>3.5986561333196243</v>
      </c>
    </row>
    <row r="365" spans="1:11" x14ac:dyDescent="0.4">
      <c r="A365">
        <f t="shared" si="57"/>
        <v>359</v>
      </c>
      <c r="B365">
        <f t="shared" si="55"/>
        <v>-0.90113870946688857</v>
      </c>
      <c r="C365">
        <f t="shared" si="56"/>
        <v>-0.43353088275271773</v>
      </c>
      <c r="D365">
        <f t="shared" si="58"/>
        <v>1.9047898632448287E-6</v>
      </c>
      <c r="E365">
        <f t="shared" si="59"/>
        <v>9.7014435970387142E-3</v>
      </c>
      <c r="F365">
        <f t="shared" si="60"/>
        <v>3.7539220578116312</v>
      </c>
      <c r="G365">
        <f t="shared" si="61"/>
        <v>-3.6954086515584852E-6</v>
      </c>
      <c r="H365">
        <f t="shared" si="62"/>
        <v>7.0955629981505426E-4</v>
      </c>
      <c r="I365">
        <f t="shared" si="63"/>
        <v>1.2917500583636508</v>
      </c>
      <c r="J365">
        <f t="shared" si="64"/>
        <v>1.0339762903174481</v>
      </c>
      <c r="K365">
        <f t="shared" si="65"/>
        <v>3.608714985585046</v>
      </c>
    </row>
    <row r="366" spans="1:11" x14ac:dyDescent="0.4">
      <c r="A366">
        <f t="shared" si="57"/>
        <v>360</v>
      </c>
      <c r="B366">
        <f t="shared" si="55"/>
        <v>-0.89675841633414699</v>
      </c>
      <c r="C366">
        <f t="shared" si="56"/>
        <v>-0.44252044329485246</v>
      </c>
      <c r="D366">
        <f t="shared" si="58"/>
        <v>1.8899876737828526E-6</v>
      </c>
      <c r="E366">
        <f t="shared" si="59"/>
        <v>9.7033335847124969E-3</v>
      </c>
      <c r="F366">
        <f t="shared" si="60"/>
        <v>3.7636253913963436</v>
      </c>
      <c r="G366">
        <f t="shared" si="61"/>
        <v>-3.6674818046659933E-6</v>
      </c>
      <c r="H366">
        <f t="shared" si="62"/>
        <v>7.0588881801038827E-4</v>
      </c>
      <c r="I366">
        <f t="shared" si="63"/>
        <v>1.2924559471816612</v>
      </c>
      <c r="J366">
        <f t="shared" si="64"/>
        <v>1.0340947720362641</v>
      </c>
      <c r="K366">
        <f t="shared" si="65"/>
        <v>3.6187738378089542</v>
      </c>
    </row>
    <row r="367" spans="1:11" x14ac:dyDescent="0.4">
      <c r="A367">
        <f t="shared" si="57"/>
        <v>361</v>
      </c>
      <c r="B367">
        <f t="shared" ref="B367:B430" si="66">$B$3*COS(($B$2/$B$3)*A367)</f>
        <v>-0.89228844810706842</v>
      </c>
      <c r="C367">
        <f t="shared" ref="C367:C430" si="67">$B$3*SIN(($B$2/$B$3)*A367)</f>
        <v>-0.45146575216142315</v>
      </c>
      <c r="D367">
        <f t="shared" ref="D367:D430" si="68">F366*H366^2</f>
        <v>1.8753355844386917E-6</v>
      </c>
      <c r="E367">
        <f t="shared" ref="E367:E430" si="69">E366+D367*(A367-A366)</f>
        <v>9.7052089202969358E-3</v>
      </c>
      <c r="F367">
        <f t="shared" ref="F367:F430" si="70">F366+E367*(A367-A366)</f>
        <v>3.7733306003166405</v>
      </c>
      <c r="G367">
        <f t="shared" ref="G367:G430" si="71">-2*E366*H366/F366</f>
        <v>-3.6398280713756067E-6</v>
      </c>
      <c r="H367">
        <f t="shared" ref="H367:H430" si="72">H366+G367*(A367-A366)</f>
        <v>7.0224898993901264E-4</v>
      </c>
      <c r="I367">
        <f t="shared" ref="I367:I430" si="73">I366+H367*(A367-A366)</f>
        <v>1.2931581961716003</v>
      </c>
      <c r="J367">
        <f t="shared" ref="J367:J430" si="74">F367*COS(I367)</f>
        <v>1.0342132891025804</v>
      </c>
      <c r="K367">
        <f t="shared" ref="K367:K430" si="75">F367*SIN(I367)</f>
        <v>3.6288326899885535</v>
      </c>
    </row>
    <row r="368" spans="1:11" x14ac:dyDescent="0.4">
      <c r="A368">
        <f t="shared" si="57"/>
        <v>362</v>
      </c>
      <c r="B368">
        <f t="shared" si="66"/>
        <v>-0.88772925177875006</v>
      </c>
      <c r="C368">
        <f t="shared" si="67"/>
        <v>-0.4603659148289983</v>
      </c>
      <c r="D368">
        <f t="shared" si="68"/>
        <v>1.8608317350736974E-6</v>
      </c>
      <c r="E368">
        <f t="shared" si="69"/>
        <v>9.70706975203201E-3</v>
      </c>
      <c r="F368">
        <f t="shared" si="70"/>
        <v>3.7830376700686723</v>
      </c>
      <c r="G368">
        <f t="shared" si="71"/>
        <v>-3.6124442214809886E-6</v>
      </c>
      <c r="H368">
        <f t="shared" si="72"/>
        <v>6.9863654571753169E-4</v>
      </c>
      <c r="I368">
        <f t="shared" si="73"/>
        <v>1.2938568327173179</v>
      </c>
      <c r="J368">
        <f t="shared" si="74"/>
        <v>1.0343318412569356</v>
      </c>
      <c r="K368">
        <f t="shared" si="75"/>
        <v>3.6388915421211232</v>
      </c>
    </row>
    <row r="369" spans="1:11" x14ac:dyDescent="0.4">
      <c r="A369">
        <f t="shared" si="57"/>
        <v>363</v>
      </c>
      <c r="B369">
        <f t="shared" si="66"/>
        <v>-0.88308128326502611</v>
      </c>
      <c r="C369">
        <f t="shared" si="67"/>
        <v>-0.46922004128872713</v>
      </c>
      <c r="D369">
        <f t="shared" si="68"/>
        <v>1.8464742925525634E-6</v>
      </c>
      <c r="E369">
        <f t="shared" si="69"/>
        <v>9.708916226324563E-3</v>
      </c>
      <c r="F369">
        <f t="shared" si="70"/>
        <v>3.7927465862949967</v>
      </c>
      <c r="G369">
        <f t="shared" si="71"/>
        <v>-3.5853270689084489E-6</v>
      </c>
      <c r="H369">
        <f t="shared" si="72"/>
        <v>6.9505121864862321E-4</v>
      </c>
      <c r="I369">
        <f t="shared" si="73"/>
        <v>1.2945518839359664</v>
      </c>
      <c r="J369">
        <f t="shared" si="74"/>
        <v>1.0344504282423126</v>
      </c>
      <c r="K369">
        <f t="shared" si="75"/>
        <v>3.6489503942040167</v>
      </c>
    </row>
    <row r="370" spans="1:11" x14ac:dyDescent="0.4">
      <c r="A370">
        <f t="shared" si="57"/>
        <v>364</v>
      </c>
      <c r="B370">
        <f t="shared" si="66"/>
        <v>-0.878345007358874</v>
      </c>
      <c r="C370">
        <f t="shared" si="67"/>
        <v>-0.47802724613534286</v>
      </c>
      <c r="D370">
        <f t="shared" si="68"/>
        <v>1.8322614502979038E-6</v>
      </c>
      <c r="E370">
        <f t="shared" si="69"/>
        <v>9.7107484877748604E-3</v>
      </c>
      <c r="F370">
        <f t="shared" si="70"/>
        <v>3.8024573347827717</v>
      </c>
      <c r="G370">
        <f t="shared" si="71"/>
        <v>-3.55847347104535E-6</v>
      </c>
      <c r="H370">
        <f t="shared" si="72"/>
        <v>6.9149274517757789E-4</v>
      </c>
      <c r="I370">
        <f t="shared" si="73"/>
        <v>1.295243376681144</v>
      </c>
      <c r="J370">
        <f t="shared" si="74"/>
        <v>1.0345690498041107</v>
      </c>
      <c r="K370">
        <f t="shared" si="75"/>
        <v>3.6590092462346577</v>
      </c>
    </row>
    <row r="371" spans="1:11" x14ac:dyDescent="0.4">
      <c r="A371">
        <f t="shared" si="57"/>
        <v>365</v>
      </c>
      <c r="B371">
        <f t="shared" si="66"/>
        <v>-0.87352089768393792</v>
      </c>
      <c r="C371">
        <f t="shared" si="67"/>
        <v>-0.48678664865569937</v>
      </c>
      <c r="D371">
        <f t="shared" si="68"/>
        <v>1.818191427852986E-6</v>
      </c>
      <c r="E371">
        <f t="shared" si="69"/>
        <v>9.7125666792027138E-3</v>
      </c>
      <c r="F371">
        <f t="shared" si="70"/>
        <v>3.8121699014619743</v>
      </c>
      <c r="G371">
        <f t="shared" si="71"/>
        <v>-3.5318803280795066E-6</v>
      </c>
      <c r="H371">
        <f t="shared" si="72"/>
        <v>6.8796086484949838E-4</v>
      </c>
      <c r="I371">
        <f t="shared" si="73"/>
        <v>1.2959313375459935</v>
      </c>
      <c r="J371">
        <f t="shared" si="74"/>
        <v>1.0346877056901189</v>
      </c>
      <c r="K371">
        <f t="shared" si="75"/>
        <v>3.6690680982105408</v>
      </c>
    </row>
    <row r="372" spans="1:11" x14ac:dyDescent="0.4">
      <c r="A372">
        <f t="shared" si="57"/>
        <v>366</v>
      </c>
      <c r="B372">
        <f t="shared" si="66"/>
        <v>-0.86860943664716483</v>
      </c>
      <c r="C372">
        <f t="shared" si="67"/>
        <v>-0.49549737291684492</v>
      </c>
      <c r="D372">
        <f t="shared" si="68"/>
        <v>1.8042624704524478E-6</v>
      </c>
      <c r="E372">
        <f t="shared" si="69"/>
        <v>9.7143709416731665E-3</v>
      </c>
      <c r="F372">
        <f t="shared" si="70"/>
        <v>3.8218842724036475</v>
      </c>
      <c r="G372">
        <f t="shared" si="71"/>
        <v>-3.5055445823493921E-6</v>
      </c>
      <c r="H372">
        <f t="shared" si="72"/>
        <v>6.84455320267149E-4</v>
      </c>
      <c r="I372">
        <f t="shared" si="73"/>
        <v>1.2966157928662607</v>
      </c>
      <c r="J372">
        <f t="shared" si="74"/>
        <v>1.0348063956504903</v>
      </c>
      <c r="K372">
        <f t="shared" si="75"/>
        <v>3.6791269501292287</v>
      </c>
    </row>
    <row r="373" spans="1:11" x14ac:dyDescent="0.4">
      <c r="A373">
        <f t="shared" si="57"/>
        <v>367</v>
      </c>
      <c r="B373">
        <f t="shared" si="66"/>
        <v>-0.86361111539056612</v>
      </c>
      <c r="C373">
        <f t="shared" si="67"/>
        <v>-0.50415854785361147</v>
      </c>
      <c r="D373">
        <f t="shared" si="68"/>
        <v>1.7904728486008454E-6</v>
      </c>
      <c r="E373">
        <f t="shared" si="69"/>
        <v>9.7161614145217668E-3</v>
      </c>
      <c r="F373">
        <f t="shared" si="70"/>
        <v>3.8316004338181693</v>
      </c>
      <c r="G373">
        <f t="shared" si="71"/>
        <v>-3.4794632177049628E-6</v>
      </c>
      <c r="H373">
        <f t="shared" si="72"/>
        <v>6.8097585704944401E-4</v>
      </c>
      <c r="I373">
        <f t="shared" si="73"/>
        <v>1.2972967687233101</v>
      </c>
      <c r="J373">
        <f t="shared" si="74"/>
        <v>1.0349251194377136</v>
      </c>
      <c r="K373">
        <f t="shared" si="75"/>
        <v>3.6891858019883488</v>
      </c>
    </row>
    <row r="374" spans="1:11" x14ac:dyDescent="0.4">
      <c r="A374">
        <f t="shared" si="57"/>
        <v>368</v>
      </c>
      <c r="B374">
        <f t="shared" si="66"/>
        <v>-0.85852643374210169</v>
      </c>
      <c r="C374">
        <f t="shared" si="67"/>
        <v>-0.51276930735572379</v>
      </c>
      <c r="D374">
        <f t="shared" si="68"/>
        <v>1.776820857658879E-6</v>
      </c>
      <c r="E374">
        <f t="shared" si="69"/>
        <v>9.7179382353794249E-3</v>
      </c>
      <c r="F374">
        <f t="shared" si="70"/>
        <v>3.8413183720535486</v>
      </c>
      <c r="G374">
        <f t="shared" si="71"/>
        <v>-3.4536332588789381E-6</v>
      </c>
      <c r="H374">
        <f t="shared" si="72"/>
        <v>6.7752222379056503E-4</v>
      </c>
      <c r="I374">
        <f t="shared" si="73"/>
        <v>1.2979742909471006</v>
      </c>
      <c r="J374">
        <f t="shared" si="74"/>
        <v>1.0350438768065875</v>
      </c>
      <c r="K374">
        <f t="shared" si="75"/>
        <v>3.6992446537855961</v>
      </c>
    </row>
    <row r="375" spans="1:11" x14ac:dyDescent="0.4">
      <c r="A375">
        <f t="shared" si="57"/>
        <v>369</v>
      </c>
      <c r="B375">
        <f t="shared" si="66"/>
        <v>-0.85335590016569951</v>
      </c>
      <c r="C375">
        <f t="shared" si="67"/>
        <v>-0.52132879035440649</v>
      </c>
      <c r="D375">
        <f t="shared" si="68"/>
        <v>1.7633048174371363E-6</v>
      </c>
      <c r="E375">
        <f t="shared" si="69"/>
        <v>9.7197015401968619E-3</v>
      </c>
      <c r="F375">
        <f t="shared" si="70"/>
        <v>3.8510380735937457</v>
      </c>
      <c r="G375">
        <f t="shared" si="71"/>
        <v>-3.4280517708683396E-6</v>
      </c>
      <c r="H375">
        <f t="shared" si="72"/>
        <v>6.7409417201969664E-4</v>
      </c>
      <c r="I375">
        <f t="shared" si="73"/>
        <v>1.2986483851191204</v>
      </c>
      <c r="J375">
        <f t="shared" si="74"/>
        <v>1.0351626675141952</v>
      </c>
      <c r="K375">
        <f t="shared" si="75"/>
        <v>3.709303505518728</v>
      </c>
    </row>
    <row r="376" spans="1:11" x14ac:dyDescent="0.4">
      <c r="A376">
        <f t="shared" si="57"/>
        <v>370</v>
      </c>
      <c r="B376">
        <f t="shared" si="66"/>
        <v>-0.84810003171040804</v>
      </c>
      <c r="C376">
        <f t="shared" si="67"/>
        <v>-0.5298361409084934</v>
      </c>
      <c r="D376">
        <f t="shared" si="68"/>
        <v>1.7499230717972142E-6</v>
      </c>
      <c r="E376">
        <f t="shared" si="69"/>
        <v>9.7214514632686586E-3</v>
      </c>
      <c r="F376">
        <f t="shared" si="70"/>
        <v>3.8607595250570146</v>
      </c>
      <c r="G376">
        <f t="shared" si="71"/>
        <v>-3.4027158583261299E-6</v>
      </c>
      <c r="H376">
        <f t="shared" si="72"/>
        <v>6.7069145616137046E-4</v>
      </c>
      <c r="I376">
        <f t="shared" si="73"/>
        <v>1.2993190765752818</v>
      </c>
      <c r="J376">
        <f t="shared" si="74"/>
        <v>1.0352814913198789</v>
      </c>
      <c r="K376">
        <f t="shared" si="75"/>
        <v>3.7193623571855636</v>
      </c>
    </row>
    <row r="377" spans="1:11" x14ac:dyDescent="0.4">
      <c r="A377">
        <f t="shared" si="57"/>
        <v>371</v>
      </c>
      <c r="B377">
        <f t="shared" si="66"/>
        <v>-0.8427593539586935</v>
      </c>
      <c r="C377">
        <f t="shared" si="67"/>
        <v>-0.53829050829001768</v>
      </c>
      <c r="D377">
        <f t="shared" si="68"/>
        <v>1.7366739882600651E-6</v>
      </c>
      <c r="E377">
        <f t="shared" si="69"/>
        <v>9.7231881372569183E-3</v>
      </c>
      <c r="F377">
        <f t="shared" si="70"/>
        <v>3.8704827131942716</v>
      </c>
      <c r="G377">
        <f t="shared" si="71"/>
        <v>-3.3776226649627733E-6</v>
      </c>
      <c r="H377">
        <f t="shared" si="72"/>
        <v>6.6731383349640763E-4</v>
      </c>
      <c r="I377">
        <f t="shared" si="73"/>
        <v>1.2999863904087783</v>
      </c>
      <c r="J377">
        <f t="shared" si="74"/>
        <v>1.0354003479852152</v>
      </c>
      <c r="K377">
        <f t="shared" si="75"/>
        <v>3.7294212087839833</v>
      </c>
    </row>
    <row r="378" spans="1:11" x14ac:dyDescent="0.4">
      <c r="A378">
        <f t="shared" si="57"/>
        <v>372</v>
      </c>
      <c r="B378">
        <f t="shared" si="66"/>
        <v>-0.83733440097388001</v>
      </c>
      <c r="C378">
        <f t="shared" si="67"/>
        <v>-0.54669104706928717</v>
      </c>
      <c r="D378">
        <f t="shared" si="68"/>
        <v>1.7235559576214309E-6</v>
      </c>
      <c r="E378">
        <f t="shared" si="69"/>
        <v>9.7249116932145389E-3</v>
      </c>
      <c r="F378">
        <f t="shared" si="70"/>
        <v>3.8802076248874862</v>
      </c>
      <c r="G378">
        <f t="shared" si="71"/>
        <v>-3.3527693729575561E-6</v>
      </c>
      <c r="H378">
        <f t="shared" si="72"/>
        <v>6.6396106412345006E-4</v>
      </c>
      <c r="I378">
        <f t="shared" si="73"/>
        <v>1.3006503514729018</v>
      </c>
      <c r="J378">
        <f t="shared" si="74"/>
        <v>1.0355192372739885</v>
      </c>
      <c r="K378">
        <f t="shared" si="75"/>
        <v>3.739480060311926</v>
      </c>
    </row>
    <row r="379" spans="1:11" x14ac:dyDescent="0.4">
      <c r="A379">
        <f t="shared" si="57"/>
        <v>373</v>
      </c>
      <c r="B379">
        <f t="shared" si="66"/>
        <v>-0.83182571524674565</v>
      </c>
      <c r="C379">
        <f t="shared" si="67"/>
        <v>-0.55503691719942383</v>
      </c>
      <c r="D379">
        <f t="shared" si="68"/>
        <v>1.7105673935742235E-6</v>
      </c>
      <c r="E379">
        <f t="shared" si="69"/>
        <v>9.726622260608114E-3</v>
      </c>
      <c r="F379">
        <f t="shared" si="70"/>
        <v>3.8899342471480942</v>
      </c>
      <c r="G379">
        <f t="shared" si="71"/>
        <v>-3.3281532023794932E-6</v>
      </c>
      <c r="H379">
        <f t="shared" si="72"/>
        <v>6.6063291092107053E-4</v>
      </c>
      <c r="I379">
        <f t="shared" si="73"/>
        <v>1.3013109843838229</v>
      </c>
      <c r="J379">
        <f t="shared" si="74"/>
        <v>1.0356381589521679</v>
      </c>
      <c r="K379">
        <f t="shared" si="75"/>
        <v>3.7495389117673885</v>
      </c>
    </row>
    <row r="380" spans="1:11" x14ac:dyDescent="0.4">
      <c r="A380">
        <f t="shared" si="57"/>
        <v>374</v>
      </c>
      <c r="B380">
        <f t="shared" si="66"/>
        <v>-0.82623384764127217</v>
      </c>
      <c r="C380">
        <f t="shared" si="67"/>
        <v>-0.56332728410037003</v>
      </c>
      <c r="D380">
        <f t="shared" si="68"/>
        <v>1.6977067323377126E-6</v>
      </c>
      <c r="E380">
        <f t="shared" si="69"/>
        <v>9.7283199673404517E-3</v>
      </c>
      <c r="F380">
        <f t="shared" si="70"/>
        <v>3.8996625671154348</v>
      </c>
      <c r="G380">
        <f t="shared" si="71"/>
        <v>-3.3037714106176703E-6</v>
      </c>
      <c r="H380">
        <f t="shared" si="72"/>
        <v>6.5732913951045289E-4</v>
      </c>
      <c r="I380">
        <f t="shared" si="73"/>
        <v>1.3019683135233333</v>
      </c>
      <c r="J380">
        <f t="shared" si="74"/>
        <v>1.0357571127878833</v>
      </c>
      <c r="K380">
        <f t="shared" si="75"/>
        <v>3.7595977631484265</v>
      </c>
    </row>
    <row r="381" spans="1:11" x14ac:dyDescent="0.4">
      <c r="A381">
        <f t="shared" si="57"/>
        <v>375</v>
      </c>
      <c r="B381">
        <f t="shared" si="66"/>
        <v>-0.82055935733956076</v>
      </c>
      <c r="C381">
        <f t="shared" si="67"/>
        <v>-0.57156131874234373</v>
      </c>
      <c r="D381">
        <f t="shared" si="68"/>
        <v>1.6849724322933922E-6</v>
      </c>
      <c r="E381">
        <f t="shared" si="69"/>
        <v>9.7300049397727444E-3</v>
      </c>
      <c r="F381">
        <f t="shared" si="70"/>
        <v>3.9093925720552076</v>
      </c>
      <c r="G381">
        <f t="shared" si="71"/>
        <v>-3.2796212918208441E-6</v>
      </c>
      <c r="H381">
        <f t="shared" si="72"/>
        <v>6.5404951821863204E-4</v>
      </c>
      <c r="I381">
        <f t="shared" si="73"/>
        <v>1.3026223630415519</v>
      </c>
      <c r="J381">
        <f t="shared" si="74"/>
        <v>1.0358760985513999</v>
      </c>
      <c r="K381">
        <f t="shared" si="75"/>
        <v>3.7696566144531469</v>
      </c>
    </row>
    <row r="382" spans="1:11" x14ac:dyDescent="0.4">
      <c r="A382">
        <f t="shared" si="57"/>
        <v>376</v>
      </c>
      <c r="B382">
        <f t="shared" si="66"/>
        <v>-0.8148028117859123</v>
      </c>
      <c r="C382">
        <f t="shared" si="67"/>
        <v>-0.57973819772874313</v>
      </c>
      <c r="D382">
        <f t="shared" si="68"/>
        <v>1.6723629736273875E-6</v>
      </c>
      <c r="E382">
        <f t="shared" si="69"/>
        <v>9.7316773027463725E-3</v>
      </c>
      <c r="F382">
        <f t="shared" si="70"/>
        <v>3.9191242493579539</v>
      </c>
      <c r="G382">
        <f t="shared" si="71"/>
        <v>-3.2557001763461703E-6</v>
      </c>
      <c r="H382">
        <f t="shared" si="72"/>
        <v>6.5079381804228592E-4</v>
      </c>
      <c r="I382">
        <f t="shared" si="73"/>
        <v>1.3032731568595941</v>
      </c>
      <c r="J382">
        <f t="shared" si="74"/>
        <v>1.0359951160150951</v>
      </c>
      <c r="K382">
        <f t="shared" si="75"/>
        <v>3.7797154656797138</v>
      </c>
    </row>
    <row r="383" spans="1:11" x14ac:dyDescent="0.4">
      <c r="A383">
        <f t="shared" si="57"/>
        <v>377</v>
      </c>
      <c r="B383">
        <f t="shared" si="66"/>
        <v>-0.80896478663008553</v>
      </c>
      <c r="C383">
        <f t="shared" si="67"/>
        <v>-0.58785710337848274</v>
      </c>
      <c r="D383">
        <f t="shared" si="68"/>
        <v>1.6598768579792849E-6</v>
      </c>
      <c r="E383">
        <f t="shared" si="69"/>
        <v>9.7333371796043521E-3</v>
      </c>
      <c r="F383">
        <f t="shared" si="70"/>
        <v>3.9288575865375583</v>
      </c>
      <c r="G383">
        <f t="shared" si="71"/>
        <v>-3.2320054302168728E-6</v>
      </c>
      <c r="H383">
        <f t="shared" si="72"/>
        <v>6.4756181261206905E-4</v>
      </c>
      <c r="I383">
        <f t="shared" si="73"/>
        <v>1.3039207186722062</v>
      </c>
      <c r="J383">
        <f t="shared" si="74"/>
        <v>1.0361141649534362</v>
      </c>
      <c r="K383">
        <f t="shared" si="75"/>
        <v>3.7897743168263425</v>
      </c>
    </row>
    <row r="384" spans="1:11" x14ac:dyDescent="0.4">
      <c r="A384">
        <f t="shared" si="57"/>
        <v>378</v>
      </c>
      <c r="B384">
        <f t="shared" si="66"/>
        <v>-0.80304586566973057</v>
      </c>
      <c r="C384">
        <f t="shared" si="67"/>
        <v>-0.59591722380776424</v>
      </c>
      <c r="D384">
        <f t="shared" si="68"/>
        <v>1.6475126080972456E-6</v>
      </c>
      <c r="E384">
        <f t="shared" si="69"/>
        <v>9.7349846922124492E-3</v>
      </c>
      <c r="F384">
        <f t="shared" si="70"/>
        <v>3.9385925712297709</v>
      </c>
      <c r="G384">
        <f t="shared" si="71"/>
        <v>-3.2085344545887291E-6</v>
      </c>
      <c r="H384">
        <f t="shared" si="72"/>
        <v>6.443532781574803E-4</v>
      </c>
      <c r="I384">
        <f t="shared" si="73"/>
        <v>1.3045650719503636</v>
      </c>
      <c r="J384">
        <f t="shared" si="74"/>
        <v>1.0362332451429566</v>
      </c>
      <c r="K384">
        <f t="shared" si="75"/>
        <v>3.7998331678913004</v>
      </c>
    </row>
    <row r="385" spans="1:11" x14ac:dyDescent="0.4">
      <c r="A385">
        <f t="shared" si="57"/>
        <v>379</v>
      </c>
      <c r="B385">
        <f t="shared" si="66"/>
        <v>-0.79704664079201171</v>
      </c>
      <c r="C385">
        <f t="shared" si="67"/>
        <v>-0.60391775301126061</v>
      </c>
      <c r="D385">
        <f t="shared" si="68"/>
        <v>1.6352687674992932E-6</v>
      </c>
      <c r="E385">
        <f t="shared" si="69"/>
        <v>9.7366199609799486E-3</v>
      </c>
      <c r="F385">
        <f t="shared" si="70"/>
        <v>3.948329191190751</v>
      </c>
      <c r="G385">
        <f t="shared" si="71"/>
        <v>-3.1852846852252079E-6</v>
      </c>
      <c r="H385">
        <f t="shared" si="72"/>
        <v>6.4116799347225509E-4</v>
      </c>
      <c r="I385">
        <f t="shared" si="73"/>
        <v>1.305206239943836</v>
      </c>
      <c r="J385">
        <f t="shared" si="74"/>
        <v>1.0363523563622326</v>
      </c>
      <c r="K385">
        <f t="shared" si="75"/>
        <v>3.8098920188729046</v>
      </c>
    </row>
    <row r="386" spans="1:11" x14ac:dyDescent="0.4">
      <c r="A386">
        <f t="shared" si="57"/>
        <v>380</v>
      </c>
      <c r="B386">
        <f t="shared" si="66"/>
        <v>-0.7909677119144165</v>
      </c>
      <c r="C386">
        <f t="shared" si="67"/>
        <v>-0.61185789094271925</v>
      </c>
      <c r="D386">
        <f t="shared" si="68"/>
        <v>1.623143900140647E-6</v>
      </c>
      <c r="E386">
        <f t="shared" si="69"/>
        <v>9.7382431048800896E-3</v>
      </c>
      <c r="F386">
        <f t="shared" si="70"/>
        <v>3.9580674342956312</v>
      </c>
      <c r="G386">
        <f t="shared" si="71"/>
        <v>-3.1622535919811141E-6</v>
      </c>
      <c r="H386">
        <f t="shared" si="72"/>
        <v>6.3800573988027399E-4</v>
      </c>
      <c r="I386">
        <f t="shared" si="73"/>
        <v>1.3058442456837163</v>
      </c>
      <c r="J386">
        <f t="shared" si="74"/>
        <v>1.036471498391863</v>
      </c>
      <c r="K386">
        <f t="shared" si="75"/>
        <v>3.8199508697695221</v>
      </c>
    </row>
    <row r="387" spans="1:11" x14ac:dyDescent="0.4">
      <c r="A387">
        <f t="shared" si="57"/>
        <v>381</v>
      </c>
      <c r="B387">
        <f t="shared" si="66"/>
        <v>-0.78480968692476782</v>
      </c>
      <c r="C387">
        <f t="shared" si="67"/>
        <v>-0.61973684359496328</v>
      </c>
      <c r="D387">
        <f t="shared" si="68"/>
        <v>1.6111365900869838E-6</v>
      </c>
      <c r="E387">
        <f t="shared" si="69"/>
        <v>9.7398542414701764E-3</v>
      </c>
      <c r="F387">
        <f t="shared" si="70"/>
        <v>3.9678072885371014</v>
      </c>
      <c r="G387">
        <f t="shared" si="71"/>
        <v>-3.1394386782946051E-6</v>
      </c>
      <c r="H387">
        <f t="shared" si="72"/>
        <v>6.3486630120197936E-4</v>
      </c>
      <c r="I387">
        <f t="shared" si="73"/>
        <v>1.3064791119849182</v>
      </c>
      <c r="J387">
        <f t="shared" si="74"/>
        <v>1.0365906710144439</v>
      </c>
      <c r="K387">
        <f t="shared" si="75"/>
        <v>3.8300097205795667</v>
      </c>
    </row>
    <row r="388" spans="1:11" x14ac:dyDescent="0.4">
      <c r="A388">
        <f t="shared" si="57"/>
        <v>382</v>
      </c>
      <c r="B388">
        <f t="shared" si="66"/>
        <v>-0.77857318162043221</v>
      </c>
      <c r="C388">
        <f t="shared" si="67"/>
        <v>-0.62755382307929364</v>
      </c>
      <c r="D388">
        <f t="shared" si="68"/>
        <v>1.5992454411935168E-6</v>
      </c>
      <c r="E388">
        <f t="shared" si="69"/>
        <v>9.7414534869113695E-3</v>
      </c>
      <c r="F388">
        <f t="shared" si="70"/>
        <v>3.977548742024013</v>
      </c>
      <c r="G388">
        <f t="shared" si="71"/>
        <v>-3.1168374806874197E-6</v>
      </c>
      <c r="H388">
        <f t="shared" si="72"/>
        <v>6.3174946372129197E-4</v>
      </c>
      <c r="I388">
        <f t="shared" si="73"/>
        <v>1.3071108614486395</v>
      </c>
      <c r="J388">
        <f t="shared" si="74"/>
        <v>1.0367098740145482</v>
      </c>
      <c r="K388">
        <f t="shared" si="75"/>
        <v>3.8400685713015008</v>
      </c>
    </row>
    <row r="389" spans="1:11" x14ac:dyDescent="0.4">
      <c r="A389">
        <f t="shared" si="57"/>
        <v>383</v>
      </c>
      <c r="B389">
        <f t="shared" si="66"/>
        <v>-0.7722588196467437</v>
      </c>
      <c r="C389">
        <f t="shared" si="67"/>
        <v>-0.63530804770427562</v>
      </c>
      <c r="D389">
        <f t="shared" si="68"/>
        <v>1.587469076789776E-6</v>
      </c>
      <c r="E389">
        <f t="shared" si="69"/>
        <v>9.7430409559881598E-3</v>
      </c>
      <c r="F389">
        <f t="shared" si="70"/>
        <v>3.9872917829800012</v>
      </c>
      <c r="G389">
        <f t="shared" si="71"/>
        <v>-3.0944475682732005E-6</v>
      </c>
      <c r="H389">
        <f t="shared" si="72"/>
        <v>6.286550161530188E-4</v>
      </c>
      <c r="I389">
        <f t="shared" si="73"/>
        <v>1.3077395164647925</v>
      </c>
      <c r="J389">
        <f t="shared" si="74"/>
        <v>1.0368291071787055</v>
      </c>
      <c r="K389">
        <f t="shared" si="75"/>
        <v>3.8501274219338306</v>
      </c>
    </row>
    <row r="390" spans="1:11" x14ac:dyDescent="0.4">
      <c r="A390">
        <f t="shared" si="57"/>
        <v>384</v>
      </c>
      <c r="B390">
        <f t="shared" si="66"/>
        <v>-0.76586723243463739</v>
      </c>
      <c r="C390">
        <f t="shared" si="67"/>
        <v>-0.64299874205390883</v>
      </c>
      <c r="D390">
        <f t="shared" si="68"/>
        <v>1.5758061393699778E-6</v>
      </c>
      <c r="E390">
        <f t="shared" si="69"/>
        <v>9.7446167621275306E-3</v>
      </c>
      <c r="F390">
        <f t="shared" si="70"/>
        <v>3.9970363997421288</v>
      </c>
      <c r="G390">
        <f t="shared" si="71"/>
        <v>-3.0722665422737545E-6</v>
      </c>
      <c r="H390">
        <f t="shared" si="72"/>
        <v>6.2558274961074507E-4</v>
      </c>
      <c r="I390">
        <f t="shared" si="73"/>
        <v>1.3083650992144031</v>
      </c>
      <c r="J390">
        <f t="shared" si="74"/>
        <v>1.0369483702953783</v>
      </c>
      <c r="K390">
        <f t="shared" si="75"/>
        <v>3.8601862724751088</v>
      </c>
    </row>
    <row r="391" spans="1:11" x14ac:dyDescent="0.4">
      <c r="A391">
        <f t="shared" si="57"/>
        <v>385</v>
      </c>
      <c r="B391">
        <f t="shared" si="66"/>
        <v>-0.75939905913750783</v>
      </c>
      <c r="C391">
        <f t="shared" si="67"/>
        <v>-0.65062513706516734</v>
      </c>
      <c r="D391">
        <f t="shared" si="68"/>
        <v>1.5642552902888789E-6</v>
      </c>
      <c r="E391">
        <f t="shared" si="69"/>
        <v>9.7461810174178203E-3</v>
      </c>
      <c r="F391">
        <f t="shared" si="70"/>
        <v>4.0067825807595465</v>
      </c>
      <c r="G391">
        <f t="shared" si="71"/>
        <v>-3.0502920355431275E-6</v>
      </c>
      <c r="H391">
        <f t="shared" si="72"/>
        <v>6.2253245757520198E-4</v>
      </c>
      <c r="I391">
        <f t="shared" si="73"/>
        <v>1.3089876316719784</v>
      </c>
      <c r="J391">
        <f t="shared" si="74"/>
        <v>1.0370676631549411</v>
      </c>
      <c r="K391">
        <f t="shared" si="75"/>
        <v>3.8702451229239321</v>
      </c>
    </row>
    <row r="392" spans="1:11" x14ac:dyDescent="0.4">
      <c r="A392">
        <f t="shared" ref="A392:A455" si="76">A391+1</f>
        <v>386</v>
      </c>
      <c r="B392">
        <f t="shared" si="66"/>
        <v>-0.75285494656729535</v>
      </c>
      <c r="C392">
        <f t="shared" si="67"/>
        <v>-0.65818647010490494</v>
      </c>
      <c r="D392">
        <f t="shared" si="68"/>
        <v>1.5528152094630079E-6</v>
      </c>
      <c r="E392">
        <f t="shared" si="69"/>
        <v>9.7477338326272828E-3</v>
      </c>
      <c r="F392">
        <f t="shared" si="70"/>
        <v>4.016530314592174</v>
      </c>
      <c r="G392">
        <f t="shared" si="71"/>
        <v>-3.0285217120993607E-6</v>
      </c>
      <c r="H392">
        <f t="shared" si="72"/>
        <v>6.195039358631026E-4</v>
      </c>
      <c r="I392">
        <f t="shared" si="73"/>
        <v>1.3096071356078416</v>
      </c>
      <c r="J392">
        <f t="shared" si="74"/>
        <v>1.0371869855496632</v>
      </c>
      <c r="K392">
        <f t="shared" si="75"/>
        <v>3.8803039732789379</v>
      </c>
    </row>
    <row r="393" spans="1:11" x14ac:dyDescent="0.4">
      <c r="A393">
        <f t="shared" si="76"/>
        <v>387</v>
      </c>
      <c r="B393">
        <f t="shared" si="66"/>
        <v>-0.74623554912980283</v>
      </c>
      <c r="C393">
        <f t="shared" si="67"/>
        <v>-0.6656819850461192</v>
      </c>
      <c r="D393">
        <f t="shared" si="68"/>
        <v>1.5414845950771674E-6</v>
      </c>
      <c r="E393">
        <f t="shared" si="69"/>
        <v>9.7492753172223594E-3</v>
      </c>
      <c r="F393">
        <f t="shared" si="70"/>
        <v>4.0262795899093966</v>
      </c>
      <c r="G393">
        <f t="shared" si="71"/>
        <v>-3.0069532666637844E-6</v>
      </c>
      <c r="H393">
        <f t="shared" si="72"/>
        <v>6.164969825964388E-4</v>
      </c>
      <c r="I393">
        <f t="shared" si="73"/>
        <v>1.3102236325904379</v>
      </c>
      <c r="J393">
        <f t="shared" si="74"/>
        <v>1.0373063372736833</v>
      </c>
      <c r="K393">
        <f t="shared" si="75"/>
        <v>3.8903628235388066</v>
      </c>
    </row>
    <row r="394" spans="1:11" x14ac:dyDescent="0.4">
      <c r="A394">
        <f t="shared" si="76"/>
        <v>388</v>
      </c>
      <c r="B394">
        <f t="shared" si="66"/>
        <v>-0.73954152875925849</v>
      </c>
      <c r="C394">
        <f t="shared" si="67"/>
        <v>-0.67311093234356167</v>
      </c>
      <c r="D394">
        <f t="shared" si="68"/>
        <v>1.5302621632961099E-6</v>
      </c>
      <c r="E394">
        <f t="shared" si="69"/>
        <v>9.7508055793856553E-3</v>
      </c>
      <c r="F394">
        <f t="shared" si="70"/>
        <v>4.0360303954887824</v>
      </c>
      <c r="G394">
        <f t="shared" si="71"/>
        <v>-2.9855844242077464E-6</v>
      </c>
      <c r="H394">
        <f t="shared" si="72"/>
        <v>6.1351139817223104E-4</v>
      </c>
      <c r="I394">
        <f t="shared" si="73"/>
        <v>1.3108371439886102</v>
      </c>
      <c r="J394">
        <f t="shared" si="74"/>
        <v>1.0374257181229913</v>
      </c>
      <c r="K394">
        <f t="shared" si="75"/>
        <v>3.900421673702259</v>
      </c>
    </row>
    <row r="395" spans="1:11" x14ac:dyDescent="0.4">
      <c r="A395">
        <f t="shared" si="76"/>
        <v>389</v>
      </c>
      <c r="B395">
        <f t="shared" si="66"/>
        <v>-0.73277355485212048</v>
      </c>
      <c r="C395">
        <f t="shared" si="67"/>
        <v>-0.68047256910869403</v>
      </c>
      <c r="D395">
        <f t="shared" si="68"/>
        <v>1.5191466479812835E-6</v>
      </c>
      <c r="E395">
        <f t="shared" si="69"/>
        <v>9.7523247260336374E-3</v>
      </c>
      <c r="F395">
        <f t="shared" si="70"/>
        <v>4.0457827202148158</v>
      </c>
      <c r="G395">
        <f t="shared" si="71"/>
        <v>-2.9644129395066201E-6</v>
      </c>
      <c r="H395">
        <f t="shared" si="72"/>
        <v>6.105469852327244E-4</v>
      </c>
      <c r="I395">
        <f t="shared" si="73"/>
        <v>1.3114476909738428</v>
      </c>
      <c r="J395">
        <f t="shared" si="74"/>
        <v>1.0375451278954093</v>
      </c>
      <c r="K395">
        <f t="shared" si="75"/>
        <v>3.9104805237680567</v>
      </c>
    </row>
    <row r="396" spans="1:11" x14ac:dyDescent="0.4">
      <c r="A396">
        <f t="shared" si="76"/>
        <v>390</v>
      </c>
      <c r="B396">
        <f t="shared" si="66"/>
        <v>-0.72593230420014021</v>
      </c>
      <c r="C396">
        <f t="shared" si="67"/>
        <v>-0.68776615918397377</v>
      </c>
      <c r="D396">
        <f t="shared" si="68"/>
        <v>1.5081368004125528E-6</v>
      </c>
      <c r="E396">
        <f t="shared" si="69"/>
        <v>9.7538328628340495E-3</v>
      </c>
      <c r="F396">
        <f t="shared" si="70"/>
        <v>4.0555365530776495</v>
      </c>
      <c r="G396">
        <f t="shared" si="71"/>
        <v>-2.9434365967009933E-6</v>
      </c>
      <c r="H396">
        <f t="shared" si="72"/>
        <v>6.076035486360234E-4</v>
      </c>
      <c r="I396">
        <f t="shared" si="73"/>
        <v>1.3120552945224788</v>
      </c>
      <c r="J396">
        <f t="shared" si="74"/>
        <v>1.0376645663905699</v>
      </c>
      <c r="K396">
        <f t="shared" si="75"/>
        <v>3.9205393737349983</v>
      </c>
    </row>
    <row r="397" spans="1:11" x14ac:dyDescent="0.4">
      <c r="A397">
        <f t="shared" si="76"/>
        <v>391</v>
      </c>
      <c r="B397">
        <f t="shared" si="66"/>
        <v>-0.71901846092268118</v>
      </c>
      <c r="C397">
        <f t="shared" si="67"/>
        <v>-0.69499097321647196</v>
      </c>
      <c r="D397">
        <f t="shared" si="68"/>
        <v>1.4972313890147973E-6</v>
      </c>
      <c r="E397">
        <f t="shared" si="69"/>
        <v>9.7553300942230647E-3</v>
      </c>
      <c r="F397">
        <f t="shared" si="70"/>
        <v>4.0652918831718727</v>
      </c>
      <c r="G397">
        <f t="shared" si="71"/>
        <v>-2.922653208864894E-6</v>
      </c>
      <c r="H397">
        <f t="shared" si="72"/>
        <v>6.0468089542715855E-4</v>
      </c>
      <c r="I397">
        <f t="shared" si="73"/>
        <v>1.312659975417906</v>
      </c>
      <c r="J397">
        <f t="shared" si="74"/>
        <v>1.0377840334098973</v>
      </c>
      <c r="K397">
        <f t="shared" si="75"/>
        <v>3.9305982236019235</v>
      </c>
    </row>
    <row r="398" spans="1:11" x14ac:dyDescent="0.4">
      <c r="A398">
        <f t="shared" si="76"/>
        <v>392</v>
      </c>
      <c r="B398">
        <f t="shared" si="66"/>
        <v>-0.71203271639831012</v>
      </c>
      <c r="C398">
        <f t="shared" si="67"/>
        <v>-0.70214628873080542</v>
      </c>
      <c r="D398">
        <f t="shared" si="68"/>
        <v>1.4864291990892974E-6</v>
      </c>
      <c r="E398">
        <f t="shared" si="69"/>
        <v>9.7568165234221543E-3</v>
      </c>
      <c r="F398">
        <f t="shared" si="70"/>
        <v>4.0750486996952953</v>
      </c>
      <c r="G398">
        <f t="shared" si="71"/>
        <v>-2.9020606175809578E-6</v>
      </c>
      <c r="H398">
        <f t="shared" si="72"/>
        <v>6.0177883480957756E-4</v>
      </c>
      <c r="I398">
        <f t="shared" si="73"/>
        <v>1.3132617542527156</v>
      </c>
      <c r="J398">
        <f t="shared" si="74"/>
        <v>1.0379035287565894</v>
      </c>
      <c r="K398">
        <f t="shared" si="75"/>
        <v>3.9406570733677064</v>
      </c>
    </row>
    <row r="399" spans="1:11" x14ac:dyDescent="0.4">
      <c r="A399">
        <f t="shared" si="76"/>
        <v>393</v>
      </c>
      <c r="B399">
        <f t="shared" si="66"/>
        <v>-0.70497576919565763</v>
      </c>
      <c r="C399">
        <f t="shared" si="67"/>
        <v>-0.70923139020138615</v>
      </c>
      <c r="D399">
        <f t="shared" si="68"/>
        <v>1.4757290325498097E-6</v>
      </c>
      <c r="E399">
        <f t="shared" si="69"/>
        <v>9.7582922524547047E-3</v>
      </c>
      <c r="F399">
        <f t="shared" si="70"/>
        <v>4.0848069919477501</v>
      </c>
      <c r="G399">
        <f t="shared" si="71"/>
        <v>-2.881656692522396E-6</v>
      </c>
      <c r="H399">
        <f t="shared" si="72"/>
        <v>5.9889717811705521E-4</v>
      </c>
      <c r="I399">
        <f t="shared" si="73"/>
        <v>1.3138606514308326</v>
      </c>
      <c r="J399">
        <f t="shared" si="74"/>
        <v>1.0380230522355967</v>
      </c>
      <c r="K399">
        <f t="shared" si="75"/>
        <v>3.9507159230312574</v>
      </c>
    </row>
    <row r="400" spans="1:11" x14ac:dyDescent="0.4">
      <c r="A400">
        <f t="shared" si="76"/>
        <v>394</v>
      </c>
      <c r="B400">
        <f t="shared" si="66"/>
        <v>-0.69784832500356375</v>
      </c>
      <c r="C400">
        <f t="shared" si="67"/>
        <v>-0.71624556912397053</v>
      </c>
      <c r="D400">
        <f t="shared" si="68"/>
        <v>1.4651297076632506E-6</v>
      </c>
      <c r="E400">
        <f t="shared" si="69"/>
        <v>9.7597573821623686E-3</v>
      </c>
      <c r="F400">
        <f t="shared" si="70"/>
        <v>4.0945667493299123</v>
      </c>
      <c r="G400">
        <f t="shared" si="71"/>
        <v>-2.8614393310416663E-6</v>
      </c>
      <c r="H400">
        <f t="shared" si="72"/>
        <v>5.9603573878601356E-4</v>
      </c>
      <c r="I400">
        <f t="shared" si="73"/>
        <v>1.3144566871696186</v>
      </c>
      <c r="J400">
        <f t="shared" si="74"/>
        <v>1.0381426036536041</v>
      </c>
      <c r="K400">
        <f t="shared" si="75"/>
        <v>3.9607747725915239</v>
      </c>
    </row>
    <row r="401" spans="1:11" x14ac:dyDescent="0.4">
      <c r="A401">
        <f t="shared" si="76"/>
        <v>395</v>
      </c>
      <c r="B401">
        <f t="shared" si="66"/>
        <v>-0.6906510965605076</v>
      </c>
      <c r="C401">
        <f t="shared" si="67"/>
        <v>-0.72318812408651212</v>
      </c>
      <c r="D401">
        <f t="shared" si="68"/>
        <v>1.4546300587948917E-6</v>
      </c>
      <c r="E401">
        <f t="shared" si="69"/>
        <v>9.7612120122211633E-3</v>
      </c>
      <c r="F401">
        <f t="shared" si="70"/>
        <v>4.1043279613421335</v>
      </c>
      <c r="G401">
        <f t="shared" si="71"/>
        <v>-2.8414064577657174E-6</v>
      </c>
      <c r="H401">
        <f t="shared" si="72"/>
        <v>5.9319433232824783E-4</v>
      </c>
      <c r="I401">
        <f t="shared" si="73"/>
        <v>1.3150498815019469</v>
      </c>
      <c r="J401">
        <f t="shared" si="74"/>
        <v>1.0382621828190128</v>
      </c>
      <c r="K401">
        <f t="shared" si="75"/>
        <v>3.970833622047488</v>
      </c>
    </row>
    <row r="402" spans="1:11" x14ac:dyDescent="0.4">
      <c r="A402">
        <f t="shared" si="76"/>
        <v>396</v>
      </c>
      <c r="B402">
        <f t="shared" si="66"/>
        <v>-0.6833848035833362</v>
      </c>
      <c r="C402">
        <f t="shared" si="67"/>
        <v>-0.73005836083929954</v>
      </c>
      <c r="D402">
        <f t="shared" si="68"/>
        <v>1.4442289361579899E-6</v>
      </c>
      <c r="E402">
        <f t="shared" si="69"/>
        <v>9.7626562411573213E-3</v>
      </c>
      <c r="F402">
        <f t="shared" si="70"/>
        <v>4.1140906175832912</v>
      </c>
      <c r="G402">
        <f t="shared" si="71"/>
        <v>-2.8215560241977123E-6</v>
      </c>
      <c r="H402">
        <f t="shared" si="72"/>
        <v>5.9037277630405015E-4</v>
      </c>
      <c r="I402">
        <f t="shared" si="73"/>
        <v>1.315640254278251</v>
      </c>
      <c r="J402">
        <f t="shared" si="74"/>
        <v>1.0383817895419212</v>
      </c>
      <c r="K402">
        <f t="shared" si="75"/>
        <v>3.9808924713981639</v>
      </c>
    </row>
    <row r="403" spans="1:11" x14ac:dyDescent="0.4">
      <c r="A403">
        <f t="shared" si="76"/>
        <v>397</v>
      </c>
      <c r="B403">
        <f t="shared" si="66"/>
        <v>-0.67605017269529177</v>
      </c>
      <c r="C403">
        <f t="shared" si="67"/>
        <v>-0.73685559236438336</v>
      </c>
      <c r="D403">
        <f t="shared" si="68"/>
        <v>1.4339252055677564E-6</v>
      </c>
      <c r="E403">
        <f t="shared" si="69"/>
        <v>9.7640901663628883E-3</v>
      </c>
      <c r="F403">
        <f t="shared" si="70"/>
        <v>4.1238547077496541</v>
      </c>
      <c r="G403">
        <f t="shared" si="71"/>
        <v>-2.8018860083251064E-6</v>
      </c>
      <c r="H403">
        <f t="shared" si="72"/>
        <v>5.875708902957251E-4</v>
      </c>
      <c r="I403">
        <f t="shared" si="73"/>
        <v>1.3162278251685469</v>
      </c>
      <c r="J403">
        <f t="shared" si="74"/>
        <v>1.0385014236341081</v>
      </c>
      <c r="K403">
        <f t="shared" si="75"/>
        <v>3.9909513206426004</v>
      </c>
    </row>
    <row r="404" spans="1:11" x14ac:dyDescent="0.4">
      <c r="A404">
        <f t="shared" si="76"/>
        <v>398</v>
      </c>
      <c r="B404">
        <f t="shared" si="66"/>
        <v>-0.66864793735335126</v>
      </c>
      <c r="C404">
        <f t="shared" si="67"/>
        <v>-0.74357913894427463</v>
      </c>
      <c r="D404">
        <f t="shared" si="68"/>
        <v>1.4237177481995938E-6</v>
      </c>
      <c r="E404">
        <f t="shared" si="69"/>
        <v>9.7655138841110881E-3</v>
      </c>
      <c r="F404">
        <f t="shared" si="70"/>
        <v>4.1336202216337652</v>
      </c>
      <c r="G404">
        <f t="shared" si="71"/>
        <v>-2.7823944142339836E-6</v>
      </c>
      <c r="H404">
        <f t="shared" si="72"/>
        <v>5.8478849588149107E-4</v>
      </c>
      <c r="I404">
        <f t="shared" si="73"/>
        <v>1.3168126136644283</v>
      </c>
      <c r="J404">
        <f t="shared" si="74"/>
        <v>1.0386210849090141</v>
      </c>
      <c r="K404">
        <f t="shared" si="75"/>
        <v>4.0010101697798772</v>
      </c>
    </row>
    <row r="405" spans="1:11" x14ac:dyDescent="0.4">
      <c r="A405">
        <f t="shared" si="76"/>
        <v>399</v>
      </c>
      <c r="B405">
        <f t="shared" si="66"/>
        <v>-0.66117883777487996</v>
      </c>
      <c r="C405">
        <f t="shared" si="67"/>
        <v>-0.75022832822991903</v>
      </c>
      <c r="D405">
        <f t="shared" si="68"/>
        <v>1.4136054603515138E-6</v>
      </c>
      <c r="E405">
        <f t="shared" si="69"/>
        <v>9.7669274895714388E-3</v>
      </c>
      <c r="F405">
        <f t="shared" si="70"/>
        <v>4.1433871491233365</v>
      </c>
      <c r="G405">
        <f t="shared" si="71"/>
        <v>-2.7630792717295301E-6</v>
      </c>
      <c r="H405">
        <f t="shared" si="72"/>
        <v>5.8202541660976157E-4</v>
      </c>
      <c r="I405">
        <f t="shared" si="73"/>
        <v>1.317394639081038</v>
      </c>
      <c r="J405">
        <f t="shared" si="74"/>
        <v>1.0387407731817209</v>
      </c>
      <c r="K405">
        <f t="shared" si="75"/>
        <v>4.0110690188091072</v>
      </c>
    </row>
    <row r="406" spans="1:11" x14ac:dyDescent="0.4">
      <c r="A406">
        <f t="shared" si="76"/>
        <v>400</v>
      </c>
      <c r="B406">
        <f t="shared" si="66"/>
        <v>-0.65364362086361194</v>
      </c>
      <c r="C406">
        <f t="shared" si="67"/>
        <v>-0.7568024953079282</v>
      </c>
      <c r="D406">
        <f t="shared" si="68"/>
        <v>1.4035872532106569E-6</v>
      </c>
      <c r="E406">
        <f t="shared" si="69"/>
        <v>9.768331076824649E-3</v>
      </c>
      <c r="F406">
        <f t="shared" si="70"/>
        <v>4.1531554802001613</v>
      </c>
      <c r="G406">
        <f t="shared" si="71"/>
        <v>-2.7439386359625625E-6</v>
      </c>
      <c r="H406">
        <f t="shared" si="72"/>
        <v>5.7928147797379895E-4</v>
      </c>
      <c r="I406">
        <f t="shared" si="73"/>
        <v>1.3179739205590117</v>
      </c>
      <c r="J406">
        <f t="shared" si="74"/>
        <v>1.0388604882689401</v>
      </c>
      <c r="K406">
        <f t="shared" si="75"/>
        <v>4.0211278677294322</v>
      </c>
    </row>
    <row r="407" spans="1:11" x14ac:dyDescent="0.4">
      <c r="A407">
        <f t="shared" si="76"/>
        <v>401</v>
      </c>
      <c r="B407">
        <f t="shared" si="66"/>
        <v>-0.64604304013495872</v>
      </c>
      <c r="C407">
        <f t="shared" si="67"/>
        <v>-0.76330098276707337</v>
      </c>
      <c r="D407">
        <f t="shared" si="68"/>
        <v>1.3936620526238369E-6</v>
      </c>
      <c r="E407">
        <f t="shared" si="69"/>
        <v>9.7697247388772723E-3</v>
      </c>
      <c r="F407">
        <f t="shared" si="70"/>
        <v>4.1629252049390386</v>
      </c>
      <c r="G407">
        <f t="shared" si="71"/>
        <v>-2.7249705870619883E-6</v>
      </c>
      <c r="H407">
        <f t="shared" si="72"/>
        <v>5.76556507386737E-4</v>
      </c>
      <c r="I407">
        <f t="shared" si="73"/>
        <v>1.3185504770663985</v>
      </c>
      <c r="J407">
        <f t="shared" si="74"/>
        <v>1.0389802299889894</v>
      </c>
      <c r="K407">
        <f t="shared" si="75"/>
        <v>4.0311867165400272</v>
      </c>
    </row>
    <row r="408" spans="1:11" x14ac:dyDescent="0.4">
      <c r="A408">
        <f t="shared" si="76"/>
        <v>402</v>
      </c>
      <c r="B408">
        <f t="shared" si="66"/>
        <v>-0.63837785564065885</v>
      </c>
      <c r="C408">
        <f t="shared" si="67"/>
        <v>-0.76972314076402437</v>
      </c>
      <c r="D408">
        <f t="shared" si="68"/>
        <v>1.3838287988720368E-6</v>
      </c>
      <c r="E408">
        <f t="shared" si="69"/>
        <v>9.7711085676761445E-3</v>
      </c>
      <c r="F408">
        <f t="shared" si="70"/>
        <v>4.172696313506715</v>
      </c>
      <c r="G408">
        <f t="shared" si="71"/>
        <v>-2.7061732297731096E-6</v>
      </c>
      <c r="H408">
        <f t="shared" si="72"/>
        <v>5.7385033415696392E-4</v>
      </c>
      <c r="I408">
        <f t="shared" si="73"/>
        <v>1.3191243274005555</v>
      </c>
      <c r="J408">
        <f t="shared" si="74"/>
        <v>1.0390999981617803</v>
      </c>
      <c r="K408">
        <f t="shared" si="75"/>
        <v>4.0412455652400929</v>
      </c>
    </row>
    <row r="409" spans="1:11" x14ac:dyDescent="0.4">
      <c r="A409">
        <f t="shared" si="76"/>
        <v>403</v>
      </c>
      <c r="B409">
        <f t="shared" si="66"/>
        <v>-0.63064883389277526</v>
      </c>
      <c r="C409">
        <f t="shared" si="67"/>
        <v>-0.77606832708833229</v>
      </c>
      <c r="D409">
        <f t="shared" si="68"/>
        <v>1.3740864464487749E-6</v>
      </c>
      <c r="E409">
        <f t="shared" si="69"/>
        <v>9.7724826541225936E-3</v>
      </c>
      <c r="F409">
        <f t="shared" si="70"/>
        <v>4.1824687961608378</v>
      </c>
      <c r="G409">
        <f t="shared" si="71"/>
        <v>-2.6875446931016659E-6</v>
      </c>
      <c r="H409">
        <f t="shared" si="72"/>
        <v>5.7116278946386229E-4</v>
      </c>
      <c r="I409">
        <f t="shared" si="73"/>
        <v>1.3196954901900193</v>
      </c>
      <c r="J409">
        <f t="shared" si="74"/>
        <v>1.0392197926087996</v>
      </c>
      <c r="K409">
        <f t="shared" si="75"/>
        <v>4.051304413828861</v>
      </c>
    </row>
    <row r="410" spans="1:11" x14ac:dyDescent="0.4">
      <c r="A410">
        <f t="shared" si="76"/>
        <v>404</v>
      </c>
      <c r="B410">
        <f t="shared" si="66"/>
        <v>-0.62285674778704148</v>
      </c>
      <c r="C410">
        <f t="shared" si="67"/>
        <v>-0.7823359072266528</v>
      </c>
      <c r="D410">
        <f t="shared" si="68"/>
        <v>1.364433963842278E-6</v>
      </c>
      <c r="E410">
        <f t="shared" si="69"/>
        <v>9.7738470880864362E-3</v>
      </c>
      <c r="F410">
        <f t="shared" si="70"/>
        <v>4.1922426432489246</v>
      </c>
      <c r="G410">
        <f t="shared" si="71"/>
        <v>-2.6690831299635234E-6</v>
      </c>
      <c r="H410">
        <f t="shared" si="72"/>
        <v>5.6849370633389881E-4</v>
      </c>
      <c r="I410">
        <f t="shared" si="73"/>
        <v>1.3202639838963532</v>
      </c>
      <c r="J410">
        <f t="shared" si="74"/>
        <v>1.039339613153091</v>
      </c>
      <c r="K410">
        <f t="shared" si="75"/>
        <v>4.0613632623055906</v>
      </c>
    </row>
    <row r="411" spans="1:11" x14ac:dyDescent="0.4">
      <c r="A411">
        <f t="shared" si="76"/>
        <v>405</v>
      </c>
      <c r="B411">
        <f t="shared" si="66"/>
        <v>-0.61500237652557443</v>
      </c>
      <c r="C411">
        <f t="shared" si="67"/>
        <v>-0.78852525442619503</v>
      </c>
      <c r="D411">
        <f t="shared" si="68"/>
        <v>1.3548703333213798E-6</v>
      </c>
      <c r="E411">
        <f t="shared" si="69"/>
        <v>9.7752019584197575E-3</v>
      </c>
      <c r="F411">
        <f t="shared" si="70"/>
        <v>4.2020178452073447</v>
      </c>
      <c r="G411">
        <f t="shared" si="71"/>
        <v>-2.6507867168399104E-6</v>
      </c>
      <c r="H411">
        <f t="shared" si="72"/>
        <v>5.6584291961705893E-4</v>
      </c>
      <c r="I411">
        <f t="shared" si="73"/>
        <v>1.3208298268159704</v>
      </c>
      <c r="J411">
        <f t="shared" si="74"/>
        <v>1.0394594596192415</v>
      </c>
      <c r="K411">
        <f t="shared" si="75"/>
        <v>4.0714221106695696</v>
      </c>
    </row>
    <row r="412" spans="1:11" x14ac:dyDescent="0.4">
      <c r="A412">
        <f t="shared" si="76"/>
        <v>406</v>
      </c>
      <c r="B412">
        <f t="shared" si="66"/>
        <v>-0.60708650553895449</v>
      </c>
      <c r="C412">
        <f t="shared" si="67"/>
        <v>-0.79463574975739737</v>
      </c>
      <c r="D412">
        <f t="shared" si="68"/>
        <v>1.3453945507250818E-6</v>
      </c>
      <c r="E412">
        <f t="shared" si="69"/>
        <v>9.7765473529704827E-3</v>
      </c>
      <c r="F412">
        <f t="shared" si="70"/>
        <v>4.2117943925603152</v>
      </c>
      <c r="G412">
        <f t="shared" si="71"/>
        <v>-2.6326536534381114E-6</v>
      </c>
      <c r="H412">
        <f t="shared" si="72"/>
        <v>5.6321026596362078E-4</v>
      </c>
      <c r="I412">
        <f t="shared" si="73"/>
        <v>1.321393037081934</v>
      </c>
      <c r="J412">
        <f t="shared" si="74"/>
        <v>1.0395793318333642</v>
      </c>
      <c r="K412">
        <f t="shared" si="75"/>
        <v>4.0814809589201086</v>
      </c>
    </row>
    <row r="413" spans="1:11" x14ac:dyDescent="0.4">
      <c r="A413">
        <f t="shared" si="76"/>
        <v>407</v>
      </c>
      <c r="B413">
        <f t="shared" si="66"/>
        <v>-0.59910992640768501</v>
      </c>
      <c r="C413">
        <f t="shared" si="67"/>
        <v>-0.80066678217581766</v>
      </c>
      <c r="D413">
        <f t="shared" si="68"/>
        <v>1.3360056252557048E-6</v>
      </c>
      <c r="E413">
        <f t="shared" si="69"/>
        <v>9.7778833585957393E-3</v>
      </c>
      <c r="F413">
        <f t="shared" si="70"/>
        <v>4.2215722759189109</v>
      </c>
      <c r="G413">
        <f t="shared" si="71"/>
        <v>-2.6146821623575186E-6</v>
      </c>
      <c r="H413">
        <f t="shared" si="72"/>
        <v>5.605955838012633E-4</v>
      </c>
      <c r="I413">
        <f t="shared" si="73"/>
        <v>1.3219536326657353</v>
      </c>
      <c r="J413">
        <f t="shared" si="74"/>
        <v>1.0396992296230811</v>
      </c>
      <c r="K413">
        <f t="shared" si="75"/>
        <v>4.0915398070565496</v>
      </c>
    </row>
    <row r="414" spans="1:11" x14ac:dyDescent="0.4">
      <c r="A414">
        <f t="shared" si="76"/>
        <v>408</v>
      </c>
      <c r="B414">
        <f t="shared" si="66"/>
        <v>-0.59107343678303137</v>
      </c>
      <c r="C414">
        <f t="shared" si="67"/>
        <v>-0.80661774858324053</v>
      </c>
      <c r="D414">
        <f t="shared" si="68"/>
        <v>1.3267025792755672E-6</v>
      </c>
      <c r="E414">
        <f t="shared" si="69"/>
        <v>9.7792100611750147E-3</v>
      </c>
      <c r="F414">
        <f t="shared" si="70"/>
        <v>4.2313514859800856</v>
      </c>
      <c r="G414">
        <f t="shared" si="71"/>
        <v>-2.5968704887609627E-6</v>
      </c>
      <c r="H414">
        <f t="shared" si="72"/>
        <v>5.5799871331250236E-4</v>
      </c>
      <c r="I414">
        <f t="shared" si="73"/>
        <v>1.3225116313790477</v>
      </c>
      <c r="J414">
        <f t="shared" si="74"/>
        <v>1.0398191528175089</v>
      </c>
      <c r="K414">
        <f t="shared" si="75"/>
        <v>4.1015986550782557</v>
      </c>
    </row>
    <row r="415" spans="1:11" x14ac:dyDescent="0.4">
      <c r="A415">
        <f t="shared" si="76"/>
        <v>409</v>
      </c>
      <c r="B415">
        <f t="shared" si="66"/>
        <v>-0.58297784030725908</v>
      </c>
      <c r="C415">
        <f t="shared" si="67"/>
        <v>-0.81248805388798429</v>
      </c>
      <c r="D415">
        <f t="shared" si="68"/>
        <v>1.3174844481071152E-6</v>
      </c>
      <c r="E415">
        <f t="shared" si="69"/>
        <v>9.780527545623122E-3</v>
      </c>
      <c r="F415">
        <f t="shared" si="70"/>
        <v>4.2411320135257089</v>
      </c>
      <c r="G415">
        <f t="shared" si="71"/>
        <v>-2.5792169000512181E-6</v>
      </c>
      <c r="H415">
        <f t="shared" si="72"/>
        <v>5.5541949641245111E-4</v>
      </c>
      <c r="I415">
        <f t="shared" si="73"/>
        <v>1.3230670508754601</v>
      </c>
      <c r="J415">
        <f t="shared" si="74"/>
        <v>1.0399391012472421</v>
      </c>
      <c r="K415">
        <f t="shared" si="75"/>
        <v>4.1116575029846194</v>
      </c>
    </row>
    <row r="416" spans="1:11" x14ac:dyDescent="0.4">
      <c r="A416">
        <f t="shared" si="76"/>
        <v>410</v>
      </c>
      <c r="B416">
        <f t="shared" si="66"/>
        <v>-0.57482394653326918</v>
      </c>
      <c r="C416">
        <f t="shared" si="67"/>
        <v>-0.81827711106441026</v>
      </c>
      <c r="D416">
        <f t="shared" si="68"/>
        <v>1.3083502798364531E-6</v>
      </c>
      <c r="E416">
        <f t="shared" si="69"/>
        <v>9.7818358959029586E-3</v>
      </c>
      <c r="F416">
        <f t="shared" si="70"/>
        <v>4.2509138494216119</v>
      </c>
      <c r="G416">
        <f t="shared" si="71"/>
        <v>-2.5617196855526137E-6</v>
      </c>
      <c r="H416">
        <f t="shared" si="72"/>
        <v>5.5285777672689853E-4</v>
      </c>
      <c r="I416">
        <f t="shared" si="73"/>
        <v>1.3236199086521869</v>
      </c>
      <c r="J416">
        <f t="shared" si="74"/>
        <v>1.0400590747443377</v>
      </c>
      <c r="K416">
        <f t="shared" si="75"/>
        <v>4.1217163507750527</v>
      </c>
    </row>
    <row r="417" spans="1:11" x14ac:dyDescent="0.4">
      <c r="A417">
        <f t="shared" si="76"/>
        <v>411</v>
      </c>
      <c r="B417">
        <f t="shared" si="66"/>
        <v>-0.56661257084364369</v>
      </c>
      <c r="C417">
        <f t="shared" si="67"/>
        <v>-0.82398434121162578</v>
      </c>
      <c r="D417">
        <f t="shared" si="68"/>
        <v>1.2992991351202022E-6</v>
      </c>
      <c r="E417">
        <f t="shared" si="69"/>
        <v>9.7831351950380795E-3</v>
      </c>
      <c r="F417">
        <f t="shared" si="70"/>
        <v>4.2606969846166498</v>
      </c>
      <c r="G417">
        <f t="shared" si="71"/>
        <v>-2.5443771561976482E-6</v>
      </c>
      <c r="H417">
        <f t="shared" si="72"/>
        <v>5.5031339957070094E-4</v>
      </c>
      <c r="I417">
        <f t="shared" si="73"/>
        <v>1.3241702220517577</v>
      </c>
      <c r="J417">
        <f t="shared" si="74"/>
        <v>1.0401790731423</v>
      </c>
      <c r="K417">
        <f t="shared" si="75"/>
        <v>4.1317751984489952</v>
      </c>
    </row>
    <row r="418" spans="1:11" x14ac:dyDescent="0.4">
      <c r="A418">
        <f t="shared" si="76"/>
        <v>412</v>
      </c>
      <c r="B418">
        <f t="shared" si="66"/>
        <v>-0.55834453436911002</v>
      </c>
      <c r="C418">
        <f t="shared" si="67"/>
        <v>-0.82960917361137088</v>
      </c>
      <c r="D418">
        <f t="shared" si="68"/>
        <v>1.2903300869956254E-6</v>
      </c>
      <c r="E418">
        <f t="shared" si="69"/>
        <v>9.7844255251250747E-3</v>
      </c>
      <c r="F418">
        <f t="shared" si="70"/>
        <v>4.270481410141775</v>
      </c>
      <c r="G418">
        <f t="shared" si="71"/>
        <v>-2.5271876442185322E-6</v>
      </c>
      <c r="H418">
        <f t="shared" si="72"/>
        <v>5.4778621192648242E-4</v>
      </c>
      <c r="I418">
        <f t="shared" si="73"/>
        <v>1.3247180082636842</v>
      </c>
      <c r="J418">
        <f t="shared" si="74"/>
        <v>1.0402990962760672</v>
      </c>
      <c r="K418">
        <f t="shared" si="75"/>
        <v>4.1418340460059087</v>
      </c>
    </row>
    <row r="419" spans="1:11" x14ac:dyDescent="0.4">
      <c r="A419">
        <f t="shared" si="76"/>
        <v>413</v>
      </c>
      <c r="B419">
        <f t="shared" si="66"/>
        <v>-0.55002066390642512</v>
      </c>
      <c r="C419">
        <f t="shared" si="67"/>
        <v>-0.83515104578509347</v>
      </c>
      <c r="D419">
        <f t="shared" si="68"/>
        <v>1.2814422206939631E-6</v>
      </c>
      <c r="E419">
        <f t="shared" si="69"/>
        <v>9.7857069673457694E-3</v>
      </c>
      <c r="F419">
        <f t="shared" si="70"/>
        <v>4.2802671171091209</v>
      </c>
      <c r="G419">
        <f t="shared" si="71"/>
        <v>-2.5101495028435729E-6</v>
      </c>
      <c r="H419">
        <f t="shared" si="72"/>
        <v>5.4527606242363888E-4</v>
      </c>
      <c r="I419">
        <f t="shared" si="73"/>
        <v>1.3252632843261078</v>
      </c>
      <c r="J419">
        <f t="shared" si="74"/>
        <v>1.0404191439819943</v>
      </c>
      <c r="K419">
        <f t="shared" si="75"/>
        <v>4.1518928934452779</v>
      </c>
    </row>
    <row r="420" spans="1:11" x14ac:dyDescent="0.4">
      <c r="A420">
        <f t="shared" si="76"/>
        <v>414</v>
      </c>
      <c r="B420">
        <f t="shared" si="66"/>
        <v>-0.5416417918356986</v>
      </c>
      <c r="C420">
        <f t="shared" si="67"/>
        <v>-0.84060940355019453</v>
      </c>
      <c r="D420">
        <f t="shared" si="68"/>
        <v>1.2726346334569163E-6</v>
      </c>
      <c r="E420">
        <f t="shared" si="69"/>
        <v>9.7869796019792264E-3</v>
      </c>
      <c r="F420">
        <f t="shared" si="70"/>
        <v>4.2900540967111001</v>
      </c>
      <c r="G420">
        <f t="shared" si="71"/>
        <v>-2.4932611059983229E-6</v>
      </c>
      <c r="H420">
        <f t="shared" si="72"/>
        <v>5.4278280131764051E-4</v>
      </c>
      <c r="I420">
        <f t="shared" si="73"/>
        <v>1.3258060671274254</v>
      </c>
      <c r="J420">
        <f t="shared" si="74"/>
        <v>1.0405392160978384</v>
      </c>
      <c r="K420">
        <f t="shared" si="75"/>
        <v>4.1619517407666065</v>
      </c>
    </row>
    <row r="421" spans="1:11" x14ac:dyDescent="0.4">
      <c r="A421">
        <f t="shared" si="76"/>
        <v>415</v>
      </c>
      <c r="B421">
        <f t="shared" si="66"/>
        <v>-0.53320875603715434</v>
      </c>
      <c r="C421">
        <f t="shared" si="67"/>
        <v>-0.84598370107544651</v>
      </c>
      <c r="D421">
        <f t="shared" si="68"/>
        <v>1.2639064343562179E-6</v>
      </c>
      <c r="E421">
        <f t="shared" si="69"/>
        <v>9.7882435084135824E-3</v>
      </c>
      <c r="F421">
        <f t="shared" si="70"/>
        <v>4.2998423402195138</v>
      </c>
      <c r="G421">
        <f t="shared" si="71"/>
        <v>-2.4765208480114063E-6</v>
      </c>
      <c r="H421">
        <f t="shared" si="72"/>
        <v>5.4030628046962913E-4</v>
      </c>
      <c r="I421">
        <f t="shared" si="73"/>
        <v>1.3263463734078951</v>
      </c>
      <c r="J421">
        <f t="shared" si="74"/>
        <v>1.0406593124627455</v>
      </c>
      <c r="K421">
        <f t="shared" si="75"/>
        <v>4.1720105879694254</v>
      </c>
    </row>
    <row r="422" spans="1:11" x14ac:dyDescent="0.4">
      <c r="A422">
        <f t="shared" si="76"/>
        <v>416</v>
      </c>
      <c r="B422">
        <f t="shared" si="66"/>
        <v>-0.52472239980734636</v>
      </c>
      <c r="C422">
        <f t="shared" si="67"/>
        <v>-0.85127340093557446</v>
      </c>
      <c r="D422">
        <f t="shared" si="68"/>
        <v>1.2552567441162399E-6</v>
      </c>
      <c r="E422">
        <f t="shared" si="69"/>
        <v>9.7894987651576983E-3</v>
      </c>
      <c r="F422">
        <f t="shared" si="70"/>
        <v>4.3096318389846715</v>
      </c>
      <c r="G422">
        <f t="shared" si="71"/>
        <v>-2.4599271433249534E-6</v>
      </c>
      <c r="H422">
        <f t="shared" si="72"/>
        <v>5.3784635332630422E-4</v>
      </c>
      <c r="I422">
        <f t="shared" si="73"/>
        <v>1.3268842197612214</v>
      </c>
      <c r="J422">
        <f t="shared" si="74"/>
        <v>1.0407794329172346</v>
      </c>
      <c r="K422">
        <f t="shared" si="75"/>
        <v>4.1820694350532825</v>
      </c>
    </row>
    <row r="423" spans="1:11" x14ac:dyDescent="0.4">
      <c r="A423">
        <f t="shared" si="76"/>
        <v>417</v>
      </c>
      <c r="B423">
        <f t="shared" si="66"/>
        <v>-0.51618357177482477</v>
      </c>
      <c r="C423">
        <f t="shared" si="67"/>
        <v>-0.85647797416500115</v>
      </c>
      <c r="D423">
        <f t="shared" si="68"/>
        <v>1.2466846949395737E-6</v>
      </c>
      <c r="E423">
        <f t="shared" si="69"/>
        <v>9.7907454498526378E-3</v>
      </c>
      <c r="F423">
        <f t="shared" si="70"/>
        <v>4.3194225844345242</v>
      </c>
      <c r="G423">
        <f t="shared" si="71"/>
        <v>-2.4434784262095541E-6</v>
      </c>
      <c r="H423">
        <f t="shared" si="72"/>
        <v>5.3540287490009468E-4</v>
      </c>
      <c r="I423">
        <f t="shared" si="73"/>
        <v>1.3274196226361215</v>
      </c>
      <c r="J423">
        <f t="shared" si="74"/>
        <v>1.0408995773031857</v>
      </c>
      <c r="K423">
        <f t="shared" si="75"/>
        <v>4.1921282820177481</v>
      </c>
    </row>
    <row r="424" spans="1:11" x14ac:dyDescent="0.4">
      <c r="A424">
        <f t="shared" si="76"/>
        <v>418</v>
      </c>
      <c r="B424">
        <f t="shared" si="66"/>
        <v>-0.50759312581527727</v>
      </c>
      <c r="C424">
        <f t="shared" si="67"/>
        <v>-0.86159690031074054</v>
      </c>
      <c r="D424">
        <f t="shared" si="68"/>
        <v>1.238189430335535E-6</v>
      </c>
      <c r="E424">
        <f t="shared" si="69"/>
        <v>9.7919836392829727E-3</v>
      </c>
      <c r="F424">
        <f t="shared" si="70"/>
        <v>4.329214568073807</v>
      </c>
      <c r="G424">
        <f t="shared" si="71"/>
        <v>-2.4271731504836669E-6</v>
      </c>
      <c r="H424">
        <f t="shared" si="72"/>
        <v>5.3297570174961099E-4</v>
      </c>
      <c r="I424">
        <f t="shared" si="73"/>
        <v>1.327952598337871</v>
      </c>
      <c r="J424">
        <f t="shared" si="74"/>
        <v>1.0410197454638233</v>
      </c>
      <c r="K424">
        <f t="shared" si="75"/>
        <v>4.2021871288624117</v>
      </c>
    </row>
    <row r="425" spans="1:11" x14ac:dyDescent="0.4">
      <c r="A425">
        <f t="shared" si="76"/>
        <v>419</v>
      </c>
      <c r="B425">
        <f t="shared" si="66"/>
        <v>-0.49895192096614033</v>
      </c>
      <c r="C425">
        <f t="shared" si="67"/>
        <v>-0.86662966748444425</v>
      </c>
      <c r="D425">
        <f t="shared" si="68"/>
        <v>1.2297701049515357E-6</v>
      </c>
      <c r="E425">
        <f t="shared" si="69"/>
        <v>9.7932134093879249E-3</v>
      </c>
      <c r="F425">
        <f t="shared" si="70"/>
        <v>4.3390077814831951</v>
      </c>
      <c r="G425">
        <f t="shared" si="71"/>
        <v>-2.4110097892373985E-6</v>
      </c>
      <c r="H425">
        <f t="shared" si="72"/>
        <v>5.3056469196037363E-4</v>
      </c>
      <c r="I425">
        <f t="shared" si="73"/>
        <v>1.3284831630298315</v>
      </c>
      <c r="J425">
        <f t="shared" si="74"/>
        <v>1.0411399372437031</v>
      </c>
      <c r="K425">
        <f t="shared" si="75"/>
        <v>4.2122459755868835</v>
      </c>
    </row>
    <row r="426" spans="1:11" x14ac:dyDescent="0.4">
      <c r="A426">
        <f t="shared" si="76"/>
        <v>420</v>
      </c>
      <c r="B426">
        <f t="shared" si="66"/>
        <v>-0.49026082134069943</v>
      </c>
      <c r="C426">
        <f t="shared" si="67"/>
        <v>-0.87157577241358819</v>
      </c>
      <c r="D426">
        <f t="shared" si="68"/>
        <v>1.221425884407272E-6</v>
      </c>
      <c r="E426">
        <f t="shared" si="69"/>
        <v>9.7944348352723316E-3</v>
      </c>
      <c r="F426">
        <f t="shared" si="70"/>
        <v>4.3488022163184672</v>
      </c>
      <c r="G426">
        <f t="shared" si="71"/>
        <v>-2.3949868345605908E-6</v>
      </c>
      <c r="H426">
        <f t="shared" si="72"/>
        <v>5.2816970512581309E-4</v>
      </c>
      <c r="I426">
        <f t="shared" si="73"/>
        <v>1.3290113327349573</v>
      </c>
      <c r="J426">
        <f t="shared" si="74"/>
        <v>1.0412601524887006</v>
      </c>
      <c r="K426">
        <f t="shared" si="75"/>
        <v>4.2223048221907922</v>
      </c>
    </row>
    <row r="427" spans="1:11" x14ac:dyDescent="0.4">
      <c r="A427">
        <f t="shared" si="76"/>
        <v>421</v>
      </c>
      <c r="B427">
        <f t="shared" si="66"/>
        <v>-0.4815206960416738</v>
      </c>
      <c r="C427">
        <f t="shared" si="67"/>
        <v>-0.87643472049180138</v>
      </c>
      <c r="D427">
        <f t="shared" si="68"/>
        <v>1.2131559451316739E-6</v>
      </c>
      <c r="E427">
        <f t="shared" si="69"/>
        <v>9.7956479912174634E-3</v>
      </c>
      <c r="F427">
        <f t="shared" si="70"/>
        <v>4.3585978643096848</v>
      </c>
      <c r="G427">
        <f t="shared" si="71"/>
        <v>-2.3791027972751321E-6</v>
      </c>
      <c r="H427">
        <f t="shared" si="72"/>
        <v>5.25790602328538E-4</v>
      </c>
      <c r="I427">
        <f t="shared" si="73"/>
        <v>1.3295371233372859</v>
      </c>
      <c r="J427">
        <f t="shared" si="74"/>
        <v>1.0413803910459942</v>
      </c>
      <c r="K427">
        <f t="shared" si="75"/>
        <v>4.2323636686737869</v>
      </c>
    </row>
    <row r="428" spans="1:11" x14ac:dyDescent="0.4">
      <c r="A428">
        <f t="shared" si="76"/>
        <v>422</v>
      </c>
      <c r="B428">
        <f t="shared" si="66"/>
        <v>-0.47273241907430985</v>
      </c>
      <c r="C428">
        <f t="shared" si="67"/>
        <v>-0.8812060258283253</v>
      </c>
      <c r="D428">
        <f t="shared" si="68"/>
        <v>1.2049594742025699E-6</v>
      </c>
      <c r="E428">
        <f t="shared" si="69"/>
        <v>9.796852950691666E-3</v>
      </c>
      <c r="F428">
        <f t="shared" si="70"/>
        <v>4.3683947172603768</v>
      </c>
      <c r="G428">
        <f t="shared" si="71"/>
        <v>-2.3633562066714285E-6</v>
      </c>
      <c r="H428">
        <f t="shared" si="72"/>
        <v>5.2342724612186662E-4</v>
      </c>
      <c r="I428">
        <f t="shared" si="73"/>
        <v>1.3300605505834078</v>
      </c>
      <c r="J428">
        <f t="shared" si="74"/>
        <v>1.0415006527640542</v>
      </c>
      <c r="K428">
        <f t="shared" si="75"/>
        <v>4.2424225150355328</v>
      </c>
    </row>
    <row r="429" spans="1:11" x14ac:dyDescent="0.4">
      <c r="A429">
        <f t="shared" si="76"/>
        <v>423</v>
      </c>
      <c r="B429">
        <f t="shared" si="66"/>
        <v>-0.4638968692589801</v>
      </c>
      <c r="C429">
        <f t="shared" si="67"/>
        <v>-0.8858892112966027</v>
      </c>
      <c r="D429">
        <f t="shared" si="68"/>
        <v>1.196835669189015E-6</v>
      </c>
      <c r="E429">
        <f t="shared" si="69"/>
        <v>9.7980497863608546E-3</v>
      </c>
      <c r="F429">
        <f t="shared" si="70"/>
        <v>4.3781927670467375</v>
      </c>
      <c r="G429">
        <f t="shared" si="71"/>
        <v>-2.3477456102489706E-6</v>
      </c>
      <c r="H429">
        <f t="shared" si="72"/>
        <v>5.2107950051161764E-4</v>
      </c>
      <c r="I429">
        <f t="shared" si="73"/>
        <v>1.3305816300839195</v>
      </c>
      <c r="J429">
        <f t="shared" si="74"/>
        <v>1.0416209374926273</v>
      </c>
      <c r="K429">
        <f t="shared" si="75"/>
        <v>4.2524813612757137</v>
      </c>
    </row>
    <row r="430" spans="1:11" x14ac:dyDescent="0.4">
      <c r="A430">
        <f t="shared" si="76"/>
        <v>424</v>
      </c>
      <c r="B430">
        <f t="shared" si="66"/>
        <v>-0.45501493014330469</v>
      </c>
      <c r="C430">
        <f t="shared" si="67"/>
        <v>-0.8904838085819885</v>
      </c>
      <c r="D430">
        <f t="shared" si="68"/>
        <v>1.188783737996231E-6</v>
      </c>
      <c r="E430">
        <f t="shared" si="69"/>
        <v>9.7992385700988501E-3</v>
      </c>
      <c r="F430">
        <f t="shared" si="70"/>
        <v>4.3879920056168364</v>
      </c>
      <c r="G430">
        <f t="shared" si="71"/>
        <v>-2.3322695734609136E-6</v>
      </c>
      <c r="H430">
        <f t="shared" si="72"/>
        <v>5.1874723093815669E-4</v>
      </c>
      <c r="I430">
        <f t="shared" si="73"/>
        <v>1.3311003773148578</v>
      </c>
      <c r="J430">
        <f t="shared" si="74"/>
        <v>1.041741245082727</v>
      </c>
      <c r="K430">
        <f t="shared" si="75"/>
        <v>4.2625402073940322</v>
      </c>
    </row>
    <row r="431" spans="1:11" x14ac:dyDescent="0.4">
      <c r="A431">
        <f t="shared" si="76"/>
        <v>425</v>
      </c>
      <c r="B431">
        <f t="shared" ref="B431:B494" si="77">$B$3*COS(($B$2/$B$3)*A431)</f>
        <v>-0.44608748991379282</v>
      </c>
      <c r="C431">
        <f t="shared" ref="C431:C494" si="78">$B$3*SIN(($B$2/$B$3)*A431)</f>
        <v>-0.8949893582285835</v>
      </c>
      <c r="D431">
        <f t="shared" ref="D431:D494" si="79">F430*H430^2</f>
        <v>1.1808028987131176E-6</v>
      </c>
      <c r="E431">
        <f t="shared" ref="E431:E494" si="80">E430+D431*(A431-A430)</f>
        <v>9.8004193729975628E-3</v>
      </c>
      <c r="F431">
        <f t="shared" ref="F431:F494" si="81">F430+E431*(A431-A430)</f>
        <v>4.3977924249898344</v>
      </c>
      <c r="G431">
        <f t="shared" ref="G431:G494" si="82">-2*E430*H430/F430</f>
        <v>-2.316926679462616E-6</v>
      </c>
      <c r="H431">
        <f t="shared" ref="H431:H494" si="83">H430+G431*(A431-A430)</f>
        <v>5.164303042586941E-4</v>
      </c>
      <c r="I431">
        <f t="shared" ref="I431:I494" si="84">I430+H431*(A431-A430)</f>
        <v>1.3316168076191164</v>
      </c>
      <c r="J431">
        <f t="shared" ref="J431:J494" si="85">F431*COS(I431)</f>
        <v>1.0418615753866181</v>
      </c>
      <c r="K431">
        <f t="shared" ref="K431:K494" si="86">F431*SIN(I431)</f>
        <v>4.2725990533902056</v>
      </c>
    </row>
    <row r="432" spans="1:11" x14ac:dyDescent="0.4">
      <c r="A432">
        <f t="shared" si="76"/>
        <v>426</v>
      </c>
      <c r="B432">
        <f t="shared" si="77"/>
        <v>-0.43711544130702784</v>
      </c>
      <c r="C432">
        <f t="shared" si="78"/>
        <v>-0.89940540968517768</v>
      </c>
      <c r="D432">
        <f t="shared" si="79"/>
        <v>1.1728923794622814E-6</v>
      </c>
      <c r="E432">
        <f t="shared" si="80"/>
        <v>9.8015922653770255E-3</v>
      </c>
      <c r="F432">
        <f t="shared" si="81"/>
        <v>4.407594017255211</v>
      </c>
      <c r="G432">
        <f t="shared" si="82"/>
        <v>-2.3017155288640667E-6</v>
      </c>
      <c r="H432">
        <f t="shared" si="83"/>
        <v>5.1412858872983006E-4</v>
      </c>
      <c r="I432">
        <f t="shared" si="84"/>
        <v>1.3321309362078462</v>
      </c>
      <c r="J432">
        <f t="shared" si="85"/>
        <v>1.0419819282578031</v>
      </c>
      <c r="K432">
        <f t="shared" si="86"/>
        <v>4.2826578992639694</v>
      </c>
    </row>
    <row r="433" spans="1:11" x14ac:dyDescent="0.4">
      <c r="A433">
        <f t="shared" si="76"/>
        <v>427</v>
      </c>
      <c r="B433">
        <f t="shared" si="77"/>
        <v>-0.42809968152039307</v>
      </c>
      <c r="C433">
        <f t="shared" si="78"/>
        <v>-0.90373152135030566</v>
      </c>
      <c r="D433">
        <f t="shared" si="79"/>
        <v>1.165051418252537E-6</v>
      </c>
      <c r="E433">
        <f t="shared" si="80"/>
        <v>9.802757316795278E-3</v>
      </c>
      <c r="F433">
        <f t="shared" si="81"/>
        <v>4.4173967745720066</v>
      </c>
      <c r="G433">
        <f t="shared" si="82"/>
        <v>-2.2866347394861348E-6</v>
      </c>
      <c r="H433">
        <f t="shared" si="83"/>
        <v>5.1184195399034394E-4</v>
      </c>
      <c r="I433">
        <f t="shared" si="84"/>
        <v>1.3326427781618364</v>
      </c>
      <c r="J433">
        <f t="shared" si="85"/>
        <v>1.0421023035510129</v>
      </c>
      <c r="K433">
        <f t="shared" si="86"/>
        <v>4.2927167450150776</v>
      </c>
    </row>
    <row r="434" spans="1:11" x14ac:dyDescent="0.4">
      <c r="A434">
        <f t="shared" si="76"/>
        <v>428</v>
      </c>
      <c r="B434">
        <f t="shared" si="77"/>
        <v>-0.41904111212235556</v>
      </c>
      <c r="C434">
        <f t="shared" si="78"/>
        <v>-0.90796726061640542</v>
      </c>
      <c r="D434">
        <f t="shared" si="79"/>
        <v>1.1572792628338437E-6</v>
      </c>
      <c r="E434">
        <f t="shared" si="80"/>
        <v>9.8039145960581112E-3</v>
      </c>
      <c r="F434">
        <f t="shared" si="81"/>
        <v>4.4272006891680649</v>
      </c>
      <c r="G434">
        <f t="shared" si="82"/>
        <v>-2.2716829461205772E-6</v>
      </c>
      <c r="H434">
        <f t="shared" si="83"/>
        <v>5.095702710442234E-4</v>
      </c>
      <c r="I434">
        <f t="shared" si="84"/>
        <v>1.3331523484328807</v>
      </c>
      <c r="J434">
        <f t="shared" si="85"/>
        <v>1.0422227011221896</v>
      </c>
      <c r="K434">
        <f t="shared" si="86"/>
        <v>4.3027755906432947</v>
      </c>
    </row>
    <row r="435" spans="1:11" x14ac:dyDescent="0.4">
      <c r="A435">
        <f t="shared" si="76"/>
        <v>429</v>
      </c>
      <c r="B435">
        <f t="shared" si="77"/>
        <v>-0.40994063896230559</v>
      </c>
      <c r="C435">
        <f t="shared" si="78"/>
        <v>-0.91211220391308034</v>
      </c>
      <c r="D435">
        <f t="shared" si="79"/>
        <v>1.1495751705546216E-6</v>
      </c>
      <c r="E435">
        <f t="shared" si="80"/>
        <v>9.8050641712286654E-3</v>
      </c>
      <c r="F435">
        <f t="shared" si="81"/>
        <v>4.4370057533392933</v>
      </c>
      <c r="G435">
        <f t="shared" si="82"/>
        <v>-2.2568588002937493E-6</v>
      </c>
      <c r="H435">
        <f t="shared" si="83"/>
        <v>5.0731341224392965E-4</v>
      </c>
      <c r="I435">
        <f t="shared" si="84"/>
        <v>1.3336596618451246</v>
      </c>
      <c r="J435">
        <f t="shared" si="85"/>
        <v>1.0423431208284799</v>
      </c>
      <c r="K435">
        <f t="shared" si="86"/>
        <v>4.312834436148405</v>
      </c>
    </row>
    <row r="436" spans="1:11" x14ac:dyDescent="0.4">
      <c r="A436">
        <f t="shared" si="76"/>
        <v>430</v>
      </c>
      <c r="B436">
        <f t="shared" si="77"/>
        <v>-0.40079917207997545</v>
      </c>
      <c r="C436">
        <f t="shared" si="78"/>
        <v>-0.9161659367494549</v>
      </c>
      <c r="D436">
        <f t="shared" si="79"/>
        <v>1.1419384082214129E-6</v>
      </c>
      <c r="E436">
        <f t="shared" si="80"/>
        <v>9.806206109636886E-3</v>
      </c>
      <c r="F436">
        <f t="shared" si="81"/>
        <v>4.4468119594489304</v>
      </c>
      <c r="G436">
        <f t="shared" si="82"/>
        <v>-2.2421609700339452E-6</v>
      </c>
      <c r="H436">
        <f t="shared" si="83"/>
        <v>5.0507125127389574E-4</v>
      </c>
      <c r="I436">
        <f t="shared" si="84"/>
        <v>1.3341647330963986</v>
      </c>
      <c r="J436">
        <f t="shared" si="85"/>
        <v>1.0424635625282193</v>
      </c>
      <c r="K436">
        <f t="shared" si="86"/>
        <v>4.3228932815302077</v>
      </c>
    </row>
    <row r="437" spans="1:11" x14ac:dyDescent="0.4">
      <c r="A437">
        <f t="shared" si="76"/>
        <v>431</v>
      </c>
      <c r="B437">
        <f t="shared" si="77"/>
        <v>-0.39161762561443469</v>
      </c>
      <c r="C437">
        <f t="shared" si="78"/>
        <v>-0.92012805375562401</v>
      </c>
      <c r="D437">
        <f t="shared" si="79"/>
        <v>1.1343682519608439E-6</v>
      </c>
      <c r="E437">
        <f t="shared" si="80"/>
        <v>9.807340477888846E-3</v>
      </c>
      <c r="F437">
        <f t="shared" si="81"/>
        <v>4.4566192999268193</v>
      </c>
      <c r="G437">
        <f t="shared" si="82"/>
        <v>-2.227588139642316E-6</v>
      </c>
      <c r="H437">
        <f t="shared" si="83"/>
        <v>5.0284366313425345E-4</v>
      </c>
      <c r="I437">
        <f t="shared" si="84"/>
        <v>1.3346675767595328</v>
      </c>
      <c r="J437">
        <f t="shared" si="85"/>
        <v>1.04258402608092</v>
      </c>
      <c r="K437">
        <f t="shared" si="86"/>
        <v>4.3329521267885145</v>
      </c>
    </row>
    <row r="438" spans="1:11" x14ac:dyDescent="0.4">
      <c r="A438">
        <f t="shared" si="76"/>
        <v>432</v>
      </c>
      <c r="B438">
        <f t="shared" si="77"/>
        <v>-0.38239691771268025</v>
      </c>
      <c r="C438">
        <f t="shared" si="78"/>
        <v>-0.92399815872318791</v>
      </c>
      <c r="D438">
        <f t="shared" si="79"/>
        <v>1.1268639870838426E-6</v>
      </c>
      <c r="E438">
        <f t="shared" si="80"/>
        <v>9.8084673418759299E-3</v>
      </c>
      <c r="F438">
        <f t="shared" si="81"/>
        <v>4.4664277672686952</v>
      </c>
      <c r="G438">
        <f t="shared" si="82"/>
        <v>-2.2131390094673093E-6</v>
      </c>
      <c r="H438">
        <f t="shared" si="83"/>
        <v>5.0063052412478617E-4</v>
      </c>
      <c r="I438">
        <f t="shared" si="84"/>
        <v>1.3351682072836577</v>
      </c>
      <c r="J438">
        <f t="shared" si="85"/>
        <v>1.0427045113472604</v>
      </c>
      <c r="K438">
        <f t="shared" si="86"/>
        <v>4.3430109719231531</v>
      </c>
    </row>
    <row r="439" spans="1:11" x14ac:dyDescent="0.4">
      <c r="A439">
        <f t="shared" si="76"/>
        <v>433</v>
      </c>
      <c r="B439">
        <f t="shared" si="77"/>
        <v>-0.3731379704378176</v>
      </c>
      <c r="C439">
        <f t="shared" si="78"/>
        <v>-0.92777586464487549</v>
      </c>
      <c r="D439">
        <f t="shared" si="79"/>
        <v>1.1194249079520759E-6</v>
      </c>
      <c r="E439">
        <f t="shared" si="80"/>
        <v>9.8095867667838815E-3</v>
      </c>
      <c r="F439">
        <f t="shared" si="81"/>
        <v>4.4762373540354794</v>
      </c>
      <c r="G439">
        <f t="shared" si="82"/>
        <v>-2.1988122956825555E-6</v>
      </c>
      <c r="H439">
        <f t="shared" si="83"/>
        <v>4.9843171182910361E-4</v>
      </c>
      <c r="I439">
        <f t="shared" si="84"/>
        <v>1.3356666389954868</v>
      </c>
      <c r="J439">
        <f t="shared" si="85"/>
        <v>1.0428250181890732</v>
      </c>
      <c r="K439">
        <f t="shared" si="86"/>
        <v>4.3530698169339654</v>
      </c>
    </row>
    <row r="440" spans="1:11" x14ac:dyDescent="0.4">
      <c r="A440">
        <f t="shared" si="76"/>
        <v>434</v>
      </c>
      <c r="B440">
        <f t="shared" si="77"/>
        <v>-0.36384170967685842</v>
      </c>
      <c r="C440">
        <f t="shared" si="78"/>
        <v>-0.93146079375324253</v>
      </c>
      <c r="D440">
        <f t="shared" si="79"/>
        <v>1.112050317846565E-6</v>
      </c>
      <c r="E440">
        <f t="shared" si="80"/>
        <v>9.8106988171017279E-3</v>
      </c>
      <c r="F440">
        <f t="shared" si="81"/>
        <v>4.4860480528525812</v>
      </c>
      <c r="G440">
        <f t="shared" si="82"/>
        <v>-2.1846067300681653E-6</v>
      </c>
      <c r="H440">
        <f t="shared" si="83"/>
        <v>4.9624710509903549E-4</v>
      </c>
      <c r="I440">
        <f t="shared" si="84"/>
        <v>1.3361628861005859</v>
      </c>
      <c r="J440">
        <f t="shared" si="85"/>
        <v>1.0429455464693316</v>
      </c>
      <c r="K440">
        <f t="shared" si="86"/>
        <v>4.3631286618208067</v>
      </c>
    </row>
    <row r="441" spans="1:11" x14ac:dyDescent="0.4">
      <c r="A441">
        <f t="shared" si="76"/>
        <v>435</v>
      </c>
      <c r="B441">
        <f t="shared" si="77"/>
        <v>-0.35450906504813112</v>
      </c>
      <c r="C441">
        <f t="shared" si="78"/>
        <v>-0.93505257755844939</v>
      </c>
      <c r="D441">
        <f t="shared" si="79"/>
        <v>1.1047395288384377E-6</v>
      </c>
      <c r="E441">
        <f t="shared" si="80"/>
        <v>9.8118035566305672E-3</v>
      </c>
      <c r="F441">
        <f t="shared" si="81"/>
        <v>4.4958598564092114</v>
      </c>
      <c r="G441">
        <f t="shared" si="82"/>
        <v>-2.1705210597953674E-6</v>
      </c>
      <c r="H441">
        <f t="shared" si="83"/>
        <v>4.9407658403924012E-4</v>
      </c>
      <c r="I441">
        <f t="shared" si="84"/>
        <v>1.3366569626846252</v>
      </c>
      <c r="J441">
        <f t="shared" si="85"/>
        <v>1.0430660960521416</v>
      </c>
      <c r="K441">
        <f t="shared" si="86"/>
        <v>4.3731875065835446</v>
      </c>
    </row>
    <row r="442" spans="1:11" x14ac:dyDescent="0.4">
      <c r="A442">
        <f t="shared" si="76"/>
        <v>436</v>
      </c>
      <c r="B442">
        <f t="shared" si="77"/>
        <v>-0.34514096980832309</v>
      </c>
      <c r="C442">
        <f t="shared" si="78"/>
        <v>-0.93855085688510786</v>
      </c>
      <c r="D442">
        <f t="shared" si="79"/>
        <v>1.0974918616617831E-6</v>
      </c>
      <c r="E442">
        <f t="shared" si="80"/>
        <v>9.8129010484922282E-3</v>
      </c>
      <c r="F442">
        <f t="shared" si="81"/>
        <v>4.5056727574577033</v>
      </c>
      <c r="G442">
        <f t="shared" si="82"/>
        <v>-2.1565540472144354E-6</v>
      </c>
      <c r="H442">
        <f t="shared" si="83"/>
        <v>4.9192002999202565E-4</v>
      </c>
      <c r="I442">
        <f t="shared" si="84"/>
        <v>1.3371488827146172</v>
      </c>
      <c r="J442">
        <f t="shared" si="85"/>
        <v>1.0431866668027281</v>
      </c>
      <c r="K442">
        <f t="shared" si="86"/>
        <v>4.3832463512220619</v>
      </c>
    </row>
    <row r="443" spans="1:11" x14ac:dyDescent="0.4">
      <c r="A443">
        <f t="shared" si="76"/>
        <v>437</v>
      </c>
      <c r="B443">
        <f t="shared" si="77"/>
        <v>-0.33573836075915076</v>
      </c>
      <c r="C443">
        <f t="shared" si="78"/>
        <v>-0.94195528190820099</v>
      </c>
      <c r="D443">
        <f t="shared" si="79"/>
        <v>1.0903066455885674E-6</v>
      </c>
      <c r="E443">
        <f t="shared" si="80"/>
        <v>9.8139913551378161E-3</v>
      </c>
      <c r="F443">
        <f t="shared" si="81"/>
        <v>4.5154867488128412</v>
      </c>
      <c r="G443">
        <f t="shared" si="82"/>
        <v>-2.1427044696458481E-6</v>
      </c>
      <c r="H443">
        <f t="shared" si="83"/>
        <v>4.8977732552237983E-4</v>
      </c>
      <c r="I443">
        <f t="shared" si="84"/>
        <v>1.3376386600401395</v>
      </c>
      <c r="J443">
        <f t="shared" si="85"/>
        <v>1.0433072585874237</v>
      </c>
      <c r="K443">
        <f t="shared" si="86"/>
        <v>4.3933051957362528</v>
      </c>
    </row>
    <row r="444" spans="1:11" x14ac:dyDescent="0.4">
      <c r="A444">
        <f t="shared" si="76"/>
        <v>438</v>
      </c>
      <c r="B444">
        <f t="shared" si="77"/>
        <v>-0.32630217815368351</v>
      </c>
      <c r="C444">
        <f t="shared" si="78"/>
        <v>-0.94526551218806332</v>
      </c>
      <c r="D444">
        <f t="shared" si="79"/>
        <v>1.0831832183055775E-6</v>
      </c>
      <c r="E444">
        <f t="shared" si="80"/>
        <v>9.8150745383561219E-3</v>
      </c>
      <c r="F444">
        <f t="shared" si="81"/>
        <v>4.5253018233511977</v>
      </c>
      <c r="G444">
        <f t="shared" si="82"/>
        <v>-2.1289711191746356E-6</v>
      </c>
      <c r="H444">
        <f t="shared" si="83"/>
        <v>4.8764835440320516E-4</v>
      </c>
      <c r="I444">
        <f t="shared" si="84"/>
        <v>1.3381263083945427</v>
      </c>
      <c r="J444">
        <f t="shared" si="85"/>
        <v>1.0434278712736587</v>
      </c>
      <c r="K444">
        <f t="shared" si="86"/>
        <v>4.4033640401260259</v>
      </c>
    </row>
    <row r="445" spans="1:11" x14ac:dyDescent="0.4">
      <c r="A445">
        <f t="shared" si="76"/>
        <v>439</v>
      </c>
      <c r="B445">
        <f t="shared" si="77"/>
        <v>-0.31683336560231851</v>
      </c>
      <c r="C445">
        <f t="shared" si="78"/>
        <v>-0.94848121670442564</v>
      </c>
      <c r="D445">
        <f t="shared" si="79"/>
        <v>1.0761209257933503E-6</v>
      </c>
      <c r="E445">
        <f t="shared" si="80"/>
        <v>9.8161506592819147E-3</v>
      </c>
      <c r="F445">
        <f t="shared" si="81"/>
        <v>4.5351179740104799</v>
      </c>
      <c r="G445">
        <f t="shared" si="82"/>
        <v>-2.1153528024478502E-6</v>
      </c>
      <c r="H445">
        <f t="shared" si="83"/>
        <v>4.855330016007573E-4</v>
      </c>
      <c r="I445">
        <f t="shared" si="84"/>
        <v>1.3386118413961434</v>
      </c>
      <c r="J445">
        <f t="shared" si="85"/>
        <v>1.0435485047299493</v>
      </c>
      <c r="K445">
        <f t="shared" si="86"/>
        <v>4.4134228843912986</v>
      </c>
    </row>
    <row r="446" spans="1:11" x14ac:dyDescent="0.4">
      <c r="A446">
        <f t="shared" si="76"/>
        <v>440</v>
      </c>
      <c r="B446">
        <f t="shared" si="77"/>
        <v>-0.30733286997841935</v>
      </c>
      <c r="C446">
        <f t="shared" si="78"/>
        <v>-0.95160207388951601</v>
      </c>
      <c r="D446">
        <f t="shared" si="79"/>
        <v>1.0691191222070616E-6</v>
      </c>
      <c r="E446">
        <f t="shared" si="80"/>
        <v>9.817219778404121E-3</v>
      </c>
      <c r="F446">
        <f t="shared" si="81"/>
        <v>4.5449351937888842</v>
      </c>
      <c r="G446">
        <f t="shared" si="82"/>
        <v>-2.1018483404751168E-6</v>
      </c>
      <c r="H446">
        <f t="shared" si="83"/>
        <v>4.8343115326028216E-4</v>
      </c>
      <c r="I446">
        <f t="shared" si="84"/>
        <v>1.3390952725494036</v>
      </c>
      <c r="J446">
        <f t="shared" si="85"/>
        <v>1.0436691588258871</v>
      </c>
      <c r="K446">
        <f t="shared" si="86"/>
        <v>4.4234817285320025</v>
      </c>
    </row>
    <row r="447" spans="1:11" x14ac:dyDescent="0.4">
      <c r="A447">
        <f t="shared" si="76"/>
        <v>441</v>
      </c>
      <c r="B447">
        <f t="shared" si="77"/>
        <v>-0.29780164132363307</v>
      </c>
      <c r="C447">
        <f t="shared" si="78"/>
        <v>-0.9546277716602164</v>
      </c>
      <c r="D447">
        <f t="shared" si="79"/>
        <v>1.062177169759331E-6</v>
      </c>
      <c r="E447">
        <f t="shared" si="80"/>
        <v>9.8182819555738803E-3</v>
      </c>
      <c r="F447">
        <f t="shared" si="81"/>
        <v>4.5547534757444579</v>
      </c>
      <c r="G447">
        <f t="shared" si="82"/>
        <v>-2.0884565684322096E-6</v>
      </c>
      <c r="H447">
        <f t="shared" si="83"/>
        <v>4.8134269669184994E-4</v>
      </c>
      <c r="I447">
        <f t="shared" si="84"/>
        <v>1.3395766152460955</v>
      </c>
      <c r="J447">
        <f t="shared" si="85"/>
        <v>1.0437898334321283</v>
      </c>
      <c r="K447">
        <f t="shared" si="86"/>
        <v>4.433540572548079</v>
      </c>
    </row>
    <row r="448" spans="1:11" x14ac:dyDescent="0.4">
      <c r="A448">
        <f t="shared" si="76"/>
        <v>442</v>
      </c>
      <c r="B448">
        <f t="shared" si="77"/>
        <v>-0.28824063275288159</v>
      </c>
      <c r="C448">
        <f t="shared" si="78"/>
        <v>-0.95755800744927111</v>
      </c>
      <c r="D448">
        <f t="shared" si="79"/>
        <v>1.0552944386049124E-6</v>
      </c>
      <c r="E448">
        <f t="shared" si="80"/>
        <v>9.8193372500124856E-3</v>
      </c>
      <c r="F448">
        <f t="shared" si="81"/>
        <v>4.56457281299447</v>
      </c>
      <c r="G448">
        <f t="shared" si="82"/>
        <v>-2.0751763354676057E-6</v>
      </c>
      <c r="H448">
        <f t="shared" si="83"/>
        <v>4.7926752035638235E-4</v>
      </c>
      <c r="I448">
        <f t="shared" si="84"/>
        <v>1.3400558827664519</v>
      </c>
      <c r="J448">
        <f t="shared" si="85"/>
        <v>1.0439105284203831</v>
      </c>
      <c r="K448">
        <f t="shared" si="86"/>
        <v>4.4435994164394845</v>
      </c>
    </row>
    <row r="449" spans="1:11" x14ac:dyDescent="0.4">
      <c r="A449">
        <f t="shared" si="76"/>
        <v>443</v>
      </c>
      <c r="B449">
        <f t="shared" si="77"/>
        <v>-0.2786508003590546</v>
      </c>
      <c r="C449">
        <f t="shared" si="78"/>
        <v>-0.96039248823554335</v>
      </c>
      <c r="D449">
        <f t="shared" si="79"/>
        <v>1.0484703067272382E-6</v>
      </c>
      <c r="E449">
        <f t="shared" si="80"/>
        <v>9.8203857203192132E-3</v>
      </c>
      <c r="F449">
        <f t="shared" si="81"/>
        <v>4.5743931987147892</v>
      </c>
      <c r="G449">
        <f t="shared" si="82"/>
        <v>-2.0620065045119673E-6</v>
      </c>
      <c r="H449">
        <f t="shared" si="83"/>
        <v>4.7720551385187037E-4</v>
      </c>
      <c r="I449">
        <f t="shared" si="84"/>
        <v>1.3405330882803037</v>
      </c>
      <c r="J449">
        <f t="shared" si="85"/>
        <v>1.0440312436634074</v>
      </c>
      <c r="K449">
        <f t="shared" si="86"/>
        <v>4.4536582602061818</v>
      </c>
    </row>
    <row r="450" spans="1:11" x14ac:dyDescent="0.4">
      <c r="A450">
        <f t="shared" si="76"/>
        <v>444</v>
      </c>
      <c r="B450">
        <f t="shared" si="77"/>
        <v>-0.26903310311739903</v>
      </c>
      <c r="C450">
        <f t="shared" si="78"/>
        <v>-0.96313093057331667</v>
      </c>
      <c r="D450">
        <f t="shared" si="79"/>
        <v>1.0417041598267796E-6</v>
      </c>
      <c r="E450">
        <f t="shared" si="80"/>
        <v>9.8214274244790394E-3</v>
      </c>
      <c r="F450">
        <f t="shared" si="81"/>
        <v>4.5842146261392687</v>
      </c>
      <c r="G450">
        <f t="shared" si="82"/>
        <v>-2.048945952090504E-6</v>
      </c>
      <c r="H450">
        <f t="shared" si="83"/>
        <v>4.7515656789977984E-4</v>
      </c>
      <c r="I450">
        <f t="shared" si="84"/>
        <v>1.3410082448482035</v>
      </c>
      <c r="J450">
        <f t="shared" si="85"/>
        <v>1.0441519790349874</v>
      </c>
      <c r="K450">
        <f t="shared" si="86"/>
        <v>4.4637171038481496</v>
      </c>
    </row>
    <row r="451" spans="1:11" x14ac:dyDescent="0.4">
      <c r="A451">
        <f t="shared" si="76"/>
        <v>445</v>
      </c>
      <c r="B451">
        <f t="shared" si="77"/>
        <v>-0.25938850278962611</v>
      </c>
      <c r="C451">
        <f t="shared" si="78"/>
        <v>-0.96577306062063883</v>
      </c>
      <c r="D451">
        <f t="shared" si="79"/>
        <v>1.0349953912111979E-6</v>
      </c>
      <c r="E451">
        <f t="shared" si="80"/>
        <v>9.8224624198702502E-3</v>
      </c>
      <c r="F451">
        <f t="shared" si="81"/>
        <v>4.5940370885591388</v>
      </c>
      <c r="G451">
        <f t="shared" si="82"/>
        <v>-2.0359935681381685E-6</v>
      </c>
      <c r="H451">
        <f t="shared" si="83"/>
        <v>4.7312057433164165E-4</v>
      </c>
      <c r="I451">
        <f t="shared" si="84"/>
        <v>1.341481365422535</v>
      </c>
      <c r="J451">
        <f t="shared" si="85"/>
        <v>1.0442727344099341</v>
      </c>
      <c r="K451">
        <f t="shared" si="86"/>
        <v>4.4737759473653718</v>
      </c>
    </row>
    <row r="452" spans="1:11" x14ac:dyDescent="0.4">
      <c r="A452">
        <f t="shared" si="76"/>
        <v>446</v>
      </c>
      <c r="B452">
        <f t="shared" si="77"/>
        <v>-0.24971796382773062</v>
      </c>
      <c r="C452">
        <f t="shared" si="78"/>
        <v>-0.96831861416670717</v>
      </c>
      <c r="D452">
        <f t="shared" si="79"/>
        <v>1.0283434016872467E-6</v>
      </c>
      <c r="E452">
        <f t="shared" si="80"/>
        <v>9.8234907632719377E-3</v>
      </c>
      <c r="F452">
        <f t="shared" si="81"/>
        <v>4.6038605793224106</v>
      </c>
      <c r="G452">
        <f t="shared" si="82"/>
        <v>-2.0231482558176375E-6</v>
      </c>
      <c r="H452">
        <f t="shared" si="83"/>
        <v>4.71097426075824E-4</v>
      </c>
      <c r="I452">
        <f t="shared" si="84"/>
        <v>1.3419524628486108</v>
      </c>
      <c r="J452">
        <f t="shared" si="85"/>
        <v>1.0443935096640713</v>
      </c>
      <c r="K452">
        <f t="shared" si="86"/>
        <v>4.4838347907578449</v>
      </c>
    </row>
    <row r="453" spans="1:11" x14ac:dyDescent="0.4">
      <c r="A453">
        <f t="shared" si="76"/>
        <v>447</v>
      </c>
      <c r="B453">
        <f t="shared" si="77"/>
        <v>-0.24002245327754992</v>
      </c>
      <c r="C453">
        <f t="shared" si="78"/>
        <v>-0.97076733665828829</v>
      </c>
      <c r="D453">
        <f t="shared" si="79"/>
        <v>1.021747599454403E-6</v>
      </c>
      <c r="E453">
        <f t="shared" si="80"/>
        <v>9.8245125108713926E-3</v>
      </c>
      <c r="F453">
        <f t="shared" si="81"/>
        <v>4.6136850918332817</v>
      </c>
      <c r="G453">
        <f t="shared" si="82"/>
        <v>-2.0104089313400352E-6</v>
      </c>
      <c r="H453">
        <f t="shared" si="83"/>
        <v>4.6908701714448394E-4</v>
      </c>
      <c r="I453">
        <f t="shared" si="84"/>
        <v>1.3424215498657552</v>
      </c>
      <c r="J453">
        <f t="shared" si="85"/>
        <v>1.044514304674226</v>
      </c>
      <c r="K453">
        <f t="shared" si="86"/>
        <v>4.493893634025576</v>
      </c>
    </row>
    <row r="454" spans="1:11" x14ac:dyDescent="0.4">
      <c r="A454">
        <f t="shared" si="76"/>
        <v>448</v>
      </c>
      <c r="B454">
        <f t="shared" si="77"/>
        <v>-0.23030294068205867</v>
      </c>
      <c r="C454">
        <f t="shared" si="78"/>
        <v>-0.97311898322517387</v>
      </c>
      <c r="D454">
        <f t="shared" si="79"/>
        <v>1.0152074000001882E-6</v>
      </c>
      <c r="E454">
        <f t="shared" si="80"/>
        <v>9.8255277182713926E-3</v>
      </c>
      <c r="F454">
        <f t="shared" si="81"/>
        <v>4.6235106195515527</v>
      </c>
      <c r="G454">
        <f t="shared" si="82"/>
        <v>-1.9977745237883515E-6</v>
      </c>
      <c r="H454">
        <f t="shared" si="83"/>
        <v>4.6708924262069557E-4</v>
      </c>
      <c r="I454">
        <f t="shared" si="84"/>
        <v>1.3428886391083759</v>
      </c>
      <c r="J454">
        <f t="shared" si="85"/>
        <v>1.0446351193182184</v>
      </c>
      <c r="K454">
        <f t="shared" si="86"/>
        <v>4.503952477168581</v>
      </c>
    </row>
    <row r="455" spans="1:11" x14ac:dyDescent="0.4">
      <c r="A455">
        <f t="shared" si="76"/>
        <v>449</v>
      </c>
      <c r="B455">
        <f t="shared" si="77"/>
        <v>-0.22056039798441854</v>
      </c>
      <c r="C455">
        <f t="shared" si="78"/>
        <v>-0.97537331870466648</v>
      </c>
      <c r="D455">
        <f t="shared" si="79"/>
        <v>1.0087222259971571E-6</v>
      </c>
      <c r="E455">
        <f t="shared" si="80"/>
        <v>9.8265364404973906E-3</v>
      </c>
      <c r="F455">
        <f t="shared" si="81"/>
        <v>4.6333371559920504</v>
      </c>
      <c r="G455">
        <f t="shared" si="82"/>
        <v>-1.9852439749435135E-6</v>
      </c>
      <c r="H455">
        <f t="shared" si="83"/>
        <v>4.6510399864575205E-4</v>
      </c>
      <c r="I455">
        <f t="shared" si="84"/>
        <v>1.3433537431070217</v>
      </c>
      <c r="J455">
        <f t="shared" si="85"/>
        <v>1.0447559534748514</v>
      </c>
      <c r="K455">
        <f t="shared" si="86"/>
        <v>4.5140113201868868</v>
      </c>
    </row>
    <row r="456" spans="1:11" x14ac:dyDescent="0.4">
      <c r="A456">
        <f t="shared" ref="A456:A519" si="87">A455+1</f>
        <v>450</v>
      </c>
      <c r="B456">
        <f t="shared" si="77"/>
        <v>-0.2107957994307797</v>
      </c>
      <c r="C456">
        <f t="shared" si="78"/>
        <v>-0.97753011766509701</v>
      </c>
      <c r="D456">
        <f t="shared" si="79"/>
        <v>1.002291507201519E-6</v>
      </c>
      <c r="E456">
        <f t="shared" si="80"/>
        <v>9.8275387320045926E-3</v>
      </c>
      <c r="F456">
        <f t="shared" si="81"/>
        <v>4.6431646947240548</v>
      </c>
      <c r="G456">
        <f t="shared" si="82"/>
        <v>-1.9728162391130655E-6</v>
      </c>
      <c r="H456">
        <f t="shared" si="83"/>
        <v>4.6313118240663898E-4</v>
      </c>
      <c r="I456">
        <f t="shared" si="84"/>
        <v>1.3438168742894283</v>
      </c>
      <c r="J456">
        <f t="shared" si="85"/>
        <v>1.044876807023903</v>
      </c>
      <c r="K456">
        <f t="shared" si="86"/>
        <v>4.524070163080526</v>
      </c>
    </row>
    <row r="457" spans="1:11" x14ac:dyDescent="0.4">
      <c r="A457">
        <f t="shared" si="87"/>
        <v>451</v>
      </c>
      <c r="B457">
        <f t="shared" si="77"/>
        <v>-0.20101012147286038</v>
      </c>
      <c r="C457">
        <f t="shared" si="78"/>
        <v>-0.97958916442836685</v>
      </c>
      <c r="D457">
        <f t="shared" si="79"/>
        <v>9.9591468035336749E-7</v>
      </c>
      <c r="E457">
        <f t="shared" si="80"/>
        <v>9.8285346466849468E-3</v>
      </c>
      <c r="F457">
        <f t="shared" si="81"/>
        <v>4.6529932293707397</v>
      </c>
      <c r="G457">
        <f t="shared" si="82"/>
        <v>-1.9604902829624152E-6</v>
      </c>
      <c r="H457">
        <f t="shared" si="83"/>
        <v>4.6117069212367657E-4</v>
      </c>
      <c r="I457">
        <f t="shared" si="84"/>
        <v>1.3442780449815519</v>
      </c>
      <c r="J457">
        <f t="shared" si="85"/>
        <v>1.0449976798461154</v>
      </c>
      <c r="K457">
        <f t="shared" si="86"/>
        <v>4.5341290058495449</v>
      </c>
    </row>
    <row r="458" spans="1:11" x14ac:dyDescent="0.4">
      <c r="A458">
        <f t="shared" si="87"/>
        <v>452</v>
      </c>
      <c r="B458">
        <f t="shared" si="77"/>
        <v>-0.19120434267030076</v>
      </c>
      <c r="C458">
        <f t="shared" si="78"/>
        <v>-0.98155025309151556</v>
      </c>
      <c r="D458">
        <f t="shared" si="79"/>
        <v>9.8959118907848791E-7</v>
      </c>
      <c r="E458">
        <f t="shared" si="80"/>
        <v>9.8295242378740252E-3</v>
      </c>
      <c r="F458">
        <f t="shared" si="81"/>
        <v>4.662822753608614</v>
      </c>
      <c r="G458">
        <f t="shared" si="82"/>
        <v>-1.9482650853486048E-6</v>
      </c>
      <c r="H458">
        <f t="shared" si="83"/>
        <v>4.5922242703832795E-4</v>
      </c>
      <c r="I458">
        <f t="shared" si="84"/>
        <v>1.3447372674085902</v>
      </c>
      <c r="J458">
        <f t="shared" si="85"/>
        <v>1.0451185718231839</v>
      </c>
      <c r="K458">
        <f t="shared" si="86"/>
        <v>4.544187848493995</v>
      </c>
    </row>
    <row r="459" spans="1:11" x14ac:dyDescent="0.4">
      <c r="A459">
        <f t="shared" si="87"/>
        <v>453</v>
      </c>
      <c r="B459">
        <f t="shared" si="77"/>
        <v>-0.18137944359281138</v>
      </c>
      <c r="C459">
        <f t="shared" si="78"/>
        <v>-0.98341318754731077</v>
      </c>
      <c r="D459">
        <f t="shared" si="79"/>
        <v>9.8332048379171391E-7</v>
      </c>
      <c r="E459">
        <f t="shared" si="80"/>
        <v>9.8305075583578171E-3</v>
      </c>
      <c r="F459">
        <f t="shared" si="81"/>
        <v>4.672653261166972</v>
      </c>
      <c r="G459">
        <f t="shared" si="82"/>
        <v>-1.9361396371565661E-6</v>
      </c>
      <c r="H459">
        <f t="shared" si="83"/>
        <v>4.5728628740117138E-4</v>
      </c>
      <c r="I459">
        <f t="shared" si="84"/>
        <v>1.3451945536959915</v>
      </c>
      <c r="J459">
        <f t="shared" si="85"/>
        <v>1.0452394828377509</v>
      </c>
      <c r="K459">
        <f t="shared" si="86"/>
        <v>4.5542466910139385</v>
      </c>
    </row>
    <row r="460" spans="1:11" x14ac:dyDescent="0.4">
      <c r="A460">
        <f t="shared" si="87"/>
        <v>454</v>
      </c>
      <c r="B460">
        <f t="shared" si="77"/>
        <v>-0.17153640672211179</v>
      </c>
      <c r="C460">
        <f t="shared" si="78"/>
        <v>-0.98517778150385948</v>
      </c>
      <c r="D460">
        <f t="shared" si="79"/>
        <v>9.7710202160181178E-7</v>
      </c>
      <c r="E460">
        <f t="shared" si="80"/>
        <v>9.8314846603794193E-3</v>
      </c>
      <c r="F460">
        <f t="shared" si="81"/>
        <v>4.6824847458273515</v>
      </c>
      <c r="G460">
        <f t="shared" si="82"/>
        <v>-1.9241129411378184E-6</v>
      </c>
      <c r="H460">
        <f t="shared" si="83"/>
        <v>4.5536217446003356E-4</v>
      </c>
      <c r="I460">
        <f t="shared" si="84"/>
        <v>1.3456499158704516</v>
      </c>
      <c r="J460">
        <f t="shared" si="85"/>
        <v>1.0453604127733955</v>
      </c>
      <c r="K460">
        <f t="shared" si="86"/>
        <v>4.5643055334094447</v>
      </c>
    </row>
    <row r="461" spans="1:11" x14ac:dyDescent="0.4">
      <c r="A461">
        <f t="shared" si="87"/>
        <v>455</v>
      </c>
      <c r="B461">
        <f t="shared" si="77"/>
        <v>-0.16167621635368651</v>
      </c>
      <c r="C461">
        <f t="shared" si="78"/>
        <v>-0.98684385850323653</v>
      </c>
      <c r="D461">
        <f t="shared" si="79"/>
        <v>9.7093526621785742E-7</v>
      </c>
      <c r="E461">
        <f t="shared" si="80"/>
        <v>9.8324555956456373E-3</v>
      </c>
      <c r="F461">
        <f t="shared" si="81"/>
        <v>4.6923172014229975</v>
      </c>
      <c r="G461">
        <f t="shared" si="82"/>
        <v>-1.9121840117515696E-6</v>
      </c>
      <c r="H461">
        <f t="shared" si="83"/>
        <v>4.5344999044828201E-4</v>
      </c>
      <c r="I461">
        <f t="shared" si="84"/>
        <v>1.3461033658608998</v>
      </c>
      <c r="J461">
        <f t="shared" si="85"/>
        <v>1.0454813615146237</v>
      </c>
      <c r="K461">
        <f t="shared" si="86"/>
        <v>4.5743643756805907</v>
      </c>
    </row>
    <row r="462" spans="1:11" x14ac:dyDescent="0.4">
      <c r="A462">
        <f t="shared" si="87"/>
        <v>456</v>
      </c>
      <c r="B462">
        <f t="shared" si="77"/>
        <v>-0.1517998584983547</v>
      </c>
      <c r="C462">
        <f t="shared" si="78"/>
        <v>-0.9884112519391306</v>
      </c>
      <c r="D462">
        <f t="shared" si="79"/>
        <v>9.648196878570883E-7</v>
      </c>
      <c r="E462">
        <f t="shared" si="80"/>
        <v>9.833420415333494E-3</v>
      </c>
      <c r="F462">
        <f t="shared" si="81"/>
        <v>4.7021506218383307</v>
      </c>
      <c r="G462">
        <f t="shared" si="82"/>
        <v>-1.9003518750081828E-6</v>
      </c>
      <c r="H462">
        <f t="shared" si="83"/>
        <v>4.5154963857327383E-4</v>
      </c>
      <c r="I462">
        <f t="shared" si="84"/>
        <v>1.3465549154994731</v>
      </c>
      <c r="J462">
        <f t="shared" si="85"/>
        <v>1.0456023289468586</v>
      </c>
      <c r="K462">
        <f t="shared" si="86"/>
        <v>4.5844232178274629</v>
      </c>
    </row>
    <row r="463" spans="1:11" x14ac:dyDescent="0.4">
      <c r="A463">
        <f t="shared" si="87"/>
        <v>457</v>
      </c>
      <c r="B463">
        <f t="shared" si="77"/>
        <v>-0.14190832078367338</v>
      </c>
      <c r="C463">
        <f t="shared" si="78"/>
        <v>-0.98987980507350393</v>
      </c>
      <c r="D463">
        <f t="shared" si="79"/>
        <v>9.5875476315419785E-7</v>
      </c>
      <c r="E463">
        <f t="shared" si="80"/>
        <v>9.8343791700966476E-3</v>
      </c>
      <c r="F463">
        <f t="shared" si="81"/>
        <v>4.7119850010084274</v>
      </c>
      <c r="G463">
        <f t="shared" si="82"/>
        <v>-1.8886155683149689E-6</v>
      </c>
      <c r="H463">
        <f t="shared" si="83"/>
        <v>4.4966102300495885E-4</v>
      </c>
      <c r="I463">
        <f t="shared" si="84"/>
        <v>1.3470045765224781</v>
      </c>
      <c r="J463">
        <f t="shared" si="85"/>
        <v>1.0457233149564342</v>
      </c>
      <c r="K463">
        <f t="shared" si="86"/>
        <v>4.5944820598501543</v>
      </c>
    </row>
    <row r="464" spans="1:11" x14ac:dyDescent="0.4">
      <c r="A464">
        <f t="shared" si="87"/>
        <v>458</v>
      </c>
      <c r="B464">
        <f t="shared" si="77"/>
        <v>-0.13200259235517026</v>
      </c>
      <c r="C464">
        <f t="shared" si="78"/>
        <v>-0.99124937105226696</v>
      </c>
      <c r="D464">
        <f t="shared" si="79"/>
        <v>9.5273997507205419E-7</v>
      </c>
      <c r="E464">
        <f t="shared" si="80"/>
        <v>9.8353319100717203E-3</v>
      </c>
      <c r="F464">
        <f t="shared" si="81"/>
        <v>4.7218203329184991</v>
      </c>
      <c r="G464">
        <f t="shared" si="82"/>
        <v>-1.8769741403242669E-6</v>
      </c>
      <c r="H464">
        <f t="shared" si="83"/>
        <v>4.4778404886463457E-4</v>
      </c>
      <c r="I464">
        <f t="shared" si="84"/>
        <v>1.3474523605713427</v>
      </c>
      <c r="J464">
        <f t="shared" si="85"/>
        <v>1.0458443194305844</v>
      </c>
      <c r="K464">
        <f t="shared" si="86"/>
        <v>4.6045409017487664</v>
      </c>
    </row>
    <row r="465" spans="1:11" x14ac:dyDescent="0.4">
      <c r="A465">
        <f t="shared" si="87"/>
        <v>459</v>
      </c>
      <c r="B465">
        <f t="shared" si="77"/>
        <v>-0.12208366377743342</v>
      </c>
      <c r="C465">
        <f t="shared" si="78"/>
        <v>-0.99251981291996316</v>
      </c>
      <c r="D465">
        <f t="shared" si="79"/>
        <v>9.467748128138105E-7</v>
      </c>
      <c r="E465">
        <f t="shared" si="80"/>
        <v>9.8362786848845349E-3</v>
      </c>
      <c r="F465">
        <f t="shared" si="81"/>
        <v>4.731656611603384</v>
      </c>
      <c r="G465">
        <f t="shared" si="82"/>
        <v>-1.8654266507837802E-6</v>
      </c>
      <c r="H465">
        <f t="shared" si="83"/>
        <v>4.4591862221385076E-4</v>
      </c>
      <c r="I465">
        <f t="shared" si="84"/>
        <v>1.3478982791935565</v>
      </c>
      <c r="J465">
        <f t="shared" si="85"/>
        <v>1.0459653422574346</v>
      </c>
      <c r="K465">
        <f t="shared" si="86"/>
        <v>4.6145997435234083</v>
      </c>
    </row>
    <row r="466" spans="1:11" x14ac:dyDescent="0.4">
      <c r="A466">
        <f t="shared" si="87"/>
        <v>460</v>
      </c>
      <c r="B466">
        <f t="shared" si="77"/>
        <v>-0.11215252693505398</v>
      </c>
      <c r="C466">
        <f t="shared" si="78"/>
        <v>-0.99369100363346452</v>
      </c>
      <c r="D466">
        <f t="shared" si="79"/>
        <v>9.4085877173639224E-7</v>
      </c>
      <c r="E466">
        <f t="shared" si="80"/>
        <v>9.8372195436562705E-3</v>
      </c>
      <c r="F466">
        <f t="shared" si="81"/>
        <v>4.7414938311470403</v>
      </c>
      <c r="G466">
        <f t="shared" si="82"/>
        <v>-1.8539721703891208E-6</v>
      </c>
      <c r="H466">
        <f t="shared" si="83"/>
        <v>4.4406465004346164E-4</v>
      </c>
      <c r="I466">
        <f t="shared" si="84"/>
        <v>1.3483423438436</v>
      </c>
      <c r="J466">
        <f t="shared" si="85"/>
        <v>1.0460863833259946</v>
      </c>
      <c r="K466">
        <f t="shared" si="86"/>
        <v>4.6246585851741937</v>
      </c>
    </row>
    <row r="467" spans="1:11" x14ac:dyDescent="0.4">
      <c r="A467">
        <f t="shared" si="87"/>
        <v>461</v>
      </c>
      <c r="B467">
        <f t="shared" si="77"/>
        <v>-0.10221017493344206</v>
      </c>
      <c r="C467">
        <f t="shared" si="78"/>
        <v>-0.99476282607467559</v>
      </c>
      <c r="D467">
        <f t="shared" si="79"/>
        <v>9.349913532653279E-7</v>
      </c>
      <c r="E467">
        <f t="shared" si="80"/>
        <v>9.8381545350095367E-3</v>
      </c>
      <c r="F467">
        <f t="shared" si="81"/>
        <v>4.7513319856820502</v>
      </c>
      <c r="G467">
        <f t="shared" si="82"/>
        <v>-1.8426097806385418E-6</v>
      </c>
      <c r="H467">
        <f t="shared" si="83"/>
        <v>4.4222204026282311E-4</v>
      </c>
      <c r="I467">
        <f t="shared" si="84"/>
        <v>1.3487845658838629</v>
      </c>
      <c r="J467">
        <f t="shared" si="85"/>
        <v>1.0462074425261469</v>
      </c>
      <c r="K467">
        <f t="shared" si="86"/>
        <v>4.634717426701247</v>
      </c>
    </row>
    <row r="468" spans="1:11" x14ac:dyDescent="0.4">
      <c r="A468">
        <f t="shared" si="87"/>
        <v>462</v>
      </c>
      <c r="B468">
        <f t="shared" si="77"/>
        <v>-9.2257601999511663E-2</v>
      </c>
      <c r="C468">
        <f t="shared" si="78"/>
        <v>-0.99573517306224535</v>
      </c>
      <c r="D468">
        <f t="shared" si="79"/>
        <v>9.2917206481090829E-7</v>
      </c>
      <c r="E468">
        <f t="shared" si="80"/>
        <v>9.8390837070743472E-3</v>
      </c>
      <c r="F468">
        <f t="shared" si="81"/>
        <v>4.7611710693891247</v>
      </c>
      <c r="G468">
        <f t="shared" si="82"/>
        <v>-1.8313385736898075E-6</v>
      </c>
      <c r="H468">
        <f t="shared" si="83"/>
        <v>4.4039070168913331E-4</v>
      </c>
      <c r="I468">
        <f t="shared" si="84"/>
        <v>1.3492249565855521</v>
      </c>
      <c r="J468">
        <f t="shared" si="85"/>
        <v>1.0463285197486429</v>
      </c>
      <c r="K468">
        <f t="shared" si="86"/>
        <v>4.6447762681046969</v>
      </c>
    </row>
    <row r="469" spans="1:11" x14ac:dyDescent="0.4">
      <c r="A469">
        <f t="shared" si="87"/>
        <v>463</v>
      </c>
      <c r="B469">
        <f t="shared" si="77"/>
        <v>-8.2295803382262375E-2</v>
      </c>
      <c r="C469">
        <f t="shared" si="78"/>
        <v>-0.99660794736228553</v>
      </c>
      <c r="D469">
        <f t="shared" si="79"/>
        <v>9.2340041968564623E-7</v>
      </c>
      <c r="E469">
        <f t="shared" si="80"/>
        <v>9.8400071074940323E-3</v>
      </c>
      <c r="F469">
        <f t="shared" si="81"/>
        <v>4.7710110764966185</v>
      </c>
      <c r="G469">
        <f t="shared" si="82"/>
        <v>-1.8201576522191777E-6</v>
      </c>
      <c r="H469">
        <f t="shared" si="83"/>
        <v>4.3857054403691415E-4</v>
      </c>
      <c r="I469">
        <f t="shared" si="84"/>
        <v>1.3496635271295889</v>
      </c>
      <c r="J469">
        <f t="shared" si="85"/>
        <v>1.046449614885091</v>
      </c>
      <c r="K469">
        <f t="shared" si="86"/>
        <v>4.6548351093846785</v>
      </c>
    </row>
    <row r="470" spans="1:11" x14ac:dyDescent="0.4">
      <c r="A470">
        <f t="shared" si="87"/>
        <v>464</v>
      </c>
      <c r="B470">
        <f t="shared" si="77"/>
        <v>-7.2325775253254482E-2</v>
      </c>
      <c r="C470">
        <f t="shared" si="78"/>
        <v>-0.99738106169809326</v>
      </c>
      <c r="D470">
        <f t="shared" si="79"/>
        <v>9.1767593702301704E-7</v>
      </c>
      <c r="E470">
        <f t="shared" si="80"/>
        <v>9.8409247834310553E-3</v>
      </c>
      <c r="F470">
        <f t="shared" si="81"/>
        <v>4.7808520012800493</v>
      </c>
      <c r="G470">
        <f t="shared" si="82"/>
        <v>-1.8090661292824684E-6</v>
      </c>
      <c r="H470">
        <f t="shared" si="83"/>
        <v>4.3676147790763168E-4</v>
      </c>
      <c r="I470">
        <f t="shared" si="84"/>
        <v>1.3501002886074966</v>
      </c>
      <c r="J470">
        <f t="shared" si="85"/>
        <v>1.0465707278279484</v>
      </c>
      <c r="K470">
        <f t="shared" si="86"/>
        <v>4.6648939505413338</v>
      </c>
    </row>
    <row r="471" spans="1:11" x14ac:dyDescent="0.4">
      <c r="A471">
        <f t="shared" si="87"/>
        <v>465</v>
      </c>
      <c r="B471">
        <f t="shared" si="77"/>
        <v>-6.2348514606991659E-2</v>
      </c>
      <c r="C471">
        <f t="shared" si="78"/>
        <v>-0.99805443875887945</v>
      </c>
      <c r="D471">
        <f t="shared" si="79"/>
        <v>9.1199814169745682E-7</v>
      </c>
      <c r="E471">
        <f t="shared" si="80"/>
        <v>9.8418367815727523E-3</v>
      </c>
      <c r="F471">
        <f t="shared" si="81"/>
        <v>4.790693838061622</v>
      </c>
      <c r="G471">
        <f t="shared" si="82"/>
        <v>-1.7980631281781504E-6</v>
      </c>
      <c r="H471">
        <f t="shared" si="83"/>
        <v>4.3496341477945353E-4</v>
      </c>
      <c r="I471">
        <f t="shared" si="84"/>
        <v>1.3505352520222762</v>
      </c>
      <c r="J471">
        <f t="shared" si="85"/>
        <v>1.0466918584705152</v>
      </c>
      <c r="K471">
        <f t="shared" si="86"/>
        <v>4.674952791574813</v>
      </c>
    </row>
    <row r="472" spans="1:11" x14ac:dyDescent="0.4">
      <c r="A472">
        <f t="shared" si="87"/>
        <v>466</v>
      </c>
      <c r="B472">
        <f t="shared" si="77"/>
        <v>-5.2365019161225934E-2</v>
      </c>
      <c r="C472">
        <f t="shared" si="78"/>
        <v>-0.99862801120749889</v>
      </c>
      <c r="D472">
        <f t="shared" si="79"/>
        <v>9.0636656424559716E-7</v>
      </c>
      <c r="E472">
        <f t="shared" si="80"/>
        <v>9.8427431481369985E-3</v>
      </c>
      <c r="F472">
        <f t="shared" si="81"/>
        <v>4.8005365812097587</v>
      </c>
      <c r="G472">
        <f t="shared" si="82"/>
        <v>-1.7871477823124659E-6</v>
      </c>
      <c r="H472">
        <f t="shared" si="83"/>
        <v>4.3317626699714104E-4</v>
      </c>
      <c r="I472">
        <f t="shared" si="84"/>
        <v>1.3509684282892733</v>
      </c>
      <c r="J472">
        <f t="shared" si="85"/>
        <v>1.0468130067069255</v>
      </c>
      <c r="K472">
        <f t="shared" si="86"/>
        <v>4.6850116324852689</v>
      </c>
    </row>
    <row r="473" spans="1:11" x14ac:dyDescent="0.4">
      <c r="A473">
        <f t="shared" si="87"/>
        <v>467</v>
      </c>
      <c r="B473">
        <f t="shared" si="77"/>
        <v>-4.2376287257181462E-2</v>
      </c>
      <c r="C473">
        <f t="shared" si="78"/>
        <v>-0.99910172168718481</v>
      </c>
      <c r="D473">
        <f t="shared" si="79"/>
        <v>9.0078074078871413E-7</v>
      </c>
      <c r="E473">
        <f t="shared" si="80"/>
        <v>9.8436439288777863E-3</v>
      </c>
      <c r="F473">
        <f t="shared" si="81"/>
        <v>4.8103802251386361</v>
      </c>
      <c r="G473">
        <f t="shared" si="82"/>
        <v>-1.7763192350665158E-6</v>
      </c>
      <c r="H473">
        <f t="shared" si="83"/>
        <v>4.313999477620745E-4</v>
      </c>
      <c r="I473">
        <f t="shared" si="84"/>
        <v>1.3513998282370354</v>
      </c>
      <c r="J473">
        <f t="shared" si="85"/>
        <v>1.0469341724321382</v>
      </c>
      <c r="K473">
        <f t="shared" si="86"/>
        <v>4.695070473272863</v>
      </c>
    </row>
    <row r="474" spans="1:11" x14ac:dyDescent="0.4">
      <c r="A474">
        <f t="shared" si="87"/>
        <v>468</v>
      </c>
      <c r="B474">
        <f t="shared" si="77"/>
        <v>-3.2383317759724729E-2</v>
      </c>
      <c r="C474">
        <f t="shared" si="78"/>
        <v>-0.99947552282728402</v>
      </c>
      <c r="D474">
        <f t="shared" si="79"/>
        <v>8.9524021295637515E-7</v>
      </c>
      <c r="E474">
        <f t="shared" si="80"/>
        <v>9.8445391690907425E-3</v>
      </c>
      <c r="F474">
        <f t="shared" si="81"/>
        <v>4.820224764307727</v>
      </c>
      <c r="G474">
        <f t="shared" si="82"/>
        <v>-1.765576639665299E-6</v>
      </c>
      <c r="H474">
        <f t="shared" si="83"/>
        <v>4.296343711224092E-4</v>
      </c>
      <c r="I474">
        <f t="shared" si="84"/>
        <v>1.3518294626081577</v>
      </c>
      <c r="J474">
        <f t="shared" si="85"/>
        <v>1.0470553555419304</v>
      </c>
      <c r="K474">
        <f t="shared" si="86"/>
        <v>4.7051293139377632</v>
      </c>
    </row>
    <row r="475" spans="1:11" x14ac:dyDescent="0.4">
      <c r="A475">
        <f t="shared" si="87"/>
        <v>469</v>
      </c>
      <c r="B475">
        <f t="shared" si="77"/>
        <v>-2.2387109957477145E-2</v>
      </c>
      <c r="C475">
        <f t="shared" si="78"/>
        <v>-0.99974937724799395</v>
      </c>
      <c r="D475">
        <f t="shared" si="79"/>
        <v>8.8974452781125521E-7</v>
      </c>
      <c r="E475">
        <f t="shared" si="80"/>
        <v>9.8454289136185539E-3</v>
      </c>
      <c r="F475">
        <f t="shared" si="81"/>
        <v>4.8300701932213457</v>
      </c>
      <c r="G475">
        <f t="shared" si="82"/>
        <v>-1.7549191590486621E-6</v>
      </c>
      <c r="H475">
        <f t="shared" si="83"/>
        <v>4.2787945196336055E-4</v>
      </c>
      <c r="I475">
        <f t="shared" si="84"/>
        <v>1.3522573420601212</v>
      </c>
      <c r="J475">
        <f t="shared" si="85"/>
        <v>1.0471765559328885</v>
      </c>
      <c r="K475">
        <f t="shared" si="86"/>
        <v>4.7151881544801393</v>
      </c>
    </row>
    <row r="476" spans="1:11" x14ac:dyDescent="0.4">
      <c r="A476">
        <f t="shared" si="87"/>
        <v>470</v>
      </c>
      <c r="B476">
        <f t="shared" si="77"/>
        <v>-1.238866346289056E-2</v>
      </c>
      <c r="C476">
        <f t="shared" si="78"/>
        <v>-0.99992325756410083</v>
      </c>
      <c r="D476">
        <f t="shared" si="79"/>
        <v>8.8429323777511199E-7</v>
      </c>
      <c r="E476">
        <f t="shared" si="80"/>
        <v>9.8463132068563296E-3</v>
      </c>
      <c r="F476">
        <f t="shared" si="81"/>
        <v>4.8399165064282021</v>
      </c>
      <c r="G476">
        <f t="shared" si="82"/>
        <v>-1.7443459657441377E-6</v>
      </c>
      <c r="H476">
        <f t="shared" si="83"/>
        <v>4.261351059976164E-4</v>
      </c>
      <c r="I476">
        <f t="shared" si="84"/>
        <v>1.3526834771661187</v>
      </c>
      <c r="J476">
        <f t="shared" si="85"/>
        <v>1.0472977735024029</v>
      </c>
      <c r="K476">
        <f t="shared" si="86"/>
        <v>4.7252469949001696</v>
      </c>
    </row>
    <row r="477" spans="1:11" x14ac:dyDescent="0.4">
      <c r="A477">
        <f t="shared" si="87"/>
        <v>471</v>
      </c>
      <c r="B477">
        <f t="shared" si="77"/>
        <v>-2.3889781122815386E-3</v>
      </c>
      <c r="C477">
        <f t="shared" si="78"/>
        <v>-0.99999714638771797</v>
      </c>
      <c r="D477">
        <f t="shared" si="79"/>
        <v>8.7888590055589233E-7</v>
      </c>
      <c r="E477">
        <f t="shared" si="80"/>
        <v>9.8471920927568849E-3</v>
      </c>
      <c r="F477">
        <f t="shared" si="81"/>
        <v>4.8497636985209587</v>
      </c>
      <c r="G477">
        <f t="shared" si="82"/>
        <v>-1.7338562417416345E-6</v>
      </c>
      <c r="H477">
        <f t="shared" si="83"/>
        <v>4.2440124975587476E-4</v>
      </c>
      <c r="I477">
        <f t="shared" si="84"/>
        <v>1.3531078784158745</v>
      </c>
      <c r="J477">
        <f t="shared" si="85"/>
        <v>1.0474190081486576</v>
      </c>
      <c r="K477">
        <f t="shared" si="86"/>
        <v>4.7353058351980364</v>
      </c>
    </row>
    <row r="478" spans="1:11" x14ac:dyDescent="0.4">
      <c r="A478">
        <f t="shared" si="87"/>
        <v>472</v>
      </c>
      <c r="B478">
        <f t="shared" si="77"/>
        <v>7.6109461341479024E-3</v>
      </c>
      <c r="C478">
        <f t="shared" si="78"/>
        <v>-0.99997103633002449</v>
      </c>
      <c r="D478">
        <f t="shared" si="79"/>
        <v>8.7352207907595633E-7</v>
      </c>
      <c r="E478">
        <f t="shared" si="80"/>
        <v>9.8480656148359613E-3</v>
      </c>
      <c r="F478">
        <f t="shared" si="81"/>
        <v>4.8596117641357948</v>
      </c>
      <c r="G478">
        <f t="shared" si="82"/>
        <v>-1.723449178369955E-6</v>
      </c>
      <c r="H478">
        <f t="shared" si="83"/>
        <v>4.2267780057750478E-4</v>
      </c>
      <c r="I478">
        <f t="shared" si="84"/>
        <v>1.3535305562164521</v>
      </c>
      <c r="J478">
        <f t="shared" si="85"/>
        <v>1.0475402597706238</v>
      </c>
      <c r="K478">
        <f t="shared" si="86"/>
        <v>4.7453646753739278</v>
      </c>
    </row>
    <row r="479" spans="1:11" x14ac:dyDescent="0.4">
      <c r="A479">
        <f t="shared" si="87"/>
        <v>473</v>
      </c>
      <c r="B479">
        <f t="shared" si="77"/>
        <v>1.761010929230725E-2</v>
      </c>
      <c r="C479">
        <f t="shared" si="78"/>
        <v>-0.99984493000200436</v>
      </c>
      <c r="D479">
        <f t="shared" si="79"/>
        <v>8.6820134140139727E-7</v>
      </c>
      <c r="E479">
        <f t="shared" si="80"/>
        <v>9.8489338161773625E-3</v>
      </c>
      <c r="F479">
        <f t="shared" si="81"/>
        <v>4.8694606979519719</v>
      </c>
      <c r="G479">
        <f t="shared" si="82"/>
        <v>-1.713123976175106E-6</v>
      </c>
      <c r="H479">
        <f t="shared" si="83"/>
        <v>4.2096467660132967E-4</v>
      </c>
      <c r="I479">
        <f t="shared" si="84"/>
        <v>1.3539515208930535</v>
      </c>
      <c r="J479">
        <f t="shared" si="85"/>
        <v>1.0476615282680533</v>
      </c>
      <c r="K479">
        <f t="shared" si="86"/>
        <v>4.7554235154280375</v>
      </c>
    </row>
    <row r="480" spans="1:11" x14ac:dyDescent="0.4">
      <c r="A480">
        <f t="shared" si="87"/>
        <v>474</v>
      </c>
      <c r="B480">
        <f t="shared" si="77"/>
        <v>2.760751145421152E-2</v>
      </c>
      <c r="C480">
        <f t="shared" si="78"/>
        <v>-0.99961884001418544</v>
      </c>
      <c r="D480">
        <f t="shared" si="79"/>
        <v>8.6292326067243904E-7</v>
      </c>
      <c r="E480">
        <f t="shared" si="80"/>
        <v>9.8497967394380343E-3</v>
      </c>
      <c r="F480">
        <f t="shared" si="81"/>
        <v>4.8793104946914099</v>
      </c>
      <c r="G480">
        <f t="shared" si="82"/>
        <v>-1.7028798448003805E-6</v>
      </c>
      <c r="H480">
        <f t="shared" si="83"/>
        <v>4.1926179675652928E-4</v>
      </c>
      <c r="I480">
        <f t="shared" si="84"/>
        <v>1.3543707826898099</v>
      </c>
      <c r="J480">
        <f t="shared" si="85"/>
        <v>1.0477828135414708</v>
      </c>
      <c r="K480">
        <f t="shared" si="86"/>
        <v>4.7654823553605619</v>
      </c>
    </row>
    <row r="481" spans="1:11" x14ac:dyDescent="0.4">
      <c r="A481">
        <f t="shared" si="87"/>
        <v>475</v>
      </c>
      <c r="B481">
        <f t="shared" si="77"/>
        <v>3.7602152887976553E-2</v>
      </c>
      <c r="C481">
        <f t="shared" si="78"/>
        <v>-0.99929278897537799</v>
      </c>
      <c r="D481">
        <f t="shared" si="79"/>
        <v>8.5768741503489399E-7</v>
      </c>
      <c r="E481">
        <f t="shared" si="80"/>
        <v>9.8506544268530689E-3</v>
      </c>
      <c r="F481">
        <f t="shared" si="81"/>
        <v>4.8891611491182632</v>
      </c>
      <c r="G481">
        <f t="shared" si="82"/>
        <v>-1.6927160028681765E-6</v>
      </c>
      <c r="H481">
        <f t="shared" si="83"/>
        <v>4.175690807536611E-4</v>
      </c>
      <c r="I481">
        <f t="shared" si="84"/>
        <v>1.3547883517705637</v>
      </c>
      <c r="J481">
        <f t="shared" si="85"/>
        <v>1.0479041154921642</v>
      </c>
      <c r="K481">
        <f t="shared" si="86"/>
        <v>4.7755411951717051</v>
      </c>
    </row>
    <row r="482" spans="1:11" x14ac:dyDescent="0.4">
      <c r="A482">
        <f t="shared" si="87"/>
        <v>476</v>
      </c>
      <c r="B482">
        <f t="shared" si="77"/>
        <v>4.7593034137787815E-2</v>
      </c>
      <c r="C482">
        <f t="shared" si="78"/>
        <v>-0.99886680949041418</v>
      </c>
      <c r="D482">
        <f t="shared" si="79"/>
        <v>8.5249338757266281E-7</v>
      </c>
      <c r="E482">
        <f t="shared" si="80"/>
        <v>9.8515069202406418E-3</v>
      </c>
      <c r="F482">
        <f t="shared" si="81"/>
        <v>4.8990126560385034</v>
      </c>
      <c r="G482">
        <f t="shared" si="82"/>
        <v>-1.6826316778635279E-6</v>
      </c>
      <c r="H482">
        <f t="shared" si="83"/>
        <v>4.1588644907579757E-4</v>
      </c>
      <c r="I482">
        <f t="shared" si="84"/>
        <v>1.3552042382196394</v>
      </c>
      <c r="J482">
        <f t="shared" si="85"/>
        <v>1.048025434022182</v>
      </c>
      <c r="K482">
        <f t="shared" si="86"/>
        <v>4.7856000348616732</v>
      </c>
    </row>
    <row r="483" spans="1:11" x14ac:dyDescent="0.4">
      <c r="A483">
        <f t="shared" si="87"/>
        <v>477</v>
      </c>
      <c r="B483">
        <f t="shared" si="77"/>
        <v>5.7579156123846911E-2</v>
      </c>
      <c r="C483">
        <f t="shared" si="78"/>
        <v>-0.99834094415688757</v>
      </c>
      <c r="D483">
        <f t="shared" si="79"/>
        <v>8.4734076624125848E-7</v>
      </c>
      <c r="E483">
        <f t="shared" si="80"/>
        <v>9.8523542610068834E-3</v>
      </c>
      <c r="F483">
        <f t="shared" si="81"/>
        <v>4.9088650102995102</v>
      </c>
      <c r="G483">
        <f t="shared" si="82"/>
        <v>-1.6726261060193212E-6</v>
      </c>
      <c r="H483">
        <f t="shared" si="83"/>
        <v>4.1421382296977823E-4</v>
      </c>
      <c r="I483">
        <f t="shared" si="84"/>
        <v>1.3556184520426091</v>
      </c>
      <c r="J483">
        <f t="shared" si="85"/>
        <v>1.048146769034322</v>
      </c>
      <c r="K483">
        <f t="shared" si="86"/>
        <v>4.7956588744306785</v>
      </c>
    </row>
    <row r="484" spans="1:11" x14ac:dyDescent="0.4">
      <c r="A484">
        <f t="shared" si="87"/>
        <v>478</v>
      </c>
      <c r="B484">
        <f t="shared" si="77"/>
        <v>6.7559520242275198E-2</v>
      </c>
      <c r="C484">
        <f t="shared" si="78"/>
        <v>-0.9977152455608933</v>
      </c>
      <c r="D484">
        <f t="shared" si="79"/>
        <v>8.422291438023382E-7</v>
      </c>
      <c r="E484">
        <f t="shared" si="80"/>
        <v>9.8531964901506855E-3</v>
      </c>
      <c r="F484">
        <f t="shared" si="81"/>
        <v>4.9187182067896611</v>
      </c>
      <c r="G484">
        <f t="shared" si="82"/>
        <v>-1.6626985322031693E-6</v>
      </c>
      <c r="H484">
        <f t="shared" si="83"/>
        <v>4.1255112443757509E-4</v>
      </c>
      <c r="I484">
        <f t="shared" si="84"/>
        <v>1.3560310031670466</v>
      </c>
      <c r="J484">
        <f t="shared" si="85"/>
        <v>1.048268120432126</v>
      </c>
      <c r="K484">
        <f t="shared" si="86"/>
        <v>4.8057177138789369</v>
      </c>
    </row>
    <row r="485" spans="1:11" x14ac:dyDescent="0.4">
      <c r="A485">
        <f t="shared" si="87"/>
        <v>479</v>
      </c>
      <c r="B485">
        <f t="shared" si="77"/>
        <v>7.7533128464978687E-2</v>
      </c>
      <c r="C485">
        <f t="shared" si="78"/>
        <v>-0.99698977627176955</v>
      </c>
      <c r="D485">
        <f t="shared" si="79"/>
        <v>8.3715811775922465E-7</v>
      </c>
      <c r="E485">
        <f t="shared" si="80"/>
        <v>9.854033648268444E-3</v>
      </c>
      <c r="F485">
        <f t="shared" si="81"/>
        <v>4.92857224043793</v>
      </c>
      <c r="G485">
        <f t="shared" si="82"/>
        <v>-1.6528482098059181E-6</v>
      </c>
      <c r="H485">
        <f t="shared" si="83"/>
        <v>4.1089827622776916E-4</v>
      </c>
      <c r="I485">
        <f t="shared" si="84"/>
        <v>1.3564419014432745</v>
      </c>
      <c r="J485">
        <f t="shared" si="85"/>
        <v>1.0483894881198725</v>
      </c>
      <c r="K485">
        <f t="shared" si="86"/>
        <v>4.8157765532066694</v>
      </c>
    </row>
    <row r="486" spans="1:11" x14ac:dyDescent="0.4">
      <c r="A486">
        <f t="shared" si="87"/>
        <v>480</v>
      </c>
      <c r="B486">
        <f t="shared" si="77"/>
        <v>8.7498983439446398E-2</v>
      </c>
      <c r="C486">
        <f t="shared" si="78"/>
        <v>-0.99616460883584068</v>
      </c>
      <c r="D486">
        <f t="shared" si="79"/>
        <v>8.3212729029340199E-7</v>
      </c>
      <c r="E486">
        <f t="shared" si="80"/>
        <v>9.8548657755587379E-3</v>
      </c>
      <c r="F486">
        <f t="shared" si="81"/>
        <v>4.9384271062134886</v>
      </c>
      <c r="G486">
        <f t="shared" si="82"/>
        <v>-1.6430744006317592E-6</v>
      </c>
      <c r="H486">
        <f t="shared" si="83"/>
        <v>4.0925520182713738E-4</v>
      </c>
      <c r="I486">
        <f t="shared" si="84"/>
        <v>1.3568511566451016</v>
      </c>
      <c r="J486">
        <f t="shared" si="85"/>
        <v>1.048510872002572</v>
      </c>
      <c r="K486">
        <f t="shared" si="86"/>
        <v>4.8258353924140982</v>
      </c>
    </row>
    <row r="487" spans="1:11" x14ac:dyDescent="0.4">
      <c r="A487">
        <f t="shared" si="87"/>
        <v>481</v>
      </c>
      <c r="B487">
        <f t="shared" si="77"/>
        <v>9.7456088588486617E-2</v>
      </c>
      <c r="C487">
        <f t="shared" si="78"/>
        <v>-0.99523982576916259</v>
      </c>
      <c r="D487">
        <f t="shared" si="79"/>
        <v>8.271362682019686E-7</v>
      </c>
      <c r="E487">
        <f t="shared" si="80"/>
        <v>9.8556929118269396E-3</v>
      </c>
      <c r="F487">
        <f t="shared" si="81"/>
        <v>4.9482827991253151</v>
      </c>
      <c r="G487">
        <f t="shared" si="82"/>
        <v>-1.6333763747899234E-6</v>
      </c>
      <c r="H487">
        <f t="shared" si="83"/>
        <v>4.0762182545234747E-4</v>
      </c>
      <c r="I487">
        <f t="shared" si="84"/>
        <v>1.3572587784705539</v>
      </c>
      <c r="J487">
        <f t="shared" si="85"/>
        <v>1.048632271985956</v>
      </c>
      <c r="K487">
        <f t="shared" si="86"/>
        <v>4.8358942315014533</v>
      </c>
    </row>
    <row r="488" spans="1:11" x14ac:dyDescent="0.4">
      <c r="A488">
        <f t="shared" si="87"/>
        <v>482</v>
      </c>
      <c r="B488">
        <f t="shared" si="77"/>
        <v>0.10740344820988024</v>
      </c>
      <c r="C488">
        <f t="shared" si="78"/>
        <v>-0.99421551954927134</v>
      </c>
      <c r="D488">
        <f t="shared" si="79"/>
        <v>8.221846628360321E-7</v>
      </c>
      <c r="E488">
        <f t="shared" si="80"/>
        <v>9.856515096489776E-3</v>
      </c>
      <c r="F488">
        <f t="shared" si="81"/>
        <v>4.9581393142218051</v>
      </c>
      <c r="G488">
        <f t="shared" si="82"/>
        <v>-1.6237534105879296E-6</v>
      </c>
      <c r="H488">
        <f t="shared" si="83"/>
        <v>4.0599807204175952E-4</v>
      </c>
      <c r="I488">
        <f t="shared" si="84"/>
        <v>1.3576647765425955</v>
      </c>
      <c r="J488">
        <f t="shared" si="85"/>
        <v>1.0487536879764738</v>
      </c>
      <c r="K488">
        <f t="shared" si="86"/>
        <v>4.8459530704689673</v>
      </c>
    </row>
    <row r="489" spans="1:11" x14ac:dyDescent="0.4">
      <c r="A489">
        <f t="shared" si="87"/>
        <v>483</v>
      </c>
      <c r="B489">
        <f t="shared" si="77"/>
        <v>0.11734006757595546</v>
      </c>
      <c r="C489">
        <f t="shared" si="78"/>
        <v>-0.99309179260593539</v>
      </c>
      <c r="D489">
        <f t="shared" si="79"/>
        <v>8.1727209004002969E-7</v>
      </c>
      <c r="E489">
        <f t="shared" si="80"/>
        <v>9.8573323685798159E-3</v>
      </c>
      <c r="F489">
        <f t="shared" si="81"/>
        <v>4.9679966465903851</v>
      </c>
      <c r="G489">
        <f t="shared" si="82"/>
        <v>-1.6142047944263663E-6</v>
      </c>
      <c r="H489">
        <f t="shared" si="83"/>
        <v>4.0438386724733316E-4</v>
      </c>
      <c r="I489">
        <f t="shared" si="84"/>
        <v>1.3580691604098429</v>
      </c>
      <c r="J489">
        <f t="shared" si="85"/>
        <v>1.0488751198812833</v>
      </c>
      <c r="K489">
        <f t="shared" si="86"/>
        <v>4.8560119093168765</v>
      </c>
    </row>
    <row r="490" spans="1:11" x14ac:dyDescent="0.4">
      <c r="A490">
        <f t="shared" si="87"/>
        <v>484</v>
      </c>
      <c r="B490">
        <f t="shared" si="77"/>
        <v>0.12726495303305616</v>
      </c>
      <c r="C490">
        <f t="shared" si="78"/>
        <v>-0.99186875731091262</v>
      </c>
      <c r="D490">
        <f t="shared" si="79"/>
        <v>8.1239817009195948E-7</v>
      </c>
      <c r="E490">
        <f t="shared" si="80"/>
        <v>9.8581447667499076E-3</v>
      </c>
      <c r="F490">
        <f t="shared" si="81"/>
        <v>4.9778547913571352</v>
      </c>
      <c r="G490">
        <f t="shared" si="82"/>
        <v>-1.6047298206951792E-6</v>
      </c>
      <c r="H490">
        <f t="shared" si="83"/>
        <v>4.0277913742663797E-4</v>
      </c>
      <c r="I490">
        <f t="shared" si="84"/>
        <v>1.3584719395472695</v>
      </c>
      <c r="J490">
        <f t="shared" si="85"/>
        <v>1.0489965676082476</v>
      </c>
      <c r="K490">
        <f t="shared" si="86"/>
        <v>4.8660707480454191</v>
      </c>
    </row>
    <row r="491" spans="1:11" x14ac:dyDescent="0.4">
      <c r="A491">
        <f t="shared" si="87"/>
        <v>485</v>
      </c>
      <c r="B491">
        <f t="shared" si="77"/>
        <v>0.13717711210090816</v>
      </c>
      <c r="C491">
        <f t="shared" si="78"/>
        <v>-0.99054653596671316</v>
      </c>
      <c r="D491">
        <f t="shared" si="79"/>
        <v>8.0756252764450559E-7</v>
      </c>
      <c r="E491">
        <f t="shared" si="80"/>
        <v>9.8589523292775521E-3</v>
      </c>
      <c r="F491">
        <f t="shared" si="81"/>
        <v>4.9877137436864123</v>
      </c>
      <c r="G491">
        <f t="shared" si="82"/>
        <v>-1.5953277916714463E-6</v>
      </c>
      <c r="H491">
        <f t="shared" si="83"/>
        <v>4.0118380963496654E-4</v>
      </c>
      <c r="I491">
        <f t="shared" si="84"/>
        <v>1.3588731233569045</v>
      </c>
      <c r="J491">
        <f t="shared" si="85"/>
        <v>1.0491180310659249</v>
      </c>
      <c r="K491">
        <f t="shared" si="86"/>
        <v>4.8761295866548382</v>
      </c>
    </row>
    <row r="492" spans="1:11" x14ac:dyDescent="0.4">
      <c r="A492">
        <f t="shared" si="87"/>
        <v>486</v>
      </c>
      <c r="B492">
        <f t="shared" si="77"/>
        <v>0.14707555357186311</v>
      </c>
      <c r="C492">
        <f t="shared" si="78"/>
        <v>-0.9891252607943698</v>
      </c>
      <c r="D492">
        <f t="shared" si="79"/>
        <v>8.027647916670459E-7</v>
      </c>
      <c r="E492">
        <f t="shared" si="80"/>
        <v>9.859755094069219E-3</v>
      </c>
      <c r="F492">
        <f t="shared" si="81"/>
        <v>4.9975734987804818</v>
      </c>
      <c r="G492">
        <f t="shared" si="82"/>
        <v>-1.5859980174186075E-6</v>
      </c>
      <c r="H492">
        <f t="shared" si="83"/>
        <v>3.9959781161754792E-4</v>
      </c>
      <c r="I492">
        <f t="shared" si="84"/>
        <v>1.359272721168522</v>
      </c>
      <c r="J492">
        <f t="shared" si="85"/>
        <v>1.0492395101635645</v>
      </c>
      <c r="K492">
        <f t="shared" si="86"/>
        <v>4.8861884251453818</v>
      </c>
    </row>
    <row r="493" spans="1:11" x14ac:dyDescent="0.4">
      <c r="A493">
        <f t="shared" si="87"/>
        <v>487</v>
      </c>
      <c r="B493">
        <f t="shared" si="77"/>
        <v>0.15695928761002342</v>
      </c>
      <c r="C493">
        <f t="shared" si="78"/>
        <v>-0.98760507392021535</v>
      </c>
      <c r="D493">
        <f t="shared" si="79"/>
        <v>7.9800459538852413E-7</v>
      </c>
      <c r="E493">
        <f t="shared" si="80"/>
        <v>9.8605530986646071E-3</v>
      </c>
      <c r="F493">
        <f t="shared" si="81"/>
        <v>5.0074340518791463</v>
      </c>
      <c r="G493">
        <f t="shared" si="82"/>
        <v>-1.5767398156871377E-6</v>
      </c>
      <c r="H493">
        <f t="shared" si="83"/>
        <v>3.9802107180186077E-4</v>
      </c>
      <c r="I493">
        <f t="shared" si="84"/>
        <v>1.3596707422403238</v>
      </c>
      <c r="J493">
        <f t="shared" si="85"/>
        <v>1.0493610048111002</v>
      </c>
      <c r="K493">
        <f t="shared" si="86"/>
        <v>4.8962472635172993</v>
      </c>
    </row>
    <row r="494" spans="1:11" x14ac:dyDescent="0.4">
      <c r="A494">
        <f t="shared" si="87"/>
        <v>488</v>
      </c>
      <c r="B494">
        <f t="shared" si="77"/>
        <v>0.1668273258502217</v>
      </c>
      <c r="C494">
        <f t="shared" si="78"/>
        <v>-0.98598612736167035</v>
      </c>
      <c r="D494">
        <f t="shared" si="79"/>
        <v>7.9328157624117428E-7</v>
      </c>
      <c r="E494">
        <f t="shared" si="80"/>
        <v>9.8613463802408475E-3</v>
      </c>
      <c r="F494">
        <f t="shared" si="81"/>
        <v>5.0172953982593871</v>
      </c>
      <c r="G494">
        <f t="shared" si="82"/>
        <v>-1.5675525118166323E-6</v>
      </c>
      <c r="H494">
        <f t="shared" si="83"/>
        <v>3.9645351929004413E-4</v>
      </c>
      <c r="I494">
        <f t="shared" si="84"/>
        <v>1.3600671957596138</v>
      </c>
      <c r="J494">
        <f t="shared" si="85"/>
        <v>1.0494825149191422</v>
      </c>
      <c r="K494">
        <f t="shared" si="86"/>
        <v>4.906306101770844</v>
      </c>
    </row>
    <row r="495" spans="1:11" x14ac:dyDescent="0.4">
      <c r="A495">
        <f t="shared" si="87"/>
        <v>489</v>
      </c>
      <c r="B495">
        <f t="shared" ref="B495:B558" si="88">$B$3*COS(($B$2/$B$3)*A495)</f>
        <v>0.17667868149685725</v>
      </c>
      <c r="C495">
        <f t="shared" ref="C495:C558" si="89">$B$3*SIN(($B$2/$B$3)*A495)</f>
        <v>-0.98426858301204156</v>
      </c>
      <c r="D495">
        <f t="shared" ref="D495:D558" si="90">F494*H494^2</f>
        <v>7.8859537580508196E-7</v>
      </c>
      <c r="E495">
        <f t="shared" ref="E495:E558" si="91">E494+D495*(A495-A494)</f>
        <v>9.8621349756166533E-3</v>
      </c>
      <c r="F495">
        <f t="shared" ref="F495:F558" si="92">F494+E495*(A495-A494)</f>
        <v>5.0271575332350036</v>
      </c>
      <c r="G495">
        <f t="shared" ref="G495:G558" si="93">-2*E494*H494/F494</f>
        <v>-1.5584354386392867E-6</v>
      </c>
      <c r="H495">
        <f t="shared" ref="H495:H558" si="94">H494+G495*(A495-A494)</f>
        <v>3.9489508385140486E-4</v>
      </c>
      <c r="I495">
        <f t="shared" ref="I495:I558" si="95">I494+H495*(A495-A494)</f>
        <v>1.3604620908434653</v>
      </c>
      <c r="J495">
        <f t="shared" ref="J495:J558" si="96">F495*COS(I495)</f>
        <v>1.0496040403989719</v>
      </c>
      <c r="K495">
        <f t="shared" ref="K495:K558" si="97">F495*SIN(I495)</f>
        <v>4.9163649399062717</v>
      </c>
    </row>
    <row r="496" spans="1:11" x14ac:dyDescent="0.4">
      <c r="A496">
        <f t="shared" si="87"/>
        <v>490</v>
      </c>
      <c r="B496">
        <f t="shared" si="88"/>
        <v>0.18651236942257576</v>
      </c>
      <c r="C496">
        <f t="shared" si="89"/>
        <v>-0.98245261262433248</v>
      </c>
      <c r="D496">
        <f t="shared" si="90"/>
        <v>7.8394563975356962E-7</v>
      </c>
      <c r="E496">
        <f t="shared" si="91"/>
        <v>9.8629189212564063E-3</v>
      </c>
      <c r="F496">
        <f t="shared" si="92"/>
        <v>5.03702045215626</v>
      </c>
      <c r="G496">
        <f t="shared" si="93"/>
        <v>-1.5493879363847478E-6</v>
      </c>
      <c r="H496">
        <f t="shared" si="94"/>
        <v>3.9334569591502013E-4</v>
      </c>
      <c r="I496">
        <f t="shared" si="95"/>
        <v>1.3608554365393803</v>
      </c>
      <c r="J496">
        <f t="shared" si="96"/>
        <v>1.0497255811625377</v>
      </c>
      <c r="K496">
        <f t="shared" si="97"/>
        <v>4.9264237779238425</v>
      </c>
    </row>
    <row r="497" spans="1:11" x14ac:dyDescent="0.4">
      <c r="A497">
        <f t="shared" si="87"/>
        <v>491</v>
      </c>
      <c r="B497">
        <f t="shared" si="88"/>
        <v>0.19632740626677758</v>
      </c>
      <c r="C497">
        <f t="shared" si="89"/>
        <v>-0.98053839779406893</v>
      </c>
      <c r="D497">
        <f t="shared" si="90"/>
        <v>7.7933201779939242E-7</v>
      </c>
      <c r="E497">
        <f t="shared" si="91"/>
        <v>9.863698253274206E-3</v>
      </c>
      <c r="F497">
        <f t="shared" si="92"/>
        <v>5.0468841504095341</v>
      </c>
      <c r="G497">
        <f t="shared" si="93"/>
        <v>-1.540409352586313E-6</v>
      </c>
      <c r="H497">
        <f t="shared" si="94"/>
        <v>3.9180528656243384E-4</v>
      </c>
      <c r="I497">
        <f t="shared" si="95"/>
        <v>1.3612472418259427</v>
      </c>
      <c r="J497">
        <f t="shared" si="96"/>
        <v>1.0498471371224469</v>
      </c>
      <c r="K497">
        <f t="shared" si="97"/>
        <v>4.9364826158238184</v>
      </c>
    </row>
    <row r="498" spans="1:11" x14ac:dyDescent="0.4">
      <c r="A498">
        <f t="shared" si="87"/>
        <v>492</v>
      </c>
      <c r="B498">
        <f t="shared" si="88"/>
        <v>0.20612281053395834</v>
      </c>
      <c r="C498">
        <f t="shared" si="89"/>
        <v>-0.97852612994113852</v>
      </c>
      <c r="D498">
        <f t="shared" si="90"/>
        <v>7.7475416364172967E-7</v>
      </c>
      <c r="E498">
        <f t="shared" si="91"/>
        <v>9.8644730074378476E-3</v>
      </c>
      <c r="F498">
        <f t="shared" si="92"/>
        <v>5.0567486234169721</v>
      </c>
      <c r="G498">
        <f t="shared" si="93"/>
        <v>-1.5314990419884626E-6</v>
      </c>
      <c r="H498">
        <f t="shared" si="94"/>
        <v>3.9027378752044535E-4</v>
      </c>
      <c r="I498">
        <f t="shared" si="95"/>
        <v>1.3616375156134632</v>
      </c>
      <c r="J498">
        <f t="shared" si="96"/>
        <v>1.0499687081919575</v>
      </c>
      <c r="K498">
        <f t="shared" si="97"/>
        <v>4.9465414536064642</v>
      </c>
    </row>
    <row r="499" spans="1:11" x14ac:dyDescent="0.4">
      <c r="A499">
        <f t="shared" si="87"/>
        <v>493</v>
      </c>
      <c r="B499">
        <f t="shared" si="88"/>
        <v>0.21589760269185415</v>
      </c>
      <c r="C499">
        <f t="shared" si="89"/>
        <v>-0.97641601029064973</v>
      </c>
      <c r="D499">
        <f t="shared" si="90"/>
        <v>7.7021173491396195E-7</v>
      </c>
      <c r="E499">
        <f t="shared" si="91"/>
        <v>9.8652432191727608E-3</v>
      </c>
      <c r="F499">
        <f t="shared" si="92"/>
        <v>5.0666138666361444</v>
      </c>
      <c r="G499">
        <f t="shared" si="93"/>
        <v>-1.5226563664556969E-6</v>
      </c>
      <c r="H499">
        <f t="shared" si="94"/>
        <v>3.8875113115398964E-4</v>
      </c>
      <c r="I499">
        <f t="shared" si="95"/>
        <v>1.3620262667446172</v>
      </c>
      <c r="J499">
        <f t="shared" si="96"/>
        <v>1.0500902942849779</v>
      </c>
      <c r="K499">
        <f t="shared" si="97"/>
        <v>4.9566002912720482</v>
      </c>
    </row>
    <row r="500" spans="1:11" x14ac:dyDescent="0.4">
      <c r="A500">
        <f t="shared" si="87"/>
        <v>494</v>
      </c>
      <c r="B500">
        <f t="shared" si="88"/>
        <v>0.22565080526939571</v>
      </c>
      <c r="C500">
        <f t="shared" si="89"/>
        <v>-0.97420824985280907</v>
      </c>
      <c r="D500">
        <f t="shared" si="90"/>
        <v>7.6570439313221706E-7</v>
      </c>
      <c r="E500">
        <f t="shared" si="91"/>
        <v>9.8660089235658929E-3</v>
      </c>
      <c r="F500">
        <f t="shared" si="92"/>
        <v>5.07647987555971</v>
      </c>
      <c r="G500">
        <f t="shared" si="93"/>
        <v>-1.5138806948826652E-6</v>
      </c>
      <c r="H500">
        <f t="shared" si="94"/>
        <v>3.8723725045910698E-4</v>
      </c>
      <c r="I500">
        <f t="shared" si="95"/>
        <v>1.3624135039950764</v>
      </c>
      <c r="J500">
        <f t="shared" si="96"/>
        <v>1.0502118953160553</v>
      </c>
      <c r="K500">
        <f t="shared" si="97"/>
        <v>4.9666591288208402</v>
      </c>
    </row>
    <row r="501" spans="1:11" x14ac:dyDescent="0.4">
      <c r="A501">
        <f t="shared" si="87"/>
        <v>495</v>
      </c>
      <c r="B501">
        <f t="shared" si="88"/>
        <v>0.23538144295445118</v>
      </c>
      <c r="C501">
        <f t="shared" si="89"/>
        <v>-0.97190306940182081</v>
      </c>
      <c r="D501">
        <f t="shared" si="90"/>
        <v>7.6123180364467622E-7</v>
      </c>
      <c r="E501">
        <f t="shared" si="91"/>
        <v>9.8667701553695371E-3</v>
      </c>
      <c r="F501">
        <f t="shared" si="92"/>
        <v>5.0863466457150794</v>
      </c>
      <c r="G501">
        <f t="shared" si="93"/>
        <v>-1.5051714031055587E-6</v>
      </c>
      <c r="H501">
        <f t="shared" si="94"/>
        <v>3.857320790560014E-4</v>
      </c>
      <c r="I501">
        <f t="shared" si="95"/>
        <v>1.3627992360741323</v>
      </c>
      <c r="J501">
        <f t="shared" si="96"/>
        <v>1.0503335112003744</v>
      </c>
      <c r="K501">
        <f t="shared" si="97"/>
        <v>4.9767179662531138</v>
      </c>
    </row>
    <row r="502" spans="1:11" x14ac:dyDescent="0.4">
      <c r="A502">
        <f t="shared" si="87"/>
        <v>496</v>
      </c>
      <c r="B502">
        <f t="shared" si="88"/>
        <v>0.24508854269136174</v>
      </c>
      <c r="C502">
        <f t="shared" si="89"/>
        <v>-0.96950069945380879</v>
      </c>
      <c r="D502">
        <f t="shared" si="90"/>
        <v>7.5679363558162406E-7</v>
      </c>
      <c r="E502">
        <f t="shared" si="91"/>
        <v>9.867526949005119E-3</v>
      </c>
      <c r="F502">
        <f t="shared" si="92"/>
        <v>5.0962141726640846</v>
      </c>
      <c r="G502">
        <f t="shared" si="93"/>
        <v>-1.4965278738147542E-6</v>
      </c>
      <c r="H502">
        <f t="shared" si="94"/>
        <v>3.8423555118218667E-4</v>
      </c>
      <c r="I502">
        <f t="shared" si="95"/>
        <v>1.3631834716253146</v>
      </c>
      <c r="J502">
        <f t="shared" si="96"/>
        <v>1.0504551418537471</v>
      </c>
      <c r="K502">
        <f t="shared" si="97"/>
        <v>4.9867768035691453</v>
      </c>
    </row>
    <row r="503" spans="1:11" x14ac:dyDescent="0.4">
      <c r="A503">
        <f t="shared" si="87"/>
        <v>497</v>
      </c>
      <c r="B503">
        <f t="shared" si="88"/>
        <v>0.25477113377824295</v>
      </c>
      <c r="C503">
        <f t="shared" si="89"/>
        <v>-0.96700138024376603</v>
      </c>
      <c r="D503">
        <f t="shared" si="90"/>
        <v>7.5238956180623468E-7</v>
      </c>
      <c r="E503">
        <f t="shared" si="91"/>
        <v>9.8682793385669251E-3</v>
      </c>
      <c r="F503">
        <f t="shared" si="92"/>
        <v>5.1060824520026511</v>
      </c>
      <c r="G503">
        <f t="shared" si="93"/>
        <v>-1.4879494964686898E-6</v>
      </c>
      <c r="H503">
        <f t="shared" si="94"/>
        <v>3.8274760168571797E-4</v>
      </c>
      <c r="I503">
        <f t="shared" si="95"/>
        <v>1.3635662192270004</v>
      </c>
      <c r="J503">
        <f t="shared" si="96"/>
        <v>1.0505767871926104</v>
      </c>
      <c r="K503">
        <f t="shared" si="97"/>
        <v>4.9968356407692118</v>
      </c>
    </row>
    <row r="504" spans="1:11" x14ac:dyDescent="0.4">
      <c r="A504">
        <f t="shared" si="87"/>
        <v>498</v>
      </c>
      <c r="B504">
        <f t="shared" si="88"/>
        <v>0.26442824796405578</v>
      </c>
      <c r="C504">
        <f t="shared" si="89"/>
        <v>-0.96440536170153046</v>
      </c>
      <c r="D504">
        <f t="shared" si="90"/>
        <v>7.4801925886607674E-7</v>
      </c>
      <c r="E504">
        <f t="shared" si="91"/>
        <v>9.8690273578257905E-3</v>
      </c>
      <c r="F504">
        <f t="shared" si="92"/>
        <v>5.1159514793604766</v>
      </c>
      <c r="G504">
        <f t="shared" si="93"/>
        <v>-1.4794356672089449E-6</v>
      </c>
      <c r="H504">
        <f t="shared" si="94"/>
        <v>3.8126816601850904E-4</v>
      </c>
      <c r="I504">
        <f t="shared" si="95"/>
        <v>1.3639474873930189</v>
      </c>
      <c r="J504">
        <f t="shared" si="96"/>
        <v>1.0506984471340208</v>
      </c>
      <c r="K504">
        <f t="shared" si="97"/>
        <v>5.0068944778535931</v>
      </c>
    </row>
    <row r="505" spans="1:11" x14ac:dyDescent="0.4">
      <c r="A505">
        <f t="shared" si="87"/>
        <v>499</v>
      </c>
      <c r="B505">
        <f t="shared" si="88"/>
        <v>0.27405891954542744</v>
      </c>
      <c r="C505">
        <f t="shared" si="89"/>
        <v>-0.96171290342679339</v>
      </c>
      <c r="D505">
        <f t="shared" si="90"/>
        <v>7.4368240694533228E-7</v>
      </c>
      <c r="E505">
        <f t="shared" si="91"/>
        <v>9.8697710402327367E-3</v>
      </c>
      <c r="F505">
        <f t="shared" si="92"/>
        <v>5.1258212504007092</v>
      </c>
      <c r="G505">
        <f t="shared" si="93"/>
        <v>-1.4709857887765175E-6</v>
      </c>
      <c r="H505">
        <f t="shared" si="94"/>
        <v>3.7979718022973253E-4</v>
      </c>
      <c r="I505">
        <f t="shared" si="95"/>
        <v>1.3643272845732486</v>
      </c>
      <c r="J505">
        <f t="shared" si="96"/>
        <v>1.050820121595645</v>
      </c>
      <c r="K505">
        <f t="shared" si="97"/>
        <v>5.0169533148225733</v>
      </c>
    </row>
    <row r="506" spans="1:11" x14ac:dyDescent="0.4">
      <c r="A506">
        <f t="shared" si="87"/>
        <v>500</v>
      </c>
      <c r="B506">
        <f t="shared" si="88"/>
        <v>0.28366218546322625</v>
      </c>
      <c r="C506">
        <f t="shared" si="89"/>
        <v>-0.95892427466313845</v>
      </c>
      <c r="D506">
        <f t="shared" si="90"/>
        <v>7.3937868981771052E-7</v>
      </c>
      <c r="E506">
        <f t="shared" si="91"/>
        <v>9.8705104189225536E-3</v>
      </c>
      <c r="F506">
        <f t="shared" si="92"/>
        <v>5.1356917608196317</v>
      </c>
      <c r="G506">
        <f t="shared" si="93"/>
        <v>-1.4625992704292717E-6</v>
      </c>
      <c r="H506">
        <f t="shared" si="94"/>
        <v>3.7833458095930326E-4</v>
      </c>
      <c r="I506">
        <f t="shared" si="95"/>
        <v>1.364705619154208</v>
      </c>
      <c r="J506">
        <f t="shared" si="96"/>
        <v>1.0509418104957582</v>
      </c>
      <c r="K506">
        <f t="shared" si="97"/>
        <v>5.0270121516764359</v>
      </c>
    </row>
    <row r="507" spans="1:11" x14ac:dyDescent="0.4">
      <c r="A507">
        <f t="shared" si="87"/>
        <v>501</v>
      </c>
      <c r="B507">
        <f t="shared" si="88"/>
        <v>0.29323708539886312</v>
      </c>
      <c r="C507">
        <f t="shared" si="89"/>
        <v>-0.95603975427111809</v>
      </c>
      <c r="D507">
        <f t="shared" si="90"/>
        <v>7.3510779480005096E-7</v>
      </c>
      <c r="E507">
        <f t="shared" si="91"/>
        <v>9.8712455267173545E-3</v>
      </c>
      <c r="F507">
        <f t="shared" si="92"/>
        <v>5.1455630063463493</v>
      </c>
      <c r="G507">
        <f t="shared" si="93"/>
        <v>-1.4542755278605413E-6</v>
      </c>
      <c r="H507">
        <f t="shared" si="94"/>
        <v>3.7688030543144273E-4</v>
      </c>
      <c r="I507">
        <f t="shared" si="95"/>
        <v>1.3650824994596393</v>
      </c>
      <c r="J507">
        <f t="shared" si="96"/>
        <v>1.0510635137532378</v>
      </c>
      <c r="K507">
        <f t="shared" si="97"/>
        <v>5.0370709884154676</v>
      </c>
    </row>
    <row r="508" spans="1:11" x14ac:dyDescent="0.4">
      <c r="A508">
        <f t="shared" si="87"/>
        <v>502</v>
      </c>
      <c r="B508">
        <f t="shared" si="88"/>
        <v>0.30278266187032438</v>
      </c>
      <c r="C508">
        <f t="shared" si="89"/>
        <v>-0.95305963070036748</v>
      </c>
      <c r="D508">
        <f t="shared" si="90"/>
        <v>7.3086941270660184E-7</v>
      </c>
      <c r="E508">
        <f t="shared" si="91"/>
        <v>9.8719763961300604E-3</v>
      </c>
      <c r="F508">
        <f t="shared" si="92"/>
        <v>5.155434982742479</v>
      </c>
      <c r="G508">
        <f t="shared" si="93"/>
        <v>-1.4460139831188713E-6</v>
      </c>
      <c r="H508">
        <f t="shared" si="94"/>
        <v>3.7543429144832387E-4</v>
      </c>
      <c r="I508">
        <f t="shared" si="95"/>
        <v>1.3654579337510877</v>
      </c>
      <c r="J508">
        <f t="shared" si="96"/>
        <v>1.0511852312875551</v>
      </c>
      <c r="K508">
        <f t="shared" si="97"/>
        <v>5.0471298250399572</v>
      </c>
    </row>
    <row r="509" spans="1:11" x14ac:dyDescent="0.4">
      <c r="A509">
        <f t="shared" si="87"/>
        <v>503</v>
      </c>
      <c r="B509">
        <f t="shared" si="88"/>
        <v>0.31229796032791579</v>
      </c>
      <c r="C509">
        <f t="shared" si="89"/>
        <v>-0.94998420196076083</v>
      </c>
      <c r="D509">
        <f t="shared" si="90"/>
        <v>7.2666323780396398E-7</v>
      </c>
      <c r="E509">
        <f t="shared" si="91"/>
        <v>9.8727030593678648E-3</v>
      </c>
      <c r="F509">
        <f t="shared" si="92"/>
        <v>5.1653076858018467</v>
      </c>
      <c r="G509">
        <f t="shared" si="93"/>
        <v>-1.4378140645288787E-6</v>
      </c>
      <c r="H509">
        <f t="shared" si="94"/>
        <v>3.7399647738379501E-4</v>
      </c>
      <c r="I509">
        <f t="shared" si="95"/>
        <v>1.3658319302284716</v>
      </c>
      <c r="J509">
        <f t="shared" si="96"/>
        <v>1.0513069630187744</v>
      </c>
      <c r="K509">
        <f t="shared" si="97"/>
        <v>5.0571886615501969</v>
      </c>
    </row>
    <row r="510" spans="1:11" x14ac:dyDescent="0.4">
      <c r="A510">
        <f t="shared" si="87"/>
        <v>504</v>
      </c>
      <c r="B510">
        <f t="shared" si="88"/>
        <v>0.32178202924972182</v>
      </c>
      <c r="C510">
        <f t="shared" si="89"/>
        <v>-0.94681377559260893</v>
      </c>
      <c r="D510">
        <f t="shared" si="90"/>
        <v>7.224889677666894E-7</v>
      </c>
      <c r="E510">
        <f t="shared" si="91"/>
        <v>9.873425548335632E-3</v>
      </c>
      <c r="F510">
        <f t="shared" si="92"/>
        <v>5.1751811113501827</v>
      </c>
      <c r="G510">
        <f t="shared" si="93"/>
        <v>-1.4296752066132174E-6</v>
      </c>
      <c r="H510">
        <f t="shared" si="94"/>
        <v>3.7256680217718179E-4</v>
      </c>
      <c r="I510">
        <f t="shared" si="95"/>
        <v>1.3662044970306488</v>
      </c>
      <c r="J510">
        <f t="shared" si="96"/>
        <v>1.0514287088675449</v>
      </c>
      <c r="K510">
        <f t="shared" si="97"/>
        <v>5.0672474979464779</v>
      </c>
    </row>
    <row r="511" spans="1:11" x14ac:dyDescent="0.4">
      <c r="A511">
        <f t="shared" si="87"/>
        <v>505</v>
      </c>
      <c r="B511">
        <f t="shared" si="88"/>
        <v>0.33123392023675369</v>
      </c>
      <c r="C511">
        <f t="shared" si="89"/>
        <v>-0.94354866863590658</v>
      </c>
      <c r="D511">
        <f t="shared" si="90"/>
        <v>7.1834630363352273E-7</v>
      </c>
      <c r="E511">
        <f t="shared" si="91"/>
        <v>9.8741438946392656E-3</v>
      </c>
      <c r="F511">
        <f t="shared" si="92"/>
        <v>5.1850552552448219</v>
      </c>
      <c r="G511">
        <f t="shared" si="93"/>
        <v>-1.4215968500156264E-6</v>
      </c>
      <c r="H511">
        <f t="shared" si="94"/>
        <v>3.7114520532716616E-4</v>
      </c>
      <c r="I511">
        <f t="shared" si="95"/>
        <v>1.3665756422359761</v>
      </c>
      <c r="J511">
        <f t="shared" si="96"/>
        <v>1.0515504687550961</v>
      </c>
      <c r="K511">
        <f t="shared" si="97"/>
        <v>5.0773063342290943</v>
      </c>
    </row>
    <row r="512" spans="1:11" x14ac:dyDescent="0.4">
      <c r="A512">
        <f t="shared" si="87"/>
        <v>506</v>
      </c>
      <c r="B512">
        <f t="shared" si="88"/>
        <v>0.34065268810779009</v>
      </c>
      <c r="C512">
        <f t="shared" si="89"/>
        <v>-0.94018920759862834</v>
      </c>
      <c r="D512">
        <f t="shared" si="90"/>
        <v>7.1423494976427795E-7</v>
      </c>
      <c r="E512">
        <f t="shared" si="91"/>
        <v>9.8748581295890307E-3</v>
      </c>
      <c r="F512">
        <f t="shared" si="92"/>
        <v>5.1949301133744106</v>
      </c>
      <c r="G512">
        <f t="shared" si="93"/>
        <v>-1.4135784414250517E-6</v>
      </c>
      <c r="H512">
        <f t="shared" si="94"/>
        <v>3.6973162688574111E-4</v>
      </c>
      <c r="I512">
        <f t="shared" si="95"/>
        <v>1.3669453738628619</v>
      </c>
      <c r="J512">
        <f t="shared" si="96"/>
        <v>1.0516722426032319</v>
      </c>
      <c r="K512">
        <f t="shared" si="97"/>
        <v>5.0873651703983427</v>
      </c>
    </row>
    <row r="513" spans="1:11" x14ac:dyDescent="0.4">
      <c r="A513">
        <f t="shared" si="87"/>
        <v>507</v>
      </c>
      <c r="B513">
        <f t="shared" si="88"/>
        <v>0.35003739099389114</v>
      </c>
      <c r="C513">
        <f t="shared" si="89"/>
        <v>-0.93673572842407893</v>
      </c>
      <c r="D513">
        <f t="shared" si="90"/>
        <v>7.1015461379733678E-7</v>
      </c>
      <c r="E513">
        <f t="shared" si="91"/>
        <v>9.8755682842028274E-3</v>
      </c>
      <c r="F513">
        <f t="shared" si="92"/>
        <v>5.2048056816586135</v>
      </c>
      <c r="G513">
        <f t="shared" si="93"/>
        <v>-1.4056194335008178E-6</v>
      </c>
      <c r="H513">
        <f t="shared" si="94"/>
        <v>3.6832600745224031E-4</v>
      </c>
      <c r="I513">
        <f t="shared" si="95"/>
        <v>1.3673136998703141</v>
      </c>
      <c r="J513">
        <f t="shared" si="96"/>
        <v>1.0517940303343269</v>
      </c>
      <c r="K513">
        <f t="shared" si="97"/>
        <v>5.0974240064545207</v>
      </c>
    </row>
    <row r="514" spans="1:11" x14ac:dyDescent="0.4">
      <c r="A514">
        <f t="shared" si="87"/>
        <v>508</v>
      </c>
      <c r="B514">
        <f t="shared" si="88"/>
        <v>0.35938709043258971</v>
      </c>
      <c r="C514">
        <f t="shared" si="89"/>
        <v>-0.93318857645729758</v>
      </c>
      <c r="D514">
        <f t="shared" si="90"/>
        <v>7.0610500660776134E-7</v>
      </c>
      <c r="E514">
        <f t="shared" si="91"/>
        <v>9.8762743892094346E-3</v>
      </c>
      <c r="F514">
        <f t="shared" si="92"/>
        <v>5.2146819560478228</v>
      </c>
      <c r="G514">
        <f t="shared" si="93"/>
        <v>-1.3977192847988364E-6</v>
      </c>
      <c r="H514">
        <f t="shared" si="94"/>
        <v>3.669282881674415E-4</v>
      </c>
      <c r="I514">
        <f t="shared" si="95"/>
        <v>1.3676806281584817</v>
      </c>
      <c r="J514">
        <f t="shared" si="96"/>
        <v>1.0519158318713207</v>
      </c>
      <c r="K514">
        <f t="shared" si="97"/>
        <v>5.1074828423979275</v>
      </c>
    </row>
    <row r="515" spans="1:11" x14ac:dyDescent="0.4">
      <c r="A515">
        <f t="shared" si="87"/>
        <v>509</v>
      </c>
      <c r="B515">
        <f t="shared" si="88"/>
        <v>0.3687008514617332</v>
      </c>
      <c r="C515">
        <f t="shared" si="89"/>
        <v>-0.9295481064105251</v>
      </c>
      <c r="D515">
        <f t="shared" si="90"/>
        <v>7.020858422660105E-7</v>
      </c>
      <c r="E515">
        <f t="shared" si="91"/>
        <v>9.8769764750517002E-3</v>
      </c>
      <c r="F515">
        <f t="shared" si="92"/>
        <v>5.2245589325228741</v>
      </c>
      <c r="G515">
        <f t="shared" si="93"/>
        <v>-1.3898774596988396E-6</v>
      </c>
      <c r="H515">
        <f t="shared" si="94"/>
        <v>3.6553841070774266E-4</v>
      </c>
      <c r="I515">
        <f t="shared" si="95"/>
        <v>1.3680461665691894</v>
      </c>
      <c r="J515">
        <f t="shared" si="96"/>
        <v>1.0520376471377115</v>
      </c>
      <c r="K515">
        <f t="shared" si="97"/>
        <v>5.1175416782288643</v>
      </c>
    </row>
    <row r="516" spans="1:11" x14ac:dyDescent="0.4">
      <c r="A516">
        <f t="shared" si="87"/>
        <v>510</v>
      </c>
      <c r="B516">
        <f t="shared" si="88"/>
        <v>0.37797774271298107</v>
      </c>
      <c r="C516">
        <f t="shared" si="89"/>
        <v>-0.92581468232773212</v>
      </c>
      <c r="D516">
        <f t="shared" si="90"/>
        <v>6.9809683799724895E-7</v>
      </c>
      <c r="E516">
        <f t="shared" si="91"/>
        <v>9.8776745718896983E-3</v>
      </c>
      <c r="F516">
        <f t="shared" si="92"/>
        <v>5.2344366070947634</v>
      </c>
      <c r="G516">
        <f t="shared" si="93"/>
        <v>-1.3820934283326141E-6</v>
      </c>
      <c r="H516">
        <f t="shared" si="94"/>
        <v>3.6415631727941002E-4</v>
      </c>
      <c r="I516">
        <f t="shared" si="95"/>
        <v>1.3684103228864688</v>
      </c>
      <c r="J516">
        <f t="shared" si="96"/>
        <v>1.0521594760575541</v>
      </c>
      <c r="K516">
        <f t="shared" si="97"/>
        <v>5.1276005139476331</v>
      </c>
    </row>
    <row r="517" spans="1:11" x14ac:dyDescent="0.4">
      <c r="A517">
        <f t="shared" si="87"/>
        <v>511</v>
      </c>
      <c r="B517">
        <f t="shared" si="88"/>
        <v>0.38721683650493721</v>
      </c>
      <c r="C517">
        <f t="shared" si="89"/>
        <v>-0.92198867754821623</v>
      </c>
      <c r="D517">
        <f t="shared" si="90"/>
        <v>6.9413771414124334E-7</v>
      </c>
      <c r="E517">
        <f t="shared" si="91"/>
        <v>9.8783687096038394E-3</v>
      </c>
      <c r="F517">
        <f t="shared" si="92"/>
        <v>5.2443149758043672</v>
      </c>
      <c r="G517">
        <f t="shared" si="93"/>
        <v>-1.3743666665132299E-6</v>
      </c>
      <c r="H517">
        <f t="shared" si="94"/>
        <v>3.6278195061289678E-4</v>
      </c>
      <c r="I517">
        <f t="shared" si="95"/>
        <v>1.3687731048370817</v>
      </c>
      <c r="J517">
        <f t="shared" si="96"/>
        <v>1.0522813185554514</v>
      </c>
      <c r="K517">
        <f t="shared" si="97"/>
        <v>5.1376593495545384</v>
      </c>
    </row>
    <row r="518" spans="1:11" x14ac:dyDescent="0.4">
      <c r="A518">
        <f t="shared" si="87"/>
        <v>512</v>
      </c>
      <c r="B518">
        <f t="shared" si="88"/>
        <v>0.39641720893592247</v>
      </c>
      <c r="C518">
        <f t="shared" si="89"/>
        <v>-0.91807047466926694</v>
      </c>
      <c r="D518">
        <f t="shared" si="90"/>
        <v>6.9020819411283035E-7</v>
      </c>
      <c r="E518">
        <f t="shared" si="91"/>
        <v>9.8790589177979518E-3</v>
      </c>
      <c r="F518">
        <f t="shared" si="92"/>
        <v>5.2541940347221656</v>
      </c>
      <c r="G518">
        <f t="shared" si="93"/>
        <v>-1.3666966556652415E-6</v>
      </c>
      <c r="H518">
        <f t="shared" si="94"/>
        <v>3.6141525395723157E-4</v>
      </c>
      <c r="I518">
        <f t="shared" si="95"/>
        <v>1.369134520091039</v>
      </c>
      <c r="J518">
        <f t="shared" si="96"/>
        <v>1.0524031745565519</v>
      </c>
      <c r="K518">
        <f t="shared" si="97"/>
        <v>5.147718185049885</v>
      </c>
    </row>
    <row r="519" spans="1:11" x14ac:dyDescent="0.4">
      <c r="A519">
        <f t="shared" si="87"/>
        <v>513</v>
      </c>
      <c r="B519">
        <f t="shared" si="88"/>
        <v>0.40557793997636071</v>
      </c>
      <c r="C519">
        <f t="shared" si="89"/>
        <v>-0.91406046550790698</v>
      </c>
      <c r="D519">
        <f t="shared" si="90"/>
        <v>6.8630800436295269E-7</v>
      </c>
      <c r="E519">
        <f t="shared" si="91"/>
        <v>9.8797452258023149E-3</v>
      </c>
      <c r="F519">
        <f t="shared" si="92"/>
        <v>5.2640737799479682</v>
      </c>
      <c r="G519">
        <f t="shared" si="93"/>
        <v>-1.3590828827558515E-6</v>
      </c>
      <c r="H519">
        <f t="shared" si="94"/>
        <v>3.6005617107447569E-4</v>
      </c>
      <c r="I519">
        <f t="shared" si="95"/>
        <v>1.3694945762621134</v>
      </c>
      <c r="J519">
        <f t="shared" si="96"/>
        <v>1.0525250439865452</v>
      </c>
      <c r="K519">
        <f t="shared" si="97"/>
        <v>5.1577770204339783</v>
      </c>
    </row>
    <row r="520" spans="1:11" x14ac:dyDescent="0.4">
      <c r="A520">
        <f t="shared" ref="A520:A583" si="98">A519+1</f>
        <v>514</v>
      </c>
      <c r="B520">
        <f t="shared" si="88"/>
        <v>0.41469811356078179</v>
      </c>
      <c r="C520">
        <f t="shared" si="89"/>
        <v>-0.9099590510617106</v>
      </c>
      <c r="D520">
        <f t="shared" si="90"/>
        <v>6.8243687434025171E-7</v>
      </c>
      <c r="E520">
        <f t="shared" si="91"/>
        <v>9.8804276626766555E-3</v>
      </c>
      <c r="F520">
        <f t="shared" si="92"/>
        <v>5.2739542076106449</v>
      </c>
      <c r="G520">
        <f t="shared" si="93"/>
        <v>-1.3515248402270205E-6</v>
      </c>
      <c r="H520">
        <f t="shared" si="94"/>
        <v>3.5870464623424868E-4</v>
      </c>
      <c r="I520">
        <f t="shared" si="95"/>
        <v>1.3698532809083477</v>
      </c>
      <c r="J520">
        <f t="shared" si="96"/>
        <v>1.0526469267716541</v>
      </c>
      <c r="K520">
        <f t="shared" si="97"/>
        <v>5.1678358557071276</v>
      </c>
    </row>
    <row r="521" spans="1:11" x14ac:dyDescent="0.4">
      <c r="A521">
        <f t="shared" si="98"/>
        <v>515</v>
      </c>
      <c r="B521">
        <f t="shared" si="88"/>
        <v>0.42377681767942821</v>
      </c>
      <c r="C521">
        <f t="shared" si="89"/>
        <v>-0.90576664146870445</v>
      </c>
      <c r="D521">
        <f t="shared" si="90"/>
        <v>6.7859453645320808E-7</v>
      </c>
      <c r="E521">
        <f t="shared" si="91"/>
        <v>9.8811062572131091E-3</v>
      </c>
      <c r="F521">
        <f t="shared" si="92"/>
        <v>5.2838353138678578</v>
      </c>
      <c r="G521">
        <f t="shared" si="93"/>
        <v>-1.3440220259285062E-6</v>
      </c>
      <c r="H521">
        <f t="shared" si="94"/>
        <v>3.5736062420832016E-4</v>
      </c>
      <c r="I521">
        <f t="shared" si="95"/>
        <v>1.3702106415325559</v>
      </c>
      <c r="J521">
        <f t="shared" si="96"/>
        <v>1.0527688228386354</v>
      </c>
      <c r="K521">
        <f t="shared" si="97"/>
        <v>5.177894690869639</v>
      </c>
    </row>
    <row r="522" spans="1:11" x14ac:dyDescent="0.4">
      <c r="A522">
        <f t="shared" si="98"/>
        <v>516</v>
      </c>
      <c r="B522">
        <f t="shared" si="88"/>
        <v>0.43281314446945207</v>
      </c>
      <c r="C522">
        <f t="shared" si="89"/>
        <v>-0.90148365596635482</v>
      </c>
      <c r="D522">
        <f t="shared" si="90"/>
        <v>6.7478072603282184E-7</v>
      </c>
      <c r="E522">
        <f t="shared" si="91"/>
        <v>9.8817810379391424E-3</v>
      </c>
      <c r="F522">
        <f t="shared" si="92"/>
        <v>5.293717094905797</v>
      </c>
      <c r="G522">
        <f t="shared" si="93"/>
        <v>-1.336573943051823E-6</v>
      </c>
      <c r="H522">
        <f t="shared" si="94"/>
        <v>3.5602405026526833E-4</v>
      </c>
      <c r="I522">
        <f t="shared" si="95"/>
        <v>1.3705666655828213</v>
      </c>
      <c r="J522">
        <f t="shared" si="96"/>
        <v>1.0528907321147678</v>
      </c>
      <c r="K522">
        <f t="shared" si="97"/>
        <v>5.1879535259218255</v>
      </c>
    </row>
    <row r="523" spans="1:11" x14ac:dyDescent="0.4">
      <c r="A523">
        <f t="shared" si="98"/>
        <v>517</v>
      </c>
      <c r="B523">
        <f t="shared" si="88"/>
        <v>0.44180619030570545</v>
      </c>
      <c r="C523">
        <f t="shared" si="89"/>
        <v>-0.89711052284964243</v>
      </c>
      <c r="D523">
        <f t="shared" si="90"/>
        <v>6.7099518129582404E-7</v>
      </c>
      <c r="E523">
        <f t="shared" si="91"/>
        <v>9.8824520331204386E-3</v>
      </c>
      <c r="F523">
        <f t="shared" si="92"/>
        <v>5.3035995469389174</v>
      </c>
      <c r="G523">
        <f t="shared" si="93"/>
        <v>-1.3291801000651044E-6</v>
      </c>
      <c r="H523">
        <f t="shared" si="94"/>
        <v>3.546948701652032E-4</v>
      </c>
      <c r="I523">
        <f t="shared" si="95"/>
        <v>1.3709213604529864</v>
      </c>
      <c r="J523">
        <f t="shared" si="96"/>
        <v>1.0530126545278555</v>
      </c>
      <c r="K523">
        <f t="shared" si="97"/>
        <v>5.1980123608639959</v>
      </c>
    </row>
    <row r="524" spans="1:11" x14ac:dyDescent="0.4">
      <c r="A524">
        <f t="shared" si="98"/>
        <v>518</v>
      </c>
      <c r="B524">
        <f t="shared" si="88"/>
        <v>0.45075505589109877</v>
      </c>
      <c r="C524">
        <f t="shared" si="89"/>
        <v>-0.89264767942823464</v>
      </c>
      <c r="D524">
        <f t="shared" si="90"/>
        <v>6.6723764330840937E-7</v>
      </c>
      <c r="E524">
        <f t="shared" si="91"/>
        <v>9.8831192707637475E-3</v>
      </c>
      <c r="F524">
        <f t="shared" si="92"/>
        <v>5.3134826662096808</v>
      </c>
      <c r="G524">
        <f t="shared" si="93"/>
        <v>-1.3218400106488557E-6</v>
      </c>
      <c r="H524">
        <f t="shared" si="94"/>
        <v>3.5337303015455434E-4</v>
      </c>
      <c r="I524">
        <f t="shared" si="95"/>
        <v>1.371274733483141</v>
      </c>
      <c r="J524">
        <f t="shared" si="96"/>
        <v>1.0531345900062161</v>
      </c>
      <c r="K524">
        <f t="shared" si="97"/>
        <v>5.208071195696462</v>
      </c>
    </row>
    <row r="525" spans="1:11" x14ac:dyDescent="0.4">
      <c r="A525">
        <f t="shared" si="98"/>
        <v>519</v>
      </c>
      <c r="B525">
        <f t="shared" si="88"/>
        <v>0.45965884634653181</v>
      </c>
      <c r="C525">
        <f t="shared" si="89"/>
        <v>-0.88809557198275424</v>
      </c>
      <c r="D525">
        <f t="shared" si="90"/>
        <v>6.6350785595048499E-7</v>
      </c>
      <c r="E525">
        <f t="shared" si="91"/>
        <v>9.8837827786196972E-3</v>
      </c>
      <c r="F525">
        <f t="shared" si="92"/>
        <v>5.3233664489883008</v>
      </c>
      <c r="G525">
        <f t="shared" si="93"/>
        <v>-1.3145531936325835E-6</v>
      </c>
      <c r="H525">
        <f t="shared" si="94"/>
        <v>3.5205847696092175E-4</v>
      </c>
      <c r="I525">
        <f t="shared" si="95"/>
        <v>1.371626791960102</v>
      </c>
      <c r="J525">
        <f t="shared" si="96"/>
        <v>1.0532565384786814</v>
      </c>
      <c r="K525">
        <f t="shared" si="97"/>
        <v>5.2181300304195393</v>
      </c>
    </row>
    <row r="526" spans="1:11" x14ac:dyDescent="0.4">
      <c r="A526">
        <f t="shared" si="98"/>
        <v>520</v>
      </c>
      <c r="B526">
        <f t="shared" si="88"/>
        <v>0.46851667130037711</v>
      </c>
      <c r="C526">
        <f t="shared" si="89"/>
        <v>-0.88345465572015314</v>
      </c>
      <c r="D526">
        <f t="shared" si="90"/>
        <v>6.5980556588042456E-7</v>
      </c>
      <c r="E526">
        <f t="shared" si="91"/>
        <v>9.8844425841855769E-3</v>
      </c>
      <c r="F526">
        <f t="shared" si="92"/>
        <v>5.3332508915724866</v>
      </c>
      <c r="G526">
        <f t="shared" si="93"/>
        <v>-1.3073191729322879E-6</v>
      </c>
      <c r="H526">
        <f t="shared" si="94"/>
        <v>3.5075115778798944E-4</v>
      </c>
      <c r="I526">
        <f t="shared" si="95"/>
        <v>1.37197754311789</v>
      </c>
      <c r="J526">
        <f t="shared" si="96"/>
        <v>1.0533784998745903</v>
      </c>
      <c r="K526">
        <f t="shared" si="97"/>
        <v>5.2281888650335384</v>
      </c>
    </row>
    <row r="527" spans="1:11" x14ac:dyDescent="0.4">
      <c r="A527">
        <f t="shared" si="98"/>
        <v>521</v>
      </c>
      <c r="B527">
        <f t="shared" si="88"/>
        <v>0.47732764497752167</v>
      </c>
      <c r="C527">
        <f t="shared" si="89"/>
        <v>-0.87872539472818989</v>
      </c>
      <c r="D527">
        <f t="shared" si="90"/>
        <v>6.5613052250032037E-7</v>
      </c>
      <c r="E527">
        <f t="shared" si="91"/>
        <v>9.8850987147080776E-3</v>
      </c>
      <c r="F527">
        <f t="shared" si="92"/>
        <v>5.3431359902871947</v>
      </c>
      <c r="G527">
        <f t="shared" si="93"/>
        <v>-1.3001374774888091E-6</v>
      </c>
      <c r="H527">
        <f t="shared" si="94"/>
        <v>3.4945102031050065E-4</v>
      </c>
      <c r="I527">
        <f t="shared" si="95"/>
        <v>1.3723269941382006</v>
      </c>
      <c r="J527">
        <f t="shared" si="96"/>
        <v>1.0535004741237848</v>
      </c>
      <c r="K527">
        <f t="shared" si="97"/>
        <v>5.2382476995387766</v>
      </c>
    </row>
    <row r="528" spans="1:11" x14ac:dyDescent="0.4">
      <c r="A528">
        <f t="shared" si="98"/>
        <v>522</v>
      </c>
      <c r="B528">
        <f t="shared" si="88"/>
        <v>0.48609088628794017</v>
      </c>
      <c r="C528">
        <f t="shared" si="89"/>
        <v>-0.87390826192902238</v>
      </c>
      <c r="D528">
        <f t="shared" si="90"/>
        <v>6.5248247792172682E-7</v>
      </c>
      <c r="E528">
        <f t="shared" si="91"/>
        <v>9.8857511971860001E-3</v>
      </c>
      <c r="F528">
        <f t="shared" si="92"/>
        <v>5.3530217414843806</v>
      </c>
      <c r="G528">
        <f t="shared" si="93"/>
        <v>-1.2930076412070073E-6</v>
      </c>
      <c r="H528">
        <f t="shared" si="94"/>
        <v>3.4815801266929362E-4</v>
      </c>
      <c r="I528">
        <f t="shared" si="95"/>
        <v>1.3726751521508698</v>
      </c>
      <c r="J528">
        <f t="shared" si="96"/>
        <v>1.0536224611566074</v>
      </c>
      <c r="K528">
        <f t="shared" si="97"/>
        <v>5.2483065339355663</v>
      </c>
    </row>
    <row r="529" spans="1:11" x14ac:dyDescent="0.4">
      <c r="A529">
        <f t="shared" si="98"/>
        <v>523</v>
      </c>
      <c r="B529">
        <f t="shared" si="88"/>
        <v>0.49480551891480506</v>
      </c>
      <c r="C529">
        <f t="shared" si="89"/>
        <v>-0.86900373903191608</v>
      </c>
      <c r="D529">
        <f t="shared" si="90"/>
        <v>6.4886118693188528E-7</v>
      </c>
      <c r="E529">
        <f t="shared" si="91"/>
        <v>9.8864000583729315E-3</v>
      </c>
      <c r="F529">
        <f t="shared" si="92"/>
        <v>5.3629081415427535</v>
      </c>
      <c r="G529">
        <f t="shared" si="93"/>
        <v>-1.28592920289577E-6</v>
      </c>
      <c r="H529">
        <f t="shared" si="94"/>
        <v>3.4687208346639782E-4</v>
      </c>
      <c r="I529">
        <f t="shared" si="95"/>
        <v>1.3730220242343361</v>
      </c>
      <c r="J529">
        <f t="shared" si="96"/>
        <v>1.0537444609038928</v>
      </c>
      <c r="K529">
        <f t="shared" si="97"/>
        <v>5.2583653682242275</v>
      </c>
    </row>
    <row r="530" spans="1:11" x14ac:dyDescent="0.4">
      <c r="A530">
        <f t="shared" si="98"/>
        <v>524</v>
      </c>
      <c r="B530">
        <f t="shared" si="88"/>
        <v>0.50347067140211421</v>
      </c>
      <c r="C530">
        <f t="shared" si="89"/>
        <v>-0.86401231648507437</v>
      </c>
      <c r="D530">
        <f t="shared" si="90"/>
        <v>6.4526640696042619E-7</v>
      </c>
      <c r="E530">
        <f t="shared" si="91"/>
        <v>9.8870453247798928E-3</v>
      </c>
      <c r="F530">
        <f t="shared" si="92"/>
        <v>5.372795186867533</v>
      </c>
      <c r="G530">
        <f t="shared" si="93"/>
        <v>-1.2789017062088334E-6</v>
      </c>
      <c r="H530">
        <f t="shared" si="94"/>
        <v>3.4559318176018898E-4</v>
      </c>
      <c r="I530">
        <f t="shared" si="95"/>
        <v>1.3733676174160963</v>
      </c>
      <c r="J530">
        <f t="shared" si="96"/>
        <v>1.0538664732969665</v>
      </c>
      <c r="K530">
        <f t="shared" si="97"/>
        <v>5.2684242024050745</v>
      </c>
    </row>
    <row r="531" spans="1:11" x14ac:dyDescent="0.4">
      <c r="A531">
        <f t="shared" si="98"/>
        <v>525</v>
      </c>
      <c r="B531">
        <f t="shared" si="88"/>
        <v>0.51208547724184073</v>
      </c>
      <c r="C531">
        <f t="shared" si="89"/>
        <v>-0.85893449342659201</v>
      </c>
      <c r="D531">
        <f t="shared" si="90"/>
        <v>6.4169789804653666E-7</v>
      </c>
      <c r="E531">
        <f t="shared" si="91"/>
        <v>9.8876870226779386E-3</v>
      </c>
      <c r="F531">
        <f t="shared" si="92"/>
        <v>5.3826828738902108</v>
      </c>
      <c r="G531">
        <f t="shared" si="93"/>
        <v>-1.2719246995864047E-6</v>
      </c>
      <c r="H531">
        <f t="shared" si="94"/>
        <v>3.4432125706060259E-4</v>
      </c>
      <c r="I531">
        <f t="shared" si="95"/>
        <v>1.3737119386731569</v>
      </c>
      <c r="J531">
        <f t="shared" si="96"/>
        <v>1.0539884982676408</v>
      </c>
      <c r="K531">
        <f t="shared" si="97"/>
        <v>5.2784830364784252</v>
      </c>
    </row>
    <row r="532" spans="1:11" x14ac:dyDescent="0.4">
      <c r="A532">
        <f t="shared" si="98"/>
        <v>526</v>
      </c>
      <c r="B532">
        <f t="shared" si="88"/>
        <v>0.52064907496057944</v>
      </c>
      <c r="C532">
        <f t="shared" si="89"/>
        <v>-0.85377077763454334</v>
      </c>
      <c r="D532">
        <f t="shared" si="90"/>
        <v>6.3815542280659015E-7</v>
      </c>
      <c r="E532">
        <f t="shared" si="91"/>
        <v>9.8883251781007458E-3</v>
      </c>
      <c r="F532">
        <f t="shared" si="92"/>
        <v>5.3925711990683114</v>
      </c>
      <c r="G532">
        <f t="shared" si="93"/>
        <v>-1.2649977361975704E-6</v>
      </c>
      <c r="H532">
        <f t="shared" si="94"/>
        <v>3.43056259324405E-4</v>
      </c>
      <c r="I532">
        <f t="shared" si="95"/>
        <v>1.3740549949324814</v>
      </c>
      <c r="J532">
        <f t="shared" si="96"/>
        <v>1.0541105357482092</v>
      </c>
      <c r="K532">
        <f t="shared" si="97"/>
        <v>5.2885418704446003</v>
      </c>
    </row>
    <row r="533" spans="1:11" x14ac:dyDescent="0.4">
      <c r="A533">
        <f t="shared" si="98"/>
        <v>527</v>
      </c>
      <c r="B533">
        <f t="shared" si="88"/>
        <v>0.52916060820569566</v>
      </c>
      <c r="C533">
        <f t="shared" si="89"/>
        <v>-0.8485216854762041</v>
      </c>
      <c r="D533">
        <f t="shared" si="90"/>
        <v>6.346387464022286E-7</v>
      </c>
      <c r="E533">
        <f t="shared" si="91"/>
        <v>9.8889598168471482E-3</v>
      </c>
      <c r="F533">
        <f t="shared" si="92"/>
        <v>5.4024601588851588</v>
      </c>
      <c r="G533">
        <f t="shared" si="93"/>
        <v>-1.2581203738834867E-6</v>
      </c>
      <c r="H533">
        <f t="shared" si="94"/>
        <v>3.4179813895052154E-4</v>
      </c>
      <c r="I533">
        <f t="shared" si="95"/>
        <v>1.3743967930714318</v>
      </c>
      <c r="J533">
        <f t="shared" si="96"/>
        <v>1.054232585671445</v>
      </c>
      <c r="K533">
        <f t="shared" si="97"/>
        <v>5.2986007043039161</v>
      </c>
    </row>
    <row r="534" spans="1:11" x14ac:dyDescent="0.4">
      <c r="A534">
        <f t="shared" si="98"/>
        <v>528</v>
      </c>
      <c r="B534">
        <f t="shared" si="88"/>
        <v>0.53761922583095634</v>
      </c>
      <c r="C534">
        <f t="shared" si="89"/>
        <v>-0.84318774185641676</v>
      </c>
      <c r="D534">
        <f t="shared" si="90"/>
        <v>6.3114763650889209E-7</v>
      </c>
      <c r="E534">
        <f t="shared" si="91"/>
        <v>9.8895909644836563E-3</v>
      </c>
      <c r="F534">
        <f t="shared" si="92"/>
        <v>5.4123497498496427</v>
      </c>
      <c r="G534">
        <f t="shared" si="93"/>
        <v>-1.2512921751013306E-6</v>
      </c>
      <c r="H534">
        <f t="shared" si="94"/>
        <v>3.4054684677542018E-4</v>
      </c>
      <c r="I534">
        <f t="shared" si="95"/>
        <v>1.3747373399182072</v>
      </c>
      <c r="J534">
        <f t="shared" si="96"/>
        <v>1.0543546479705903</v>
      </c>
      <c r="K534">
        <f t="shared" si="97"/>
        <v>5.308659538056693</v>
      </c>
    </row>
    <row r="535" spans="1:11" x14ac:dyDescent="0.4">
      <c r="A535">
        <f t="shared" si="98"/>
        <v>529</v>
      </c>
      <c r="B535">
        <f t="shared" si="88"/>
        <v>0.54602408198164831</v>
      </c>
      <c r="C535">
        <f t="shared" si="89"/>
        <v>-0.83776948016509778</v>
      </c>
      <c r="D535">
        <f t="shared" si="90"/>
        <v>6.276818632847854E-7</v>
      </c>
      <c r="E535">
        <f t="shared" si="91"/>
        <v>9.8902186463469405E-3</v>
      </c>
      <c r="F535">
        <f t="shared" si="92"/>
        <v>5.4222399684959894</v>
      </c>
      <c r="G535">
        <f t="shared" si="93"/>
        <v>-1.2445127068690107E-6</v>
      </c>
      <c r="H535">
        <f t="shared" si="94"/>
        <v>3.3930233406855118E-4</v>
      </c>
      <c r="I535">
        <f t="shared" si="95"/>
        <v>1.3750766422522758</v>
      </c>
      <c r="J535">
        <f t="shared" si="96"/>
        <v>1.0544767225793605</v>
      </c>
      <c r="K535">
        <f t="shared" si="97"/>
        <v>5.3187183717032509</v>
      </c>
    </row>
    <row r="536" spans="1:11" x14ac:dyDescent="0.4">
      <c r="A536">
        <f t="shared" si="98"/>
        <v>530</v>
      </c>
      <c r="B536">
        <f t="shared" si="88"/>
        <v>0.55437433617916076</v>
      </c>
      <c r="C536">
        <f t="shared" si="89"/>
        <v>-0.83226744222390125</v>
      </c>
      <c r="D536">
        <f t="shared" si="90"/>
        <v>6.2424119934028028E-7</v>
      </c>
      <c r="E536">
        <f t="shared" si="91"/>
        <v>9.8908428875462799E-3</v>
      </c>
      <c r="F536">
        <f t="shared" si="92"/>
        <v>5.4321308113835354</v>
      </c>
      <c r="G536">
        <f t="shared" si="93"/>
        <v>-1.2377815407106159E-6</v>
      </c>
      <c r="H536">
        <f t="shared" si="94"/>
        <v>3.3806455252784055E-4</v>
      </c>
      <c r="I536">
        <f t="shared" si="95"/>
        <v>1.3754147068048037</v>
      </c>
      <c r="J536">
        <f t="shared" si="96"/>
        <v>1.0545988094319343</v>
      </c>
      <c r="K536">
        <f t="shared" si="97"/>
        <v>5.3287772052439095</v>
      </c>
    </row>
    <row r="537" spans="1:11" x14ac:dyDescent="0.4">
      <c r="A537">
        <f t="shared" si="98"/>
        <v>531</v>
      </c>
      <c r="B537">
        <f t="shared" si="88"/>
        <v>0.5626691534050331</v>
      </c>
      <c r="C537">
        <f t="shared" si="89"/>
        <v>-0.82668217823203571</v>
      </c>
      <c r="D537">
        <f t="shared" si="90"/>
        <v>6.2082541970774075E-7</v>
      </c>
      <c r="E537">
        <f t="shared" si="91"/>
        <v>9.891463712965988E-3</v>
      </c>
      <c r="F537">
        <f t="shared" si="92"/>
        <v>5.4420222750965017</v>
      </c>
      <c r="G537">
        <f t="shared" si="93"/>
        <v>-1.2310982526026002E-6</v>
      </c>
      <c r="H537">
        <f t="shared" si="94"/>
        <v>3.3683345427523796E-4</v>
      </c>
      <c r="I537">
        <f t="shared" si="95"/>
        <v>1.375751540259079</v>
      </c>
      <c r="J537">
        <f t="shared" si="96"/>
        <v>1.0547209084629534</v>
      </c>
      <c r="K537">
        <f t="shared" si="97"/>
        <v>5.3388360386789913</v>
      </c>
    </row>
    <row r="538" spans="1:11" x14ac:dyDescent="0.4">
      <c r="A538">
        <f t="shared" si="98"/>
        <v>532</v>
      </c>
      <c r="B538">
        <f t="shared" si="88"/>
        <v>0.57090770418445358</v>
      </c>
      <c r="C538">
        <f t="shared" si="89"/>
        <v>-0.82101424671124701</v>
      </c>
      <c r="D538">
        <f t="shared" si="90"/>
        <v>6.1743430181176951E-7</v>
      </c>
      <c r="E538">
        <f t="shared" si="91"/>
        <v>9.8920811472677991E-3</v>
      </c>
      <c r="F538">
        <f t="shared" si="92"/>
        <v>5.4519143562437691</v>
      </c>
      <c r="G538">
        <f t="shared" si="93"/>
        <v>-1.2244624229206864E-6</v>
      </c>
      <c r="H538">
        <f t="shared" si="94"/>
        <v>3.3560899185231728E-4</v>
      </c>
      <c r="I538">
        <f t="shared" si="95"/>
        <v>1.3760871492509312</v>
      </c>
      <c r="J538">
        <f t="shared" si="96"/>
        <v>1.054843019607516</v>
      </c>
      <c r="K538">
        <f t="shared" si="97"/>
        <v>5.3488948720088159</v>
      </c>
    </row>
    <row r="539" spans="1:11" x14ac:dyDescent="0.4">
      <c r="A539">
        <f t="shared" si="98"/>
        <v>533</v>
      </c>
      <c r="B539">
        <f t="shared" si="88"/>
        <v>0.57908916466921045</v>
      </c>
      <c r="C539">
        <f t="shared" si="89"/>
        <v>-0.81526421444996344</v>
      </c>
      <c r="D539">
        <f t="shared" si="90"/>
        <v>6.1406762543986586E-7</v>
      </c>
      <c r="E539">
        <f t="shared" si="91"/>
        <v>9.8926952148932386E-3</v>
      </c>
      <c r="F539">
        <f t="shared" si="92"/>
        <v>5.4618070514586625</v>
      </c>
      <c r="G539">
        <f t="shared" si="93"/>
        <v>-1.2178736363874825E-6</v>
      </c>
      <c r="H539">
        <f t="shared" si="94"/>
        <v>3.3439111821592979E-4</v>
      </c>
      <c r="I539">
        <f t="shared" si="95"/>
        <v>1.3764215403691471</v>
      </c>
      <c r="J539">
        <f t="shared" si="96"/>
        <v>1.0549651428011733</v>
      </c>
      <c r="K539">
        <f t="shared" si="97"/>
        <v>5.3589537052337057</v>
      </c>
    </row>
    <row r="540" spans="1:11" x14ac:dyDescent="0.4">
      <c r="A540">
        <f t="shared" si="98"/>
        <v>534</v>
      </c>
      <c r="B540">
        <f t="shared" si="88"/>
        <v>0.58721271672007314</v>
      </c>
      <c r="C540">
        <f t="shared" si="89"/>
        <v>-0.80943265644661944</v>
      </c>
      <c r="D540">
        <f t="shared" si="90"/>
        <v>6.1072517271349119E-7</v>
      </c>
      <c r="E540">
        <f t="shared" si="91"/>
        <v>9.893305940065952E-3</v>
      </c>
      <c r="F540">
        <f t="shared" si="92"/>
        <v>5.4717003573987286</v>
      </c>
      <c r="G540">
        <f t="shared" si="93"/>
        <v>-1.2113314820207962E-6</v>
      </c>
      <c r="H540">
        <f t="shared" si="94"/>
        <v>3.3317978673390899E-4</v>
      </c>
      <c r="I540">
        <f t="shared" si="95"/>
        <v>1.376754720155881</v>
      </c>
      <c r="J540">
        <f t="shared" si="96"/>
        <v>1.0550872779799256</v>
      </c>
      <c r="K540">
        <f t="shared" si="97"/>
        <v>5.3690125383539833</v>
      </c>
    </row>
    <row r="541" spans="1:11" x14ac:dyDescent="0.4">
      <c r="A541">
        <f t="shared" si="98"/>
        <v>535</v>
      </c>
      <c r="B541">
        <f t="shared" si="88"/>
        <v>0.59527754798860677</v>
      </c>
      <c r="C541">
        <f t="shared" si="89"/>
        <v>-0.8035201558521553</v>
      </c>
      <c r="D541">
        <f t="shared" si="90"/>
        <v>6.0740672805953334E-7</v>
      </c>
      <c r="E541">
        <f t="shared" si="91"/>
        <v>9.8939133467940109E-3</v>
      </c>
      <c r="F541">
        <f t="shared" si="92"/>
        <v>5.4815942707455223</v>
      </c>
      <c r="G541">
        <f t="shared" si="93"/>
        <v>-1.2048355530826403E-6</v>
      </c>
      <c r="H541">
        <f t="shared" si="94"/>
        <v>3.3197495118082634E-4</v>
      </c>
      <c r="I541">
        <f t="shared" si="95"/>
        <v>1.3770866951070617</v>
      </c>
      <c r="J541">
        <f t="shared" si="96"/>
        <v>1.0552094250802204</v>
      </c>
      <c r="K541">
        <f t="shared" si="97"/>
        <v>5.37907137136997</v>
      </c>
    </row>
    <row r="542" spans="1:11" x14ac:dyDescent="0.4">
      <c r="A542">
        <f t="shared" si="98"/>
        <v>536</v>
      </c>
      <c r="B542">
        <f t="shared" si="88"/>
        <v>0.60328285199840392</v>
      </c>
      <c r="C542">
        <f t="shared" si="89"/>
        <v>-0.79752730391170423</v>
      </c>
      <c r="D542">
        <f t="shared" si="90"/>
        <v>6.0411207818216655E-7</v>
      </c>
      <c r="E542">
        <f t="shared" si="91"/>
        <v>9.8945174588721922E-3</v>
      </c>
      <c r="F542">
        <f t="shared" si="92"/>
        <v>5.4914887882043946</v>
      </c>
      <c r="G542">
        <f t="shared" si="93"/>
        <v>-1.1983854470289193E-6</v>
      </c>
      <c r="H542">
        <f t="shared" si="94"/>
        <v>3.3077656573379745E-4</v>
      </c>
      <c r="I542">
        <f t="shared" si="95"/>
        <v>1.3774174716727956</v>
      </c>
      <c r="J542">
        <f t="shared" si="96"/>
        <v>1.055331584038945</v>
      </c>
      <c r="K542">
        <f t="shared" si="97"/>
        <v>5.3891302042819884</v>
      </c>
    </row>
    <row r="543" spans="1:11" x14ac:dyDescent="0.4">
      <c r="A543">
        <f t="shared" si="98"/>
        <v>537</v>
      </c>
      <c r="B543">
        <f t="shared" si="88"/>
        <v>0.61122782822573518</v>
      </c>
      <c r="C543">
        <f t="shared" si="89"/>
        <v>-0.79145469990546602</v>
      </c>
      <c r="D543">
        <f t="shared" si="90"/>
        <v>6.0084101203509802E-7</v>
      </c>
      <c r="E543">
        <f t="shared" si="91"/>
        <v>9.8951182998842282E-3</v>
      </c>
      <c r="F543">
        <f t="shared" si="92"/>
        <v>5.5013839065042784</v>
      </c>
      <c r="G543">
        <f t="shared" si="93"/>
        <v>-1.1919807654597826E-6</v>
      </c>
      <c r="H543">
        <f t="shared" si="94"/>
        <v>3.2958458496833767E-4</v>
      </c>
      <c r="I543">
        <f t="shared" si="95"/>
        <v>1.3777470562577638</v>
      </c>
      <c r="J543">
        <f t="shared" si="96"/>
        <v>1.055453754793428</v>
      </c>
      <c r="K543">
        <f t="shared" si="97"/>
        <v>5.3991890370903599</v>
      </c>
    </row>
    <row r="544" spans="1:11" x14ac:dyDescent="0.4">
      <c r="A544">
        <f t="shared" si="98"/>
        <v>538</v>
      </c>
      <c r="B544">
        <f t="shared" si="88"/>
        <v>0.61911168217959867</v>
      </c>
      <c r="C544">
        <f t="shared" si="89"/>
        <v>-0.78530295108878057</v>
      </c>
      <c r="D544">
        <f t="shared" si="90"/>
        <v>5.9759332079419643E-7</v>
      </c>
      <c r="E544">
        <f t="shared" si="91"/>
        <v>9.8957158932050232E-3</v>
      </c>
      <c r="F544">
        <f t="shared" si="92"/>
        <v>5.5112796223974838</v>
      </c>
      <c r="G544">
        <f t="shared" si="93"/>
        <v>-1.1856211140706401E-6</v>
      </c>
      <c r="H544">
        <f t="shared" si="94"/>
        <v>3.2839896385426705E-4</v>
      </c>
      <c r="I544">
        <f t="shared" si="95"/>
        <v>1.3780754552216181</v>
      </c>
      <c r="J544">
        <f t="shared" si="96"/>
        <v>1.0555759372814284</v>
      </c>
      <c r="K544">
        <f t="shared" si="97"/>
        <v>5.4092478697954105</v>
      </c>
    </row>
    <row r="545" spans="1:11" x14ac:dyDescent="0.4">
      <c r="A545">
        <f t="shared" si="98"/>
        <v>539</v>
      </c>
      <c r="B545">
        <f t="shared" si="88"/>
        <v>0.62693362548116893</v>
      </c>
      <c r="C545">
        <f t="shared" si="89"/>
        <v>-0.77907267263140312</v>
      </c>
      <c r="D545">
        <f t="shared" si="90"/>
        <v>5.9436879783049873E-7</v>
      </c>
      <c r="E545">
        <f t="shared" si="91"/>
        <v>9.8963102620028536E-3</v>
      </c>
      <c r="F545">
        <f t="shared" si="92"/>
        <v>5.5211759326594869</v>
      </c>
      <c r="G545">
        <f t="shared" si="93"/>
        <v>-1.1793061026038265E-6</v>
      </c>
      <c r="H545">
        <f t="shared" si="94"/>
        <v>3.2721965775166321E-4</v>
      </c>
      <c r="I545">
        <f t="shared" si="95"/>
        <v>1.3784026748793698</v>
      </c>
      <c r="J545">
        <f t="shared" si="96"/>
        <v>1.0556981314411387</v>
      </c>
      <c r="K545">
        <f t="shared" si="97"/>
        <v>5.4193067023974608</v>
      </c>
    </row>
    <row r="546" spans="1:11" x14ac:dyDescent="0.4">
      <c r="A546">
        <f t="shared" si="98"/>
        <v>540</v>
      </c>
      <c r="B546">
        <f t="shared" si="88"/>
        <v>0.63469287594263468</v>
      </c>
      <c r="C546">
        <f t="shared" si="89"/>
        <v>-0.77276448755598715</v>
      </c>
      <c r="D546">
        <f t="shared" si="90"/>
        <v>5.9116723868358418E-7</v>
      </c>
      <c r="E546">
        <f t="shared" si="91"/>
        <v>9.8969014292415378E-3</v>
      </c>
      <c r="F546">
        <f t="shared" si="92"/>
        <v>5.5310728340887287</v>
      </c>
      <c r="G546">
        <f t="shared" si="93"/>
        <v>-1.1730353448009073E-6</v>
      </c>
      <c r="H546">
        <f t="shared" si="94"/>
        <v>3.260466224068623E-4</v>
      </c>
      <c r="I546">
        <f t="shared" si="95"/>
        <v>1.3787287215017767</v>
      </c>
      <c r="J546">
        <f t="shared" si="96"/>
        <v>1.0558203372111774</v>
      </c>
      <c r="K546">
        <f t="shared" si="97"/>
        <v>5.429365534896835</v>
      </c>
    </row>
    <row r="547" spans="1:11" x14ac:dyDescent="0.4">
      <c r="A547">
        <f t="shared" si="98"/>
        <v>541</v>
      </c>
      <c r="B547">
        <f t="shared" si="88"/>
        <v>0.64238865764541442</v>
      </c>
      <c r="C547">
        <f t="shared" si="89"/>
        <v>-0.76637902667578439</v>
      </c>
      <c r="D547">
        <f t="shared" si="90"/>
        <v>5.8798844103531611E-7</v>
      </c>
      <c r="E547">
        <f t="shared" si="91"/>
        <v>9.8974894176825732E-3</v>
      </c>
      <c r="F547">
        <f t="shared" si="92"/>
        <v>5.5409703235064116</v>
      </c>
      <c r="G547">
        <f t="shared" si="93"/>
        <v>-1.166808458355617E-6</v>
      </c>
      <c r="H547">
        <f t="shared" si="94"/>
        <v>3.2487981394850666E-4</v>
      </c>
      <c r="I547">
        <f t="shared" si="95"/>
        <v>1.3790536013157253</v>
      </c>
      <c r="J547">
        <f t="shared" si="96"/>
        <v>1.0559425545305865</v>
      </c>
      <c r="K547">
        <f t="shared" si="97"/>
        <v>5.4394243672938565</v>
      </c>
    </row>
    <row r="548" spans="1:11" x14ac:dyDescent="0.4">
      <c r="A548">
        <f t="shared" si="98"/>
        <v>542</v>
      </c>
      <c r="B548">
        <f t="shared" si="88"/>
        <v>0.65002020101775171</v>
      </c>
      <c r="C548">
        <f t="shared" si="89"/>
        <v>-0.75991692853156101</v>
      </c>
      <c r="D548">
        <f t="shared" si="90"/>
        <v>5.8483220468394091E-7</v>
      </c>
      <c r="E548">
        <f t="shared" si="91"/>
        <v>9.8980742498872565E-3</v>
      </c>
      <c r="F548">
        <f t="shared" si="92"/>
        <v>5.5508683977562985</v>
      </c>
      <c r="G548">
        <f t="shared" si="93"/>
        <v>-1.160625064867416E-6</v>
      </c>
      <c r="H548">
        <f t="shared" si="94"/>
        <v>3.2371918888363923E-4</v>
      </c>
      <c r="I548">
        <f t="shared" si="95"/>
        <v>1.3793773205046089</v>
      </c>
      <c r="J548">
        <f t="shared" si="96"/>
        <v>1.0560647833388277</v>
      </c>
      <c r="K548">
        <f t="shared" si="97"/>
        <v>5.4494831995888466</v>
      </c>
    </row>
    <row r="549" spans="1:11" x14ac:dyDescent="0.4">
      <c r="A549">
        <f t="shared" si="98"/>
        <v>543</v>
      </c>
      <c r="B549">
        <f t="shared" si="88"/>
        <v>0.65758674291166896</v>
      </c>
      <c r="C549">
        <f t="shared" si="89"/>
        <v>-0.75337883932774652</v>
      </c>
      <c r="D549">
        <f t="shared" si="90"/>
        <v>5.8169833151854209E-7</v>
      </c>
      <c r="E549">
        <f t="shared" si="91"/>
        <v>9.8986559482187753E-3</v>
      </c>
      <c r="F549">
        <f t="shared" si="92"/>
        <v>5.5607670537045175</v>
      </c>
      <c r="G549">
        <f t="shared" si="93"/>
        <v>-1.1544847897956643E-6</v>
      </c>
      <c r="H549">
        <f t="shared" si="94"/>
        <v>3.2256470409384357E-4</v>
      </c>
      <c r="I549">
        <f t="shared" si="95"/>
        <v>1.3796998852087028</v>
      </c>
      <c r="J549">
        <f t="shared" si="96"/>
        <v>1.0561870235757793</v>
      </c>
      <c r="K549">
        <f t="shared" si="97"/>
        <v>5.4595420317821306</v>
      </c>
    </row>
    <row r="550" spans="1:11" x14ac:dyDescent="0.4">
      <c r="A550">
        <f t="shared" si="98"/>
        <v>544</v>
      </c>
      <c r="B550">
        <f t="shared" si="88"/>
        <v>0.66508752667928284</v>
      </c>
      <c r="C550">
        <f t="shared" si="89"/>
        <v>-0.74676541286781228</v>
      </c>
      <c r="D550">
        <f t="shared" si="90"/>
        <v>5.7858662549384163E-7</v>
      </c>
      <c r="E550">
        <f t="shared" si="91"/>
        <v>9.8992345348442694E-3</v>
      </c>
      <c r="F550">
        <f t="shared" si="92"/>
        <v>5.5706662882393614</v>
      </c>
      <c r="G550">
        <f t="shared" si="93"/>
        <v>-1.1483872624143978E-6</v>
      </c>
      <c r="H550">
        <f t="shared" si="94"/>
        <v>3.2141631683142919E-4</v>
      </c>
      <c r="I550">
        <f t="shared" si="95"/>
        <v>1.3800213015255343</v>
      </c>
      <c r="J550">
        <f t="shared" si="96"/>
        <v>1.0563092751817316</v>
      </c>
      <c r="K550">
        <f t="shared" si="97"/>
        <v>5.4696008638740308</v>
      </c>
    </row>
    <row r="551" spans="1:11" x14ac:dyDescent="0.4">
      <c r="A551">
        <f t="shared" si="98"/>
        <v>545</v>
      </c>
      <c r="B551">
        <f t="shared" si="88"/>
        <v>0.67252180224846592</v>
      </c>
      <c r="C551">
        <f t="shared" si="89"/>
        <v>-0.74007731048889436</v>
      </c>
      <c r="D551">
        <f t="shared" si="90"/>
        <v>5.7549689260534532E-7</v>
      </c>
      <c r="E551">
        <f t="shared" si="91"/>
        <v>9.8998100317368755E-3</v>
      </c>
      <c r="F551">
        <f t="shared" si="92"/>
        <v>5.5805660982710981</v>
      </c>
      <c r="G551">
        <f t="shared" si="93"/>
        <v>-1.1423321157676986E-6</v>
      </c>
      <c r="H551">
        <f t="shared" si="94"/>
        <v>3.2027398471566148E-4</v>
      </c>
      <c r="I551">
        <f t="shared" si="95"/>
        <v>1.3803415755102499</v>
      </c>
      <c r="J551">
        <f t="shared" si="96"/>
        <v>1.0564315380973845</v>
      </c>
      <c r="K551">
        <f t="shared" si="97"/>
        <v>5.4796596958648722</v>
      </c>
    </row>
    <row r="552" spans="1:11" x14ac:dyDescent="0.4">
      <c r="A552">
        <f t="shared" si="98"/>
        <v>546</v>
      </c>
      <c r="B552">
        <f t="shared" si="88"/>
        <v>0.67988882619785707</v>
      </c>
      <c r="C552">
        <f t="shared" si="89"/>
        <v>-0.7333152009956565</v>
      </c>
      <c r="D552">
        <f t="shared" si="90"/>
        <v>5.724289408648259E-7</v>
      </c>
      <c r="E552">
        <f t="shared" si="91"/>
        <v>9.90038246067774E-3</v>
      </c>
      <c r="F552">
        <f t="shared" si="92"/>
        <v>5.5904664807317754</v>
      </c>
      <c r="G552">
        <f t="shared" si="93"/>
        <v>-1.1363189866256546E-6</v>
      </c>
      <c r="H552">
        <f t="shared" si="94"/>
        <v>3.1913766572903585E-4</v>
      </c>
      <c r="I552">
        <f t="shared" si="95"/>
        <v>1.3806607131759789</v>
      </c>
      <c r="J552">
        <f t="shared" si="96"/>
        <v>1.0565538122638445</v>
      </c>
      <c r="K552">
        <f t="shared" si="97"/>
        <v>5.4897185277549765</v>
      </c>
    </row>
    <row r="553" spans="1:11" x14ac:dyDescent="0.4">
      <c r="A553">
        <f t="shared" si="98"/>
        <v>547</v>
      </c>
      <c r="B553">
        <f t="shared" si="88"/>
        <v>0.68718786183120062</v>
      </c>
      <c r="C553">
        <f t="shared" si="89"/>
        <v>-0.72647976059341313</v>
      </c>
      <c r="D553">
        <f t="shared" si="90"/>
        <v>5.6938258027613848E-7</v>
      </c>
      <c r="E553">
        <f t="shared" si="91"/>
        <v>9.9009518432580153E-3</v>
      </c>
      <c r="F553">
        <f t="shared" si="92"/>
        <v>5.6003674325750339</v>
      </c>
      <c r="G553">
        <f t="shared" si="93"/>
        <v>-1.1303475154408945E-6</v>
      </c>
      <c r="H553">
        <f t="shared" si="94"/>
        <v>3.1800731821359494E-4</v>
      </c>
      <c r="I553">
        <f t="shared" si="95"/>
        <v>1.3809787204941926</v>
      </c>
      <c r="J553">
        <f t="shared" si="96"/>
        <v>1.0566760976226186</v>
      </c>
      <c r="K553">
        <f t="shared" si="97"/>
        <v>5.4997773595446668</v>
      </c>
    </row>
    <row r="554" spans="1:11" x14ac:dyDescent="0.4">
      <c r="A554">
        <f t="shared" si="98"/>
        <v>548</v>
      </c>
      <c r="B554">
        <f t="shared" si="88"/>
        <v>0.69441817925101623</v>
      </c>
      <c r="C554">
        <f t="shared" si="89"/>
        <v>-0.71957167282050749</v>
      </c>
      <c r="D554">
        <f t="shared" si="90"/>
        <v>5.6635762281136439E-7</v>
      </c>
      <c r="E554">
        <f t="shared" si="91"/>
        <v>9.9015182008808274E-3</v>
      </c>
      <c r="F554">
        <f t="shared" si="92"/>
        <v>5.6102689507759145</v>
      </c>
      <c r="G554">
        <f t="shared" si="93"/>
        <v>-1.1244173463056957E-6</v>
      </c>
      <c r="H554">
        <f t="shared" si="94"/>
        <v>3.1688290086728923E-4</v>
      </c>
      <c r="I554">
        <f t="shared" si="95"/>
        <v>1.3812956033950599</v>
      </c>
      <c r="J554">
        <f t="shared" si="96"/>
        <v>1.0567983941156147</v>
      </c>
      <c r="K554">
        <f t="shared" si="97"/>
        <v>5.5098361912342675</v>
      </c>
    </row>
    <row r="555" spans="1:11" x14ac:dyDescent="0.4">
      <c r="A555">
        <f t="shared" si="98"/>
        <v>549</v>
      </c>
      <c r="B555">
        <f t="shared" si="88"/>
        <v>0.70157905543158605</v>
      </c>
      <c r="C555">
        <f t="shared" si="89"/>
        <v>-0.71259162847996149</v>
      </c>
      <c r="D555">
        <f t="shared" si="90"/>
        <v>5.6335388238727741E-7</v>
      </c>
      <c r="E555">
        <f t="shared" si="91"/>
        <v>9.9020815547632146E-3</v>
      </c>
      <c r="F555">
        <f t="shared" si="92"/>
        <v>5.6201710323306777</v>
      </c>
      <c r="G555">
        <f t="shared" si="93"/>
        <v>-1.1185281269096513E-6</v>
      </c>
      <c r="H555">
        <f t="shared" si="94"/>
        <v>3.1576437274037959E-4</v>
      </c>
      <c r="I555">
        <f t="shared" si="95"/>
        <v>1.3816113677678001</v>
      </c>
      <c r="J555">
        <f t="shared" si="96"/>
        <v>1.0569207016851356</v>
      </c>
      <c r="K555">
        <f t="shared" si="97"/>
        <v>5.5198950228240999</v>
      </c>
    </row>
    <row r="556" spans="1:11" x14ac:dyDescent="0.4">
      <c r="A556">
        <f t="shared" si="98"/>
        <v>550</v>
      </c>
      <c r="B556">
        <f t="shared" si="88"/>
        <v>0.70866977429125999</v>
      </c>
      <c r="C556">
        <f t="shared" si="89"/>
        <v>-0.70554032557039192</v>
      </c>
      <c r="D556">
        <f t="shared" si="90"/>
        <v>5.6037117484212874E-7</v>
      </c>
      <c r="E556">
        <f t="shared" si="91"/>
        <v>9.9026419259380574E-3</v>
      </c>
      <c r="F556">
        <f t="shared" si="92"/>
        <v>5.6300736742566162</v>
      </c>
      <c r="G556">
        <f t="shared" si="93"/>
        <v>-1.1126795084978901E-6</v>
      </c>
      <c r="H556">
        <f t="shared" si="94"/>
        <v>3.1465169323188167E-4</v>
      </c>
      <c r="I556">
        <f t="shared" si="95"/>
        <v>1.3819260194610321</v>
      </c>
      <c r="J556">
        <f t="shared" si="96"/>
        <v>1.0570430202738754</v>
      </c>
      <c r="K556">
        <f t="shared" si="97"/>
        <v>5.5299538543144893</v>
      </c>
    </row>
    <row r="557" spans="1:11" x14ac:dyDescent="0.4">
      <c r="A557">
        <f t="shared" si="98"/>
        <v>551</v>
      </c>
      <c r="B557">
        <f t="shared" si="88"/>
        <v>0.715689626764061</v>
      </c>
      <c r="C557">
        <f t="shared" si="89"/>
        <v>-0.69841846921621353</v>
      </c>
      <c r="D557">
        <f t="shared" si="90"/>
        <v>5.5740931791274372E-7</v>
      </c>
      <c r="E557">
        <f t="shared" si="91"/>
        <v>9.9031993352559702E-3</v>
      </c>
      <c r="F557">
        <f t="shared" si="92"/>
        <v>5.6399768735918725</v>
      </c>
      <c r="G557">
        <f t="shared" si="93"/>
        <v>-1.1068711458298443E-6</v>
      </c>
      <c r="H557">
        <f t="shared" si="94"/>
        <v>3.1354482208605181E-4</v>
      </c>
      <c r="I557">
        <f t="shared" si="95"/>
        <v>1.3822395642831182</v>
      </c>
      <c r="J557">
        <f t="shared" si="96"/>
        <v>1.0571653498249187</v>
      </c>
      <c r="K557">
        <f t="shared" si="97"/>
        <v>5.540012685705757</v>
      </c>
    </row>
    <row r="558" spans="1:11" x14ac:dyDescent="0.4">
      <c r="A558">
        <f t="shared" si="98"/>
        <v>552</v>
      </c>
      <c r="B558">
        <f t="shared" si="88"/>
        <v>0.72263791087059226</v>
      </c>
      <c r="C558">
        <f t="shared" si="89"/>
        <v>-0.69122677159712642</v>
      </c>
      <c r="D558">
        <f t="shared" si="90"/>
        <v>5.5446813121192919E-7</v>
      </c>
      <c r="E558">
        <f t="shared" si="91"/>
        <v>9.9037538033871827E-3</v>
      </c>
      <c r="F558">
        <f t="shared" si="92"/>
        <v>5.6498806273952598</v>
      </c>
      <c r="G558">
        <f t="shared" si="93"/>
        <v>-1.1011026971385539E-6</v>
      </c>
      <c r="H558">
        <f t="shared" si="94"/>
        <v>3.1244371938891327E-4</v>
      </c>
      <c r="I558">
        <f t="shared" si="95"/>
        <v>1.3825520080025071</v>
      </c>
      <c r="J558">
        <f t="shared" si="96"/>
        <v>1.0572876902817363</v>
      </c>
      <c r="K558">
        <f t="shared" si="97"/>
        <v>5.5500715169982238</v>
      </c>
    </row>
    <row r="559" spans="1:11" x14ac:dyDescent="0.4">
      <c r="A559">
        <f t="shared" si="98"/>
        <v>553</v>
      </c>
      <c r="B559">
        <f t="shared" ref="B559:B622" si="99">$B$3*COS(($B$2/$B$3)*A559)</f>
        <v>0.72951393178823198</v>
      </c>
      <c r="C559">
        <f t="shared" ref="C559:C622" si="100">$B$3*SIN(($B$2/$B$3)*A559)</f>
        <v>-0.68396595187690068</v>
      </c>
      <c r="D559">
        <f t="shared" ref="D559:D622" si="101">F558*H558^2</f>
        <v>5.515474362061828E-7</v>
      </c>
      <c r="E559">
        <f t="shared" ref="E559:E622" si="102">E558+D559*(A559-A558)</f>
        <v>9.9043053508233881E-3</v>
      </c>
      <c r="F559">
        <f t="shared" ref="F559:F622" si="103">F558+E559*(A559-A558)</f>
        <v>5.6597849327460832</v>
      </c>
      <c r="G559">
        <f t="shared" ref="G559:G622" si="104">-2*E558*H558/F558</f>
        <v>-1.0953738240904994E-6</v>
      </c>
      <c r="H559">
        <f t="shared" ref="H559:H622" si="105">H558+G559*(A559-A558)</f>
        <v>3.1134834556482277E-4</v>
      </c>
      <c r="I559">
        <f t="shared" ref="I559:I622" si="106">I558+H559*(A559-A558)</f>
        <v>1.3828633563480719</v>
      </c>
      <c r="J559">
        <f t="shared" ref="J559:J622" si="107">F559*COS(I559)</f>
        <v>1.05741004158818</v>
      </c>
      <c r="K559">
        <f t="shared" ref="K559:K622" si="108">F559*SIN(I559)</f>
        <v>5.5601303481922137</v>
      </c>
    </row>
    <row r="560" spans="1:11" x14ac:dyDescent="0.4">
      <c r="A560">
        <f t="shared" si="98"/>
        <v>554</v>
      </c>
      <c r="B560">
        <f t="shared" si="99"/>
        <v>0.73631700192061922</v>
      </c>
      <c r="C560">
        <f t="shared" si="100"/>
        <v>-0.67663673613145692</v>
      </c>
      <c r="D560">
        <f t="shared" si="101"/>
        <v>5.4864705619370229E-7</v>
      </c>
      <c r="E560">
        <f t="shared" si="102"/>
        <v>9.904853997879581E-3</v>
      </c>
      <c r="F560">
        <f t="shared" si="103"/>
        <v>5.6696897867439624</v>
      </c>
      <c r="G560">
        <f t="shared" si="104"/>
        <v>-1.0896841917459581E-6</v>
      </c>
      <c r="H560">
        <f t="shared" si="105"/>
        <v>3.102586613730768E-4</v>
      </c>
      <c r="I560">
        <f t="shared" si="106"/>
        <v>1.3831736150094449</v>
      </c>
      <c r="J560">
        <f t="shared" si="107"/>
        <v>1.0575324036884821</v>
      </c>
      <c r="K560">
        <f t="shared" si="108"/>
        <v>5.5701891792880485</v>
      </c>
    </row>
    <row r="561" spans="1:11" x14ac:dyDescent="0.4">
      <c r="A561">
        <f t="shared" si="98"/>
        <v>555</v>
      </c>
      <c r="B561">
        <f t="shared" si="99"/>
        <v>0.74304644096640993</v>
      </c>
      <c r="C561">
        <f t="shared" si="100"/>
        <v>-0.66923985727626201</v>
      </c>
      <c r="D561">
        <f t="shared" si="101"/>
        <v>5.4576681628269072E-7</v>
      </c>
      <c r="E561">
        <f t="shared" si="102"/>
        <v>9.9053997646958644E-3</v>
      </c>
      <c r="F561">
        <f t="shared" si="103"/>
        <v>5.6795951865086582</v>
      </c>
      <c r="G561">
        <f t="shared" si="104"/>
        <v>-1.084033468519876E-6</v>
      </c>
      <c r="H561">
        <f t="shared" si="105"/>
        <v>3.0917462790455691E-4</v>
      </c>
      <c r="I561">
        <f t="shared" si="106"/>
        <v>1.3834827896373494</v>
      </c>
      <c r="J561">
        <f t="shared" si="107"/>
        <v>1.0576547765272508</v>
      </c>
      <c r="K561">
        <f t="shared" si="108"/>
        <v>5.5802480102860494</v>
      </c>
    </row>
    <row r="562" spans="1:11" x14ac:dyDescent="0.4">
      <c r="A562">
        <f t="shared" si="98"/>
        <v>556</v>
      </c>
      <c r="B562">
        <f t="shared" si="99"/>
        <v>0.7497015759873078</v>
      </c>
      <c r="C562">
        <f t="shared" si="100"/>
        <v>-0.66177605499303693</v>
      </c>
      <c r="D562">
        <f t="shared" si="101"/>
        <v>5.4290654336995079E-7</v>
      </c>
      <c r="E562">
        <f t="shared" si="102"/>
        <v>9.9059426712392335E-3</v>
      </c>
      <c r="F562">
        <f t="shared" si="103"/>
        <v>5.6895011291798978</v>
      </c>
      <c r="G562">
        <f t="shared" si="104"/>
        <v>-1.0784213261432451E-6</v>
      </c>
      <c r="H562">
        <f t="shared" si="105"/>
        <v>3.0809620657841366E-4</v>
      </c>
      <c r="I562">
        <f t="shared" si="106"/>
        <v>1.3837908858439278</v>
      </c>
      <c r="J562">
        <f t="shared" si="107"/>
        <v>1.0577771600494668</v>
      </c>
      <c r="K562">
        <f t="shared" si="108"/>
        <v>5.5903068411865391</v>
      </c>
    </row>
    <row r="563" spans="1:11" x14ac:dyDescent="0.4">
      <c r="A563">
        <f t="shared" si="98"/>
        <v>557</v>
      </c>
      <c r="B563">
        <f t="shared" si="99"/>
        <v>0.75628174147535554</v>
      </c>
      <c r="C563">
        <f t="shared" si="100"/>
        <v>-0.6542460756557914</v>
      </c>
      <c r="D563">
        <f t="shared" si="101"/>
        <v>5.4006606611976576E-7</v>
      </c>
      <c r="E563">
        <f t="shared" si="102"/>
        <v>9.9064827373053534E-3</v>
      </c>
      <c r="F563">
        <f t="shared" si="103"/>
        <v>5.699407611917203</v>
      </c>
      <c r="G563">
        <f t="shared" si="104"/>
        <v>-1.0728474396249809E-6</v>
      </c>
      <c r="H563">
        <f t="shared" si="105"/>
        <v>3.0702335913878866E-4</v>
      </c>
      <c r="I563">
        <f t="shared" si="106"/>
        <v>1.3840979092030665</v>
      </c>
      <c r="J563">
        <f t="shared" si="107"/>
        <v>1.0578995542004828</v>
      </c>
      <c r="K563">
        <f t="shared" si="108"/>
        <v>5.6003656719898363</v>
      </c>
    </row>
    <row r="564" spans="1:11" x14ac:dyDescent="0.4">
      <c r="A564">
        <f t="shared" si="98"/>
        <v>558</v>
      </c>
      <c r="B564">
        <f t="shared" si="99"/>
        <v>0.76278627941948851</v>
      </c>
      <c r="C564">
        <f t="shared" si="100"/>
        <v>-0.64665067225618345</v>
      </c>
      <c r="D564">
        <f t="shared" si="101"/>
        <v>5.3724521494306237E-7</v>
      </c>
      <c r="E564">
        <f t="shared" si="102"/>
        <v>9.9070199825202956E-3</v>
      </c>
      <c r="F564">
        <f t="shared" si="103"/>
        <v>5.7093146318997237</v>
      </c>
      <c r="G564">
        <f t="shared" si="104"/>
        <v>-1.0673114872142949E-6</v>
      </c>
      <c r="H564">
        <f t="shared" si="105"/>
        <v>3.0595604765157439E-4</v>
      </c>
      <c r="I564">
        <f t="shared" si="106"/>
        <v>1.384403865250718</v>
      </c>
      <c r="J564">
        <f t="shared" si="107"/>
        <v>1.0580219589260165</v>
      </c>
      <c r="K564">
        <f t="shared" si="108"/>
        <v>5.6104245026962651</v>
      </c>
    </row>
    <row r="565" spans="1:11" x14ac:dyDescent="0.4">
      <c r="A565">
        <f t="shared" si="98"/>
        <v>559</v>
      </c>
      <c r="B565">
        <f t="shared" si="99"/>
        <v>0.76921453937133266</v>
      </c>
      <c r="C565">
        <f t="shared" si="100"/>
        <v>-0.63899060432822374</v>
      </c>
      <c r="D565">
        <f t="shared" si="101"/>
        <v>5.3444382197685224E-7</v>
      </c>
      <c r="E565">
        <f t="shared" si="102"/>
        <v>9.907554426342273E-3</v>
      </c>
      <c r="F565">
        <f t="shared" si="103"/>
        <v>5.7192221863260659</v>
      </c>
      <c r="G565">
        <f t="shared" si="104"/>
        <v>-1.0618131503635503E-6</v>
      </c>
      <c r="H565">
        <f t="shared" si="105"/>
        <v>3.0489423450121082E-4</v>
      </c>
      <c r="I565">
        <f t="shared" si="106"/>
        <v>1.3847087594852192</v>
      </c>
      <c r="J565">
        <f t="shared" si="107"/>
        <v>1.0581443741721497</v>
      </c>
      <c r="K565">
        <f t="shared" si="108"/>
        <v>5.6204833333061428</v>
      </c>
    </row>
    <row r="566" spans="1:11" x14ac:dyDescent="0.4">
      <c r="A566">
        <f t="shared" si="98"/>
        <v>560</v>
      </c>
      <c r="B566">
        <f t="shared" si="99"/>
        <v>0.77556587851025016</v>
      </c>
      <c r="C566">
        <f t="shared" si="100"/>
        <v>-0.63126663787232085</v>
      </c>
      <c r="D566">
        <f t="shared" si="101"/>
        <v>5.316617210639444E-7</v>
      </c>
      <c r="E566">
        <f t="shared" si="102"/>
        <v>9.9080860880633361E-3</v>
      </c>
      <c r="F566">
        <f t="shared" si="103"/>
        <v>5.7291302724141291</v>
      </c>
      <c r="G566">
        <f t="shared" si="104"/>
        <v>-1.0563521136915977E-6</v>
      </c>
      <c r="H566">
        <f t="shared" si="105"/>
        <v>3.0383788238751922E-4</v>
      </c>
      <c r="I566">
        <f t="shared" si="106"/>
        <v>1.3850125973676066</v>
      </c>
      <c r="J566">
        <f t="shared" si="107"/>
        <v>1.058266799885327</v>
      </c>
      <c r="K566">
        <f t="shared" si="108"/>
        <v>5.6305421638197917</v>
      </c>
    </row>
    <row r="567" spans="1:11" x14ac:dyDescent="0.4">
      <c r="A567">
        <f t="shared" si="98"/>
        <v>561</v>
      </c>
      <c r="B567">
        <f t="shared" si="99"/>
        <v>0.78183966170761876</v>
      </c>
      <c r="C567">
        <f t="shared" si="100"/>
        <v>-0.62347954527868532</v>
      </c>
      <c r="D567">
        <f t="shared" si="101"/>
        <v>5.2889874773293108E-7</v>
      </c>
      <c r="E567">
        <f t="shared" si="102"/>
        <v>9.9086149868110682E-3</v>
      </c>
      <c r="F567">
        <f t="shared" si="103"/>
        <v>5.7390388874009401</v>
      </c>
      <c r="G567">
        <f t="shared" si="104"/>
        <v>-1.0509280649475841E-6</v>
      </c>
      <c r="H567">
        <f t="shared" si="105"/>
        <v>3.0278695432257163E-4</v>
      </c>
      <c r="I567">
        <f t="shared" si="106"/>
        <v>1.3853153843219292</v>
      </c>
      <c r="J567">
        <f t="shared" si="107"/>
        <v>1.0583892360123484</v>
      </c>
      <c r="K567">
        <f t="shared" si="108"/>
        <v>5.6406009942375306</v>
      </c>
    </row>
    <row r="568" spans="1:11" x14ac:dyDescent="0.4">
      <c r="A568">
        <f t="shared" si="98"/>
        <v>562</v>
      </c>
      <c r="B568">
        <f t="shared" si="99"/>
        <v>0.78803526159034765</v>
      </c>
      <c r="C568">
        <f t="shared" si="100"/>
        <v>-0.61563010525008632</v>
      </c>
      <c r="D568">
        <f t="shared" si="101"/>
        <v>5.2615473917843604E-7</v>
      </c>
      <c r="E568">
        <f t="shared" si="102"/>
        <v>9.909141141550247E-3</v>
      </c>
      <c r="F568">
        <f t="shared" si="103"/>
        <v>5.7489480285424905</v>
      </c>
      <c r="G568">
        <f t="shared" si="104"/>
        <v>-1.0455406949752255E-6</v>
      </c>
      <c r="H568">
        <f t="shared" si="105"/>
        <v>3.0174141362759643E-4</v>
      </c>
      <c r="I568">
        <f t="shared" si="106"/>
        <v>1.3856171257355567</v>
      </c>
      <c r="J568">
        <f t="shared" si="107"/>
        <v>1.0585116825003718</v>
      </c>
      <c r="K568">
        <f t="shared" si="108"/>
        <v>5.6506598245596784</v>
      </c>
    </row>
    <row r="569" spans="1:11" x14ac:dyDescent="0.4">
      <c r="A569">
        <f t="shared" si="98"/>
        <v>563</v>
      </c>
      <c r="B569">
        <f t="shared" si="99"/>
        <v>0.79415205860361127</v>
      </c>
      <c r="C569">
        <f t="shared" si="100"/>
        <v>-0.60771910272398577</v>
      </c>
      <c r="D569">
        <f t="shared" si="101"/>
        <v>5.2342953424162539E-7</v>
      </c>
      <c r="E569">
        <f t="shared" si="102"/>
        <v>9.909664571084489E-3</v>
      </c>
      <c r="F569">
        <f t="shared" si="103"/>
        <v>5.7588576931135753</v>
      </c>
      <c r="G569">
        <f t="shared" si="104"/>
        <v>-1.0401896976775381E-6</v>
      </c>
      <c r="H569">
        <f t="shared" si="105"/>
        <v>3.0070122392991889E-4</v>
      </c>
      <c r="I569">
        <f t="shared" si="106"/>
        <v>1.3859178269594867</v>
      </c>
      <c r="J569">
        <f t="shared" si="107"/>
        <v>1.0586341392969036</v>
      </c>
      <c r="K569">
        <f t="shared" si="108"/>
        <v>5.6607186547865558</v>
      </c>
    </row>
    <row r="570" spans="1:11" x14ac:dyDescent="0.4">
      <c r="A570">
        <f t="shared" si="98"/>
        <v>564</v>
      </c>
      <c r="B570">
        <f t="shared" si="99"/>
        <v>0.80018944107280565</v>
      </c>
      <c r="C570">
        <f t="shared" si="100"/>
        <v>-0.5997473287940438</v>
      </c>
      <c r="D570">
        <f t="shared" si="101"/>
        <v>5.2072297339097702E-7</v>
      </c>
      <c r="E570">
        <f t="shared" si="102"/>
        <v>9.9101852940578807E-3</v>
      </c>
      <c r="F570">
        <f t="shared" si="103"/>
        <v>5.7687678784076333</v>
      </c>
      <c r="G570">
        <f t="shared" si="104"/>
        <v>-1.034874769982024E-6</v>
      </c>
      <c r="H570">
        <f t="shared" si="105"/>
        <v>2.9966634915993688E-4</v>
      </c>
      <c r="I570">
        <f t="shared" si="106"/>
        <v>1.3862174933086466</v>
      </c>
      <c r="J570">
        <f t="shared" si="107"/>
        <v>1.058756606349804</v>
      </c>
      <c r="K570">
        <f t="shared" si="108"/>
        <v>5.6707774849184789</v>
      </c>
    </row>
    <row r="571" spans="1:11" x14ac:dyDescent="0.4">
      <c r="A571">
        <f t="shared" si="98"/>
        <v>565</v>
      </c>
      <c r="B571">
        <f t="shared" si="99"/>
        <v>0.80614680526471572</v>
      </c>
      <c r="C571">
        <f t="shared" si="100"/>
        <v>-0.59171558063100937</v>
      </c>
      <c r="D571">
        <f t="shared" si="101"/>
        <v>5.1803489870330312E-7</v>
      </c>
      <c r="E571">
        <f t="shared" si="102"/>
        <v>9.9107033289565841E-3</v>
      </c>
      <c r="F571">
        <f t="shared" si="103"/>
        <v>5.7786785817365898</v>
      </c>
      <c r="G571">
        <f t="shared" si="104"/>
        <v>-1.0295956118063005E-6</v>
      </c>
      <c r="H571">
        <f t="shared" si="105"/>
        <v>2.986367535481306E-4</v>
      </c>
      <c r="I571">
        <f t="shared" si="106"/>
        <v>1.3865161300621947</v>
      </c>
      <c r="J571">
        <f t="shared" si="107"/>
        <v>1.0588790836072761</v>
      </c>
      <c r="K571">
        <f t="shared" si="108"/>
        <v>5.6808363149557675</v>
      </c>
    </row>
    <row r="572" spans="1:11" x14ac:dyDescent="0.4">
      <c r="A572">
        <f t="shared" si="98"/>
        <v>566</v>
      </c>
      <c r="B572">
        <f t="shared" si="99"/>
        <v>0.81202355544788551</v>
      </c>
      <c r="C572">
        <f t="shared" si="100"/>
        <v>-0.58362466140300728</v>
      </c>
      <c r="D572">
        <f t="shared" si="101"/>
        <v>5.1536515384502345E-7</v>
      </c>
      <c r="E572">
        <f t="shared" si="102"/>
        <v>9.9112186941104283E-3</v>
      </c>
      <c r="F572">
        <f t="shared" si="103"/>
        <v>5.7885898004307004</v>
      </c>
      <c r="G572">
        <f t="shared" si="104"/>
        <v>-1.0243519260241692E-6</v>
      </c>
      <c r="H572">
        <f t="shared" si="105"/>
        <v>2.9761240162210644E-4</v>
      </c>
      <c r="I572">
        <f t="shared" si="106"/>
        <v>1.3868137424638167</v>
      </c>
      <c r="J572">
        <f t="shared" si="107"/>
        <v>1.0590015710178673</v>
      </c>
      <c r="K572">
        <f t="shared" si="108"/>
        <v>5.6908951448987377</v>
      </c>
    </row>
    <row r="573" spans="1:11" x14ac:dyDescent="0.4">
      <c r="A573">
        <f t="shared" si="98"/>
        <v>567</v>
      </c>
      <c r="B573">
        <f t="shared" si="99"/>
        <v>0.81781910395219448</v>
      </c>
      <c r="C573">
        <f t="shared" si="100"/>
        <v>-0.57547538019521716</v>
      </c>
      <c r="D573">
        <f t="shared" si="101"/>
        <v>5.1271358405368476E-7</v>
      </c>
      <c r="E573">
        <f t="shared" si="102"/>
        <v>9.9117314076944824E-3</v>
      </c>
      <c r="F573">
        <f t="shared" si="103"/>
        <v>5.7985015318383946</v>
      </c>
      <c r="G573">
        <f t="shared" si="104"/>
        <v>-1.0191434184321194E-6</v>
      </c>
      <c r="H573">
        <f t="shared" si="105"/>
        <v>2.9659325820367431E-4</v>
      </c>
      <c r="I573">
        <f t="shared" si="106"/>
        <v>1.3871103357220205</v>
      </c>
      <c r="J573">
        <f t="shared" si="107"/>
        <v>1.0591240685304655</v>
      </c>
      <c r="K573">
        <f t="shared" si="108"/>
        <v>5.7009539747477076</v>
      </c>
    </row>
    <row r="574" spans="1:11" x14ac:dyDescent="0.4">
      <c r="A574">
        <f t="shared" si="98"/>
        <v>568</v>
      </c>
      <c r="B574">
        <f t="shared" si="99"/>
        <v>0.82353287122762198</v>
      </c>
      <c r="C574">
        <f t="shared" si="100"/>
        <v>-0.56726855192896863</v>
      </c>
      <c r="D574">
        <f t="shared" si="101"/>
        <v>5.1008003611972355E-7</v>
      </c>
      <c r="E574">
        <f t="shared" si="102"/>
        <v>9.9122414877306029E-3</v>
      </c>
      <c r="F574">
        <f t="shared" si="103"/>
        <v>5.8084137733261247</v>
      </c>
      <c r="G574">
        <f t="shared" si="104"/>
        <v>-1.0139697977162591E-6</v>
      </c>
      <c r="H574">
        <f t="shared" si="105"/>
        <v>2.9557928840595805E-4</v>
      </c>
      <c r="I574">
        <f t="shared" si="106"/>
        <v>1.3874059150104265</v>
      </c>
      <c r="J574">
        <f t="shared" si="107"/>
        <v>1.0592465760942977</v>
      </c>
      <c r="K574">
        <f t="shared" si="108"/>
        <v>5.7110128045029924</v>
      </c>
    </row>
    <row r="575" spans="1:11" x14ac:dyDescent="0.4">
      <c r="A575">
        <f t="shared" si="98"/>
        <v>569</v>
      </c>
      <c r="B575">
        <f t="shared" si="99"/>
        <v>0.82916428590220226</v>
      </c>
      <c r="C575">
        <f t="shared" si="100"/>
        <v>-0.55900499728024877</v>
      </c>
      <c r="D575">
        <f t="shared" si="101"/>
        <v>5.0746435836846865E-7</v>
      </c>
      <c r="E575">
        <f t="shared" si="102"/>
        <v>9.9127489520889709E-3</v>
      </c>
      <c r="F575">
        <f t="shared" si="103"/>
        <v>5.8183265222782135</v>
      </c>
      <c r="G575">
        <f t="shared" si="104"/>
        <v>-1.0088307754196643E-6</v>
      </c>
      <c r="H575">
        <f t="shared" si="105"/>
        <v>2.9457045763053836E-4</v>
      </c>
      <c r="I575">
        <f t="shared" si="106"/>
        <v>1.387700485468057</v>
      </c>
      <c r="J575">
        <f t="shared" si="107"/>
        <v>1.0593690936589268</v>
      </c>
      <c r="K575">
        <f t="shared" si="108"/>
        <v>5.7210716341649102</v>
      </c>
    </row>
    <row r="576" spans="1:11" x14ac:dyDescent="0.4">
      <c r="A576">
        <f t="shared" si="98"/>
        <v>570</v>
      </c>
      <c r="B576">
        <f t="shared" si="99"/>
        <v>0.83471278483915978</v>
      </c>
      <c r="C576">
        <f t="shared" si="100"/>
        <v>-0.55068554259763758</v>
      </c>
      <c r="D576">
        <f t="shared" si="101"/>
        <v>5.0486640064237847E-7</v>
      </c>
      <c r="E576">
        <f t="shared" si="102"/>
        <v>9.9132538184896132E-3</v>
      </c>
      <c r="F576">
        <f t="shared" si="103"/>
        <v>5.8282397760967033</v>
      </c>
      <c r="G576">
        <f t="shared" si="104"/>
        <v>-1.0037260659101465E-6</v>
      </c>
      <c r="H576">
        <f t="shared" si="105"/>
        <v>2.935667315646282E-4</v>
      </c>
      <c r="I576">
        <f t="shared" si="106"/>
        <v>1.3879940521996217</v>
      </c>
      <c r="J576">
        <f t="shared" si="107"/>
        <v>1.0594916211742453</v>
      </c>
      <c r="K576">
        <f t="shared" si="108"/>
        <v>5.7311304637337752</v>
      </c>
    </row>
    <row r="577" spans="1:11" x14ac:dyDescent="0.4">
      <c r="A577">
        <f t="shared" si="98"/>
        <v>571</v>
      </c>
      <c r="B577">
        <f t="shared" si="99"/>
        <v>0.84017781319322504</v>
      </c>
      <c r="C577">
        <f t="shared" si="100"/>
        <v>-0.54231101981966978</v>
      </c>
      <c r="D577">
        <f t="shared" si="101"/>
        <v>5.0228601428351233E-7</v>
      </c>
      <c r="E577">
        <f t="shared" si="102"/>
        <v>9.9137561045038961E-3</v>
      </c>
      <c r="F577">
        <f t="shared" si="103"/>
        <v>5.8381535322012068</v>
      </c>
      <c r="G577">
        <f t="shared" si="104"/>
        <v>-9.986553863484285E-7</v>
      </c>
      <c r="H577">
        <f t="shared" si="105"/>
        <v>2.9256807617827977E-4</v>
      </c>
      <c r="I577">
        <f t="shared" si="106"/>
        <v>1.3882866202758</v>
      </c>
      <c r="J577">
        <f t="shared" si="107"/>
        <v>1.0596141585904781</v>
      </c>
      <c r="K577">
        <f t="shared" si="108"/>
        <v>5.7411892932099029</v>
      </c>
    </row>
    <row r="578" spans="1:11" x14ac:dyDescent="0.4">
      <c r="A578">
        <f t="shared" si="98"/>
        <v>572</v>
      </c>
      <c r="B578">
        <f t="shared" si="99"/>
        <v>0.84555882446611685</v>
      </c>
      <c r="C578">
        <f t="shared" si="100"/>
        <v>-0.53388226639164427</v>
      </c>
      <c r="D578">
        <f t="shared" si="101"/>
        <v>4.9972305211622947E-7</v>
      </c>
      <c r="E578">
        <f t="shared" si="102"/>
        <v>9.9142558275560119E-3</v>
      </c>
      <c r="F578">
        <f t="shared" si="103"/>
        <v>5.8480677880287626</v>
      </c>
      <c r="G578">
        <f t="shared" si="104"/>
        <v>-9.9361845665672384E-7</v>
      </c>
      <c r="H578">
        <f t="shared" si="105"/>
        <v>2.9157445772162304E-4</v>
      </c>
      <c r="I578">
        <f t="shared" si="106"/>
        <v>1.3885781947335216</v>
      </c>
      <c r="J578">
        <f t="shared" si="107"/>
        <v>1.0597367058581755</v>
      </c>
      <c r="K578">
        <f t="shared" si="108"/>
        <v>5.7512481225936067</v>
      </c>
    </row>
    <row r="579" spans="1:11" x14ac:dyDescent="0.4">
      <c r="A579">
        <f t="shared" si="98"/>
        <v>573</v>
      </c>
      <c r="B579">
        <f t="shared" si="99"/>
        <v>0.85085528056119253</v>
      </c>
      <c r="C579">
        <f t="shared" si="100"/>
        <v>-0.52540012518187929</v>
      </c>
      <c r="D579">
        <f t="shared" si="101"/>
        <v>4.9717736843011448E-7</v>
      </c>
      <c r="E579">
        <f t="shared" si="102"/>
        <v>9.9147530049244412E-3</v>
      </c>
      <c r="F579">
        <f t="shared" si="103"/>
        <v>5.857982541033687</v>
      </c>
      <c r="G579">
        <f t="shared" si="104"/>
        <v>-9.8861499948771377E-7</v>
      </c>
      <c r="H579">
        <f t="shared" si="105"/>
        <v>2.9058584272213534E-4</v>
      </c>
      <c r="I579">
        <f t="shared" si="106"/>
        <v>1.3888687805762439</v>
      </c>
      <c r="J579">
        <f t="shared" si="107"/>
        <v>1.0598592629282133</v>
      </c>
      <c r="K579">
        <f t="shared" si="108"/>
        <v>5.761306951885202</v>
      </c>
    </row>
    <row r="580" spans="1:11" x14ac:dyDescent="0.4">
      <c r="A580">
        <f t="shared" si="98"/>
        <v>574</v>
      </c>
      <c r="B580">
        <f t="shared" si="99"/>
        <v>0.85606665183725528</v>
      </c>
      <c r="C580">
        <f t="shared" si="100"/>
        <v>-0.51686544439742876</v>
      </c>
      <c r="D580">
        <f t="shared" si="101"/>
        <v>4.9464881896312585E-7</v>
      </c>
      <c r="E580">
        <f t="shared" si="102"/>
        <v>9.9152476537434035E-3</v>
      </c>
      <c r="F580">
        <f t="shared" si="103"/>
        <v>5.8678977886874302</v>
      </c>
      <c r="G580">
        <f t="shared" si="104"/>
        <v>-9.8364474019391726E-7</v>
      </c>
      <c r="H580">
        <f t="shared" si="105"/>
        <v>2.8960219798194141E-4</v>
      </c>
      <c r="I580">
        <f t="shared" si="106"/>
        <v>1.3891583827742258</v>
      </c>
      <c r="J580">
        <f t="shared" si="107"/>
        <v>1.05998182975179</v>
      </c>
      <c r="K580">
        <f t="shared" si="108"/>
        <v>5.7713657810850005</v>
      </c>
    </row>
    <row r="581" spans="1:11" x14ac:dyDescent="0.4">
      <c r="A581">
        <f t="shared" si="98"/>
        <v>575</v>
      </c>
      <c r="B581">
        <f t="shared" si="99"/>
        <v>0.86119241716152084</v>
      </c>
      <c r="C581">
        <f t="shared" si="100"/>
        <v>-0.50827907749925838</v>
      </c>
      <c r="D581">
        <f t="shared" si="101"/>
        <v>4.921372608849621E-7</v>
      </c>
      <c r="E581">
        <f t="shared" si="102"/>
        <v>9.9157397910042879E-3</v>
      </c>
      <c r="F581">
        <f t="shared" si="103"/>
        <v>5.8778135284784341</v>
      </c>
      <c r="G581">
        <f t="shared" si="104"/>
        <v>-9.7870740679744808E-7</v>
      </c>
      <c r="H581">
        <f t="shared" si="105"/>
        <v>2.8862349057514399E-4</v>
      </c>
      <c r="I581">
        <f t="shared" si="106"/>
        <v>1.389447006264801</v>
      </c>
      <c r="J581">
        <f t="shared" si="107"/>
        <v>1.0601044062804204</v>
      </c>
      <c r="K581">
        <f t="shared" si="108"/>
        <v>5.7814246101933158</v>
      </c>
    </row>
    <row r="582" spans="1:11" x14ac:dyDescent="0.4">
      <c r="A582">
        <f t="shared" si="98"/>
        <v>576</v>
      </c>
      <c r="B582">
        <f t="shared" si="99"/>
        <v>0.86623206396172825</v>
      </c>
      <c r="C582">
        <f t="shared" si="100"/>
        <v>-0.49964188311690244</v>
      </c>
      <c r="D582">
        <f t="shared" si="101"/>
        <v>4.8964255278064634E-7</v>
      </c>
      <c r="E582">
        <f t="shared" si="102"/>
        <v>9.9162294335570691E-3</v>
      </c>
      <c r="F582">
        <f t="shared" si="103"/>
        <v>5.8877297579119912</v>
      </c>
      <c r="G582">
        <f t="shared" si="104"/>
        <v>-9.7380272996015202E-7</v>
      </c>
      <c r="H582">
        <f t="shared" si="105"/>
        <v>2.8764968784518382E-4</v>
      </c>
      <c r="I582">
        <f t="shared" si="106"/>
        <v>1.3897346559526462</v>
      </c>
      <c r="J582">
        <f t="shared" si="107"/>
        <v>1.0602269924659393</v>
      </c>
      <c r="K582">
        <f t="shared" si="108"/>
        <v>5.7914834392104604</v>
      </c>
    </row>
    <row r="583" spans="1:11" x14ac:dyDescent="0.4">
      <c r="A583">
        <f t="shared" si="98"/>
        <v>577</v>
      </c>
      <c r="B583">
        <f t="shared" si="99"/>
        <v>0.87118508827739749</v>
      </c>
      <c r="C583">
        <f t="shared" si="100"/>
        <v>-0.49095472496260095</v>
      </c>
      <c r="D583">
        <f t="shared" si="101"/>
        <v>4.8716455463432109E-7</v>
      </c>
      <c r="E583">
        <f t="shared" si="102"/>
        <v>9.9167165981117033E-3</v>
      </c>
      <c r="F583">
        <f t="shared" si="103"/>
        <v>5.8976464745101032</v>
      </c>
      <c r="G583">
        <f t="shared" si="104"/>
        <v>-9.6893044295412189E-7</v>
      </c>
      <c r="H583">
        <f t="shared" si="105"/>
        <v>2.8668075740222968E-4</v>
      </c>
      <c r="I583">
        <f t="shared" si="106"/>
        <v>1.3900213367100485</v>
      </c>
      <c r="J583">
        <f t="shared" si="107"/>
        <v>1.0603495882604943</v>
      </c>
      <c r="K583">
        <f t="shared" si="108"/>
        <v>5.8015422681367452</v>
      </c>
    </row>
    <row r="584" spans="1:11" x14ac:dyDescent="0.4">
      <c r="A584">
        <f t="shared" ref="A584:A647" si="109">A583+1</f>
        <v>578</v>
      </c>
      <c r="B584">
        <f t="shared" si="99"/>
        <v>0.87605099481022375</v>
      </c>
      <c r="C584">
        <f t="shared" si="100"/>
        <v>-0.48221847174493154</v>
      </c>
      <c r="D584">
        <f t="shared" si="101"/>
        <v>4.847031278132554E-7</v>
      </c>
      <c r="E584">
        <f t="shared" si="102"/>
        <v>9.9172013012395165E-3</v>
      </c>
      <c r="F584">
        <f t="shared" si="103"/>
        <v>5.9075636758113426</v>
      </c>
      <c r="G584">
        <f t="shared" si="104"/>
        <v>-9.6409028163258222E-7</v>
      </c>
      <c r="H584">
        <f t="shared" si="105"/>
        <v>2.8571666712059709E-4</v>
      </c>
      <c r="I584">
        <f t="shared" si="106"/>
        <v>1.3903070533771691</v>
      </c>
      <c r="J584">
        <f t="shared" si="107"/>
        <v>1.060472193616544</v>
      </c>
      <c r="K584">
        <f t="shared" si="108"/>
        <v>5.8116010969724803</v>
      </c>
    </row>
    <row r="585" spans="1:11" x14ac:dyDescent="0.4">
      <c r="A585">
        <f t="shared" si="109"/>
        <v>579</v>
      </c>
      <c r="B585">
        <f t="shared" si="99"/>
        <v>0.88082929697360901</v>
      </c>
      <c r="C585">
        <f t="shared" si="100"/>
        <v>-0.47343399708193507</v>
      </c>
      <c r="D585">
        <f t="shared" si="101"/>
        <v>4.8225813505205736E-7</v>
      </c>
      <c r="E585">
        <f t="shared" si="102"/>
        <v>9.9176835593745693E-3</v>
      </c>
      <c r="F585">
        <f t="shared" si="103"/>
        <v>5.9174813593707167</v>
      </c>
      <c r="G585">
        <f t="shared" si="104"/>
        <v>-9.5928198440114141E-7</v>
      </c>
      <c r="H585">
        <f t="shared" si="105"/>
        <v>2.8475738513619595E-4</v>
      </c>
      <c r="I585">
        <f t="shared" si="106"/>
        <v>1.3905918107623052</v>
      </c>
      <c r="J585">
        <f t="shared" si="107"/>
        <v>1.0605948084868573</v>
      </c>
      <c r="K585">
        <f t="shared" si="108"/>
        <v>5.8216599257179764</v>
      </c>
    </row>
    <row r="586" spans="1:11" x14ac:dyDescent="0.4">
      <c r="A586">
        <f t="shared" si="109"/>
        <v>580</v>
      </c>
      <c r="B586">
        <f t="shared" si="99"/>
        <v>0.88551951694131892</v>
      </c>
      <c r="C586">
        <f t="shared" si="100"/>
        <v>-0.46460217941375737</v>
      </c>
      <c r="D586">
        <f t="shared" si="101"/>
        <v>4.7982944043709135E-7</v>
      </c>
      <c r="E586">
        <f t="shared" si="102"/>
        <v>9.9181633888150069E-3</v>
      </c>
      <c r="F586">
        <f t="shared" si="103"/>
        <v>5.927399522759532</v>
      </c>
      <c r="G586">
        <f t="shared" si="104"/>
        <v>-9.5450529218940192E-7</v>
      </c>
      <c r="H586">
        <f t="shared" si="105"/>
        <v>2.8380287984400656E-4</v>
      </c>
      <c r="I586">
        <f t="shared" si="106"/>
        <v>1.3908756136421492</v>
      </c>
      <c r="J586">
        <f t="shared" si="107"/>
        <v>1.0607174328245086</v>
      </c>
      <c r="K586">
        <f t="shared" si="108"/>
        <v>5.8317187543735427</v>
      </c>
    </row>
    <row r="587" spans="1:11" x14ac:dyDescent="0.4">
      <c r="A587">
        <f t="shared" si="109"/>
        <v>581</v>
      </c>
      <c r="B587">
        <f t="shared" si="99"/>
        <v>0.89012118569526555</v>
      </c>
      <c r="C587">
        <f t="shared" si="100"/>
        <v>-0.45572390191480472</v>
      </c>
      <c r="D587">
        <f t="shared" si="101"/>
        <v>4.7741690939109513E-7</v>
      </c>
      <c r="E587">
        <f t="shared" si="102"/>
        <v>9.9186408057243981E-3</v>
      </c>
      <c r="F587">
        <f t="shared" si="103"/>
        <v>5.9373181635652568</v>
      </c>
      <c r="G587">
        <f t="shared" si="104"/>
        <v>-9.4975994842292797E-7</v>
      </c>
      <c r="H587">
        <f t="shared" si="105"/>
        <v>2.8285311989558365E-4</v>
      </c>
      <c r="I587">
        <f t="shared" si="106"/>
        <v>1.3911584667620447</v>
      </c>
      <c r="J587">
        <f t="shared" si="107"/>
        <v>1.0608400665828774</v>
      </c>
      <c r="K587">
        <f t="shared" si="108"/>
        <v>5.84177758293949</v>
      </c>
    </row>
    <row r="588" spans="1:11" x14ac:dyDescent="0.4">
      <c r="A588">
        <f t="shared" si="109"/>
        <v>582</v>
      </c>
      <c r="B588">
        <f t="shared" si="99"/>
        <v>0.89463384307240745</v>
      </c>
      <c r="C588">
        <f t="shared" si="100"/>
        <v>-0.44680005240543003</v>
      </c>
      <c r="D588">
        <f t="shared" si="101"/>
        <v>4.7502040865799634E-7</v>
      </c>
      <c r="E588">
        <f t="shared" si="102"/>
        <v>9.9191158261330552E-3</v>
      </c>
      <c r="F588">
        <f t="shared" si="103"/>
        <v>5.9472372793913895</v>
      </c>
      <c r="G588">
        <f t="shared" si="104"/>
        <v>-9.4504569899556348E-7</v>
      </c>
      <c r="H588">
        <f t="shared" si="105"/>
        <v>2.8190807419658809E-4</v>
      </c>
      <c r="I588">
        <f t="shared" si="106"/>
        <v>1.3914403748362412</v>
      </c>
      <c r="J588">
        <f t="shared" si="107"/>
        <v>1.0609627097156447</v>
      </c>
      <c r="K588">
        <f t="shared" si="108"/>
        <v>5.851836411416123</v>
      </c>
    </row>
    <row r="589" spans="1:11" x14ac:dyDescent="0.4">
      <c r="A589">
        <f t="shared" si="109"/>
        <v>583</v>
      </c>
      <c r="B589">
        <f t="shared" si="99"/>
        <v>0.89905703781076785</v>
      </c>
      <c r="C589">
        <f t="shared" si="100"/>
        <v>-0.43783152326314689</v>
      </c>
      <c r="D589">
        <f t="shared" si="101"/>
        <v>4.7263980628792324E-7</v>
      </c>
      <c r="E589">
        <f t="shared" si="102"/>
        <v>9.9195884659393427E-3</v>
      </c>
      <c r="F589">
        <f t="shared" si="103"/>
        <v>5.9571568678573286</v>
      </c>
      <c r="G589">
        <f t="shared" si="104"/>
        <v>-9.4036229224209646E-7</v>
      </c>
      <c r="H589">
        <f t="shared" si="105"/>
        <v>2.8096771190434599E-4</v>
      </c>
      <c r="I589">
        <f t="shared" si="106"/>
        <v>1.3917213425481456</v>
      </c>
      <c r="J589">
        <f t="shared" si="107"/>
        <v>1.0610853621767891</v>
      </c>
      <c r="K589">
        <f t="shared" si="108"/>
        <v>5.8618952398037525</v>
      </c>
    </row>
    <row r="590" spans="1:11" x14ac:dyDescent="0.4">
      <c r="A590">
        <f t="shared" si="109"/>
        <v>584</v>
      </c>
      <c r="B590">
        <f t="shared" si="99"/>
        <v>0.90339032759455884</v>
      </c>
      <c r="C590">
        <f t="shared" si="100"/>
        <v>-0.4288192113333959</v>
      </c>
      <c r="D590">
        <f t="shared" si="101"/>
        <v>4.7027497162240867E-7</v>
      </c>
      <c r="E590">
        <f t="shared" si="102"/>
        <v>9.9200587409109652E-3</v>
      </c>
      <c r="F590">
        <f t="shared" si="103"/>
        <v>5.9670769265982395</v>
      </c>
      <c r="G590">
        <f t="shared" si="104"/>
        <v>-9.3570947891126374E-7</v>
      </c>
      <c r="H590">
        <f t="shared" si="105"/>
        <v>2.8003200242543474E-4</v>
      </c>
      <c r="I590">
        <f t="shared" si="106"/>
        <v>1.392001374550571</v>
      </c>
      <c r="J590">
        <f t="shared" si="107"/>
        <v>1.0612080239205901</v>
      </c>
      <c r="K590">
        <f t="shared" si="108"/>
        <v>5.8719540681026832</v>
      </c>
    </row>
    <row r="591" spans="1:11" x14ac:dyDescent="0.4">
      <c r="A591">
        <f t="shared" si="109"/>
        <v>585</v>
      </c>
      <c r="B591">
        <f t="shared" si="99"/>
        <v>0.90763327909841351</v>
      </c>
      <c r="C591">
        <f t="shared" si="100"/>
        <v>-0.41976401783985889</v>
      </c>
      <c r="D591">
        <f t="shared" si="101"/>
        <v>4.6792577527978288E-7</v>
      </c>
      <c r="E591">
        <f t="shared" si="102"/>
        <v>9.9205266666862451E-3</v>
      </c>
      <c r="F591">
        <f t="shared" si="103"/>
        <v>5.9769974532649259</v>
      </c>
      <c r="G591">
        <f t="shared" si="104"/>
        <v>-9.3108701213909157E-7</v>
      </c>
      <c r="H591">
        <f t="shared" si="105"/>
        <v>2.7910091541329563E-4</v>
      </c>
      <c r="I591">
        <f t="shared" si="106"/>
        <v>1.3922804754659843</v>
      </c>
      <c r="J591">
        <f t="shared" si="107"/>
        <v>1.061330694901619</v>
      </c>
      <c r="K591">
        <f t="shared" si="108"/>
        <v>5.8820128963132223</v>
      </c>
    </row>
    <row r="592" spans="1:11" x14ac:dyDescent="0.4">
      <c r="A592">
        <f t="shared" si="109"/>
        <v>586</v>
      </c>
      <c r="B592">
        <f t="shared" si="99"/>
        <v>0.91178546803071658</v>
      </c>
      <c r="C592">
        <f t="shared" si="100"/>
        <v>-0.41066684829434086</v>
      </c>
      <c r="D592">
        <f t="shared" si="101"/>
        <v>4.6559208914075362E-7</v>
      </c>
      <c r="E592">
        <f t="shared" si="102"/>
        <v>9.9209922587753865E-3</v>
      </c>
      <c r="F592">
        <f t="shared" si="103"/>
        <v>5.9869184455237017</v>
      </c>
      <c r="G592">
        <f t="shared" si="104"/>
        <v>-9.2649464742256928E-7</v>
      </c>
      <c r="H592">
        <f t="shared" si="105"/>
        <v>2.7817442076587305E-4</v>
      </c>
      <c r="I592">
        <f t="shared" si="106"/>
        <v>1.3925586498867502</v>
      </c>
      <c r="J592">
        <f t="shared" si="107"/>
        <v>1.0614533750747399</v>
      </c>
      <c r="K592">
        <f t="shared" si="108"/>
        <v>5.8920717244356737</v>
      </c>
    </row>
    <row r="593" spans="1:11" x14ac:dyDescent="0.4">
      <c r="A593">
        <f t="shared" si="109"/>
        <v>587</v>
      </c>
      <c r="B593">
        <f t="shared" si="99"/>
        <v>0.91584647917603523</v>
      </c>
      <c r="C593">
        <f t="shared" si="100"/>
        <v>-0.40152861240621462</v>
      </c>
      <c r="D593">
        <f t="shared" si="101"/>
        <v>4.632737863341714E-7</v>
      </c>
      <c r="E593">
        <f t="shared" si="102"/>
        <v>9.9214555325617213E-3</v>
      </c>
      <c r="F593">
        <f t="shared" si="103"/>
        <v>5.996839901056263</v>
      </c>
      <c r="G593">
        <f t="shared" si="104"/>
        <v>-9.2193214259364943E-7</v>
      </c>
      <c r="H593">
        <f t="shared" si="105"/>
        <v>2.7725248862327939E-4</v>
      </c>
      <c r="I593">
        <f t="shared" si="106"/>
        <v>1.3928359023753734</v>
      </c>
      <c r="J593">
        <f t="shared" si="107"/>
        <v>1.0615760643951071</v>
      </c>
      <c r="K593">
        <f t="shared" si="108"/>
        <v>5.9021305524703438</v>
      </c>
    </row>
    <row r="594" spans="1:11" x14ac:dyDescent="0.4">
      <c r="A594">
        <f t="shared" si="109"/>
        <v>588</v>
      </c>
      <c r="B594">
        <f t="shared" si="99"/>
        <v>0.91981590643663913</v>
      </c>
      <c r="C594">
        <f t="shared" si="100"/>
        <v>-0.39235022399145386</v>
      </c>
      <c r="D594">
        <f t="shared" si="101"/>
        <v>4.6097074122297451E-7</v>
      </c>
      <c r="E594">
        <f t="shared" si="102"/>
        <v>9.9219165033029438E-3</v>
      </c>
      <c r="F594">
        <f t="shared" si="103"/>
        <v>6.0067618175595658</v>
      </c>
      <c r="G594">
        <f t="shared" si="104"/>
        <v>-9.1739925779357008E-7</v>
      </c>
      <c r="H594">
        <f t="shared" si="105"/>
        <v>2.7633508936548583E-4</v>
      </c>
      <c r="I594">
        <f t="shared" si="106"/>
        <v>1.3931122374647389</v>
      </c>
      <c r="J594">
        <f t="shared" si="107"/>
        <v>1.0616987628181616</v>
      </c>
      <c r="K594">
        <f t="shared" si="108"/>
        <v>5.9121893804175363</v>
      </c>
    </row>
    <row r="595" spans="1:11" x14ac:dyDescent="0.4">
      <c r="A595">
        <f t="shared" si="109"/>
        <v>589</v>
      </c>
      <c r="B595">
        <f t="shared" si="99"/>
        <v>0.92369335287311005</v>
      </c>
      <c r="C595">
        <f t="shared" si="100"/>
        <v>-0.38313260088125134</v>
      </c>
      <c r="D595">
        <f t="shared" si="101"/>
        <v>4.586828293903155E-7</v>
      </c>
      <c r="E595">
        <f t="shared" si="102"/>
        <v>9.9223751861323341E-3</v>
      </c>
      <c r="F595">
        <f t="shared" si="103"/>
        <v>6.0166841927456982</v>
      </c>
      <c r="G595">
        <f t="shared" si="104"/>
        <v>-9.1289575544749622E-7</v>
      </c>
      <c r="H595">
        <f t="shared" si="105"/>
        <v>2.7542219361003831E-4</v>
      </c>
      <c r="I595">
        <f t="shared" si="106"/>
        <v>1.393387659658349</v>
      </c>
      <c r="J595">
        <f t="shared" si="107"/>
        <v>1.0618214702996311</v>
      </c>
      <c r="K595">
        <f t="shared" si="108"/>
        <v>5.9222482082775523</v>
      </c>
    </row>
    <row r="596" spans="1:11" x14ac:dyDescent="0.4">
      <c r="A596">
        <f t="shared" si="109"/>
        <v>590</v>
      </c>
      <c r="B596">
        <f t="shared" si="99"/>
        <v>0.92747843074403591</v>
      </c>
      <c r="C596">
        <f t="shared" si="100"/>
        <v>-0.37387666483023602</v>
      </c>
      <c r="D596">
        <f t="shared" si="101"/>
        <v>4.56409927625862E-7</v>
      </c>
      <c r="E596">
        <f t="shared" si="102"/>
        <v>9.9228315960599601E-3</v>
      </c>
      <c r="F596">
        <f t="shared" si="103"/>
        <v>6.0266070243417582</v>
      </c>
      <c r="G596">
        <f t="shared" si="104"/>
        <v>-9.0842140023947451E-7</v>
      </c>
      <c r="H596">
        <f t="shared" si="105"/>
        <v>2.7451377220979886E-4</v>
      </c>
      <c r="I596">
        <f t="shared" si="106"/>
        <v>1.3936621734305588</v>
      </c>
      <c r="J596">
        <f t="shared" si="107"/>
        <v>1.0619441867955273</v>
      </c>
      <c r="K596">
        <f t="shared" si="108"/>
        <v>5.9323070360506973</v>
      </c>
    </row>
    <row r="597" spans="1:11" x14ac:dyDescent="0.4">
      <c r="A597">
        <f t="shared" si="109"/>
        <v>591</v>
      </c>
      <c r="B597">
        <f t="shared" si="99"/>
        <v>0.93117076154478307</v>
      </c>
      <c r="C597">
        <f t="shared" si="100"/>
        <v>-0.36458334142430132</v>
      </c>
      <c r="D597">
        <f t="shared" si="101"/>
        <v>4.5415191391227347E-7</v>
      </c>
      <c r="E597">
        <f t="shared" si="102"/>
        <v>9.9232857479738725E-3</v>
      </c>
      <c r="F597">
        <f t="shared" si="103"/>
        <v>6.0365303100897325</v>
      </c>
      <c r="G597">
        <f t="shared" si="104"/>
        <v>-9.0397595908769785E-7</v>
      </c>
      <c r="H597">
        <f t="shared" si="105"/>
        <v>2.7360979625071116E-4</v>
      </c>
      <c r="I597">
        <f t="shared" si="106"/>
        <v>1.3939357832268096</v>
      </c>
      <c r="J597">
        <f t="shared" si="107"/>
        <v>1.0620669122621393</v>
      </c>
      <c r="K597">
        <f t="shared" si="108"/>
        <v>5.9423658637372716</v>
      </c>
    </row>
    <row r="598" spans="1:11" x14ac:dyDescent="0.4">
      <c r="A598">
        <f t="shared" si="109"/>
        <v>592</v>
      </c>
      <c r="B598">
        <f t="shared" si="99"/>
        <v>0.93476997604534895</v>
      </c>
      <c r="C598">
        <f t="shared" si="100"/>
        <v>-0.35525355998804264</v>
      </c>
      <c r="D598">
        <f t="shared" si="101"/>
        <v>4.5190866741184813E-7</v>
      </c>
      <c r="E598">
        <f t="shared" si="102"/>
        <v>9.9237376566412849E-3</v>
      </c>
      <c r="F598">
        <f t="shared" si="103"/>
        <v>6.0464540477463737</v>
      </c>
      <c r="G598">
        <f t="shared" si="104"/>
        <v>-8.9955920112007428E-7</v>
      </c>
      <c r="H598">
        <f t="shared" si="105"/>
        <v>2.7271023704959107E-4</v>
      </c>
      <c r="I598">
        <f t="shared" si="106"/>
        <v>1.3942084934638592</v>
      </c>
      <c r="J598">
        <f t="shared" si="107"/>
        <v>1.0621896466560385</v>
      </c>
      <c r="K598">
        <f t="shared" si="108"/>
        <v>5.9524246913375753</v>
      </c>
    </row>
    <row r="599" spans="1:11" x14ac:dyDescent="0.4">
      <c r="A599">
        <f t="shared" si="109"/>
        <v>593</v>
      </c>
      <c r="B599">
        <f t="shared" si="99"/>
        <v>0.93827571432728252</v>
      </c>
      <c r="C599">
        <f t="shared" si="100"/>
        <v>-0.34588825349182883</v>
      </c>
      <c r="D599">
        <f t="shared" si="101"/>
        <v>4.4968006845333984E-7</v>
      </c>
      <c r="E599">
        <f t="shared" si="102"/>
        <v>9.9241873367097375E-3</v>
      </c>
      <c r="F599">
        <f t="shared" si="103"/>
        <v>6.0563782350830833</v>
      </c>
      <c r="G599">
        <f t="shared" si="104"/>
        <v>-8.9517089765009918E-7</v>
      </c>
      <c r="H599">
        <f t="shared" si="105"/>
        <v>2.7181506615194098E-4</v>
      </c>
      <c r="I599">
        <f t="shared" si="106"/>
        <v>1.3944803085300113</v>
      </c>
      <c r="J599">
        <f t="shared" si="107"/>
        <v>1.0623123899340714</v>
      </c>
      <c r="K599">
        <f t="shared" si="108"/>
        <v>5.9624835188519096</v>
      </c>
    </row>
    <row r="600" spans="1:11" x14ac:dyDescent="0.4">
      <c r="A600">
        <f t="shared" si="109"/>
        <v>594</v>
      </c>
      <c r="B600">
        <f t="shared" si="99"/>
        <v>0.94168762581967758</v>
      </c>
      <c r="C600">
        <f t="shared" si="100"/>
        <v>-0.33648835845850422</v>
      </c>
      <c r="D600">
        <f t="shared" si="101"/>
        <v>4.4746599851894195E-7</v>
      </c>
      <c r="E600">
        <f t="shared" si="102"/>
        <v>9.9246348027082557E-3</v>
      </c>
      <c r="F600">
        <f t="shared" si="103"/>
        <v>6.0663028698857913</v>
      </c>
      <c r="G600">
        <f t="shared" si="104"/>
        <v>-8.9081082215302115E-7</v>
      </c>
      <c r="H600">
        <f t="shared" si="105"/>
        <v>2.7092425532978794E-4</v>
      </c>
      <c r="I600">
        <f t="shared" si="106"/>
        <v>1.3947512327853411</v>
      </c>
      <c r="J600">
        <f t="shared" si="107"/>
        <v>1.0624351420533591</v>
      </c>
      <c r="K600">
        <f t="shared" si="108"/>
        <v>5.972542346280572</v>
      </c>
    </row>
    <row r="601" spans="1:11" x14ac:dyDescent="0.4">
      <c r="A601">
        <f t="shared" si="109"/>
        <v>595</v>
      </c>
      <c r="B601">
        <f t="shared" si="99"/>
        <v>0.94500536933422752</v>
      </c>
      <c r="C601">
        <f t="shared" si="100"/>
        <v>-0.32705481486974064</v>
      </c>
      <c r="D601">
        <f t="shared" si="101"/>
        <v>4.4526634023143426E-7</v>
      </c>
      <c r="E601">
        <f t="shared" si="102"/>
        <v>9.9250800690484867E-3</v>
      </c>
      <c r="F601">
        <f t="shared" si="103"/>
        <v>6.0762279499548395</v>
      </c>
      <c r="G601">
        <f t="shared" si="104"/>
        <v>-8.8647875024230457E-7</v>
      </c>
      <c r="H601">
        <f t="shared" si="105"/>
        <v>2.7003777657954561E-4</v>
      </c>
      <c r="I601">
        <f t="shared" si="106"/>
        <v>1.3950212705619207</v>
      </c>
      <c r="J601">
        <f t="shared" si="107"/>
        <v>1.0625579029712939</v>
      </c>
      <c r="K601">
        <f t="shared" si="108"/>
        <v>5.9826011736238645</v>
      </c>
    </row>
    <row r="602" spans="1:11" x14ac:dyDescent="0.4">
      <c r="A602">
        <f t="shared" si="109"/>
        <v>596</v>
      </c>
      <c r="B602">
        <f t="shared" si="99"/>
        <v>0.94822861309934581</v>
      </c>
      <c r="C602">
        <f t="shared" si="100"/>
        <v>-0.31758856607203484</v>
      </c>
      <c r="D602">
        <f t="shared" si="101"/>
        <v>4.4308097734149411E-7</v>
      </c>
      <c r="E602">
        <f t="shared" si="102"/>
        <v>9.9255231500258289E-3</v>
      </c>
      <c r="F602">
        <f t="shared" si="103"/>
        <v>6.086153473104865</v>
      </c>
      <c r="G602">
        <f t="shared" si="104"/>
        <v>-8.8217445964637856E-7</v>
      </c>
      <c r="H602">
        <f t="shared" si="105"/>
        <v>2.6915560211989922E-4</v>
      </c>
      <c r="I602">
        <f t="shared" si="106"/>
        <v>1.3952904261640406</v>
      </c>
      <c r="J602">
        <f t="shared" si="107"/>
        <v>1.06268067264554</v>
      </c>
      <c r="K602">
        <f t="shared" si="108"/>
        <v>5.9926600008820818</v>
      </c>
    </row>
    <row r="603" spans="1:11" x14ac:dyDescent="0.4">
      <c r="A603">
        <f t="shared" si="109"/>
        <v>597</v>
      </c>
      <c r="B603">
        <f t="shared" si="99"/>
        <v>0.95135703479334199</v>
      </c>
      <c r="C603">
        <f t="shared" si="100"/>
        <v>-0.30809055868237811</v>
      </c>
      <c r="D603">
        <f t="shared" si="101"/>
        <v>4.4090979471516558E-7</v>
      </c>
      <c r="E603">
        <f t="shared" si="102"/>
        <v>9.9259640598205433E-3</v>
      </c>
      <c r="F603">
        <f t="shared" si="103"/>
        <v>6.0960794371646854</v>
      </c>
      <c r="G603">
        <f t="shared" si="104"/>
        <v>-8.7789773018567133E-7</v>
      </c>
      <c r="H603">
        <f t="shared" si="105"/>
        <v>2.6827770438971353E-4</v>
      </c>
      <c r="I603">
        <f t="shared" si="106"/>
        <v>1.3955587038684303</v>
      </c>
      <c r="J603">
        <f t="shared" si="107"/>
        <v>1.0628034510340287</v>
      </c>
      <c r="K603">
        <f t="shared" si="108"/>
        <v>6.0027188280555226</v>
      </c>
    </row>
    <row r="604" spans="1:11" x14ac:dyDescent="0.4">
      <c r="A604">
        <f t="shared" si="109"/>
        <v>598</v>
      </c>
      <c r="B604">
        <f t="shared" si="99"/>
        <v>0.95439032157665404</v>
      </c>
      <c r="C604">
        <f t="shared" si="100"/>
        <v>-0.29856174249359357</v>
      </c>
      <c r="D604">
        <f t="shared" si="101"/>
        <v>4.3875267832148707E-7</v>
      </c>
      <c r="E604">
        <f t="shared" si="102"/>
        <v>9.9264028124988642E-3</v>
      </c>
      <c r="F604">
        <f t="shared" si="103"/>
        <v>6.1060058399771844</v>
      </c>
      <c r="G604">
        <f t="shared" si="104"/>
        <v>-8.7364834374992667E-7</v>
      </c>
      <c r="H604">
        <f t="shared" si="105"/>
        <v>2.6740405604596361E-4</v>
      </c>
      <c r="I604">
        <f t="shared" si="106"/>
        <v>1.3958261079244763</v>
      </c>
      <c r="J604">
        <f t="shared" si="107"/>
        <v>1.062926238094956</v>
      </c>
      <c r="K604">
        <f t="shared" si="108"/>
        <v>6.0127776551444825</v>
      </c>
    </row>
    <row r="605" spans="1:11" x14ac:dyDescent="0.4">
      <c r="A605">
        <f t="shared" si="109"/>
        <v>599</v>
      </c>
      <c r="B605">
        <f t="shared" si="99"/>
        <v>0.95732817012313076</v>
      </c>
      <c r="C605">
        <f t="shared" si="100"/>
        <v>-0.28900307037936113</v>
      </c>
      <c r="D605">
        <f t="shared" si="101"/>
        <v>4.3660951522027444E-7</v>
      </c>
      <c r="E605">
        <f t="shared" si="102"/>
        <v>9.9268394220140849E-3</v>
      </c>
      <c r="F605">
        <f t="shared" si="103"/>
        <v>6.1159326793991982</v>
      </c>
      <c r="G605">
        <f t="shared" si="104"/>
        <v>-8.6942608427579727E-7</v>
      </c>
      <c r="H605">
        <f t="shared" si="105"/>
        <v>2.6653462996168782E-4</v>
      </c>
      <c r="I605">
        <f t="shared" si="106"/>
        <v>1.396092642554438</v>
      </c>
      <c r="J605">
        <f t="shared" si="107"/>
        <v>1.0630490337867828</v>
      </c>
      <c r="K605">
        <f t="shared" si="108"/>
        <v>6.0228364821492573</v>
      </c>
    </row>
    <row r="606" spans="1:11" x14ac:dyDescent="0.4">
      <c r="A606">
        <f t="shared" si="109"/>
        <v>600</v>
      </c>
      <c r="B606">
        <f t="shared" si="99"/>
        <v>0.96017028665036597</v>
      </c>
      <c r="C606">
        <f t="shared" si="100"/>
        <v>-0.27941549819892586</v>
      </c>
      <c r="D606">
        <f t="shared" si="101"/>
        <v>4.3448019355005634E-7</v>
      </c>
      <c r="E606">
        <f t="shared" si="102"/>
        <v>9.9272739022076353E-3</v>
      </c>
      <c r="F606">
        <f t="shared" si="103"/>
        <v>6.125859953301406</v>
      </c>
      <c r="G606">
        <f t="shared" si="104"/>
        <v>-8.6523073772471133E-7</v>
      </c>
      <c r="H606">
        <f t="shared" si="105"/>
        <v>2.6566939922396309E-4</v>
      </c>
      <c r="I606">
        <f t="shared" si="106"/>
        <v>1.396358311953662</v>
      </c>
      <c r="J606">
        <f t="shared" si="107"/>
        <v>1.063171838068232</v>
      </c>
      <c r="K606">
        <f t="shared" si="108"/>
        <v>6.0328953090701418</v>
      </c>
    </row>
    <row r="607" spans="1:11" x14ac:dyDescent="0.4">
      <c r="A607">
        <f t="shared" si="109"/>
        <v>601</v>
      </c>
      <c r="B607">
        <f t="shared" si="99"/>
        <v>0.96291638694907544</v>
      </c>
      <c r="C607">
        <f t="shared" si="100"/>
        <v>-0.26979998470151617</v>
      </c>
      <c r="D607">
        <f t="shared" si="101"/>
        <v>4.3236460251616235E-7</v>
      </c>
      <c r="E607">
        <f t="shared" si="102"/>
        <v>9.9277062668101518E-3</v>
      </c>
      <c r="F607">
        <f t="shared" si="103"/>
        <v>6.1357876595682157</v>
      </c>
      <c r="G607">
        <f t="shared" si="104"/>
        <v>-8.6106209206100842E-7</v>
      </c>
      <c r="H607">
        <f t="shared" si="105"/>
        <v>2.648083371319021E-4</v>
      </c>
      <c r="I607">
        <f t="shared" si="106"/>
        <v>1.3966231202907939</v>
      </c>
      <c r="J607">
        <f t="shared" si="107"/>
        <v>1.0632946508982861</v>
      </c>
      <c r="K607">
        <f t="shared" si="108"/>
        <v>6.0429541359074284</v>
      </c>
    </row>
    <row r="608" spans="1:11" x14ac:dyDescent="0.4">
      <c r="A608">
        <f t="shared" si="109"/>
        <v>602</v>
      </c>
      <c r="B608">
        <f t="shared" si="99"/>
        <v>0.96556619641151786</v>
      </c>
      <c r="C608">
        <f t="shared" si="100"/>
        <v>-0.26015749143046807</v>
      </c>
      <c r="D608">
        <f t="shared" si="101"/>
        <v>4.3026263237895837E-7</v>
      </c>
      <c r="E608">
        <f t="shared" si="102"/>
        <v>9.9281365294425303E-3</v>
      </c>
      <c r="F608">
        <f t="shared" si="103"/>
        <v>6.1457157960976581</v>
      </c>
      <c r="G608">
        <f t="shared" si="104"/>
        <v>-8.569199372303448E-7</v>
      </c>
      <c r="H608">
        <f t="shared" si="105"/>
        <v>2.6395141719467177E-4</v>
      </c>
      <c r="I608">
        <f t="shared" si="106"/>
        <v>1.3968870717079886</v>
      </c>
      <c r="J608">
        <f t="shared" si="107"/>
        <v>1.0634174722361849</v>
      </c>
      <c r="K608">
        <f t="shared" si="108"/>
        <v>6.0530129626614118</v>
      </c>
    </row>
    <row r="609" spans="1:11" x14ac:dyDescent="0.4">
      <c r="A609">
        <f t="shared" si="109"/>
        <v>603</v>
      </c>
      <c r="B609">
        <f t="shared" si="99"/>
        <v>0.96811945005895472</v>
      </c>
      <c r="C609">
        <f t="shared" si="100"/>
        <v>-0.25048898262707492</v>
      </c>
      <c r="D609">
        <f t="shared" si="101"/>
        <v>4.2817417444222987E-7</v>
      </c>
      <c r="E609">
        <f t="shared" si="102"/>
        <v>9.9285647036169728E-3</v>
      </c>
      <c r="F609">
        <f t="shared" si="103"/>
        <v>6.1556443608012748</v>
      </c>
      <c r="G609">
        <f t="shared" si="104"/>
        <v>-8.528040651383562E-7</v>
      </c>
      <c r="H609">
        <f t="shared" si="105"/>
        <v>2.6309861312953344E-4</v>
      </c>
      <c r="I609">
        <f t="shared" si="106"/>
        <v>1.3971501703211182</v>
      </c>
      <c r="J609">
        <f t="shared" si="107"/>
        <v>1.0635403020414238</v>
      </c>
      <c r="K609">
        <f t="shared" si="108"/>
        <v>6.0630717893323816</v>
      </c>
    </row>
    <row r="610" spans="1:11" x14ac:dyDescent="0.4">
      <c r="A610">
        <f t="shared" si="109"/>
        <v>604</v>
      </c>
      <c r="B610">
        <f t="shared" si="99"/>
        <v>0.97057589256814925</v>
      </c>
      <c r="C610">
        <f t="shared" si="100"/>
        <v>-0.24079542513415919</v>
      </c>
      <c r="D610">
        <f t="shared" si="101"/>
        <v>4.2609912104170978E-7</v>
      </c>
      <c r="E610">
        <f t="shared" si="102"/>
        <v>9.9289908027380153E-3</v>
      </c>
      <c r="F610">
        <f t="shared" si="103"/>
        <v>6.1655733516040128</v>
      </c>
      <c r="G610">
        <f t="shared" si="104"/>
        <v>-8.4871426962958478E-7</v>
      </c>
      <c r="H610">
        <f t="shared" si="105"/>
        <v>2.6224989885990387E-4</v>
      </c>
      <c r="I610">
        <f t="shared" si="106"/>
        <v>1.397412420219978</v>
      </c>
      <c r="J610">
        <f t="shared" si="107"/>
        <v>1.0636631402737535</v>
      </c>
      <c r="K610">
        <f t="shared" si="108"/>
        <v>6.0731306159206317</v>
      </c>
    </row>
    <row r="611" spans="1:11" x14ac:dyDescent="0.4">
      <c r="A611">
        <f t="shared" si="109"/>
        <v>605</v>
      </c>
      <c r="B611">
        <f t="shared" si="99"/>
        <v>0.97293527829689741</v>
      </c>
      <c r="C611">
        <f t="shared" si="100"/>
        <v>-0.23107778829939224</v>
      </c>
      <c r="D611">
        <f t="shared" si="101"/>
        <v>4.2403736553374908E-7</v>
      </c>
      <c r="E611">
        <f t="shared" si="102"/>
        <v>9.9294148401035485E-3</v>
      </c>
      <c r="F611">
        <f t="shared" si="103"/>
        <v>6.175502766444116</v>
      </c>
      <c r="G611">
        <f t="shared" si="104"/>
        <v>-8.4465034646665758E-7</v>
      </c>
      <c r="H611">
        <f t="shared" si="105"/>
        <v>2.6140524851343719E-4</v>
      </c>
      <c r="I611">
        <f t="shared" si="106"/>
        <v>1.3976738254684915</v>
      </c>
      <c r="J611">
        <f t="shared" si="107"/>
        <v>1.0637859868931734</v>
      </c>
      <c r="K611">
        <f t="shared" si="108"/>
        <v>6.0831894424264519</v>
      </c>
    </row>
    <row r="612" spans="1:11" x14ac:dyDescent="0.4">
      <c r="A612">
        <f t="shared" si="109"/>
        <v>606</v>
      </c>
      <c r="B612">
        <f t="shared" si="99"/>
        <v>0.97519737130859285</v>
      </c>
      <c r="C612">
        <f t="shared" si="100"/>
        <v>-0.22133704387835867</v>
      </c>
      <c r="D612">
        <f t="shared" si="101"/>
        <v>4.2198880228412818E-7</v>
      </c>
      <c r="E612">
        <f t="shared" si="102"/>
        <v>9.929836828905832E-3</v>
      </c>
      <c r="F612">
        <f t="shared" si="103"/>
        <v>6.1854326032730222</v>
      </c>
      <c r="G612">
        <f t="shared" si="104"/>
        <v>-8.4061209330972054E-7</v>
      </c>
      <c r="H612">
        <f t="shared" si="105"/>
        <v>2.6056463642012745E-4</v>
      </c>
      <c r="I612">
        <f t="shared" si="106"/>
        <v>1.3979343901049117</v>
      </c>
      <c r="J612">
        <f t="shared" si="107"/>
        <v>1.0639088418599352</v>
      </c>
      <c r="K612">
        <f t="shared" si="108"/>
        <v>6.0932482688501324</v>
      </c>
    </row>
    <row r="613" spans="1:11" x14ac:dyDescent="0.4">
      <c r="A613">
        <f t="shared" si="109"/>
        <v>607</v>
      </c>
      <c r="B613">
        <f t="shared" si="99"/>
        <v>0.977361945395819</v>
      </c>
      <c r="C613">
        <f t="shared" si="100"/>
        <v>-0.21157416593738504</v>
      </c>
      <c r="D613">
        <f t="shared" si="101"/>
        <v>4.1995332665700798E-7</v>
      </c>
      <c r="E613">
        <f t="shared" si="102"/>
        <v>9.930256782232489E-3</v>
      </c>
      <c r="F613">
        <f t="shared" si="103"/>
        <v>6.1953628600552548</v>
      </c>
      <c r="G613">
        <f t="shared" si="104"/>
        <v>-8.3659930969611909E-7</v>
      </c>
      <c r="H613">
        <f t="shared" si="105"/>
        <v>2.5972803711043135E-4</v>
      </c>
      <c r="I613">
        <f t="shared" si="106"/>
        <v>1.3981941181420221</v>
      </c>
      <c r="J613">
        <f t="shared" si="107"/>
        <v>1.0640317051345387</v>
      </c>
      <c r="K613">
        <f t="shared" si="108"/>
        <v>6.1033070951919592</v>
      </c>
    </row>
    <row r="614" spans="1:11" x14ac:dyDescent="0.4">
      <c r="A614">
        <f t="shared" si="109"/>
        <v>608</v>
      </c>
      <c r="B614">
        <f t="shared" si="99"/>
        <v>0.97942878410297107</v>
      </c>
      <c r="C614">
        <f t="shared" si="100"/>
        <v>-0.20179013075612889</v>
      </c>
      <c r="D614">
        <f t="shared" si="101"/>
        <v>4.1793083500401678E-7</v>
      </c>
      <c r="E614">
        <f t="shared" si="102"/>
        <v>9.9306747130674927E-3</v>
      </c>
      <c r="F614">
        <f t="shared" si="103"/>
        <v>6.2052935347683222</v>
      </c>
      <c r="G614">
        <f t="shared" si="104"/>
        <v>-8.3261179702032487E-7</v>
      </c>
      <c r="H614">
        <f t="shared" si="105"/>
        <v>2.5889542531341104E-4</v>
      </c>
      <c r="I614">
        <f t="shared" si="106"/>
        <v>1.3984530135673354</v>
      </c>
      <c r="J614">
        <f t="shared" si="107"/>
        <v>1.0641545766777283</v>
      </c>
      <c r="K614">
        <f t="shared" si="108"/>
        <v>6.1133659214522229</v>
      </c>
    </row>
    <row r="615" spans="1:11" x14ac:dyDescent="0.4">
      <c r="A615">
        <f t="shared" si="109"/>
        <v>609</v>
      </c>
      <c r="B615">
        <f t="shared" si="99"/>
        <v>0.9813976807479009</v>
      </c>
      <c r="C615">
        <f t="shared" si="100"/>
        <v>-0.19198591672995502</v>
      </c>
      <c r="D615">
        <f t="shared" si="101"/>
        <v>4.1592122465347261E-7</v>
      </c>
      <c r="E615">
        <f t="shared" si="102"/>
        <v>9.9310906342921466E-3</v>
      </c>
      <c r="F615">
        <f t="shared" si="103"/>
        <v>6.2152246254026142</v>
      </c>
      <c r="G615">
        <f t="shared" si="104"/>
        <v>-8.2864935851410432E-7</v>
      </c>
      <c r="H615">
        <f t="shared" si="105"/>
        <v>2.5806677595489695E-4</v>
      </c>
      <c r="I615">
        <f t="shared" si="106"/>
        <v>1.3987110803432903</v>
      </c>
      <c r="J615">
        <f t="shared" si="107"/>
        <v>1.0642774564504927</v>
      </c>
      <c r="K615">
        <f t="shared" si="108"/>
        <v>6.1234247476312085</v>
      </c>
    </row>
    <row r="616" spans="1:11" x14ac:dyDescent="0.4">
      <c r="A616">
        <f t="shared" si="109"/>
        <v>610</v>
      </c>
      <c r="B616">
        <f t="shared" si="99"/>
        <v>0.98326843844258471</v>
      </c>
      <c r="C616">
        <f t="shared" si="100"/>
        <v>-0.18216250427209502</v>
      </c>
      <c r="D616">
        <f t="shared" si="101"/>
        <v>4.1392439389973951E-7</v>
      </c>
      <c r="E616">
        <f t="shared" si="102"/>
        <v>9.9315045586860461E-3</v>
      </c>
      <c r="F616">
        <f t="shared" si="103"/>
        <v>6.2251561299613005</v>
      </c>
      <c r="G616">
        <f t="shared" si="104"/>
        <v>-8.2471179922692705E-7</v>
      </c>
      <c r="H616">
        <f t="shared" si="105"/>
        <v>2.5724206415567001E-4</v>
      </c>
      <c r="I616">
        <f t="shared" si="106"/>
        <v>1.3989683224074458</v>
      </c>
      <c r="J616">
        <f t="shared" si="107"/>
        <v>1.0644003444140637</v>
      </c>
      <c r="K616">
        <f t="shared" si="108"/>
        <v>6.1334835737292046</v>
      </c>
    </row>
    <row r="617" spans="1:11" x14ac:dyDescent="0.4">
      <c r="A617">
        <f t="shared" si="109"/>
        <v>611</v>
      </c>
      <c r="B617">
        <f t="shared" si="99"/>
        <v>0.98504087011281172</v>
      </c>
      <c r="C617">
        <f t="shared" si="100"/>
        <v>-0.17232087571561025</v>
      </c>
      <c r="D617">
        <f t="shared" si="101"/>
        <v>4.1194024199271435E-7</v>
      </c>
      <c r="E617">
        <f t="shared" si="102"/>
        <v>9.9319164989280385E-3</v>
      </c>
      <c r="F617">
        <f t="shared" si="103"/>
        <v>6.2350880464602287</v>
      </c>
      <c r="G617">
        <f t="shared" si="104"/>
        <v>-8.2079892600660841E-7</v>
      </c>
      <c r="H617">
        <f t="shared" si="105"/>
        <v>2.5642126522966338E-4</v>
      </c>
      <c r="I617">
        <f t="shared" si="106"/>
        <v>1.3992247436726755</v>
      </c>
      <c r="J617">
        <f t="shared" si="107"/>
        <v>1.0645232405299123</v>
      </c>
      <c r="K617">
        <f t="shared" si="108"/>
        <v>6.1435423997464955</v>
      </c>
    </row>
    <row r="618" spans="1:11" x14ac:dyDescent="0.4">
      <c r="A618">
        <f t="shared" si="109"/>
        <v>612</v>
      </c>
      <c r="B618">
        <f t="shared" si="99"/>
        <v>0.98671479851689214</v>
      </c>
      <c r="C618">
        <f t="shared" si="100"/>
        <v>-0.16246201521515419</v>
      </c>
      <c r="D618">
        <f t="shared" si="101"/>
        <v>4.0996866912744357E-7</v>
      </c>
      <c r="E618">
        <f t="shared" si="102"/>
        <v>9.9323264675971659E-3</v>
      </c>
      <c r="F618">
        <f t="shared" si="103"/>
        <v>6.2450203729278257</v>
      </c>
      <c r="G618">
        <f t="shared" si="104"/>
        <v>-8.1691054748018658E-7</v>
      </c>
      <c r="H618">
        <f t="shared" si="105"/>
        <v>2.5560435468218319E-4</v>
      </c>
      <c r="I618">
        <f t="shared" si="106"/>
        <v>1.3994803480273577</v>
      </c>
      <c r="J618">
        <f t="shared" si="107"/>
        <v>1.0646461447597488</v>
      </c>
      <c r="K618">
        <f t="shared" si="108"/>
        <v>6.1536012256833645</v>
      </c>
    </row>
    <row r="619" spans="1:11" x14ac:dyDescent="0.4">
      <c r="A619">
        <f t="shared" si="109"/>
        <v>613</v>
      </c>
      <c r="B619">
        <f t="shared" si="99"/>
        <v>0.9882900562633804</v>
      </c>
      <c r="C619">
        <f t="shared" si="100"/>
        <v>-0.15258690864856114</v>
      </c>
      <c r="D619">
        <f t="shared" si="101"/>
        <v>4.0800957643386807E-7</v>
      </c>
      <c r="E619">
        <f t="shared" si="102"/>
        <v>9.9327344771735996E-3</v>
      </c>
      <c r="F619">
        <f t="shared" si="103"/>
        <v>6.2549531074049991</v>
      </c>
      <c r="G619">
        <f t="shared" si="104"/>
        <v>-8.1304647403502779E-7</v>
      </c>
      <c r="H619">
        <f t="shared" si="105"/>
        <v>2.5479130820814817E-4</v>
      </c>
      <c r="I619">
        <f t="shared" si="106"/>
        <v>1.3997351393355657</v>
      </c>
      <c r="J619">
        <f t="shared" si="107"/>
        <v>1.0647690570655206</v>
      </c>
      <c r="K619">
        <f t="shared" si="108"/>
        <v>6.1636600515400959</v>
      </c>
    </row>
    <row r="620" spans="1:11" x14ac:dyDescent="0.4">
      <c r="A620">
        <f t="shared" si="109"/>
        <v>614</v>
      </c>
      <c r="B620">
        <f t="shared" si="99"/>
        <v>0.98976648582781479</v>
      </c>
      <c r="C620">
        <f t="shared" si="100"/>
        <v>-0.14269654351825772</v>
      </c>
      <c r="D620">
        <f t="shared" si="101"/>
        <v>4.0606286596669296E-7</v>
      </c>
      <c r="E620">
        <f t="shared" si="102"/>
        <v>9.9331405400395669E-3</v>
      </c>
      <c r="F620">
        <f t="shared" si="103"/>
        <v>6.2648862479450385</v>
      </c>
      <c r="G620">
        <f t="shared" si="104"/>
        <v>-8.0920651780015788E-7</v>
      </c>
      <c r="H620">
        <f t="shared" si="105"/>
        <v>2.5398210169034802E-4</v>
      </c>
      <c r="I620">
        <f t="shared" si="106"/>
        <v>1.399989121437256</v>
      </c>
      <c r="J620">
        <f t="shared" si="107"/>
        <v>1.0648919774094097</v>
      </c>
      <c r="K620">
        <f t="shared" si="108"/>
        <v>6.1737188773169729</v>
      </c>
    </row>
    <row r="621" spans="1:11" x14ac:dyDescent="0.4">
      <c r="A621">
        <f t="shared" si="109"/>
        <v>615</v>
      </c>
      <c r="B621">
        <f t="shared" si="99"/>
        <v>0.99114393956846902</v>
      </c>
      <c r="C621">
        <f t="shared" si="100"/>
        <v>-0.13279190885251674</v>
      </c>
      <c r="D621">
        <f t="shared" si="101"/>
        <v>4.0412844069538309E-7</v>
      </c>
      <c r="E621">
        <f t="shared" si="102"/>
        <v>9.9335446684802615E-3</v>
      </c>
      <c r="F621">
        <f t="shared" si="103"/>
        <v>6.2748197926135187</v>
      </c>
      <c r="G621">
        <f t="shared" si="104"/>
        <v>-8.0539049262781772E-7</v>
      </c>
      <c r="H621">
        <f t="shared" si="105"/>
        <v>2.5317671119772021E-4</v>
      </c>
      <c r="I621">
        <f t="shared" si="106"/>
        <v>1.4002422981484537</v>
      </c>
      <c r="J621">
        <f t="shared" si="107"/>
        <v>1.0650149057538296</v>
      </c>
      <c r="K621">
        <f t="shared" si="108"/>
        <v>6.1837777030142771</v>
      </c>
    </row>
    <row r="622" spans="1:11" x14ac:dyDescent="0.4">
      <c r="A622">
        <f t="shared" si="109"/>
        <v>616</v>
      </c>
      <c r="B622">
        <f t="shared" si="99"/>
        <v>0.99242227974111685</v>
      </c>
      <c r="C622">
        <f t="shared" si="100"/>
        <v>-0.12287399510655005</v>
      </c>
      <c r="D622">
        <f t="shared" si="101"/>
        <v>4.0220620449428067E-7</v>
      </c>
      <c r="E622">
        <f t="shared" si="102"/>
        <v>9.933946874684756E-3</v>
      </c>
      <c r="F622">
        <f t="shared" si="103"/>
        <v>6.2847537394882034</v>
      </c>
      <c r="G622">
        <f t="shared" si="104"/>
        <v>-8.0159821407523957E-7</v>
      </c>
      <c r="H622">
        <f t="shared" si="105"/>
        <v>2.5237511298364495E-4</v>
      </c>
      <c r="I622">
        <f t="shared" si="106"/>
        <v>1.4004946732614374</v>
      </c>
      <c r="J622">
        <f t="shared" si="107"/>
        <v>1.0651378420614277</v>
      </c>
      <c r="K622">
        <f t="shared" si="108"/>
        <v>6.1938365286322892</v>
      </c>
    </row>
    <row r="623" spans="1:11" x14ac:dyDescent="0.4">
      <c r="A623">
        <f t="shared" si="109"/>
        <v>617</v>
      </c>
      <c r="B623">
        <f t="shared" ref="B623:B686" si="110">$B$3*COS(($B$2/$B$3)*A623)</f>
        <v>0.99360137851280639</v>
      </c>
      <c r="C623">
        <f t="shared" ref="C623:C686" si="111">$B$3*SIN(($B$2/$B$3)*A623)</f>
        <v>-0.11294379406346737</v>
      </c>
      <c r="D623">
        <f t="shared" ref="D623:D686" si="112">F622*H622^2</f>
        <v>4.0029606213284289E-7</v>
      </c>
      <c r="E623">
        <f t="shared" ref="E623:E686" si="113">E622+D623*(A623-A622)</f>
        <v>9.9343471707468885E-3</v>
      </c>
      <c r="F623">
        <f t="shared" ref="F623:F686" si="114">F622+E623*(A623-A622)</f>
        <v>6.2946880866589501</v>
      </c>
      <c r="G623">
        <f t="shared" ref="G623:G686" si="115">-2*E622*H622/F622</f>
        <v>-7.978294993866396E-7</v>
      </c>
      <c r="H623">
        <f t="shared" ref="H623:H686" si="116">H622+G623*(A623-A622)</f>
        <v>2.5157728348425832E-4</v>
      </c>
      <c r="I623">
        <f t="shared" ref="I623:I686" si="117">I622+H623*(A623-A622)</f>
        <v>1.4007462505449217</v>
      </c>
      <c r="J623">
        <f t="shared" ref="J623:J686" si="118">F623*COS(I623)</f>
        <v>1.0652607862950796</v>
      </c>
      <c r="K623">
        <f t="shared" ref="K623:K686" si="119">F623*SIN(I623)</f>
        <v>6.2038953541712889</v>
      </c>
    </row>
    <row r="624" spans="1:11" x14ac:dyDescent="0.4">
      <c r="A624">
        <f t="shared" si="109"/>
        <v>618</v>
      </c>
      <c r="B624">
        <f t="shared" si="110"/>
        <v>0.99468111797464298</v>
      </c>
      <c r="C624">
        <f t="shared" si="111"/>
        <v>-0.10300229873509785</v>
      </c>
      <c r="D624">
        <f t="shared" si="112"/>
        <v>3.9839791926600073E-7</v>
      </c>
      <c r="E624">
        <f t="shared" si="113"/>
        <v>9.9347455686661541E-3</v>
      </c>
      <c r="F624">
        <f t="shared" si="114"/>
        <v>6.3046228322276159</v>
      </c>
      <c r="G624">
        <f t="shared" si="115"/>
        <v>-7.9408416747542668E-7</v>
      </c>
      <c r="H624">
        <f t="shared" si="116"/>
        <v>2.5078319931678289E-4</v>
      </c>
      <c r="I624">
        <f t="shared" si="117"/>
        <v>1.4009970337442386</v>
      </c>
      <c r="J624">
        <f t="shared" si="118"/>
        <v>1.0653837384178899</v>
      </c>
      <c r="K624">
        <f t="shared" si="119"/>
        <v>6.2139541796315561</v>
      </c>
    </row>
    <row r="625" spans="1:11" x14ac:dyDescent="0.4">
      <c r="A625">
        <f t="shared" si="109"/>
        <v>619</v>
      </c>
      <c r="B625">
        <f t="shared" si="110"/>
        <v>0.99566139015358046</v>
      </c>
      <c r="C625">
        <f t="shared" si="111"/>
        <v>-9.3050503262688905E-2</v>
      </c>
      <c r="D625">
        <f t="shared" si="112"/>
        <v>3.9651168242463372E-7</v>
      </c>
      <c r="E625">
        <f t="shared" si="113"/>
        <v>9.9351420803485795E-3</v>
      </c>
      <c r="F625">
        <f t="shared" si="114"/>
        <v>6.3145579743079647</v>
      </c>
      <c r="G625">
        <f t="shared" si="115"/>
        <v>-7.9036203890662195E-7</v>
      </c>
      <c r="H625">
        <f t="shared" si="116"/>
        <v>2.4999283727787625E-4</v>
      </c>
      <c r="I625">
        <f t="shared" si="117"/>
        <v>1.4012470265815165</v>
      </c>
      <c r="J625">
        <f t="shared" si="118"/>
        <v>1.0655066983931882</v>
      </c>
      <c r="K625">
        <f t="shared" si="119"/>
        <v>6.2240130050133695</v>
      </c>
    </row>
    <row r="626" spans="1:11" x14ac:dyDescent="0.4">
      <c r="A626">
        <f t="shared" si="109"/>
        <v>620</v>
      </c>
      <c r="B626">
        <f t="shared" si="110"/>
        <v>0.9965420970232175</v>
      </c>
      <c r="C626">
        <f t="shared" si="111"/>
        <v>-8.3089402817496397E-2</v>
      </c>
      <c r="D626">
        <f t="shared" si="112"/>
        <v>3.9463725900616148E-7</v>
      </c>
      <c r="E626">
        <f t="shared" si="113"/>
        <v>9.9355367176075862E-3</v>
      </c>
      <c r="F626">
        <f t="shared" si="114"/>
        <v>6.3244935110255724</v>
      </c>
      <c r="G626">
        <f t="shared" si="115"/>
        <v>-7.8666293587948652E-7</v>
      </c>
      <c r="H626">
        <f t="shared" si="116"/>
        <v>2.4920617434199676E-4</v>
      </c>
      <c r="I626">
        <f t="shared" si="117"/>
        <v>1.4014962327558584</v>
      </c>
      <c r="J626">
        <f t="shared" si="118"/>
        <v>1.0656296661845288</v>
      </c>
      <c r="K626">
        <f t="shared" si="119"/>
        <v>6.2340718303170064</v>
      </c>
    </row>
    <row r="627" spans="1:11" x14ac:dyDescent="0.4">
      <c r="A627">
        <f t="shared" si="109"/>
        <v>621</v>
      </c>
      <c r="B627">
        <f t="shared" si="110"/>
        <v>0.99732315051360121</v>
      </c>
      <c r="C627">
        <f t="shared" si="111"/>
        <v>-7.3119993501263081E-2</v>
      </c>
      <c r="D627">
        <f t="shared" si="112"/>
        <v>3.9277455726524985E-7</v>
      </c>
      <c r="E627">
        <f t="shared" si="113"/>
        <v>9.9359294921648519E-3</v>
      </c>
      <c r="F627">
        <f t="shared" si="114"/>
        <v>6.334429440517737</v>
      </c>
      <c r="G627">
        <f t="shared" si="115"/>
        <v>-7.8298668221035823E-7</v>
      </c>
      <c r="H627">
        <f t="shared" si="116"/>
        <v>2.4842318765978642E-4</v>
      </c>
      <c r="I627">
        <f t="shared" si="117"/>
        <v>1.4017446559435183</v>
      </c>
      <c r="J627">
        <f t="shared" si="118"/>
        <v>1.0657526417556882</v>
      </c>
      <c r="K627">
        <f t="shared" si="119"/>
        <v>6.2441306555427412</v>
      </c>
    </row>
    <row r="628" spans="1:11" x14ac:dyDescent="0.4">
      <c r="A628">
        <f t="shared" si="109"/>
        <v>622</v>
      </c>
      <c r="B628">
        <f t="shared" si="110"/>
        <v>0.99800447252003344</v>
      </c>
      <c r="C628">
        <f t="shared" si="111"/>
        <v>-6.3143272246612772E-2</v>
      </c>
      <c r="D628">
        <f t="shared" si="112"/>
        <v>3.909234863046299E-7</v>
      </c>
      <c r="E628">
        <f t="shared" si="113"/>
        <v>9.9363204156511561E-3</v>
      </c>
      <c r="F628">
        <f t="shared" si="114"/>
        <v>6.3443657609333881</v>
      </c>
      <c r="G628">
        <f t="shared" si="115"/>
        <v>-7.7933310331568887E-7</v>
      </c>
      <c r="H628">
        <f t="shared" si="116"/>
        <v>2.4764385455647075E-4</v>
      </c>
      <c r="I628">
        <f t="shared" si="117"/>
        <v>1.4019922997980747</v>
      </c>
      <c r="J628">
        <f t="shared" si="118"/>
        <v>1.0658756250706654</v>
      </c>
      <c r="K628">
        <f t="shared" si="119"/>
        <v>6.2541894806908518</v>
      </c>
    </row>
    <row r="629" spans="1:11" x14ac:dyDescent="0.4">
      <c r="A629">
        <f t="shared" si="109"/>
        <v>623</v>
      </c>
      <c r="B629">
        <f t="shared" si="110"/>
        <v>0.99858599491088129</v>
      </c>
      <c r="C629">
        <f t="shared" si="111"/>
        <v>-5.3160236717356125E-2</v>
      </c>
      <c r="D629">
        <f t="shared" si="112"/>
        <v>3.890839560660279E-7</v>
      </c>
      <c r="E629">
        <f t="shared" si="113"/>
        <v>9.9367094996072221E-3</v>
      </c>
      <c r="F629">
        <f t="shared" si="114"/>
        <v>6.3543024704329953</v>
      </c>
      <c r="G629">
        <f t="shared" si="115"/>
        <v>-7.7570202619528364E-7</v>
      </c>
      <c r="H629">
        <f t="shared" si="116"/>
        <v>2.4686815253027549E-4</v>
      </c>
      <c r="I629">
        <f t="shared" si="117"/>
        <v>1.402239167950605</v>
      </c>
      <c r="J629">
        <f t="shared" si="118"/>
        <v>1.0659986160936776</v>
      </c>
      <c r="K629">
        <f t="shared" si="119"/>
        <v>6.2642483057616118</v>
      </c>
    </row>
    <row r="630" spans="1:11" x14ac:dyDescent="0.4">
      <c r="A630">
        <f t="shared" si="109"/>
        <v>624</v>
      </c>
      <c r="B630">
        <f t="shared" si="110"/>
        <v>0.99906765953439025</v>
      </c>
      <c r="C630">
        <f t="shared" si="111"/>
        <v>-4.317188520872868E-2</v>
      </c>
      <c r="D630">
        <f t="shared" si="112"/>
        <v>3.8725587732120587E-7</v>
      </c>
      <c r="E630">
        <f t="shared" si="113"/>
        <v>9.9370967554845441E-3</v>
      </c>
      <c r="F630">
        <f t="shared" si="114"/>
        <v>6.3642395671884797</v>
      </c>
      <c r="G630">
        <f t="shared" si="115"/>
        <v>-7.720932794157394E-7</v>
      </c>
      <c r="H630">
        <f t="shared" si="116"/>
        <v>2.4609605925085976E-4</v>
      </c>
      <c r="I630">
        <f t="shared" si="117"/>
        <v>1.402485264009856</v>
      </c>
      <c r="J630">
        <f t="shared" si="118"/>
        <v>1.066121614789159</v>
      </c>
      <c r="K630">
        <f t="shared" si="119"/>
        <v>6.2743071307552967</v>
      </c>
    </row>
    <row r="631" spans="1:11" x14ac:dyDescent="0.4">
      <c r="A631">
        <f t="shared" si="109"/>
        <v>625</v>
      </c>
      <c r="B631">
        <f t="shared" si="110"/>
        <v>0.9994494182244994</v>
      </c>
      <c r="C631">
        <f t="shared" si="111"/>
        <v>-3.3179216547556817E-2</v>
      </c>
      <c r="D631">
        <f t="shared" si="112"/>
        <v>3.8543916166311003E-7</v>
      </c>
      <c r="E631">
        <f t="shared" si="113"/>
        <v>9.9374821946462081E-3</v>
      </c>
      <c r="F631">
        <f t="shared" si="114"/>
        <v>6.3741770493831256</v>
      </c>
      <c r="G631">
        <f t="shared" si="115"/>
        <v>-7.6850669309407747E-7</v>
      </c>
      <c r="H631">
        <f t="shared" si="116"/>
        <v>2.453275525577657E-4</v>
      </c>
      <c r="I631">
        <f t="shared" si="117"/>
        <v>1.4027305915624138</v>
      </c>
      <c r="J631">
        <f t="shared" si="118"/>
        <v>1.0662446211217627</v>
      </c>
      <c r="K631">
        <f t="shared" si="119"/>
        <v>6.284365955672178</v>
      </c>
    </row>
    <row r="632" spans="1:11" x14ac:dyDescent="0.4">
      <c r="A632">
        <f t="shared" si="109"/>
        <v>626</v>
      </c>
      <c r="B632">
        <f t="shared" si="110"/>
        <v>0.99973123280565779</v>
      </c>
      <c r="C632">
        <f t="shared" si="111"/>
        <v>-2.3183229992379449E-2</v>
      </c>
      <c r="D632">
        <f t="shared" si="112"/>
        <v>3.8363372149712676E-7</v>
      </c>
      <c r="E632">
        <f t="shared" si="113"/>
        <v>9.9378658283677049E-3</v>
      </c>
      <c r="F632">
        <f t="shared" si="114"/>
        <v>6.3841149152114935</v>
      </c>
      <c r="G632">
        <f t="shared" si="115"/>
        <v>-7.6494209888156935E-7</v>
      </c>
      <c r="H632">
        <f t="shared" si="116"/>
        <v>2.4456261045888411E-4</v>
      </c>
      <c r="I632">
        <f t="shared" si="117"/>
        <v>1.4029751541728726</v>
      </c>
      <c r="J632">
        <f t="shared" si="118"/>
        <v>1.0663676350563542</v>
      </c>
      <c r="K632">
        <f t="shared" si="119"/>
        <v>6.2944247805125269</v>
      </c>
    </row>
    <row r="633" spans="1:11" x14ac:dyDescent="0.4">
      <c r="A633">
        <f t="shared" si="109"/>
        <v>627</v>
      </c>
      <c r="B633">
        <f t="shared" si="110"/>
        <v>0.99991307509664229</v>
      </c>
      <c r="C633">
        <f t="shared" si="111"/>
        <v>-1.3184925133521251E-2</v>
      </c>
      <c r="D633">
        <f t="shared" si="112"/>
        <v>3.8183947003244308E-7</v>
      </c>
      <c r="E633">
        <f t="shared" si="113"/>
        <v>9.9382476678377372E-3</v>
      </c>
      <c r="F633">
        <f t="shared" si="114"/>
        <v>6.3940531628793309</v>
      </c>
      <c r="G633">
        <f t="shared" si="115"/>
        <v>-7.6139932994775388E-7</v>
      </c>
      <c r="H633">
        <f t="shared" si="116"/>
        <v>2.4380121112893636E-4</v>
      </c>
      <c r="I633">
        <f t="shared" si="117"/>
        <v>1.4032189553840015</v>
      </c>
      <c r="J633">
        <f t="shared" si="118"/>
        <v>1.066490656558011</v>
      </c>
      <c r="K633">
        <f t="shared" si="119"/>
        <v>6.3044836052766158</v>
      </c>
    </row>
    <row r="634" spans="1:11" x14ac:dyDescent="0.4">
      <c r="A634">
        <f t="shared" si="109"/>
        <v>628</v>
      </c>
      <c r="B634">
        <f t="shared" si="110"/>
        <v>0.99999492691337521</v>
      </c>
      <c r="C634">
        <f t="shared" si="111"/>
        <v>-3.1853017931379904E-3</v>
      </c>
      <c r="D634">
        <f t="shared" si="112"/>
        <v>3.8005632127351263E-7</v>
      </c>
      <c r="E634">
        <f t="shared" si="113"/>
        <v>9.9386277241590108E-3</v>
      </c>
      <c r="F634">
        <f t="shared" si="114"/>
        <v>6.4039917906034898</v>
      </c>
      <c r="G634">
        <f t="shared" si="115"/>
        <v>-7.5787822096464279E-7</v>
      </c>
      <c r="H634">
        <f t="shared" si="116"/>
        <v>2.4304333290797172E-4</v>
      </c>
      <c r="I634">
        <f t="shared" si="117"/>
        <v>1.4034619987169095</v>
      </c>
      <c r="J634">
        <f t="shared" si="118"/>
        <v>1.0666136855920243</v>
      </c>
      <c r="K634">
        <f t="shared" si="119"/>
        <v>6.3145424299647157</v>
      </c>
    </row>
    <row r="635" spans="1:11" x14ac:dyDescent="0.4">
      <c r="A635">
        <f t="shared" si="109"/>
        <v>629</v>
      </c>
      <c r="B635">
        <f t="shared" si="110"/>
        <v>0.99997678007074309</v>
      </c>
      <c r="C635">
        <f t="shared" si="111"/>
        <v>6.8146400747701756E-3</v>
      </c>
      <c r="D635">
        <f t="shared" si="112"/>
        <v>3.7828419001162301E-7</v>
      </c>
      <c r="E635">
        <f t="shared" si="113"/>
        <v>9.9390060083490231E-3</v>
      </c>
      <c r="F635">
        <f t="shared" si="114"/>
        <v>6.4139307966118384</v>
      </c>
      <c r="G635">
        <f t="shared" si="115"/>
        <v>-7.5437860809110934E-7</v>
      </c>
      <c r="H635">
        <f t="shared" si="116"/>
        <v>2.4228895429988061E-4</v>
      </c>
      <c r="I635">
        <f t="shared" si="117"/>
        <v>1.4037042876712094</v>
      </c>
      <c r="J635">
        <f t="shared" si="118"/>
        <v>1.0667367221238933</v>
      </c>
      <c r="K635">
        <f t="shared" si="119"/>
        <v>6.324601254577094</v>
      </c>
    </row>
    <row r="636" spans="1:11" x14ac:dyDescent="0.4">
      <c r="A636">
        <f t="shared" si="109"/>
        <v>630</v>
      </c>
      <c r="B636">
        <f t="shared" si="110"/>
        <v>0.9998586363834151</v>
      </c>
      <c r="C636">
        <f t="shared" si="111"/>
        <v>1.6813900484349713E-2</v>
      </c>
      <c r="D636">
        <f t="shared" si="112"/>
        <v>3.7652299181656505E-7</v>
      </c>
      <c r="E636">
        <f t="shared" si="113"/>
        <v>9.9393825313408395E-3</v>
      </c>
      <c r="F636">
        <f t="shared" si="114"/>
        <v>6.4238701791431794</v>
      </c>
      <c r="G636">
        <f t="shared" si="115"/>
        <v>-7.5090032895746276E-7</v>
      </c>
      <c r="H636">
        <f t="shared" si="116"/>
        <v>2.4153805397092315E-4</v>
      </c>
      <c r="I636">
        <f t="shared" si="117"/>
        <v>1.4039458257251802</v>
      </c>
      <c r="J636">
        <f t="shared" si="118"/>
        <v>1.066859766119326</v>
      </c>
      <c r="K636">
        <f t="shared" si="119"/>
        <v>6.3346600791140197</v>
      </c>
    </row>
    <row r="637" spans="1:11" x14ac:dyDescent="0.4">
      <c r="A637">
        <f t="shared" si="109"/>
        <v>631</v>
      </c>
      <c r="B637">
        <f t="shared" si="110"/>
        <v>0.99964050766566159</v>
      </c>
      <c r="C637">
        <f t="shared" si="111"/>
        <v>2.6811479517893238E-2</v>
      </c>
      <c r="D637">
        <f t="shared" si="112"/>
        <v>3.747726430284023E-7</v>
      </c>
      <c r="E637">
        <f t="shared" si="113"/>
        <v>9.939757303983868E-3</v>
      </c>
      <c r="F637">
        <f t="shared" si="114"/>
        <v>6.4338099364471635</v>
      </c>
      <c r="G637">
        <f t="shared" si="115"/>
        <v>-7.4744322265020209E-7</v>
      </c>
      <c r="H637">
        <f t="shared" si="116"/>
        <v>2.4079061074827295E-4</v>
      </c>
      <c r="I637">
        <f t="shared" si="117"/>
        <v>1.4041866163359285</v>
      </c>
      <c r="J637">
        <f t="shared" si="118"/>
        <v>1.0669828175442369</v>
      </c>
      <c r="K637">
        <f t="shared" si="119"/>
        <v>6.3447189035757621</v>
      </c>
    </row>
    <row r="638" spans="1:11" x14ac:dyDescent="0.4">
      <c r="A638">
        <f t="shared" si="109"/>
        <v>632</v>
      </c>
      <c r="B638">
        <f t="shared" si="110"/>
        <v>0.99932241573017244</v>
      </c>
      <c r="C638">
        <f t="shared" si="111"/>
        <v>3.6806377425826917E-2</v>
      </c>
      <c r="D638">
        <f t="shared" si="112"/>
        <v>3.7303306074933858E-7</v>
      </c>
      <c r="E638">
        <f t="shared" si="113"/>
        <v>9.9401303370446181E-3</v>
      </c>
      <c r="F638">
        <f t="shared" si="114"/>
        <v>6.443750066784208</v>
      </c>
      <c r="G638">
        <f t="shared" si="115"/>
        <v>-7.4400712969694921E-7</v>
      </c>
      <c r="H638">
        <f t="shared" si="116"/>
        <v>2.4004660361857599E-4</v>
      </c>
      <c r="I638">
        <f t="shared" si="117"/>
        <v>1.404426662939547</v>
      </c>
      <c r="J638">
        <f t="shared" si="118"/>
        <v>1.067105876364745</v>
      </c>
      <c r="K638">
        <f t="shared" si="119"/>
        <v>6.3547777279625857</v>
      </c>
    </row>
    <row r="639" spans="1:11" x14ac:dyDescent="0.4">
      <c r="A639">
        <f t="shared" si="109"/>
        <v>633</v>
      </c>
      <c r="B639">
        <f t="shared" si="110"/>
        <v>0.99890439238587614</v>
      </c>
      <c r="C639">
        <f t="shared" si="111"/>
        <v>4.6797594726689887E-2</v>
      </c>
      <c r="D639">
        <f t="shared" si="112"/>
        <v>3.7130416283568298E-7</v>
      </c>
      <c r="E639">
        <f t="shared" si="113"/>
        <v>9.9405016412074543E-3</v>
      </c>
      <c r="F639">
        <f t="shared" si="114"/>
        <v>6.4536905684254151</v>
      </c>
      <c r="G639">
        <f t="shared" si="115"/>
        <v>-7.4059189205155696E-7</v>
      </c>
      <c r="H639">
        <f t="shared" si="116"/>
        <v>2.3930601172652443E-4</v>
      </c>
      <c r="I639">
        <f t="shared" si="117"/>
        <v>1.4046659689512735</v>
      </c>
      <c r="J639">
        <f t="shared" si="118"/>
        <v>1.0672289425471733</v>
      </c>
      <c r="K639">
        <f t="shared" si="119"/>
        <v>6.3648365522747561</v>
      </c>
    </row>
    <row r="640" spans="1:11" x14ac:dyDescent="0.4">
      <c r="A640">
        <f t="shared" si="109"/>
        <v>634</v>
      </c>
      <c r="B640">
        <f t="shared" si="110"/>
        <v>0.99838647943475889</v>
      </c>
      <c r="C640">
        <f t="shared" si="111"/>
        <v>5.6784132307078052E-2</v>
      </c>
      <c r="D640">
        <f t="shared" si="112"/>
        <v>3.6958586788991145E-7</v>
      </c>
      <c r="E640">
        <f t="shared" si="113"/>
        <v>9.9408712270753451E-3</v>
      </c>
      <c r="F640">
        <f t="shared" si="114"/>
        <v>6.4636314396524908</v>
      </c>
      <c r="G640">
        <f t="shared" si="115"/>
        <v>-7.3719735307939202E-7</v>
      </c>
      <c r="H640">
        <f t="shared" si="116"/>
        <v>2.3856881437344505E-4</v>
      </c>
      <c r="I640">
        <f t="shared" si="117"/>
        <v>1.4049045377656468</v>
      </c>
      <c r="J640">
        <f t="shared" si="118"/>
        <v>1.0673520160580481</v>
      </c>
      <c r="K640">
        <f t="shared" si="119"/>
        <v>6.3748953765125398</v>
      </c>
    </row>
    <row r="641" spans="1:11" x14ac:dyDescent="0.4">
      <c r="A641">
        <f t="shared" si="109"/>
        <v>635</v>
      </c>
      <c r="B641">
        <f t="shared" si="110"/>
        <v>0.99776872866768407</v>
      </c>
      <c r="C641">
        <f t="shared" si="111"/>
        <v>6.6764991521556349E-2</v>
      </c>
      <c r="D641">
        <f t="shared" si="112"/>
        <v>3.6787809525282214E-7</v>
      </c>
      <c r="E641">
        <f t="shared" si="113"/>
        <v>9.9412391051705972E-3</v>
      </c>
      <c r="F641">
        <f t="shared" si="114"/>
        <v>6.4735726787576615</v>
      </c>
      <c r="G641">
        <f t="shared" si="115"/>
        <v>-7.3382335754278834E-7</v>
      </c>
      <c r="H641">
        <f t="shared" si="116"/>
        <v>2.3783499101590226E-4</v>
      </c>
      <c r="I641">
        <f t="shared" si="117"/>
        <v>1.4051423727566628</v>
      </c>
      <c r="J641">
        <f t="shared" si="118"/>
        <v>1.0674750968640929</v>
      </c>
      <c r="K641">
        <f t="shared" si="119"/>
        <v>6.3849542006761988</v>
      </c>
    </row>
    <row r="642" spans="1:11" x14ac:dyDescent="0.4">
      <c r="A642">
        <f t="shared" si="109"/>
        <v>636</v>
      </c>
      <c r="B642">
        <f t="shared" si="110"/>
        <v>0.9970512018592137</v>
      </c>
      <c r="C642">
        <f t="shared" si="111"/>
        <v>7.6739174292518919E-2</v>
      </c>
      <c r="D642">
        <f t="shared" si="112"/>
        <v>3.6618076499578483E-7</v>
      </c>
      <c r="E642">
        <f t="shared" si="113"/>
        <v>9.9416052859355938E-3</v>
      </c>
      <c r="F642">
        <f t="shared" si="114"/>
        <v>6.4835142840435971</v>
      </c>
      <c r="G642">
        <f t="shared" si="115"/>
        <v>-7.3046975158667122E-7</v>
      </c>
      <c r="H642">
        <f t="shared" si="116"/>
        <v>2.3710452126431559E-4</v>
      </c>
      <c r="I642">
        <f t="shared" si="117"/>
        <v>1.4053794772779271</v>
      </c>
      <c r="J642">
        <f t="shared" si="118"/>
        <v>1.0675981849322334</v>
      </c>
      <c r="K642">
        <f t="shared" si="119"/>
        <v>6.3950130247659978</v>
      </c>
    </row>
    <row r="643" spans="1:11" x14ac:dyDescent="0.4">
      <c r="A643">
        <f t="shared" si="109"/>
        <v>637</v>
      </c>
      <c r="B643">
        <f t="shared" si="110"/>
        <v>0.99623397076143061</v>
      </c>
      <c r="C643">
        <f t="shared" si="111"/>
        <v>8.6705683210001327E-2</v>
      </c>
      <c r="D643">
        <f t="shared" si="112"/>
        <v>3.6449379791308252E-7</v>
      </c>
      <c r="E643">
        <f t="shared" si="113"/>
        <v>9.9419697797335071E-3</v>
      </c>
      <c r="F643">
        <f t="shared" si="114"/>
        <v>6.4934562538233305</v>
      </c>
      <c r="G643">
        <f t="shared" si="115"/>
        <v>-7.2713638272434715E-7</v>
      </c>
      <c r="H643">
        <f t="shared" si="116"/>
        <v>2.3637738488159124E-4</v>
      </c>
      <c r="I643">
        <f t="shared" si="117"/>
        <v>1.4056158546628088</v>
      </c>
      <c r="J643">
        <f t="shared" si="118"/>
        <v>1.0677212802295915</v>
      </c>
      <c r="K643">
        <f t="shared" si="119"/>
        <v>6.4050718487821978</v>
      </c>
    </row>
    <row r="644" spans="1:11" x14ac:dyDescent="0.4">
      <c r="A644">
        <f t="shared" si="109"/>
        <v>638</v>
      </c>
      <c r="B644">
        <f t="shared" si="110"/>
        <v>0.99531711709676352</v>
      </c>
      <c r="C644">
        <f t="shared" si="111"/>
        <v>9.666352163141724E-2</v>
      </c>
      <c r="D644">
        <f t="shared" si="112"/>
        <v>3.6281711551434411E-7</v>
      </c>
      <c r="E644">
        <f t="shared" si="113"/>
        <v>9.9423325968490215E-3</v>
      </c>
      <c r="F644">
        <f t="shared" si="114"/>
        <v>6.5033985864201798</v>
      </c>
      <c r="G644">
        <f t="shared" si="115"/>
        <v>-7.2382309982345949E-7</v>
      </c>
      <c r="H644">
        <f t="shared" si="116"/>
        <v>2.3565356178176778E-4</v>
      </c>
      <c r="I644">
        <f t="shared" si="117"/>
        <v>1.4058515082245906</v>
      </c>
      <c r="J644">
        <f t="shared" si="118"/>
        <v>1.0678443827234863</v>
      </c>
      <c r="K644">
        <f t="shared" si="119"/>
        <v>6.4151306727250601</v>
      </c>
    </row>
    <row r="645" spans="1:11" x14ac:dyDescent="0.4">
      <c r="A645">
        <f t="shared" si="109"/>
        <v>639</v>
      </c>
      <c r="B645">
        <f t="shared" si="110"/>
        <v>0.99430073254981499</v>
      </c>
      <c r="C645">
        <f t="shared" si="111"/>
        <v>0.10661169378122355</v>
      </c>
      <c r="D645">
        <f t="shared" si="112"/>
        <v>3.6115064001706646E-7</v>
      </c>
      <c r="E645">
        <f t="shared" si="113"/>
        <v>9.9426937474890384E-3</v>
      </c>
      <c r="F645">
        <f t="shared" si="114"/>
        <v>6.5133412801676691</v>
      </c>
      <c r="G645">
        <f t="shared" si="115"/>
        <v>-7.2052975309210696E-7</v>
      </c>
      <c r="H645">
        <f t="shared" si="116"/>
        <v>2.3493303202867569E-4</v>
      </c>
      <c r="I645">
        <f t="shared" si="117"/>
        <v>1.4060864412566192</v>
      </c>
      <c r="J645">
        <f t="shared" si="118"/>
        <v>1.0679674923814308</v>
      </c>
      <c r="K645">
        <f t="shared" si="119"/>
        <v>6.4251894965948457</v>
      </c>
    </row>
    <row r="646" spans="1:11" x14ac:dyDescent="0.4">
      <c r="A646">
        <f t="shared" si="109"/>
        <v>640</v>
      </c>
      <c r="B646">
        <f t="shared" si="110"/>
        <v>0.99318491875819259</v>
      </c>
      <c r="C646">
        <f t="shared" si="111"/>
        <v>0.11654920485049364</v>
      </c>
      <c r="D646">
        <f t="shared" si="112"/>
        <v>3.5949429433922538E-7</v>
      </c>
      <c r="E646">
        <f t="shared" si="113"/>
        <v>9.9430532417833783E-3</v>
      </c>
      <c r="F646">
        <f t="shared" si="114"/>
        <v>6.5232843334094524</v>
      </c>
      <c r="G646">
        <f t="shared" si="115"/>
        <v>-7.1725619406512192E-7</v>
      </c>
      <c r="H646">
        <f t="shared" si="116"/>
        <v>2.3421577583461055E-4</v>
      </c>
      <c r="I646">
        <f t="shared" si="117"/>
        <v>1.4063206570324538</v>
      </c>
      <c r="J646">
        <f t="shared" si="118"/>
        <v>1.0680906091711304</v>
      </c>
      <c r="K646">
        <f t="shared" si="119"/>
        <v>6.4352483203918132</v>
      </c>
    </row>
    <row r="647" spans="1:11" x14ac:dyDescent="0.4">
      <c r="A647">
        <f t="shared" si="109"/>
        <v>641</v>
      </c>
      <c r="B647">
        <f t="shared" si="110"/>
        <v>0.99196978730234586</v>
      </c>
      <c r="C647">
        <f t="shared" si="111"/>
        <v>0.12647506109640269</v>
      </c>
      <c r="D647">
        <f t="shared" si="112"/>
        <v>3.5784800209197385E-7</v>
      </c>
      <c r="E647">
        <f t="shared" si="113"/>
        <v>9.9434110897854699E-3</v>
      </c>
      <c r="F647">
        <f t="shared" si="114"/>
        <v>6.5332277444992375</v>
      </c>
      <c r="G647">
        <f t="shared" si="115"/>
        <v>-7.1400227559050919E-7</v>
      </c>
      <c r="H647">
        <f t="shared" si="116"/>
        <v>2.3350177355902003E-4</v>
      </c>
      <c r="I647">
        <f t="shared" si="117"/>
        <v>1.4065541588060129</v>
      </c>
      <c r="J647">
        <f t="shared" si="118"/>
        <v>1.0682137330604831</v>
      </c>
      <c r="K647">
        <f t="shared" si="119"/>
        <v>6.44530714411622</v>
      </c>
    </row>
    <row r="648" spans="1:11" x14ac:dyDescent="0.4">
      <c r="A648">
        <f t="shared" ref="A648:A711" si="120">A647+1</f>
        <v>642</v>
      </c>
      <c r="B648">
        <f t="shared" si="110"/>
        <v>0.99065545969440749</v>
      </c>
      <c r="C648">
        <f t="shared" si="111"/>
        <v>0.13638826994159764</v>
      </c>
      <c r="D648">
        <f t="shared" si="112"/>
        <v>3.5621168757242711E-7</v>
      </c>
      <c r="E648">
        <f t="shared" si="113"/>
        <v>9.9437673014730419E-3</v>
      </c>
      <c r="F648">
        <f t="shared" si="114"/>
        <v>6.5431715118007103</v>
      </c>
      <c r="G648">
        <f t="shared" si="115"/>
        <v>-7.1076785181603926E-7</v>
      </c>
      <c r="H648">
        <f t="shared" si="116"/>
        <v>2.3279100570720398E-4</v>
      </c>
      <c r="I648">
        <f t="shared" si="117"/>
        <v>1.40678694981172</v>
      </c>
      <c r="J648">
        <f t="shared" si="118"/>
        <v>1.0683368640175781</v>
      </c>
      <c r="K648">
        <f t="shared" si="119"/>
        <v>6.4553659677683246</v>
      </c>
    </row>
    <row r="649" spans="1:11" x14ac:dyDescent="0.4">
      <c r="A649">
        <f t="shared" si="120"/>
        <v>643</v>
      </c>
      <c r="B649">
        <f t="shared" si="110"/>
        <v>0.98924206736604325</v>
      </c>
      <c r="C649">
        <f t="shared" si="111"/>
        <v>0.14628784007345494</v>
      </c>
      <c r="D649">
        <f t="shared" si="112"/>
        <v>3.5458527575653199E-7</v>
      </c>
      <c r="E649">
        <f t="shared" si="113"/>
        <v>9.9441218867487979E-3</v>
      </c>
      <c r="F649">
        <f t="shared" si="114"/>
        <v>6.553115633687459</v>
      </c>
      <c r="G649">
        <f t="shared" si="115"/>
        <v>-7.0755277817599812E-7</v>
      </c>
      <c r="H649">
        <f t="shared" si="116"/>
        <v>2.3208345292902798E-4</v>
      </c>
      <c r="I649">
        <f t="shared" si="117"/>
        <v>1.4070190332646491</v>
      </c>
      <c r="J649">
        <f t="shared" si="118"/>
        <v>1.0684600020106922</v>
      </c>
      <c r="K649">
        <f t="shared" si="119"/>
        <v>6.4654247913483847</v>
      </c>
    </row>
    <row r="650" spans="1:11" x14ac:dyDescent="0.4">
      <c r="A650">
        <f t="shared" si="120"/>
        <v>644</v>
      </c>
      <c r="B650">
        <f t="shared" si="110"/>
        <v>0.98772975165530785</v>
      </c>
      <c r="C650">
        <f t="shared" si="111"/>
        <v>0.1561727815432119</v>
      </c>
      <c r="D650">
        <f t="shared" si="112"/>
        <v>3.5296869229202079E-7</v>
      </c>
      <c r="E650">
        <f t="shared" si="113"/>
        <v>9.9444748554410895E-3</v>
      </c>
      <c r="F650">
        <f t="shared" si="114"/>
        <v>6.5630601085429001</v>
      </c>
      <c r="G650">
        <f t="shared" si="115"/>
        <v>-7.0435691137808836E-7</v>
      </c>
      <c r="H650">
        <f t="shared" si="116"/>
        <v>2.3137909601764989E-4</v>
      </c>
      <c r="I650">
        <f t="shared" si="117"/>
        <v>1.4072504123606666</v>
      </c>
      <c r="J650">
        <f t="shared" si="118"/>
        <v>1.0685831470082916</v>
      </c>
      <c r="K650">
        <f t="shared" si="119"/>
        <v>6.4754836148566541</v>
      </c>
    </row>
    <row r="651" spans="1:11" x14ac:dyDescent="0.4">
      <c r="A651">
        <f t="shared" si="120"/>
        <v>645</v>
      </c>
      <c r="B651">
        <f t="shared" si="110"/>
        <v>0.98611866379251256</v>
      </c>
      <c r="C651">
        <f t="shared" si="111"/>
        <v>0.16604210586495721</v>
      </c>
      <c r="D651">
        <f t="shared" si="112"/>
        <v>3.5136186349144822E-7</v>
      </c>
      <c r="E651">
        <f t="shared" si="113"/>
        <v>9.9448262173045809E-3</v>
      </c>
      <c r="F651">
        <f t="shared" si="114"/>
        <v>6.5730049347602044</v>
      </c>
      <c r="G651">
        <f t="shared" si="115"/>
        <v>-7.0118010939048177E-7</v>
      </c>
      <c r="H651">
        <f t="shared" si="116"/>
        <v>2.3067791590825941E-4</v>
      </c>
      <c r="I651">
        <f t="shared" si="117"/>
        <v>1.4074810902765749</v>
      </c>
      <c r="J651">
        <f t="shared" si="118"/>
        <v>1.0687062989790264</v>
      </c>
      <c r="K651">
        <f t="shared" si="119"/>
        <v>6.4855424382933888</v>
      </c>
    </row>
    <row r="652" spans="1:11" x14ac:dyDescent="0.4">
      <c r="A652">
        <f t="shared" si="120"/>
        <v>646</v>
      </c>
      <c r="B652">
        <f t="shared" si="110"/>
        <v>0.98440896488510066</v>
      </c>
      <c r="C652">
        <f t="shared" si="111"/>
        <v>0.17589482611448401</v>
      </c>
      <c r="D652">
        <f t="shared" si="112"/>
        <v>3.4976471632530955E-7</v>
      </c>
      <c r="E652">
        <f t="shared" si="113"/>
        <v>9.9451759820209061E-3</v>
      </c>
      <c r="F652">
        <f t="shared" si="114"/>
        <v>6.5829501107422255</v>
      </c>
      <c r="G652">
        <f t="shared" si="115"/>
        <v>-6.9802223142902027E-7</v>
      </c>
      <c r="H652">
        <f t="shared" si="116"/>
        <v>2.2997989367683037E-4</v>
      </c>
      <c r="I652">
        <f t="shared" si="117"/>
        <v>1.4077110701702518</v>
      </c>
      <c r="J652">
        <f t="shared" si="118"/>
        <v>1.0688294578917328</v>
      </c>
      <c r="K652">
        <f t="shared" si="119"/>
        <v>6.4956012616588428</v>
      </c>
    </row>
    <row r="653" spans="1:11" x14ac:dyDescent="0.4">
      <c r="A653">
        <f t="shared" si="120"/>
        <v>647</v>
      </c>
      <c r="B653">
        <f t="shared" si="110"/>
        <v>0.98260082590153841</v>
      </c>
      <c r="C653">
        <f t="shared" si="111"/>
        <v>0.18572995702797787</v>
      </c>
      <c r="D653">
        <f t="shared" si="112"/>
        <v>3.4817717841524035E-7</v>
      </c>
      <c r="E653">
        <f t="shared" si="113"/>
        <v>9.9455241591993211E-3</v>
      </c>
      <c r="F653">
        <f t="shared" si="114"/>
        <v>6.5928956349014252</v>
      </c>
      <c r="G653">
        <f t="shared" si="115"/>
        <v>-6.9488313794456364E-7</v>
      </c>
      <c r="H653">
        <f t="shared" si="116"/>
        <v>2.2928501053888582E-4</v>
      </c>
      <c r="I653">
        <f t="shared" si="117"/>
        <v>1.4079403551807907</v>
      </c>
      <c r="J653">
        <f t="shared" si="118"/>
        <v>1.0689526237154312</v>
      </c>
      <c r="K653">
        <f t="shared" si="119"/>
        <v>6.5056600849532682</v>
      </c>
    </row>
    <row r="654" spans="1:11" x14ac:dyDescent="0.4">
      <c r="A654">
        <f t="shared" si="120"/>
        <v>648</v>
      </c>
      <c r="B654">
        <f t="shared" si="110"/>
        <v>0.98069442765421722</v>
      </c>
      <c r="C654">
        <f t="shared" si="111"/>
        <v>0.19554651510054424</v>
      </c>
      <c r="D654">
        <f t="shared" si="112"/>
        <v>3.4659917802729524E-7</v>
      </c>
      <c r="E654">
        <f t="shared" si="113"/>
        <v>9.9458707583773478E-3</v>
      </c>
      <c r="F654">
        <f t="shared" si="114"/>
        <v>6.6028415056598027</v>
      </c>
      <c r="G654">
        <f t="shared" si="115"/>
        <v>-6.9176269061048307E-7</v>
      </c>
      <c r="H654">
        <f t="shared" si="116"/>
        <v>2.2859324784827532E-4</v>
      </c>
      <c r="I654">
        <f t="shared" si="117"/>
        <v>1.408168948428639</v>
      </c>
      <c r="J654">
        <f t="shared" si="118"/>
        <v>1.0690757964193243</v>
      </c>
      <c r="K654">
        <f t="shared" si="119"/>
        <v>6.5157189081769173</v>
      </c>
    </row>
    <row r="655" spans="1:11" x14ac:dyDescent="0.4">
      <c r="A655">
        <f t="shared" si="120"/>
        <v>649</v>
      </c>
      <c r="B655">
        <f t="shared" si="110"/>
        <v>0.97868996078137327</v>
      </c>
      <c r="C655">
        <f t="shared" si="111"/>
        <v>0.20534351868455461</v>
      </c>
      <c r="D655">
        <f t="shared" si="112"/>
        <v>3.4503064406530531E-7</v>
      </c>
      <c r="E655">
        <f t="shared" si="113"/>
        <v>9.9462157890214137E-3</v>
      </c>
      <c r="F655">
        <f t="shared" si="114"/>
        <v>6.6127877214488242</v>
      </c>
      <c r="G655">
        <f t="shared" si="115"/>
        <v>-6.8866075231029708E-7</v>
      </c>
      <c r="H655">
        <f t="shared" si="116"/>
        <v>2.2790458709596502E-4</v>
      </c>
      <c r="I655">
        <f t="shared" si="117"/>
        <v>1.4083968530157349</v>
      </c>
      <c r="J655">
        <f t="shared" si="118"/>
        <v>1.0691989759727951</v>
      </c>
      <c r="K655">
        <f t="shared" si="119"/>
        <v>6.5257777313300416</v>
      </c>
    </row>
    <row r="656" spans="1:11" x14ac:dyDescent="0.4">
      <c r="A656">
        <f t="shared" si="120"/>
        <v>650</v>
      </c>
      <c r="B656">
        <f t="shared" si="110"/>
        <v>0.97658762572802349</v>
      </c>
      <c r="C656">
        <f t="shared" si="111"/>
        <v>0.21511998808781552</v>
      </c>
      <c r="D656">
        <f t="shared" si="112"/>
        <v>3.4347150606431389E-7</v>
      </c>
      <c r="E656">
        <f t="shared" si="113"/>
        <v>9.9465592605274787E-3</v>
      </c>
      <c r="F656">
        <f t="shared" si="114"/>
        <v>6.6227342807093521</v>
      </c>
      <c r="G656">
        <f t="shared" si="115"/>
        <v>-6.8557718712544811E-7</v>
      </c>
      <c r="H656">
        <f t="shared" si="116"/>
        <v>2.2721900990883956E-4</v>
      </c>
      <c r="I656">
        <f t="shared" si="117"/>
        <v>1.4086240720256438</v>
      </c>
      <c r="J656">
        <f t="shared" si="118"/>
        <v>1.0693221623454052</v>
      </c>
      <c r="K656">
        <f t="shared" si="119"/>
        <v>6.5358365544128905</v>
      </c>
    </row>
    <row r="657" spans="1:11" x14ac:dyDescent="0.4">
      <c r="A657">
        <f t="shared" si="120"/>
        <v>651</v>
      </c>
      <c r="B657">
        <f t="shared" si="110"/>
        <v>0.97438763272592122</v>
      </c>
      <c r="C657">
        <f t="shared" si="111"/>
        <v>0.22487494567153371</v>
      </c>
      <c r="D657">
        <f t="shared" si="112"/>
        <v>3.419216941840882E-7</v>
      </c>
      <c r="E657">
        <f t="shared" si="113"/>
        <v>9.9469011822216624E-3</v>
      </c>
      <c r="F657">
        <f t="shared" si="114"/>
        <v>6.6326811818915736</v>
      </c>
      <c r="G657">
        <f t="shared" si="115"/>
        <v>-6.8251186032322064E-7</v>
      </c>
      <c r="H657">
        <f t="shared" si="116"/>
        <v>2.2653649804851633E-4</v>
      </c>
      <c r="I657">
        <f t="shared" si="117"/>
        <v>1.4088506085236923</v>
      </c>
      <c r="J657">
        <f t="shared" si="118"/>
        <v>1.0694453555068957</v>
      </c>
      <c r="K657">
        <f t="shared" si="119"/>
        <v>6.5458953774257145</v>
      </c>
    </row>
    <row r="658" spans="1:11" x14ac:dyDescent="0.4">
      <c r="A658">
        <f t="shared" si="120"/>
        <v>652</v>
      </c>
      <c r="B658">
        <f t="shared" si="110"/>
        <v>0.97209020177253314</v>
      </c>
      <c r="C658">
        <f t="shared" si="111"/>
        <v>0.23460741594808079</v>
      </c>
      <c r="D658">
        <f t="shared" si="112"/>
        <v>3.4038113920270683E-7</v>
      </c>
      <c r="E658">
        <f t="shared" si="113"/>
        <v>9.9472415633608657E-3</v>
      </c>
      <c r="F658">
        <f t="shared" si="114"/>
        <v>6.6426284234549344</v>
      </c>
      <c r="G658">
        <f t="shared" si="115"/>
        <v>-6.7946463834479489E-7</v>
      </c>
      <c r="H658">
        <f t="shared" si="116"/>
        <v>2.2585703341017154E-4</v>
      </c>
      <c r="I658">
        <f t="shared" si="117"/>
        <v>1.4090764655571024</v>
      </c>
      <c r="J658">
        <f t="shared" si="118"/>
        <v>1.0695685554271848</v>
      </c>
      <c r="K658">
        <f t="shared" si="119"/>
        <v>6.5559542003687605</v>
      </c>
    </row>
    <row r="659" spans="1:11" x14ac:dyDescent="0.4">
      <c r="A659">
        <f t="shared" si="120"/>
        <v>653</v>
      </c>
      <c r="B659">
        <f t="shared" si="110"/>
        <v>0.96969556260904044</v>
      </c>
      <c r="C659">
        <f t="shared" si="111"/>
        <v>0.24431642567853773</v>
      </c>
      <c r="D659">
        <f t="shared" si="112"/>
        <v>3.3884977251022196E-7</v>
      </c>
      <c r="E659">
        <f t="shared" si="113"/>
        <v>9.9475804131333757E-3</v>
      </c>
      <c r="F659">
        <f t="shared" si="114"/>
        <v>6.6525760038680675</v>
      </c>
      <c r="G659">
        <f t="shared" si="115"/>
        <v>-6.7643538879343857E-7</v>
      </c>
      <c r="H659">
        <f t="shared" si="116"/>
        <v>2.2518059802137809E-4</v>
      </c>
      <c r="I659">
        <f t="shared" si="117"/>
        <v>1.4093016461551238</v>
      </c>
      <c r="J659">
        <f t="shared" si="118"/>
        <v>1.0696917620763657</v>
      </c>
      <c r="K659">
        <f t="shared" si="119"/>
        <v>6.5660130232422764</v>
      </c>
    </row>
    <row r="660" spans="1:11" x14ac:dyDescent="0.4">
      <c r="A660">
        <f t="shared" si="120"/>
        <v>654</v>
      </c>
      <c r="B660">
        <f t="shared" si="110"/>
        <v>0.96720395469736387</v>
      </c>
      <c r="C660">
        <f t="shared" si="111"/>
        <v>0.25400100397002312</v>
      </c>
      <c r="D660">
        <f t="shared" si="112"/>
        <v>3.3732752610239505E-7</v>
      </c>
      <c r="E660">
        <f t="shared" si="113"/>
        <v>9.9479177406594788E-3</v>
      </c>
      <c r="F660">
        <f t="shared" si="114"/>
        <v>6.6625239216087273</v>
      </c>
      <c r="G660">
        <f t="shared" si="115"/>
        <v>-6.7342398042283052E-7</v>
      </c>
      <c r="H660">
        <f t="shared" si="116"/>
        <v>2.2450717404095527E-4</v>
      </c>
      <c r="I660">
        <f t="shared" si="117"/>
        <v>1.4095261533291648</v>
      </c>
      <c r="J660">
        <f t="shared" si="118"/>
        <v>1.0698149754247068</v>
      </c>
      <c r="K660">
        <f t="shared" si="119"/>
        <v>6.5760718460465108</v>
      </c>
    </row>
    <row r="661" spans="1:11" x14ac:dyDescent="0.4">
      <c r="A661">
        <f t="shared" si="120"/>
        <v>655</v>
      </c>
      <c r="B661">
        <f t="shared" si="110"/>
        <v>0.96461562719621807</v>
      </c>
      <c r="C661">
        <f t="shared" si="111"/>
        <v>0.26366018237277838</v>
      </c>
      <c r="D661">
        <f t="shared" si="112"/>
        <v>3.3581433257450558E-7</v>
      </c>
      <c r="E661">
        <f t="shared" si="113"/>
        <v>9.948253554992053E-3</v>
      </c>
      <c r="F661">
        <f t="shared" si="114"/>
        <v>6.672472175163719</v>
      </c>
      <c r="G661">
        <f t="shared" si="115"/>
        <v>-6.7043028312551993E-7</v>
      </c>
      <c r="H661">
        <f t="shared" si="116"/>
        <v>2.2383674375782975E-4</v>
      </c>
      <c r="I661">
        <f t="shared" si="117"/>
        <v>1.4097499900729227</v>
      </c>
      <c r="J661">
        <f t="shared" si="118"/>
        <v>1.0699381954426483</v>
      </c>
      <c r="K661">
        <f t="shared" si="119"/>
        <v>6.5861306687817081</v>
      </c>
    </row>
    <row r="662" spans="1:11" x14ac:dyDescent="0.4">
      <c r="A662">
        <f t="shared" si="120"/>
        <v>656</v>
      </c>
      <c r="B662">
        <f t="shared" si="110"/>
        <v>0.96193083893619624</v>
      </c>
      <c r="C662">
        <f t="shared" si="111"/>
        <v>0.27329299497701326</v>
      </c>
      <c r="D662">
        <f t="shared" si="112"/>
        <v>3.3431012511523111E-7</v>
      </c>
      <c r="E662">
        <f t="shared" si="113"/>
        <v>9.9485878651171689E-3</v>
      </c>
      <c r="F662">
        <f t="shared" si="114"/>
        <v>6.6824207630288361</v>
      </c>
      <c r="G662">
        <f t="shared" si="115"/>
        <v>-6.6745416792151333E-7</v>
      </c>
      <c r="H662">
        <f t="shared" si="116"/>
        <v>2.2316928958990824E-4</v>
      </c>
      <c r="I662">
        <f t="shared" si="117"/>
        <v>1.4099731593625127</v>
      </c>
      <c r="J662">
        <f t="shared" si="118"/>
        <v>1.0700614221008049</v>
      </c>
      <c r="K662">
        <f t="shared" si="119"/>
        <v>6.5961894914481114</v>
      </c>
    </row>
    <row r="663" spans="1:11" x14ac:dyDescent="0.4">
      <c r="A663">
        <f t="shared" si="120"/>
        <v>657</v>
      </c>
      <c r="B663">
        <f t="shared" si="110"/>
        <v>0.95914985839388722</v>
      </c>
      <c r="C663">
        <f t="shared" si="111"/>
        <v>0.28289847850949296</v>
      </c>
      <c r="D663">
        <f t="shared" si="112"/>
        <v>3.3281483750059853E-7</v>
      </c>
      <c r="E663">
        <f t="shared" si="113"/>
        <v>9.9489206799546689E-3</v>
      </c>
      <c r="F663">
        <f t="shared" si="114"/>
        <v>6.6923696837087912</v>
      </c>
      <c r="G663">
        <f t="shared" si="115"/>
        <v>-6.6449550694699337E-7</v>
      </c>
      <c r="H663">
        <f t="shared" si="116"/>
        <v>2.2250479408296125E-4</v>
      </c>
      <c r="I663">
        <f t="shared" si="117"/>
        <v>1.4101956641565956</v>
      </c>
      <c r="J663">
        <f t="shared" si="118"/>
        <v>1.0701846553699603</v>
      </c>
      <c r="K663">
        <f t="shared" si="119"/>
        <v>6.6062483140459669</v>
      </c>
    </row>
    <row r="664" spans="1:11" x14ac:dyDescent="0.4">
      <c r="A664">
        <f t="shared" si="120"/>
        <v>658</v>
      </c>
      <c r="B664">
        <f t="shared" si="110"/>
        <v>0.95627296366502779</v>
      </c>
      <c r="C664">
        <f t="shared" si="111"/>
        <v>0.29247567242986972</v>
      </c>
      <c r="D664">
        <f t="shared" si="112"/>
        <v>3.3132840408800526E-7</v>
      </c>
      <c r="E664">
        <f t="shared" si="113"/>
        <v>9.9492520083587568E-3</v>
      </c>
      <c r="F664">
        <f t="shared" si="114"/>
        <v>6.70231893571715</v>
      </c>
      <c r="G664">
        <f t="shared" si="115"/>
        <v>-6.6155417344316376E-7</v>
      </c>
      <c r="H664">
        <f t="shared" si="116"/>
        <v>2.2184323990951808E-4</v>
      </c>
      <c r="I664">
        <f t="shared" si="117"/>
        <v>1.4104175073965051</v>
      </c>
      <c r="J664">
        <f t="shared" si="118"/>
        <v>1.0703078952210674</v>
      </c>
      <c r="K664">
        <f t="shared" si="119"/>
        <v>6.6163071365755171</v>
      </c>
    </row>
    <row r="665" spans="1:11" x14ac:dyDescent="0.4">
      <c r="A665">
        <f t="shared" si="120"/>
        <v>659</v>
      </c>
      <c r="B665">
        <f t="shared" si="110"/>
        <v>0.95330044243669332</v>
      </c>
      <c r="C665">
        <f t="shared" si="111"/>
        <v>0.30202361902673236</v>
      </c>
      <c r="D665">
        <f t="shared" si="112"/>
        <v>3.2985075981030894E-7</v>
      </c>
      <c r="E665">
        <f t="shared" si="113"/>
        <v>9.949581859118567E-3</v>
      </c>
      <c r="F665">
        <f t="shared" si="114"/>
        <v>6.7122685175762689</v>
      </c>
      <c r="G665">
        <f t="shared" si="115"/>
        <v>-6.5863004174522113E-7</v>
      </c>
      <c r="H665">
        <f t="shared" si="116"/>
        <v>2.2118460986777288E-4</v>
      </c>
      <c r="I665">
        <f t="shared" si="117"/>
        <v>1.4106386920063729</v>
      </c>
      <c r="J665">
        <f t="shared" si="118"/>
        <v>1.0704311416252472</v>
      </c>
      <c r="K665">
        <f t="shared" si="119"/>
        <v>6.6263659590370043</v>
      </c>
    </row>
    <row r="666" spans="1:11" x14ac:dyDescent="0.4">
      <c r="A666">
        <f t="shared" si="120"/>
        <v>660</v>
      </c>
      <c r="B666">
        <f t="shared" si="110"/>
        <v>0.95023259195852927</v>
      </c>
      <c r="C666">
        <f t="shared" si="111"/>
        <v>0.31154136351337869</v>
      </c>
      <c r="D666">
        <f t="shared" si="112"/>
        <v>3.2838184016998616E-7</v>
      </c>
      <c r="E666">
        <f t="shared" si="113"/>
        <v>9.9499102409587366E-3</v>
      </c>
      <c r="F666">
        <f t="shared" si="114"/>
        <v>6.7222184278172277</v>
      </c>
      <c r="G666">
        <f t="shared" si="115"/>
        <v>-6.5572298727145043E-7</v>
      </c>
      <c r="H666">
        <f t="shared" si="116"/>
        <v>2.2052888688050141E-4</v>
      </c>
      <c r="I666">
        <f t="shared" si="117"/>
        <v>1.4108592208932533</v>
      </c>
      <c r="J666">
        <f t="shared" si="118"/>
        <v>1.0705543945537903</v>
      </c>
      <c r="K666">
        <f t="shared" si="119"/>
        <v>6.6364247814306685</v>
      </c>
    </row>
    <row r="667" spans="1:11" x14ac:dyDescent="0.4">
      <c r="A667">
        <f t="shared" si="120"/>
        <v>661</v>
      </c>
      <c r="B667">
        <f t="shared" si="110"/>
        <v>0.9470697190130275</v>
      </c>
      <c r="C667">
        <f t="shared" si="111"/>
        <v>0.32102795412328977</v>
      </c>
      <c r="D667">
        <f t="shared" si="112"/>
        <v>3.2692158123335735E-7</v>
      </c>
      <c r="E667">
        <f t="shared" si="113"/>
        <v>9.95023716253997E-3</v>
      </c>
      <c r="F667">
        <f t="shared" si="114"/>
        <v>6.7321686649797678</v>
      </c>
      <c r="G667">
        <f t="shared" si="115"/>
        <v>-6.5283288651244402E-7</v>
      </c>
      <c r="H667">
        <f t="shared" si="116"/>
        <v>2.1987605399398897E-4</v>
      </c>
      <c r="I667">
        <f t="shared" si="117"/>
        <v>1.4110790969472473</v>
      </c>
      <c r="J667">
        <f t="shared" si="118"/>
        <v>1.0706776539781495</v>
      </c>
      <c r="K667">
        <f t="shared" si="119"/>
        <v>6.6464836037567494</v>
      </c>
    </row>
    <row r="668" spans="1:11" x14ac:dyDescent="0.4">
      <c r="A668">
        <f t="shared" si="120"/>
        <v>662</v>
      </c>
      <c r="B668">
        <f t="shared" si="110"/>
        <v>0.94381213988484669</v>
      </c>
      <c r="C668">
        <f t="shared" si="111"/>
        <v>0.33048244220531092</v>
      </c>
      <c r="D668">
        <f t="shared" si="112"/>
        <v>3.2546991962487922E-7</v>
      </c>
      <c r="E668">
        <f t="shared" si="113"/>
        <v>9.9505626324595947E-3</v>
      </c>
      <c r="F668">
        <f t="shared" si="114"/>
        <v>6.7421192276122275</v>
      </c>
      <c r="G668">
        <f t="shared" si="115"/>
        <v>-6.4995961702044173E-7</v>
      </c>
      <c r="H668">
        <f t="shared" si="116"/>
        <v>2.1922609437696853E-4</v>
      </c>
      <c r="I668">
        <f t="shared" si="117"/>
        <v>1.4112983230416243</v>
      </c>
      <c r="J668">
        <f t="shared" si="118"/>
        <v>1.0708009198699449</v>
      </c>
      <c r="K668">
        <f t="shared" si="119"/>
        <v>6.6565424260154895</v>
      </c>
    </row>
    <row r="669" spans="1:11" x14ac:dyDescent="0.4">
      <c r="A669">
        <f t="shared" si="120"/>
        <v>663</v>
      </c>
      <c r="B669">
        <f t="shared" si="110"/>
        <v>0.94046018032918477</v>
      </c>
      <c r="C669">
        <f t="shared" si="111"/>
        <v>0.33990388231851271</v>
      </c>
      <c r="D669">
        <f t="shared" si="112"/>
        <v>3.2402679252150165E-7</v>
      </c>
      <c r="E669">
        <f t="shared" si="113"/>
        <v>9.9508866592521155E-3</v>
      </c>
      <c r="F669">
        <f t="shared" si="114"/>
        <v>6.7520701142714792</v>
      </c>
      <c r="G669">
        <f t="shared" si="115"/>
        <v>-6.4710305739879083E-7</v>
      </c>
      <c r="H669">
        <f t="shared" si="116"/>
        <v>2.1857899131956973E-4</v>
      </c>
      <c r="I669">
        <f t="shared" si="117"/>
        <v>1.4115169020329439</v>
      </c>
      <c r="J669">
        <f t="shared" si="118"/>
        <v>1.0709241922009585</v>
      </c>
      <c r="K669">
        <f t="shared" si="119"/>
        <v>6.6666012482071242</v>
      </c>
    </row>
    <row r="670" spans="1:11" x14ac:dyDescent="0.4">
      <c r="A670">
        <f t="shared" si="120"/>
        <v>664</v>
      </c>
      <c r="B670">
        <f t="shared" si="110"/>
        <v>0.93701417553920385</v>
      </c>
      <c r="C670">
        <f t="shared" si="111"/>
        <v>0.3492913323267357</v>
      </c>
      <c r="D670">
        <f t="shared" si="112"/>
        <v>3.2259213764709024E-7</v>
      </c>
      <c r="E670">
        <f t="shared" si="113"/>
        <v>9.9512092513897622E-3</v>
      </c>
      <c r="F670">
        <f t="shared" si="114"/>
        <v>6.7620213235228688</v>
      </c>
      <c r="G670">
        <f t="shared" si="115"/>
        <v>-6.4426308729152465E-7</v>
      </c>
      <c r="H670">
        <f t="shared" si="116"/>
        <v>2.179347282322782E-4</v>
      </c>
      <c r="I670">
        <f t="shared" si="117"/>
        <v>1.4117348367611762</v>
      </c>
      <c r="J670">
        <f t="shared" si="118"/>
        <v>1.0710474709431363</v>
      </c>
      <c r="K670">
        <f t="shared" si="119"/>
        <v>6.6766600703318932</v>
      </c>
    </row>
    <row r="671" spans="1:11" x14ac:dyDescent="0.4">
      <c r="A671">
        <f t="shared" si="120"/>
        <v>665</v>
      </c>
      <c r="B671">
        <f t="shared" si="110"/>
        <v>0.93347447011251183</v>
      </c>
      <c r="C671">
        <f t="shared" si="111"/>
        <v>0.35864385349280037</v>
      </c>
      <c r="D671">
        <f t="shared" si="112"/>
        <v>3.2116589326691198E-7</v>
      </c>
      <c r="E671">
        <f t="shared" si="113"/>
        <v>9.9515304172830294E-3</v>
      </c>
      <c r="F671">
        <f t="shared" si="114"/>
        <v>6.7719728539401522</v>
      </c>
      <c r="G671">
        <f t="shared" si="115"/>
        <v>-6.4143958737305686E-7</v>
      </c>
      <c r="H671">
        <f t="shared" si="116"/>
        <v>2.1729328864490515E-4</v>
      </c>
      <c r="I671">
        <f t="shared" si="117"/>
        <v>1.411952130049821</v>
      </c>
      <c r="J671">
        <f t="shared" si="118"/>
        <v>1.071170756068585</v>
      </c>
      <c r="K671">
        <f t="shared" si="119"/>
        <v>6.6867188923900329</v>
      </c>
    </row>
    <row r="672" spans="1:11" x14ac:dyDescent="0.4">
      <c r="A672">
        <f t="shared" si="120"/>
        <v>666</v>
      </c>
      <c r="B672">
        <f t="shared" si="110"/>
        <v>0.92984141801670139</v>
      </c>
      <c r="C672">
        <f t="shared" si="111"/>
        <v>0.36796051057238466</v>
      </c>
      <c r="D672">
        <f t="shared" si="112"/>
        <v>3.1974799818218438E-7</v>
      </c>
      <c r="E672">
        <f t="shared" si="113"/>
        <v>9.9518501652812123E-3</v>
      </c>
      <c r="F672">
        <f t="shared" si="114"/>
        <v>6.7819247041054336</v>
      </c>
      <c r="G672">
        <f t="shared" si="115"/>
        <v>-6.3863243933799299E-7</v>
      </c>
      <c r="H672">
        <f t="shared" si="116"/>
        <v>2.1665465620556714E-4</v>
      </c>
      <c r="I672">
        <f t="shared" si="117"/>
        <v>1.4121687847060265</v>
      </c>
      <c r="J672">
        <f t="shared" si="118"/>
        <v>1.0712940475495707</v>
      </c>
      <c r="K672">
        <f t="shared" si="119"/>
        <v>6.6967777143817786</v>
      </c>
    </row>
    <row r="673" spans="1:11" x14ac:dyDescent="0.4">
      <c r="A673">
        <f t="shared" si="120"/>
        <v>667</v>
      </c>
      <c r="B673">
        <f t="shared" si="110"/>
        <v>0.92611538255395454</v>
      </c>
      <c r="C673">
        <f t="shared" si="111"/>
        <v>0.37724037190754439</v>
      </c>
      <c r="D673">
        <f t="shared" si="112"/>
        <v>3.1833839172468678E-7</v>
      </c>
      <c r="E673">
        <f t="shared" si="113"/>
        <v>9.9521685036729375E-3</v>
      </c>
      <c r="F673">
        <f t="shared" si="114"/>
        <v>6.7918768726091061</v>
      </c>
      <c r="G673">
        <f t="shared" si="115"/>
        <v>-6.3584152589105418E-7</v>
      </c>
      <c r="H673">
        <f t="shared" si="116"/>
        <v>2.160188146796761E-4</v>
      </c>
      <c r="I673">
        <f t="shared" si="117"/>
        <v>1.4123848035207061</v>
      </c>
      <c r="J673">
        <f t="shared" si="118"/>
        <v>1.0714173453585183</v>
      </c>
      <c r="K673">
        <f t="shared" si="119"/>
        <v>6.7068365363073639</v>
      </c>
    </row>
    <row r="674" spans="1:11" x14ac:dyDescent="0.4">
      <c r="A674">
        <f t="shared" si="120"/>
        <v>668</v>
      </c>
      <c r="B674">
        <f t="shared" si="110"/>
        <v>0.92229673632471254</v>
      </c>
      <c r="C674">
        <f t="shared" si="111"/>
        <v>0.38648250951987934</v>
      </c>
      <c r="D674">
        <f t="shared" si="112"/>
        <v>3.1693701375143305E-7</v>
      </c>
      <c r="E674">
        <f t="shared" si="113"/>
        <v>9.952485440686689E-3</v>
      </c>
      <c r="F674">
        <f t="shared" si="114"/>
        <v>6.8018293580497931</v>
      </c>
      <c r="G674">
        <f t="shared" si="115"/>
        <v>-6.330667307371149E-7</v>
      </c>
      <c r="H674">
        <f t="shared" si="116"/>
        <v>2.1538574794893899E-4</v>
      </c>
      <c r="I674">
        <f t="shared" si="117"/>
        <v>1.412600189268655</v>
      </c>
      <c r="J674">
        <f t="shared" si="118"/>
        <v>1.0715406494680098</v>
      </c>
      <c r="K674">
        <f t="shared" si="119"/>
        <v>6.7168953581670259</v>
      </c>
    </row>
    <row r="675" spans="1:11" x14ac:dyDescent="0.4">
      <c r="A675">
        <f t="shared" si="120"/>
        <v>669</v>
      </c>
      <c r="B675">
        <f t="shared" si="110"/>
        <v>0.91838586119041576</v>
      </c>
      <c r="C675">
        <f t="shared" si="111"/>
        <v>0.39568599920333081</v>
      </c>
      <c r="D675">
        <f t="shared" si="112"/>
        <v>3.1554380463940491E-7</v>
      </c>
      <c r="E675">
        <f t="shared" si="113"/>
        <v>9.9528009844913282E-3</v>
      </c>
      <c r="F675">
        <f t="shared" si="114"/>
        <v>6.8117821590342844</v>
      </c>
      <c r="G675">
        <f t="shared" si="115"/>
        <v>-6.3030793857135043E-7</v>
      </c>
      <c r="H675">
        <f t="shared" si="116"/>
        <v>2.1475544001036765E-4</v>
      </c>
      <c r="I675">
        <f t="shared" si="117"/>
        <v>1.4128149447086653</v>
      </c>
      <c r="J675">
        <f t="shared" si="118"/>
        <v>1.0716639598507876</v>
      </c>
      <c r="K675">
        <f t="shared" si="119"/>
        <v>6.7269541799609955</v>
      </c>
    </row>
    <row r="676" spans="1:11" x14ac:dyDescent="0.4">
      <c r="A676">
        <f t="shared" si="120"/>
        <v>670</v>
      </c>
      <c r="B676">
        <f t="shared" si="110"/>
        <v>0.91438314823531941</v>
      </c>
      <c r="C676">
        <f t="shared" si="111"/>
        <v>0.4048499206165983</v>
      </c>
      <c r="D676">
        <f t="shared" si="112"/>
        <v>3.1415870528034563E-7</v>
      </c>
      <c r="E676">
        <f t="shared" si="113"/>
        <v>9.9531151431966093E-3</v>
      </c>
      <c r="F676">
        <f t="shared" si="114"/>
        <v>6.821735274177481</v>
      </c>
      <c r="G676">
        <f t="shared" si="115"/>
        <v>-6.2756503506949497E-7</v>
      </c>
      <c r="H676">
        <f t="shared" si="116"/>
        <v>2.1412787497529815E-4</v>
      </c>
      <c r="I676">
        <f t="shared" si="117"/>
        <v>1.4130290725836405</v>
      </c>
      <c r="J676">
        <f t="shared" si="118"/>
        <v>1.0717872764797454</v>
      </c>
      <c r="K676">
        <f t="shared" si="119"/>
        <v>6.7370130016895056</v>
      </c>
    </row>
    <row r="677" spans="1:11" x14ac:dyDescent="0.4">
      <c r="A677">
        <f t="shared" si="120"/>
        <v>671</v>
      </c>
      <c r="B677">
        <f t="shared" si="110"/>
        <v>0.91028899772738281</v>
      </c>
      <c r="C677">
        <f t="shared" si="111"/>
        <v>0.41397335737517799</v>
      </c>
      <c r="D677">
        <f t="shared" si="112"/>
        <v>3.1278165707561193E-7</v>
      </c>
      <c r="E677">
        <f t="shared" si="113"/>
        <v>9.9534279248536858E-3</v>
      </c>
      <c r="F677">
        <f t="shared" si="114"/>
        <v>6.8316887021023351</v>
      </c>
      <c r="G677">
        <f t="shared" si="115"/>
        <v>-6.2483790687820874E-7</v>
      </c>
      <c r="H677">
        <f t="shared" si="116"/>
        <v>2.1350303706841995E-4</v>
      </c>
      <c r="I677">
        <f t="shared" si="117"/>
        <v>1.413242575620709</v>
      </c>
      <c r="J677">
        <f t="shared" si="118"/>
        <v>1.0719105993279323</v>
      </c>
      <c r="K677">
        <f t="shared" si="119"/>
        <v>6.7470718233527887</v>
      </c>
    </row>
    <row r="678" spans="1:11" x14ac:dyDescent="0.4">
      <c r="A678">
        <f t="shared" si="120"/>
        <v>672</v>
      </c>
      <c r="B678">
        <f t="shared" si="110"/>
        <v>0.90610381907824511</v>
      </c>
      <c r="C678">
        <f t="shared" si="111"/>
        <v>0.42305539714299684</v>
      </c>
      <c r="D678">
        <f t="shared" si="112"/>
        <v>3.1141260193108532E-7</v>
      </c>
      <c r="E678">
        <f t="shared" si="113"/>
        <v>9.9537393374556169E-3</v>
      </c>
      <c r="F678">
        <f t="shared" si="114"/>
        <v>6.8416424414397907</v>
      </c>
      <c r="G678">
        <f t="shared" si="115"/>
        <v>-6.2212644160555013E-7</v>
      </c>
      <c r="H678">
        <f t="shared" si="116"/>
        <v>2.1288091062681441E-4</v>
      </c>
      <c r="I678">
        <f t="shared" si="117"/>
        <v>1.4134554565313358</v>
      </c>
      <c r="J678">
        <f t="shared" si="118"/>
        <v>1.0720339283685532</v>
      </c>
      <c r="K678">
        <f t="shared" si="119"/>
        <v>6.7571306449510731</v>
      </c>
    </row>
    <row r="679" spans="1:11" x14ac:dyDescent="0.4">
      <c r="A679">
        <f t="shared" si="120"/>
        <v>673</v>
      </c>
      <c r="B679">
        <f t="shared" si="110"/>
        <v>0.90182803080228324</v>
      </c>
      <c r="C679">
        <f t="shared" si="111"/>
        <v>0.43209513172364716</v>
      </c>
      <c r="D679">
        <f t="shared" si="112"/>
        <v>3.100514822521404E-7</v>
      </c>
      <c r="E679">
        <f t="shared" si="113"/>
        <v>9.9540493889378693E-3</v>
      </c>
      <c r="F679">
        <f t="shared" si="114"/>
        <v>6.8515964908287286</v>
      </c>
      <c r="G679">
        <f t="shared" si="115"/>
        <v>-6.1943052781155597E-7</v>
      </c>
      <c r="H679">
        <f t="shared" si="116"/>
        <v>2.1226148009900286E-4</v>
      </c>
      <c r="I679">
        <f t="shared" si="117"/>
        <v>1.4136677180114348</v>
      </c>
      <c r="J679">
        <f t="shared" si="118"/>
        <v>1.0721572635749625</v>
      </c>
      <c r="K679">
        <f t="shared" si="119"/>
        <v>6.7671894664845906</v>
      </c>
    </row>
    <row r="680" spans="1:11" x14ac:dyDescent="0.4">
      <c r="A680">
        <f t="shared" si="120"/>
        <v>674</v>
      </c>
      <c r="B680">
        <f t="shared" si="110"/>
        <v>0.8974620604747624</v>
      </c>
      <c r="C680">
        <f t="shared" si="111"/>
        <v>0.44109165715120235</v>
      </c>
      <c r="D680">
        <f t="shared" si="112"/>
        <v>3.0869824093867013E-7</v>
      </c>
      <c r="E680">
        <f t="shared" si="113"/>
        <v>9.9543580871788075E-3</v>
      </c>
      <c r="F680">
        <f t="shared" si="114"/>
        <v>6.8615508489159076</v>
      </c>
      <c r="G680">
        <f t="shared" si="115"/>
        <v>-6.1675005499892411E-7</v>
      </c>
      <c r="H680">
        <f t="shared" si="116"/>
        <v>2.1164473004400394E-4</v>
      </c>
      <c r="I680">
        <f t="shared" si="117"/>
        <v>1.4138793627414787</v>
      </c>
      <c r="J680">
        <f t="shared" si="118"/>
        <v>1.0722806049206677</v>
      </c>
      <c r="K680">
        <f t="shared" si="119"/>
        <v>6.7772482879535687</v>
      </c>
    </row>
    <row r="681" spans="1:11" x14ac:dyDescent="0.4">
      <c r="A681">
        <f t="shared" si="120"/>
        <v>675</v>
      </c>
      <c r="B681">
        <f t="shared" si="110"/>
        <v>0.89300634468907669</v>
      </c>
      <c r="C681">
        <f t="shared" si="111"/>
        <v>0.45004407378061762</v>
      </c>
      <c r="D681">
        <f t="shared" si="112"/>
        <v>3.0735282138016779E-7</v>
      </c>
      <c r="E681">
        <f t="shared" si="113"/>
        <v>9.954665440000187E-3</v>
      </c>
      <c r="F681">
        <f t="shared" si="114"/>
        <v>6.8715055143559081</v>
      </c>
      <c r="G681">
        <f t="shared" si="115"/>
        <v>-6.1408491360380096E-7</v>
      </c>
      <c r="H681">
        <f t="shared" si="116"/>
        <v>2.1103064513040013E-4</v>
      </c>
      <c r="I681">
        <f t="shared" si="117"/>
        <v>1.4140903933866091</v>
      </c>
      <c r="J681">
        <f t="shared" si="118"/>
        <v>1.0724039523793252</v>
      </c>
      <c r="K681">
        <f t="shared" si="119"/>
        <v>6.7873071093582364</v>
      </c>
    </row>
    <row r="682" spans="1:11" x14ac:dyDescent="0.4">
      <c r="A682">
        <f t="shared" si="120"/>
        <v>676</v>
      </c>
      <c r="B682">
        <f t="shared" si="110"/>
        <v>0.88846132901309149</v>
      </c>
      <c r="C682">
        <f t="shared" si="111"/>
        <v>0.45895148637769029</v>
      </c>
      <c r="D682">
        <f t="shared" si="112"/>
        <v>3.0601516745086402E-7</v>
      </c>
      <c r="E682">
        <f t="shared" si="113"/>
        <v>9.9549714551676379E-3</v>
      </c>
      <c r="F682">
        <f t="shared" si="114"/>
        <v>6.8814604858110755</v>
      </c>
      <c r="G682">
        <f t="shared" si="115"/>
        <v>-6.1143499498666948E-7</v>
      </c>
      <c r="H682">
        <f t="shared" si="116"/>
        <v>2.1041921013541346E-4</v>
      </c>
      <c r="I682">
        <f t="shared" si="117"/>
        <v>1.4143008125967444</v>
      </c>
      <c r="J682">
        <f t="shared" si="118"/>
        <v>1.0725273059247415</v>
      </c>
      <c r="K682">
        <f t="shared" si="119"/>
        <v>6.7973659306988186</v>
      </c>
    </row>
    <row r="683" spans="1:11" x14ac:dyDescent="0.4">
      <c r="A683">
        <f t="shared" si="120"/>
        <v>677</v>
      </c>
      <c r="B683">
        <f t="shared" si="110"/>
        <v>0.88382746794458655</v>
      </c>
      <c r="C683">
        <f t="shared" si="111"/>
        <v>0.46781300420858429</v>
      </c>
      <c r="D683">
        <f t="shared" si="112"/>
        <v>3.0468522350491861E-7</v>
      </c>
      <c r="E683">
        <f t="shared" si="113"/>
        <v>9.9552761403911422E-3</v>
      </c>
      <c r="F683">
        <f t="shared" si="114"/>
        <v>6.8914157619514667</v>
      </c>
      <c r="G683">
        <f t="shared" si="115"/>
        <v>-6.0880019142333865E-7</v>
      </c>
      <c r="H683">
        <f t="shared" si="116"/>
        <v>2.0981040994399013E-4</v>
      </c>
      <c r="I683">
        <f t="shared" si="117"/>
        <v>1.4145106230066884</v>
      </c>
      <c r="J683">
        <f t="shared" si="118"/>
        <v>1.0726506655308703</v>
      </c>
      <c r="K683">
        <f t="shared" si="119"/>
        <v>6.8074247519755442</v>
      </c>
    </row>
    <row r="684" spans="1:11" x14ac:dyDescent="0.4">
      <c r="A684">
        <f t="shared" si="120"/>
        <v>678</v>
      </c>
      <c r="B684">
        <f t="shared" si="110"/>
        <v>0.879105224865808</v>
      </c>
      <c r="C684">
        <f t="shared" si="111"/>
        <v>0.4766277411288995</v>
      </c>
      <c r="D684">
        <f t="shared" si="112"/>
        <v>3.0336293437166672E-7</v>
      </c>
      <c r="E684">
        <f t="shared" si="113"/>
        <v>9.9555795033255141E-3</v>
      </c>
      <c r="F684">
        <f t="shared" si="114"/>
        <v>6.9013713414547926</v>
      </c>
      <c r="G684">
        <f t="shared" si="115"/>
        <v>-6.061803960960321E-7</v>
      </c>
      <c r="H684">
        <f t="shared" si="116"/>
        <v>2.0920422954789409E-4</v>
      </c>
      <c r="I684">
        <f t="shared" si="117"/>
        <v>1.4147198272362362</v>
      </c>
      <c r="J684">
        <f t="shared" si="118"/>
        <v>1.072774031171813</v>
      </c>
      <c r="K684">
        <f t="shared" si="119"/>
        <v>6.8174835731886372</v>
      </c>
    </row>
    <row r="685" spans="1:11" x14ac:dyDescent="0.4">
      <c r="A685">
        <f t="shared" si="120"/>
        <v>679</v>
      </c>
      <c r="B685">
        <f t="shared" si="110"/>
        <v>0.87429507199712808</v>
      </c>
      <c r="C685">
        <f t="shared" si="111"/>
        <v>0.48539481567229026</v>
      </c>
      <c r="D685">
        <f t="shared" si="112"/>
        <v>3.0204824535091815E-7</v>
      </c>
      <c r="E685">
        <f t="shared" si="113"/>
        <v>9.9558815515708651E-3</v>
      </c>
      <c r="F685">
        <f t="shared" si="114"/>
        <v>6.9113272230063636</v>
      </c>
      <c r="G685">
        <f t="shared" si="115"/>
        <v>-6.0357550308457444E-7</v>
      </c>
      <c r="H685">
        <f t="shared" si="116"/>
        <v>2.0860065404480952E-4</v>
      </c>
      <c r="I685">
        <f t="shared" si="117"/>
        <v>1.4149284278902809</v>
      </c>
      <c r="J685">
        <f t="shared" si="118"/>
        <v>1.072897402821817</v>
      </c>
      <c r="K685">
        <f t="shared" si="119"/>
        <v>6.8275423943383204</v>
      </c>
    </row>
    <row r="686" spans="1:11" x14ac:dyDescent="0.4">
      <c r="A686">
        <f t="shared" si="120"/>
        <v>680</v>
      </c>
      <c r="B686">
        <f t="shared" si="110"/>
        <v>0.86939749034982527</v>
      </c>
      <c r="C686">
        <f t="shared" si="111"/>
        <v>0.49411335113860816</v>
      </c>
      <c r="D686">
        <f t="shared" si="112"/>
        <v>3.0074110220830976E-7</v>
      </c>
      <c r="E686">
        <f t="shared" si="113"/>
        <v>9.9561822926730742E-3</v>
      </c>
      <c r="F686">
        <f t="shared" si="114"/>
        <v>6.9212834052990369</v>
      </c>
      <c r="G686">
        <f t="shared" si="115"/>
        <v>-6.0098540735767538E-7</v>
      </c>
      <c r="H686">
        <f t="shared" si="116"/>
        <v>2.0799966863745186E-4</v>
      </c>
      <c r="I686">
        <f t="shared" si="117"/>
        <v>1.4151364275589184</v>
      </c>
      <c r="J686">
        <f t="shared" si="118"/>
        <v>1.0730207804552729</v>
      </c>
      <c r="K686">
        <f t="shared" si="119"/>
        <v>6.8376012154248214</v>
      </c>
    </row>
    <row r="687" spans="1:11" x14ac:dyDescent="0.4">
      <c r="A687">
        <f t="shared" si="120"/>
        <v>681</v>
      </c>
      <c r="B687">
        <f t="shared" ref="B687:B725" si="121">$B$3*COS(($B$2/$B$3)*A687)</f>
        <v>0.86441296967798253</v>
      </c>
      <c r="C687">
        <f t="shared" ref="C687:C725" si="122">$B$3*SIN(($B$2/$B$3)*A687)</f>
        <v>0.50278247568157275</v>
      </c>
      <c r="D687">
        <f t="shared" ref="D687:D725" si="123">F686*H686^2</f>
        <v>2.9944145117070955E-7</v>
      </c>
      <c r="E687">
        <f t="shared" ref="E687:E725" si="124">E686+D687*(A687-A686)</f>
        <v>9.9564817341242454E-3</v>
      </c>
      <c r="F687">
        <f t="shared" ref="F687:F725" si="125">F686+E687*(A687-A686)</f>
        <v>6.9312398870331613</v>
      </c>
      <c r="G687">
        <f t="shared" ref="G687:G725" si="126">-2*E686*H686/F686</f>
        <v>-5.984100047643091E-7</v>
      </c>
      <c r="H687">
        <f t="shared" ref="H687:H725" si="127">H686+G687*(A687-A686)</f>
        <v>2.0740125863268755E-4</v>
      </c>
      <c r="I687">
        <f t="shared" ref="I687:I725" si="128">I686+H687*(A687-A686)</f>
        <v>1.4153438288175511</v>
      </c>
      <c r="J687">
        <f t="shared" ref="J687:J725" si="129">F687*COS(I687)</f>
        <v>1.073144164046719</v>
      </c>
      <c r="K687">
        <f t="shared" ref="K687:K725" si="130">F687*SIN(I687)</f>
        <v>6.8476600364483593</v>
      </c>
    </row>
    <row r="688" spans="1:11" x14ac:dyDescent="0.4">
      <c r="A688">
        <f t="shared" si="120"/>
        <v>682</v>
      </c>
      <c r="B688">
        <f t="shared" si="121"/>
        <v>0.85934200842951414</v>
      </c>
      <c r="C688">
        <f t="shared" si="122"/>
        <v>0.51140132239595237</v>
      </c>
      <c r="D688">
        <f t="shared" si="123"/>
        <v>2.9814923892167285E-7</v>
      </c>
      <c r="E688">
        <f t="shared" si="124"/>
        <v>9.9567798833631663E-3</v>
      </c>
      <c r="F688">
        <f t="shared" si="125"/>
        <v>6.9411966669165244</v>
      </c>
      <c r="G688">
        <f t="shared" si="126"/>
        <v>-5.9584919202518791E-7</v>
      </c>
      <c r="H688">
        <f t="shared" si="127"/>
        <v>2.0680540944066235E-4</v>
      </c>
      <c r="I688">
        <f t="shared" si="128"/>
        <v>1.4155506342269917</v>
      </c>
      <c r="J688">
        <f t="shared" si="129"/>
        <v>1.0732675535708334</v>
      </c>
      <c r="K688">
        <f t="shared" si="130"/>
        <v>6.8577188574091563</v>
      </c>
    </row>
    <row r="689" spans="1:11" x14ac:dyDescent="0.4">
      <c r="A689">
        <f t="shared" si="120"/>
        <v>683</v>
      </c>
      <c r="B689">
        <f t="shared" si="121"/>
        <v>0.85418511369631878</v>
      </c>
      <c r="C689">
        <f t="shared" si="122"/>
        <v>0.51996902940425871</v>
      </c>
      <c r="D689">
        <f t="shared" si="123"/>
        <v>2.9686441259694826E-7</v>
      </c>
      <c r="E689">
        <f t="shared" si="124"/>
        <v>9.9570767477757637E-3</v>
      </c>
      <c r="F689">
        <f t="shared" si="125"/>
        <v>6.9511537436643005</v>
      </c>
      <c r="G689">
        <f t="shared" si="126"/>
        <v>-5.9330286672433029E-7</v>
      </c>
      <c r="H689">
        <f t="shared" si="127"/>
        <v>2.0621210657393801E-4</v>
      </c>
      <c r="I689">
        <f t="shared" si="128"/>
        <v>1.4157568463335657</v>
      </c>
      <c r="J689">
        <f t="shared" si="129"/>
        <v>1.0733909490024363</v>
      </c>
      <c r="K689">
        <f t="shared" si="130"/>
        <v>6.8677776783074354</v>
      </c>
    </row>
    <row r="690" spans="1:11" x14ac:dyDescent="0.4">
      <c r="A690">
        <f t="shared" si="120"/>
        <v>684</v>
      </c>
      <c r="B690">
        <f t="shared" si="121"/>
        <v>0.84894280116357246</v>
      </c>
      <c r="C690">
        <f t="shared" si="122"/>
        <v>0.52848473994293077</v>
      </c>
      <c r="D690">
        <f t="shared" si="123"/>
        <v>2.9558691978003509E-7</v>
      </c>
      <c r="E690">
        <f t="shared" si="124"/>
        <v>9.9573723346955429E-3</v>
      </c>
      <c r="F690">
        <f t="shared" si="125"/>
        <v>6.961111115998996</v>
      </c>
      <c r="G690">
        <f t="shared" si="126"/>
        <v>-5.9077092730072022E-7</v>
      </c>
      <c r="H690">
        <f t="shared" si="127"/>
        <v>2.0562133564663729E-4</v>
      </c>
      <c r="I690">
        <f t="shared" si="128"/>
        <v>1.4159624676692124</v>
      </c>
      <c r="J690">
        <f t="shared" si="129"/>
        <v>1.073514350316491</v>
      </c>
      <c r="K690">
        <f t="shared" si="130"/>
        <v>6.8778364991434149</v>
      </c>
    </row>
    <row r="691" spans="1:11" x14ac:dyDescent="0.4">
      <c r="A691">
        <f t="shared" si="120"/>
        <v>685</v>
      </c>
      <c r="B691">
        <f t="shared" si="121"/>
        <v>0.84361559505815908</v>
      </c>
      <c r="C691">
        <f t="shared" si="122"/>
        <v>0.53694760244801176</v>
      </c>
      <c r="D691">
        <f t="shared" si="123"/>
        <v>2.9431670849778911E-7</v>
      </c>
      <c r="E691">
        <f t="shared" si="124"/>
        <v>9.9576666514040405E-3</v>
      </c>
      <c r="F691">
        <f t="shared" si="125"/>
        <v>6.9710687826504003</v>
      </c>
      <c r="G691">
        <f t="shared" si="126"/>
        <v>-5.8825327304005868E-7</v>
      </c>
      <c r="H691">
        <f t="shared" si="127"/>
        <v>2.0503308237359723E-4</v>
      </c>
      <c r="I691">
        <f t="shared" si="128"/>
        <v>1.4161675007515859</v>
      </c>
      <c r="J691">
        <f t="shared" si="129"/>
        <v>1.0736377574881006</v>
      </c>
      <c r="K691">
        <f t="shared" si="130"/>
        <v>6.8878953199173152</v>
      </c>
    </row>
    <row r="692" spans="1:11" x14ac:dyDescent="0.4">
      <c r="A692">
        <f t="shared" si="120"/>
        <v>686</v>
      </c>
      <c r="B692">
        <f t="shared" si="121"/>
        <v>0.83820402809625116</v>
      </c>
      <c r="C692">
        <f t="shared" si="122"/>
        <v>0.54535677064030197</v>
      </c>
      <c r="D692">
        <f t="shared" si="123"/>
        <v>2.9305372721607785E-7</v>
      </c>
      <c r="E692">
        <f t="shared" si="124"/>
        <v>9.9579597051312561E-3</v>
      </c>
      <c r="F692">
        <f t="shared" si="125"/>
        <v>6.9810267423555317</v>
      </c>
      <c r="G692">
        <f t="shared" si="126"/>
        <v>-5.857498040666042E-7</v>
      </c>
      <c r="H692">
        <f t="shared" si="127"/>
        <v>2.0444733256953063E-4</v>
      </c>
      <c r="I692">
        <f t="shared" si="128"/>
        <v>1.4163719480841555</v>
      </c>
      <c r="J692">
        <f t="shared" si="129"/>
        <v>1.073761170492505</v>
      </c>
      <c r="K692">
        <f t="shared" si="130"/>
        <v>6.8979541406293539</v>
      </c>
    </row>
    <row r="693" spans="1:11" x14ac:dyDescent="0.4">
      <c r="A693">
        <f t="shared" si="120"/>
        <v>687</v>
      </c>
      <c r="B693">
        <f t="shared" si="121"/>
        <v>0.83270864143003465</v>
      </c>
      <c r="C693">
        <f t="shared" si="122"/>
        <v>0.55371140360999072</v>
      </c>
      <c r="D693">
        <f t="shared" si="123"/>
        <v>2.9179792483548428E-7</v>
      </c>
      <c r="E693">
        <f t="shared" si="124"/>
        <v>9.9582515030560911E-3</v>
      </c>
      <c r="F693">
        <f t="shared" si="125"/>
        <v>6.9909849938585875</v>
      </c>
      <c r="G693">
        <f t="shared" si="126"/>
        <v>-5.8326042133510327E-7</v>
      </c>
      <c r="H693">
        <f t="shared" si="127"/>
        <v>2.0386407214819554E-4</v>
      </c>
      <c r="I693">
        <f t="shared" si="128"/>
        <v>1.4165758121563037</v>
      </c>
      <c r="J693">
        <f t="shared" si="129"/>
        <v>1.0738845893050835</v>
      </c>
      <c r="K693">
        <f t="shared" si="130"/>
        <v>6.9080129612797494</v>
      </c>
    </row>
    <row r="694" spans="1:11" x14ac:dyDescent="0.4">
      <c r="A694">
        <f t="shared" si="120"/>
        <v>688</v>
      </c>
      <c r="B694">
        <f t="shared" si="121"/>
        <v>0.82712998459359666</v>
      </c>
      <c r="C694">
        <f t="shared" si="122"/>
        <v>0.562010665900743</v>
      </c>
      <c r="D694">
        <f t="shared" si="123"/>
        <v>2.9054925068705785E-7</v>
      </c>
      <c r="E694">
        <f t="shared" si="124"/>
        <v>9.9585420523067777E-3</v>
      </c>
      <c r="F694">
        <f t="shared" si="125"/>
        <v>7.0009435359108947</v>
      </c>
      <c r="G694">
        <f t="shared" si="126"/>
        <v>-5.8078502662280745E-7</v>
      </c>
      <c r="H694">
        <f t="shared" si="127"/>
        <v>2.0328328712157273E-4</v>
      </c>
      <c r="I694">
        <f t="shared" si="128"/>
        <v>1.4167790954434252</v>
      </c>
      <c r="J694">
        <f t="shared" si="129"/>
        <v>1.0740080139013537</v>
      </c>
      <c r="K694">
        <f t="shared" si="130"/>
        <v>6.9180717818687167</v>
      </c>
    </row>
    <row r="695" spans="1:11" x14ac:dyDescent="0.4">
      <c r="A695">
        <f t="shared" si="120"/>
        <v>689</v>
      </c>
      <c r="B695">
        <f t="shared" si="121"/>
        <v>0.82146861544797145</v>
      </c>
      <c r="C695">
        <f t="shared" si="122"/>
        <v>0.57025372759324666</v>
      </c>
      <c r="D695">
        <f t="shared" si="123"/>
        <v>2.8930765452811313E-7</v>
      </c>
      <c r="E695">
        <f t="shared" si="124"/>
        <v>9.9588313599613051E-3</v>
      </c>
      <c r="F695">
        <f t="shared" si="125"/>
        <v>7.0109023672708561</v>
      </c>
      <c r="G695">
        <f t="shared" si="126"/>
        <v>-5.7832352252157941E-7</v>
      </c>
      <c r="H695">
        <f t="shared" si="127"/>
        <v>2.0270496359905114E-4</v>
      </c>
      <c r="I695">
        <f t="shared" si="128"/>
        <v>1.4169818004070243</v>
      </c>
      <c r="J695">
        <f t="shared" si="129"/>
        <v>1.0741314442569669</v>
      </c>
      <c r="K695">
        <f t="shared" si="130"/>
        <v>6.9281306023964744</v>
      </c>
    </row>
    <row r="696" spans="1:11" x14ac:dyDescent="0.4">
      <c r="A696">
        <f t="shared" si="120"/>
        <v>690</v>
      </c>
      <c r="B696">
        <f t="shared" si="121"/>
        <v>0.81572510012535682</v>
      </c>
      <c r="C696">
        <f t="shared" si="122"/>
        <v>0.57843976438820011</v>
      </c>
      <c r="D696">
        <f t="shared" si="123"/>
        <v>2.8807308653807417E-7</v>
      </c>
      <c r="E696">
        <f t="shared" si="124"/>
        <v>9.959119433047843E-3</v>
      </c>
      <c r="F696">
        <f t="shared" si="125"/>
        <v>7.0208614867039039</v>
      </c>
      <c r="G696">
        <f t="shared" si="126"/>
        <v>-5.7587581243008214E-7</v>
      </c>
      <c r="H696">
        <f t="shared" si="127"/>
        <v>2.0212908778662105E-4</v>
      </c>
      <c r="I696">
        <f t="shared" si="128"/>
        <v>1.417183929494811</v>
      </c>
      <c r="J696">
        <f t="shared" si="129"/>
        <v>1.0742548803477112</v>
      </c>
      <c r="K696">
        <f t="shared" si="130"/>
        <v>6.9381894228632355</v>
      </c>
    </row>
    <row r="697" spans="1:11" x14ac:dyDescent="0.4">
      <c r="A697">
        <f t="shared" si="120"/>
        <v>691</v>
      </c>
      <c r="B697">
        <f t="shared" si="121"/>
        <v>0.80990001297249836</v>
      </c>
      <c r="C697">
        <f t="shared" si="122"/>
        <v>0.58656795768874637</v>
      </c>
      <c r="D697">
        <f t="shared" si="123"/>
        <v>2.8684549731436588E-7</v>
      </c>
      <c r="E697">
        <f t="shared" si="124"/>
        <v>9.9594062785451579E-3</v>
      </c>
      <c r="F697">
        <f t="shared" si="125"/>
        <v>7.0308208929824492</v>
      </c>
      <c r="G697">
        <f t="shared" si="126"/>
        <v>-5.7344180054605546E-7</v>
      </c>
      <c r="H697">
        <f t="shared" si="127"/>
        <v>2.0155564598607498E-4</v>
      </c>
      <c r="I697">
        <f t="shared" si="128"/>
        <v>1.417385485140797</v>
      </c>
      <c r="J697">
        <f t="shared" si="129"/>
        <v>1.0743783221495109</v>
      </c>
      <c r="K697">
        <f t="shared" si="130"/>
        <v>6.9482482432692141</v>
      </c>
    </row>
    <row r="698" spans="1:11" x14ac:dyDescent="0.4">
      <c r="A698">
        <f t="shared" si="120"/>
        <v>692</v>
      </c>
      <c r="B698">
        <f t="shared" si="121"/>
        <v>0.80399393649325712</v>
      </c>
      <c r="C698">
        <f t="shared" si="122"/>
        <v>0.59463749468232863</v>
      </c>
      <c r="D698">
        <f t="shared" si="123"/>
        <v>2.8562483786835029E-7</v>
      </c>
      <c r="E698">
        <f t="shared" si="124"/>
        <v>9.9596919033830261E-3</v>
      </c>
      <c r="F698">
        <f t="shared" si="125"/>
        <v>7.040780584885832</v>
      </c>
      <c r="G698">
        <f t="shared" si="126"/>
        <v>-5.7102139185867351E-7</v>
      </c>
      <c r="H698">
        <f t="shared" si="127"/>
        <v>2.009846245942163E-4</v>
      </c>
      <c r="I698">
        <f t="shared" si="128"/>
        <v>1.4175864697653913</v>
      </c>
      <c r="J698">
        <f t="shared" si="129"/>
        <v>1.0745017696384191</v>
      </c>
      <c r="K698">
        <f t="shared" si="130"/>
        <v>6.9583070636146251</v>
      </c>
    </row>
    <row r="699" spans="1:11" x14ac:dyDescent="0.4">
      <c r="A699">
        <f t="shared" si="120"/>
        <v>693</v>
      </c>
      <c r="B699">
        <f t="shared" si="121"/>
        <v>0.79800746129035927</v>
      </c>
      <c r="C699">
        <f t="shared" si="122"/>
        <v>0.60264756842197231</v>
      </c>
      <c r="D699">
        <f t="shared" si="123"/>
        <v>2.8441105962130716E-7</v>
      </c>
      <c r="E699">
        <f t="shared" si="124"/>
        <v>9.9599763144426479E-3</v>
      </c>
      <c r="F699">
        <f t="shared" si="125"/>
        <v>7.0507405612002749</v>
      </c>
      <c r="G699">
        <f t="shared" si="126"/>
        <v>-5.686144921409881E-7</v>
      </c>
      <c r="H699">
        <f t="shared" si="127"/>
        <v>2.0041601010207532E-4</v>
      </c>
      <c r="I699">
        <f t="shared" si="128"/>
        <v>1.4177868857754934</v>
      </c>
      <c r="J699">
        <f t="shared" si="129"/>
        <v>1.0746252227906254</v>
      </c>
      <c r="K699">
        <f t="shared" si="130"/>
        <v>6.96836588389968</v>
      </c>
    </row>
    <row r="700" spans="1:11" x14ac:dyDescent="0.4">
      <c r="A700">
        <f t="shared" si="120"/>
        <v>694</v>
      </c>
      <c r="B700">
        <f t="shared" si="121"/>
        <v>0.79194118600633578</v>
      </c>
      <c r="C700">
        <f t="shared" si="122"/>
        <v>0.6105973779069791</v>
      </c>
      <c r="D700">
        <f t="shared" si="123"/>
        <v>2.832041144004598E-7</v>
      </c>
      <c r="E700">
        <f t="shared" si="124"/>
        <v>9.9602595185570488E-3</v>
      </c>
      <c r="F700">
        <f t="shared" si="125"/>
        <v>7.0607008207188322</v>
      </c>
      <c r="G700">
        <f t="shared" si="126"/>
        <v>-5.6622100794245031E-7</v>
      </c>
      <c r="H700">
        <f t="shared" si="127"/>
        <v>1.9984978909413288E-4</v>
      </c>
      <c r="I700">
        <f t="shared" si="128"/>
        <v>1.4179867355645874</v>
      </c>
      <c r="J700">
        <f t="shared" si="129"/>
        <v>1.0747486815824507</v>
      </c>
      <c r="K700">
        <f t="shared" si="130"/>
        <v>6.9784247041245901</v>
      </c>
    </row>
    <row r="701" spans="1:11" x14ac:dyDescent="0.4">
      <c r="A701">
        <f t="shared" si="120"/>
        <v>695</v>
      </c>
      <c r="B701">
        <f t="shared" si="121"/>
        <v>0.78579571726366104</v>
      </c>
      <c r="C701">
        <f t="shared" si="122"/>
        <v>0.61848612816302395</v>
      </c>
      <c r="D701">
        <f t="shared" si="123"/>
        <v>2.8200395443504402E-7</v>
      </c>
      <c r="E701">
        <f t="shared" si="124"/>
        <v>9.9605415225114836E-3</v>
      </c>
      <c r="F701">
        <f t="shared" si="125"/>
        <v>7.0706613622413439</v>
      </c>
      <c r="G701">
        <f t="shared" si="126"/>
        <v>-5.6384084658151601E-7</v>
      </c>
      <c r="H701">
        <f t="shared" si="127"/>
        <v>1.9928594824755136E-4</v>
      </c>
      <c r="I701">
        <f t="shared" si="128"/>
        <v>1.418186021512835</v>
      </c>
      <c r="J701">
        <f t="shared" si="129"/>
        <v>1.0748721459903434</v>
      </c>
      <c r="K701">
        <f t="shared" si="130"/>
        <v>6.9884835242895678</v>
      </c>
    </row>
    <row r="702" spans="1:11" x14ac:dyDescent="0.4">
      <c r="A702">
        <f t="shared" si="120"/>
        <v>696</v>
      </c>
      <c r="B702">
        <f t="shared" si="121"/>
        <v>0.77957166960408752</v>
      </c>
      <c r="C702">
        <f t="shared" si="122"/>
        <v>0.62631303032165586</v>
      </c>
      <c r="D702">
        <f t="shared" si="123"/>
        <v>2.8081053235242035E-7</v>
      </c>
      <c r="E702">
        <f t="shared" si="124"/>
        <v>9.9608223330438367E-3</v>
      </c>
      <c r="F702">
        <f t="shared" si="125"/>
        <v>7.0806221845743877</v>
      </c>
      <c r="G702">
        <f t="shared" si="126"/>
        <v>-5.6147391613832914E-7</v>
      </c>
      <c r="H702">
        <f t="shared" si="127"/>
        <v>1.9872447433141305E-4</v>
      </c>
      <c r="I702">
        <f t="shared" si="128"/>
        <v>1.4183847459871664</v>
      </c>
      <c r="J702">
        <f t="shared" si="129"/>
        <v>1.0749956159908853</v>
      </c>
      <c r="K702">
        <f t="shared" si="130"/>
        <v>6.9985423443948207</v>
      </c>
    </row>
    <row r="703" spans="1:11" x14ac:dyDescent="0.4">
      <c r="A703">
        <f t="shared" si="120"/>
        <v>697</v>
      </c>
      <c r="B703">
        <f t="shared" si="121"/>
        <v>0.77326966542719444</v>
      </c>
      <c r="C703">
        <f t="shared" si="122"/>
        <v>0.63407730169918142</v>
      </c>
      <c r="D703">
        <f t="shared" si="123"/>
        <v>2.7962380117422921E-7</v>
      </c>
      <c r="E703">
        <f t="shared" si="124"/>
        <v>9.9611019568450112E-3</v>
      </c>
      <c r="F703">
        <f t="shared" si="125"/>
        <v>7.090583286531233</v>
      </c>
      <c r="G703">
        <f t="shared" si="126"/>
        <v>-5.5912012544748414E-7</v>
      </c>
      <c r="H703">
        <f t="shared" si="127"/>
        <v>1.9816535420596557E-4</v>
      </c>
      <c r="I703">
        <f t="shared" si="128"/>
        <v>1.4185829113413724</v>
      </c>
      <c r="J703">
        <f t="shared" si="129"/>
        <v>1.0751190915607844</v>
      </c>
      <c r="K703">
        <f t="shared" si="130"/>
        <v>7.0086011644405604</v>
      </c>
    </row>
    <row r="704" spans="1:11" x14ac:dyDescent="0.4">
      <c r="A704">
        <f t="shared" si="120"/>
        <v>698</v>
      </c>
      <c r="B704">
        <f t="shared" si="121"/>
        <v>0.7668903349281474</v>
      </c>
      <c r="C704">
        <f t="shared" si="122"/>
        <v>0.64177816587493375</v>
      </c>
      <c r="D704">
        <f t="shared" si="123"/>
        <v>2.78443714312588E-7</v>
      </c>
      <c r="E704">
        <f t="shared" si="124"/>
        <v>9.9613804005593241E-3</v>
      </c>
      <c r="F704">
        <f t="shared" si="125"/>
        <v>7.1005446669317926</v>
      </c>
      <c r="G704">
        <f t="shared" si="126"/>
        <v>-5.5677938409086713E-7</v>
      </c>
      <c r="H704">
        <f t="shared" si="127"/>
        <v>1.9760857482187469E-4</v>
      </c>
      <c r="I704">
        <f t="shared" si="128"/>
        <v>1.4187805199161942</v>
      </c>
      <c r="J704">
        <f t="shared" si="129"/>
        <v>1.0752425726768788</v>
      </c>
      <c r="K704">
        <f t="shared" si="130"/>
        <v>7.0186599844269937</v>
      </c>
    </row>
    <row r="705" spans="1:11" x14ac:dyDescent="0.4">
      <c r="A705">
        <f t="shared" si="120"/>
        <v>699</v>
      </c>
      <c r="B705">
        <f t="shared" si="121"/>
        <v>0.76043431603468115</v>
      </c>
      <c r="C705">
        <f t="shared" si="122"/>
        <v>0.6494148527689112</v>
      </c>
      <c r="D705">
        <f t="shared" si="123"/>
        <v>2.772702255663299E-7</v>
      </c>
      <c r="E705">
        <f t="shared" si="124"/>
        <v>9.9616576707848899E-3</v>
      </c>
      <c r="F705">
        <f t="shared" si="125"/>
        <v>7.1105063246025777</v>
      </c>
      <c r="G705">
        <f t="shared" si="126"/>
        <v>-5.5445160239057254E-7</v>
      </c>
      <c r="H705">
        <f t="shared" si="127"/>
        <v>1.9705412321948412E-4</v>
      </c>
      <c r="I705">
        <f t="shared" si="128"/>
        <v>1.4189775740394137</v>
      </c>
      <c r="J705">
        <f t="shared" si="129"/>
        <v>1.0753660593161332</v>
      </c>
      <c r="K705">
        <f t="shared" si="130"/>
        <v>7.0287188043543294</v>
      </c>
    </row>
    <row r="706" spans="1:11" x14ac:dyDescent="0.4">
      <c r="A706">
        <f t="shared" si="120"/>
        <v>700</v>
      </c>
      <c r="B706">
        <f t="shared" si="121"/>
        <v>0.7539022543433046</v>
      </c>
      <c r="C706">
        <f t="shared" si="122"/>
        <v>0.65698659871878906</v>
      </c>
      <c r="D706">
        <f t="shared" si="123"/>
        <v>2.7610328911728353E-7</v>
      </c>
      <c r="E706">
        <f t="shared" si="124"/>
        <v>9.9619337740740072E-3</v>
      </c>
      <c r="F706">
        <f t="shared" si="125"/>
        <v>7.1204682583766514</v>
      </c>
      <c r="G706">
        <f t="shared" si="126"/>
        <v>-5.52136691401897E-7</v>
      </c>
      <c r="H706">
        <f t="shared" si="127"/>
        <v>1.9650198652808223E-4</v>
      </c>
      <c r="I706">
        <f t="shared" si="128"/>
        <v>1.4191740760259417</v>
      </c>
      <c r="J706">
        <f t="shared" si="129"/>
        <v>1.0754895514556386</v>
      </c>
      <c r="K706">
        <f t="shared" si="130"/>
        <v>7.0387776242227726</v>
      </c>
    </row>
    <row r="707" spans="1:11" x14ac:dyDescent="0.4">
      <c r="A707">
        <f t="shared" si="120"/>
        <v>701</v>
      </c>
      <c r="B707">
        <f t="shared" si="121"/>
        <v>0.74729480305474361</v>
      </c>
      <c r="C707">
        <f t="shared" si="122"/>
        <v>0.66449264655628204</v>
      </c>
      <c r="D707">
        <f t="shared" si="123"/>
        <v>2.7494285952659381E-7</v>
      </c>
      <c r="E707">
        <f t="shared" si="124"/>
        <v>9.9622087169335335E-3</v>
      </c>
      <c r="F707">
        <f t="shared" si="125"/>
        <v>7.1304304670935847</v>
      </c>
      <c r="G707">
        <f t="shared" si="126"/>
        <v>-5.4983456290640765E-7</v>
      </c>
      <c r="H707">
        <f t="shared" si="127"/>
        <v>1.9595215196517582E-4</v>
      </c>
      <c r="I707">
        <f t="shared" si="128"/>
        <v>1.4193700281779069</v>
      </c>
      <c r="J707">
        <f t="shared" si="129"/>
        <v>1.0756130490726095</v>
      </c>
      <c r="K707">
        <f t="shared" si="130"/>
        <v>7.0488364440325304</v>
      </c>
    </row>
    <row r="708" spans="1:11" x14ac:dyDescent="0.4">
      <c r="A708">
        <f t="shared" si="120"/>
        <v>702</v>
      </c>
      <c r="B708">
        <f t="shared" si="121"/>
        <v>0.74061262290862007</v>
      </c>
      <c r="C708">
        <f t="shared" si="122"/>
        <v>0.67193224568286214</v>
      </c>
      <c r="D708">
        <f t="shared" si="123"/>
        <v>2.7378889173108226E-7</v>
      </c>
      <c r="E708">
        <f t="shared" si="124"/>
        <v>9.9624825058252653E-3</v>
      </c>
      <c r="F708">
        <f t="shared" si="125"/>
        <v>7.1403929495994101</v>
      </c>
      <c r="G708">
        <f t="shared" si="126"/>
        <v>-5.475451294050851E-7</v>
      </c>
      <c r="H708">
        <f t="shared" si="127"/>
        <v>1.9540460683577072E-4</v>
      </c>
      <c r="I708">
        <f t="shared" si="128"/>
        <v>1.4195654327847427</v>
      </c>
      <c r="J708">
        <f t="shared" si="129"/>
        <v>1.075736552144388</v>
      </c>
      <c r="K708">
        <f t="shared" si="130"/>
        <v>7.0588952637838078</v>
      </c>
    </row>
    <row r="709" spans="1:11" x14ac:dyDescent="0.4">
      <c r="A709">
        <f t="shared" si="120"/>
        <v>703</v>
      </c>
      <c r="B709">
        <f t="shared" si="121"/>
        <v>0.73385638211738136</v>
      </c>
      <c r="C709">
        <f t="shared" si="122"/>
        <v>0.67930465214481484</v>
      </c>
      <c r="D709">
        <f t="shared" si="123"/>
        <v>2.7264134103964753E-7</v>
      </c>
      <c r="E709">
        <f t="shared" si="124"/>
        <v>9.9627551471663054E-3</v>
      </c>
      <c r="F709">
        <f t="shared" si="125"/>
        <v>7.150355704746576</v>
      </c>
      <c r="G709">
        <f t="shared" si="126"/>
        <v>-5.4526830411153899E-7</v>
      </c>
      <c r="H709">
        <f t="shared" si="127"/>
        <v>1.9485933853165919E-4</v>
      </c>
      <c r="I709">
        <f t="shared" si="128"/>
        <v>1.4197602921232744</v>
      </c>
      <c r="J709">
        <f t="shared" si="129"/>
        <v>1.0758600606484385</v>
      </c>
      <c r="K709">
        <f t="shared" si="130"/>
        <v>7.0689540834768083</v>
      </c>
    </row>
    <row r="710" spans="1:11" x14ac:dyDescent="0.4">
      <c r="A710">
        <f t="shared" si="120"/>
        <v>704</v>
      </c>
      <c r="B710">
        <f t="shared" si="121"/>
        <v>0.72702675629947588</v>
      </c>
      <c r="C710">
        <f t="shared" si="122"/>
        <v>0.68660912870763846</v>
      </c>
      <c r="D710">
        <f t="shared" si="123"/>
        <v>2.715001631297048E-7</v>
      </c>
      <c r="E710">
        <f t="shared" si="124"/>
        <v>9.9630266473294347E-3</v>
      </c>
      <c r="F710">
        <f t="shared" si="125"/>
        <v>7.1603187313939056</v>
      </c>
      <c r="G710">
        <f t="shared" si="126"/>
        <v>-5.4300400094529685E-7</v>
      </c>
      <c r="H710">
        <f t="shared" si="127"/>
        <v>1.9431633453071391E-4</v>
      </c>
      <c r="I710">
        <f t="shared" si="128"/>
        <v>1.4199546084578052</v>
      </c>
      <c r="J710">
        <f t="shared" si="129"/>
        <v>1.0759835745623481</v>
      </c>
      <c r="K710">
        <f t="shared" si="130"/>
        <v>7.079012903111737</v>
      </c>
    </row>
    <row r="711" spans="1:11" x14ac:dyDescent="0.4">
      <c r="A711">
        <f t="shared" si="120"/>
        <v>705</v>
      </c>
      <c r="B711">
        <f t="shared" si="121"/>
        <v>0.72012442841179414</v>
      </c>
      <c r="C711">
        <f t="shared" si="122"/>
        <v>0.69384494492976367</v>
      </c>
      <c r="D711">
        <f t="shared" si="123"/>
        <v>2.703653140436637E-7</v>
      </c>
      <c r="E711">
        <f t="shared" si="124"/>
        <v>9.9632970126434777E-3</v>
      </c>
      <c r="F711">
        <f t="shared" si="125"/>
        <v>7.1702820284065494</v>
      </c>
      <c r="G711">
        <f t="shared" si="126"/>
        <v>-5.407521345251638E-7</v>
      </c>
      <c r="H711">
        <f t="shared" si="127"/>
        <v>1.9377558239618874E-4</v>
      </c>
      <c r="I711">
        <f t="shared" si="128"/>
        <v>1.4201483840402014</v>
      </c>
      <c r="J711">
        <f t="shared" si="129"/>
        <v>1.0761070938638273</v>
      </c>
      <c r="K711">
        <f t="shared" si="130"/>
        <v>7.0890717226887956</v>
      </c>
    </row>
    <row r="712" spans="1:11" x14ac:dyDescent="0.4">
      <c r="A712">
        <f t="shared" ref="A712:A725" si="131">A711+1</f>
        <v>706</v>
      </c>
      <c r="B712">
        <f t="shared" si="121"/>
        <v>0.7131500886813722</v>
      </c>
      <c r="C712">
        <f t="shared" si="122"/>
        <v>0.7010113772355987</v>
      </c>
      <c r="D712">
        <f t="shared" si="123"/>
        <v>2.6923675018544464E-7</v>
      </c>
      <c r="E712">
        <f t="shared" si="124"/>
        <v>9.9635662493936638E-3</v>
      </c>
      <c r="F712">
        <f t="shared" si="125"/>
        <v>7.1802455946559434</v>
      </c>
      <c r="G712">
        <f t="shared" si="126"/>
        <v>-5.3851262016265314E-7</v>
      </c>
      <c r="H712">
        <f t="shared" si="127"/>
        <v>1.932370697760261E-4</v>
      </c>
      <c r="I712">
        <f t="shared" si="128"/>
        <v>1.4203416211099773</v>
      </c>
      <c r="J712">
        <f t="shared" si="129"/>
        <v>1.0762306185307076</v>
      </c>
      <c r="K712">
        <f t="shared" si="130"/>
        <v>7.0991305422081865</v>
      </c>
    </row>
    <row r="713" spans="1:11" x14ac:dyDescent="0.4">
      <c r="A713">
        <f t="shared" si="131"/>
        <v>707</v>
      </c>
      <c r="B713">
        <f t="shared" si="121"/>
        <v>0.70610443453637262</v>
      </c>
      <c r="C713">
        <f t="shared" si="122"/>
        <v>0.70810770898788378</v>
      </c>
      <c r="D713">
        <f t="shared" si="123"/>
        <v>2.6811442831703311E-7</v>
      </c>
      <c r="E713">
        <f t="shared" si="124"/>
        <v>9.9638343638219808E-3</v>
      </c>
      <c r="F713">
        <f t="shared" si="125"/>
        <v>7.1902094290197658</v>
      </c>
      <c r="G713">
        <f t="shared" si="126"/>
        <v>-5.3628537385548807E-7</v>
      </c>
      <c r="H713">
        <f t="shared" si="127"/>
        <v>1.927007844021706E-4</v>
      </c>
      <c r="I713">
        <f t="shared" si="128"/>
        <v>1.4205343218943796</v>
      </c>
      <c r="J713">
        <f t="shared" si="129"/>
        <v>1.0763541485409374</v>
      </c>
      <c r="K713">
        <f t="shared" si="130"/>
        <v>7.1091893616701096</v>
      </c>
    </row>
    <row r="714" spans="1:11" x14ac:dyDescent="0.4">
      <c r="A714">
        <f t="shared" si="131"/>
        <v>708</v>
      </c>
      <c r="B714">
        <f t="shared" si="121"/>
        <v>0.69898817053633766</v>
      </c>
      <c r="C714">
        <f t="shared" si="122"/>
        <v>0.71513323055935785</v>
      </c>
      <c r="D714">
        <f t="shared" si="123"/>
        <v>2.6699830555507079E-7</v>
      </c>
      <c r="E714">
        <f t="shared" si="124"/>
        <v>9.9641013621275358E-3</v>
      </c>
      <c r="F714">
        <f t="shared" si="125"/>
        <v>7.2001735303818934</v>
      </c>
      <c r="G714">
        <f t="shared" si="126"/>
        <v>-5.3407031228116961E-7</v>
      </c>
      <c r="H714">
        <f t="shared" si="127"/>
        <v>1.9216671408988942E-4</v>
      </c>
      <c r="I714">
        <f t="shared" si="128"/>
        <v>1.4207264886084694</v>
      </c>
      <c r="J714">
        <f t="shared" si="129"/>
        <v>1.0764776838725907</v>
      </c>
      <c r="K714">
        <f t="shared" si="130"/>
        <v>7.1192481810747656</v>
      </c>
    </row>
    <row r="715" spans="1:11" x14ac:dyDescent="0.4">
      <c r="A715">
        <f t="shared" si="131"/>
        <v>709</v>
      </c>
      <c r="B715">
        <f t="shared" si="121"/>
        <v>0.69180200830173733</v>
      </c>
      <c r="C715">
        <f t="shared" si="122"/>
        <v>0.72208723940371844</v>
      </c>
      <c r="D715">
        <f t="shared" si="123"/>
        <v>2.6588833936748383E-7</v>
      </c>
      <c r="E715">
        <f t="shared" si="124"/>
        <v>9.9643672504669024E-3</v>
      </c>
      <c r="F715">
        <f t="shared" si="125"/>
        <v>7.21013789763236</v>
      </c>
      <c r="G715">
        <f t="shared" si="126"/>
        <v>-5.3186735279061578E-7</v>
      </c>
      <c r="H715">
        <f t="shared" si="127"/>
        <v>1.916348467370988E-4</v>
      </c>
      <c r="I715">
        <f t="shared" si="128"/>
        <v>1.4209181234552064</v>
      </c>
      <c r="J715">
        <f t="shared" si="129"/>
        <v>1.0766012245038559</v>
      </c>
      <c r="K715">
        <f t="shared" si="130"/>
        <v>7.1293070004223544</v>
      </c>
    </row>
    <row r="716" spans="1:11" x14ac:dyDescent="0.4">
      <c r="A716">
        <f t="shared" si="131"/>
        <v>710</v>
      </c>
      <c r="B716">
        <f t="shared" si="121"/>
        <v>0.68454666644280593</v>
      </c>
      <c r="C716">
        <f t="shared" si="122"/>
        <v>0.72896904012587649</v>
      </c>
      <c r="D716">
        <f t="shared" si="123"/>
        <v>2.6478448757014756E-7</v>
      </c>
      <c r="E716">
        <f t="shared" si="124"/>
        <v>9.9646320349544727E-3</v>
      </c>
      <c r="F716">
        <f t="shared" si="125"/>
        <v>7.2201025296673143</v>
      </c>
      <c r="G716">
        <f t="shared" si="126"/>
        <v>-5.296764134018666E-7</v>
      </c>
      <c r="H716">
        <f t="shared" si="127"/>
        <v>1.9110517032369694E-4</v>
      </c>
      <c r="I716">
        <f t="shared" si="128"/>
        <v>1.42110922862553</v>
      </c>
      <c r="J716">
        <f t="shared" si="129"/>
        <v>1.0767247704130409</v>
      </c>
      <c r="K716">
        <f t="shared" si="130"/>
        <v>7.139365819713074</v>
      </c>
    </row>
    <row r="717" spans="1:11" x14ac:dyDescent="0.4">
      <c r="A717">
        <f t="shared" si="131"/>
        <v>711</v>
      </c>
      <c r="B717">
        <f t="shared" si="121"/>
        <v>0.67722287048768459</v>
      </c>
      <c r="C717">
        <f t="shared" si="122"/>
        <v>0.73577794455149359</v>
      </c>
      <c r="D717">
        <f t="shared" si="123"/>
        <v>2.6368670832358662E-7</v>
      </c>
      <c r="E717">
        <f t="shared" si="124"/>
        <v>9.9648957216627969E-3</v>
      </c>
      <c r="F717">
        <f t="shared" si="125"/>
        <v>7.2300674253889774</v>
      </c>
      <c r="G717">
        <f t="shared" si="126"/>
        <v>-5.2749741279385597E-7</v>
      </c>
      <c r="H717">
        <f t="shared" si="127"/>
        <v>1.9057767291090309E-4</v>
      </c>
      <c r="I717">
        <f t="shared" si="128"/>
        <v>1.421299806298441</v>
      </c>
      <c r="J717">
        <f t="shared" si="129"/>
        <v>1.0768483215785698</v>
      </c>
      <c r="K717">
        <f t="shared" si="130"/>
        <v>7.1494246389471243</v>
      </c>
    </row>
    <row r="718" spans="1:11" x14ac:dyDescent="0.4">
      <c r="A718">
        <f t="shared" si="131"/>
        <v>712</v>
      </c>
      <c r="B718">
        <f t="shared" si="121"/>
        <v>0.66983135280986494</v>
      </c>
      <c r="C718">
        <f t="shared" si="122"/>
        <v>0.74251327179580184</v>
      </c>
      <c r="D718">
        <f t="shared" si="123"/>
        <v>2.6259496012971147E-7</v>
      </c>
      <c r="E718">
        <f t="shared" si="124"/>
        <v>9.9651583166229258E-3</v>
      </c>
      <c r="F718">
        <f t="shared" si="125"/>
        <v>7.2400325837056005</v>
      </c>
      <c r="G718">
        <f t="shared" si="126"/>
        <v>-5.2533027030024944E-7</v>
      </c>
      <c r="H718">
        <f t="shared" si="127"/>
        <v>1.9005234264060284E-4</v>
      </c>
      <c r="I718">
        <f t="shared" si="128"/>
        <v>1.4214898586410816</v>
      </c>
      <c r="J718">
        <f t="shared" si="129"/>
        <v>1.0769718779789856</v>
      </c>
      <c r="K718">
        <f t="shared" si="130"/>
        <v>7.1594834581246998</v>
      </c>
    </row>
    <row r="719" spans="1:11" x14ac:dyDescent="0.4">
      <c r="A719">
        <f t="shared" si="131"/>
        <v>713</v>
      </c>
      <c r="B719">
        <f t="shared" si="121"/>
        <v>0.66237285255495526</v>
      </c>
      <c r="C719">
        <f t="shared" si="122"/>
        <v>0.74917434833168939</v>
      </c>
      <c r="D719">
        <f t="shared" si="123"/>
        <v>2.6150920182858915E-7</v>
      </c>
      <c r="E719">
        <f t="shared" si="124"/>
        <v>9.9654198258247537E-3</v>
      </c>
      <c r="F719">
        <f t="shared" si="125"/>
        <v>7.2499980035314255</v>
      </c>
      <c r="G719">
        <f t="shared" si="126"/>
        <v>-5.2317490590334735E-7</v>
      </c>
      <c r="H719">
        <f t="shared" si="127"/>
        <v>1.895291677346995E-4</v>
      </c>
      <c r="I719">
        <f t="shared" si="128"/>
        <v>1.4216793878088163</v>
      </c>
      <c r="J719">
        <f t="shared" si="129"/>
        <v>1.0770954395929448</v>
      </c>
      <c r="K719">
        <f t="shared" si="130"/>
        <v>7.1695422772459985</v>
      </c>
    </row>
    <row r="720" spans="1:11" x14ac:dyDescent="0.4">
      <c r="A720">
        <f t="shared" si="131"/>
        <v>714</v>
      </c>
      <c r="B720">
        <f t="shared" si="121"/>
        <v>0.65484811556676492</v>
      </c>
      <c r="C720">
        <f t="shared" si="122"/>
        <v>0.7557605080570543</v>
      </c>
      <c r="D720">
        <f t="shared" si="123"/>
        <v>2.6042939259524952E-7</v>
      </c>
      <c r="E720">
        <f t="shared" si="124"/>
        <v>9.9656802552173483E-3</v>
      </c>
      <c r="F720">
        <f t="shared" si="125"/>
        <v>7.2599636837866433</v>
      </c>
      <c r="G720">
        <f t="shared" si="126"/>
        <v>-5.2103124022805197E-7</v>
      </c>
      <c r="H720">
        <f t="shared" si="127"/>
        <v>1.8900813649447144E-4</v>
      </c>
      <c r="I720">
        <f t="shared" si="128"/>
        <v>1.4218683959453107</v>
      </c>
      <c r="J720">
        <f t="shared" si="129"/>
        <v>1.0772190063992209</v>
      </c>
      <c r="K720">
        <f t="shared" si="130"/>
        <v>7.1796010963112149</v>
      </c>
    </row>
    <row r="721" spans="1:11" x14ac:dyDescent="0.4">
      <c r="A721">
        <f t="shared" si="131"/>
        <v>715</v>
      </c>
      <c r="B721">
        <f t="shared" si="121"/>
        <v>0.64725789431272363</v>
      </c>
      <c r="C721">
        <f t="shared" si="122"/>
        <v>0.76227109236141122</v>
      </c>
      <c r="D721">
        <f t="shared" si="123"/>
        <v>2.5935549193652485E-7</v>
      </c>
      <c r="E721">
        <f t="shared" si="124"/>
        <v>9.9659396107092853E-3</v>
      </c>
      <c r="F721">
        <f t="shared" si="125"/>
        <v>7.2699296233973527</v>
      </c>
      <c r="G721">
        <f t="shared" si="126"/>
        <v>-5.188991945358979E-7</v>
      </c>
      <c r="H721">
        <f t="shared" si="127"/>
        <v>1.8848923729993555E-4</v>
      </c>
      <c r="I721">
        <f t="shared" si="128"/>
        <v>1.4220568851826105</v>
      </c>
      <c r="J721">
        <f t="shared" si="129"/>
        <v>1.0773425783766988</v>
      </c>
      <c r="K721">
        <f t="shared" si="130"/>
        <v>7.1896599153205445</v>
      </c>
    </row>
    <row r="722" spans="1:11" x14ac:dyDescent="0.4">
      <c r="A722">
        <f t="shared" si="131"/>
        <v>716</v>
      </c>
      <c r="B722">
        <f t="shared" si="121"/>
        <v>0.6396029478086307</v>
      </c>
      <c r="C722">
        <f t="shared" si="122"/>
        <v>0.76870545019175585</v>
      </c>
      <c r="D722">
        <f t="shared" si="123"/>
        <v>2.5828745968792417E-7</v>
      </c>
      <c r="E722">
        <f t="shared" si="124"/>
        <v>9.9661978981689728E-3</v>
      </c>
      <c r="F722">
        <f t="shared" si="125"/>
        <v>7.279895821295522</v>
      </c>
      <c r="G722">
        <f t="shared" si="126"/>
        <v>-5.1677869071914618E-7</v>
      </c>
      <c r="H722">
        <f t="shared" si="127"/>
        <v>1.8797245860921639E-4</v>
      </c>
      <c r="I722">
        <f t="shared" si="128"/>
        <v>1.4222448576412197</v>
      </c>
      <c r="J722">
        <f t="shared" si="129"/>
        <v>1.0774661555043783</v>
      </c>
      <c r="K722">
        <f t="shared" si="130"/>
        <v>7.1997187342741809</v>
      </c>
    </row>
    <row r="723" spans="1:11" x14ac:dyDescent="0.4">
      <c r="A723">
        <f t="shared" si="131"/>
        <v>717</v>
      </c>
      <c r="B723">
        <f t="shared" si="121"/>
        <v>0.63188404154275768</v>
      </c>
      <c r="C723">
        <f t="shared" si="122"/>
        <v>0.77506293811766702</v>
      </c>
      <c r="D723">
        <f t="shared" si="123"/>
        <v>2.5722525601054024E-7</v>
      </c>
      <c r="E723">
        <f t="shared" si="124"/>
        <v>9.9664551234249828E-3</v>
      </c>
      <c r="F723">
        <f t="shared" si="125"/>
        <v>7.2898622764189467</v>
      </c>
      <c r="G723">
        <f t="shared" si="126"/>
        <v>-5.1466965129493946E-7</v>
      </c>
      <c r="H723">
        <f t="shared" si="127"/>
        <v>1.8745778895792146E-4</v>
      </c>
      <c r="I723">
        <f t="shared" si="128"/>
        <v>1.4224323154301777</v>
      </c>
      <c r="J723">
        <f t="shared" si="129"/>
        <v>1.0775897377613706</v>
      </c>
      <c r="K723">
        <f t="shared" si="130"/>
        <v>7.2097775531723176</v>
      </c>
    </row>
    <row r="724" spans="1:11" x14ac:dyDescent="0.4">
      <c r="A724">
        <f t="shared" si="131"/>
        <v>718</v>
      </c>
      <c r="B724">
        <f t="shared" si="121"/>
        <v>0.6241019473992987</v>
      </c>
      <c r="C724">
        <f t="shared" si="122"/>
        <v>0.78134292039565001</v>
      </c>
      <c r="D724">
        <f t="shared" si="123"/>
        <v>2.5616884138799035E-7</v>
      </c>
      <c r="E724">
        <f t="shared" si="124"/>
        <v>9.9667112922663705E-3</v>
      </c>
      <c r="F724">
        <f t="shared" si="125"/>
        <v>7.299828987711213</v>
      </c>
      <c r="G724">
        <f t="shared" si="126"/>
        <v>-5.1257199939951933E-7</v>
      </c>
      <c r="H724">
        <f t="shared" si="127"/>
        <v>1.8694521695852194E-4</v>
      </c>
      <c r="I724">
        <f t="shared" si="128"/>
        <v>1.4226192606471362</v>
      </c>
      <c r="J724">
        <f t="shared" si="129"/>
        <v>1.077713325126902</v>
      </c>
      <c r="K724">
        <f t="shared" si="130"/>
        <v>7.2198363720151466</v>
      </c>
    </row>
    <row r="725" spans="1:11" x14ac:dyDescent="0.4">
      <c r="A725">
        <f t="shared" si="131"/>
        <v>719</v>
      </c>
      <c r="B725">
        <f t="shared" si="121"/>
        <v>0.61625744358118228</v>
      </c>
      <c r="C725">
        <f t="shared" si="122"/>
        <v>0.78754476903271098</v>
      </c>
      <c r="D725">
        <f t="shared" si="123"/>
        <v>2.5511817662338912E-7</v>
      </c>
      <c r="E725">
        <f t="shared" si="124"/>
        <v>9.9669664104429945E-3</v>
      </c>
      <c r="F725">
        <f t="shared" si="125"/>
        <v>7.3097959541216557</v>
      </c>
      <c r="G725">
        <f t="shared" si="126"/>
        <v>-5.1048565878250353E-7</v>
      </c>
      <c r="H725">
        <f t="shared" si="127"/>
        <v>1.8643473129973943E-4</v>
      </c>
      <c r="I725">
        <f t="shared" si="128"/>
        <v>1.4228056953784358</v>
      </c>
      <c r="J725">
        <f t="shared" si="129"/>
        <v>1.0778369175803073</v>
      </c>
      <c r="K725">
        <f t="shared" si="130"/>
        <v>7.2298951908028588</v>
      </c>
    </row>
  </sheetData>
  <phoneticPr fontId="1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94FB7-C0AB-40FA-ACBF-F4B274D85088}">
  <sheetPr codeName="Sheet12"/>
  <dimension ref="A1:N728"/>
  <sheetViews>
    <sheetView workbookViewId="0">
      <selection activeCell="M9" sqref="M9"/>
    </sheetView>
  </sheetViews>
  <sheetFormatPr defaultRowHeight="17.399999999999999" x14ac:dyDescent="0.4"/>
  <cols>
    <col min="2" max="2" width="19.09765625" customWidth="1"/>
    <col min="3" max="3" width="16.19921875" customWidth="1"/>
    <col min="4" max="4" width="5.3984375" customWidth="1"/>
    <col min="5" max="5" width="12.69921875" customWidth="1"/>
    <col min="6" max="6" width="9.19921875" customWidth="1"/>
    <col min="9" max="10" width="13.8984375" customWidth="1"/>
  </cols>
  <sheetData>
    <row r="1" spans="1:14" x14ac:dyDescent="0.4">
      <c r="A1" t="s">
        <v>122</v>
      </c>
      <c r="C1" t="s">
        <v>123</v>
      </c>
      <c r="E1" t="s">
        <v>187</v>
      </c>
      <c r="K1" t="s">
        <v>188</v>
      </c>
    </row>
    <row r="2" spans="1:14" x14ac:dyDescent="0.4">
      <c r="A2" t="s">
        <v>124</v>
      </c>
      <c r="C2" s="1" t="s">
        <v>125</v>
      </c>
      <c r="D2" s="1">
        <v>0.1</v>
      </c>
      <c r="E2" s="1" t="s">
        <v>128</v>
      </c>
      <c r="F2" s="1">
        <v>0</v>
      </c>
      <c r="H2" s="2" t="s">
        <v>140</v>
      </c>
      <c r="I2" s="2">
        <f>SQRT($D$3/$F$3^3)</f>
        <v>0.31622776601683794</v>
      </c>
    </row>
    <row r="3" spans="1:14" x14ac:dyDescent="0.4">
      <c r="A3" t="s">
        <v>129</v>
      </c>
      <c r="C3" s="1" t="s">
        <v>126</v>
      </c>
      <c r="D3" s="1">
        <v>0.1</v>
      </c>
      <c r="E3" s="1" t="s">
        <v>127</v>
      </c>
      <c r="F3" s="1">
        <v>1</v>
      </c>
      <c r="G3" t="s">
        <v>141</v>
      </c>
    </row>
    <row r="4" spans="1:14" x14ac:dyDescent="0.4">
      <c r="A4" t="s">
        <v>138</v>
      </c>
      <c r="G4" t="s">
        <v>145</v>
      </c>
    </row>
    <row r="5" spans="1:14" x14ac:dyDescent="0.4">
      <c r="A5" t="s">
        <v>139</v>
      </c>
      <c r="C5" t="s">
        <v>137</v>
      </c>
      <c r="G5" t="s">
        <v>146</v>
      </c>
      <c r="L5" t="s">
        <v>142</v>
      </c>
    </row>
    <row r="6" spans="1:14" x14ac:dyDescent="0.4">
      <c r="C6" t="s">
        <v>144</v>
      </c>
      <c r="L6" t="s">
        <v>143</v>
      </c>
    </row>
    <row r="7" spans="1:14" x14ac:dyDescent="0.4">
      <c r="A7" t="s">
        <v>3</v>
      </c>
      <c r="B7" t="s">
        <v>130</v>
      </c>
      <c r="C7" t="s">
        <v>131</v>
      </c>
      <c r="F7" t="s">
        <v>132</v>
      </c>
      <c r="G7" s="1" t="s">
        <v>133</v>
      </c>
      <c r="H7" s="1" t="s">
        <v>134</v>
      </c>
      <c r="I7" t="s">
        <v>135</v>
      </c>
      <c r="J7" s="1" t="s">
        <v>136</v>
      </c>
      <c r="K7" s="1" t="s">
        <v>83</v>
      </c>
      <c r="L7" s="1" t="s">
        <v>26</v>
      </c>
      <c r="M7" s="1" t="s">
        <v>8</v>
      </c>
      <c r="N7" s="1" t="s">
        <v>110</v>
      </c>
    </row>
    <row r="8" spans="1:14" x14ac:dyDescent="0.4">
      <c r="A8">
        <v>0</v>
      </c>
      <c r="B8">
        <f>$F$3*COS($I$2*A8)</f>
        <v>1</v>
      </c>
      <c r="C8">
        <f>$F$3*SIN($I$2*A8)</f>
        <v>0</v>
      </c>
      <c r="G8">
        <f>$D$2</f>
        <v>0.1</v>
      </c>
      <c r="H8">
        <f>$F$3</f>
        <v>1</v>
      </c>
      <c r="J8">
        <f>($D$3/$F$3^3)^(1/2)+$F$2</f>
        <v>0.31622776601683794</v>
      </c>
      <c r="K8">
        <f>J8*A8</f>
        <v>0</v>
      </c>
      <c r="L8">
        <f>H8*COS(K8)</f>
        <v>1</v>
      </c>
      <c r="M8">
        <f>H8*SIN(K8)</f>
        <v>0</v>
      </c>
    </row>
    <row r="9" spans="1:14" x14ac:dyDescent="0.4">
      <c r="A9">
        <f>A8+0.1</f>
        <v>0.1</v>
      </c>
      <c r="B9">
        <f t="shared" ref="B9:B72" si="0">$F$3*COS($I$2*A9)</f>
        <v>0.99950004166527784</v>
      </c>
      <c r="C9">
        <f t="shared" ref="C9:C72" si="1">$F$3*SIN($I$2*A9)</f>
        <v>3.1617506402433715E-2</v>
      </c>
      <c r="F9">
        <f>H8*J8^2-$D$3/(H8^2)</f>
        <v>0</v>
      </c>
      <c r="G9">
        <f>G8+F9*(A9-A8)</f>
        <v>0.1</v>
      </c>
      <c r="H9">
        <f>H8+G9*(A9-A8)</f>
        <v>1.01</v>
      </c>
      <c r="I9">
        <f>-2*G8*J8/H8</f>
        <v>-6.3245553203367597E-2</v>
      </c>
      <c r="J9">
        <f>J8+I9*(A9-A8)</f>
        <v>0.30990321069650117</v>
      </c>
      <c r="K9">
        <f>K8+J9*(A9-A8)</f>
        <v>3.099032106965012E-2</v>
      </c>
      <c r="L9">
        <f>H9*COS(K9)</f>
        <v>1.009515036815084</v>
      </c>
      <c r="M9">
        <f>H9*SIN(K9)</f>
        <v>3.1295214398360728E-2</v>
      </c>
    </row>
    <row r="10" spans="1:14" x14ac:dyDescent="0.4">
      <c r="A10">
        <f t="shared" ref="A10:A73" si="2">A9+0.1</f>
        <v>0.2</v>
      </c>
      <c r="B10">
        <f t="shared" si="0"/>
        <v>0.99800066657778408</v>
      </c>
      <c r="C10">
        <f t="shared" si="1"/>
        <v>6.320339793316937E-2</v>
      </c>
      <c r="F10">
        <f t="shared" ref="F10:F73" si="3">H9*J9^2-$D$3/(H9^2)</f>
        <v>-1.0292049406920994E-3</v>
      </c>
      <c r="G10">
        <f t="shared" ref="G10:G73" si="4">G9+F10*(A10-A9)</f>
        <v>9.9897079505930797E-2</v>
      </c>
      <c r="H10">
        <f t="shared" ref="H10:H73" si="5">H9+G10*(A10-A9)</f>
        <v>1.0199897079505931</v>
      </c>
      <c r="I10">
        <f t="shared" ref="I10:I73" si="6">-2*G9*J9/H9</f>
        <v>-6.1366972415148754E-2</v>
      </c>
      <c r="J10">
        <f t="shared" ref="J10:J73" si="7">J9+I10*(A10-A9)</f>
        <v>0.30376651345498629</v>
      </c>
      <c r="K10">
        <f t="shared" ref="K10:K73" si="8">K9+J10*(A10-A9)</f>
        <v>6.1366972415148754E-2</v>
      </c>
      <c r="L10">
        <f t="shared" ref="L10:L73" si="9">H10*COS(K10)</f>
        <v>1.0180697182803795</v>
      </c>
      <c r="M10">
        <f t="shared" ref="M10:M73" si="10">H10*SIN(K10)</f>
        <v>6.255440068967949E-2</v>
      </c>
    </row>
    <row r="11" spans="1:14" x14ac:dyDescent="0.4">
      <c r="A11">
        <f t="shared" si="2"/>
        <v>0.30000000000000004</v>
      </c>
      <c r="B11">
        <f t="shared" si="0"/>
        <v>0.99550337398766275</v>
      </c>
      <c r="C11">
        <f t="shared" si="1"/>
        <v>9.4726091332746135E-2</v>
      </c>
      <c r="F11">
        <f t="shared" si="3"/>
        <v>-2.0001909377729277E-3</v>
      </c>
      <c r="G11">
        <f t="shared" si="4"/>
        <v>9.969706041215351E-2</v>
      </c>
      <c r="H11">
        <f t="shared" si="5"/>
        <v>1.0299594139918085</v>
      </c>
      <c r="I11">
        <f t="shared" si="6"/>
        <v>-5.9501360277102039E-2</v>
      </c>
      <c r="J11">
        <f t="shared" si="7"/>
        <v>0.29781637742727607</v>
      </c>
      <c r="K11">
        <f t="shared" si="8"/>
        <v>9.114861015787637E-2</v>
      </c>
      <c r="L11">
        <f t="shared" si="9"/>
        <v>1.0256838883272414</v>
      </c>
      <c r="M11">
        <f t="shared" si="10"/>
        <v>9.3749430378325352E-2</v>
      </c>
    </row>
    <row r="12" spans="1:14" x14ac:dyDescent="0.4">
      <c r="A12">
        <f t="shared" si="2"/>
        <v>0.4</v>
      </c>
      <c r="B12">
        <f t="shared" si="0"/>
        <v>0.99201066097940294</v>
      </c>
      <c r="C12">
        <f t="shared" si="1"/>
        <v>0.12615406653456795</v>
      </c>
      <c r="F12">
        <f t="shared" si="3"/>
        <v>-2.9151869975589106E-3</v>
      </c>
      <c r="G12">
        <f t="shared" si="4"/>
        <v>9.9405541712397613E-2</v>
      </c>
      <c r="H12">
        <f t="shared" si="5"/>
        <v>1.0398999681630483</v>
      </c>
      <c r="I12">
        <f t="shared" si="6"/>
        <v>-5.7655509467156529E-2</v>
      </c>
      <c r="J12">
        <f t="shared" si="7"/>
        <v>0.29205082648056041</v>
      </c>
      <c r="K12">
        <f t="shared" si="8"/>
        <v>0.1203536928059324</v>
      </c>
      <c r="L12">
        <f t="shared" si="9"/>
        <v>1.0323775734752227</v>
      </c>
      <c r="M12">
        <f t="shared" si="10"/>
        <v>0.12485387287112877</v>
      </c>
    </row>
    <row r="13" spans="1:14" x14ac:dyDescent="0.4">
      <c r="A13">
        <f t="shared" si="2"/>
        <v>0.5</v>
      </c>
      <c r="B13">
        <f t="shared" si="0"/>
        <v>0.98752601997496325</v>
      </c>
      <c r="C13">
        <f t="shared" si="1"/>
        <v>0.15745589818234365</v>
      </c>
      <c r="F13">
        <f t="shared" si="3"/>
        <v>-3.7765088820284065E-3</v>
      </c>
      <c r="G13">
        <f t="shared" si="4"/>
        <v>9.9027890824194775E-2</v>
      </c>
      <c r="H13">
        <f t="shared" si="5"/>
        <v>1.0498027572454678</v>
      </c>
      <c r="I13">
        <f t="shared" si="6"/>
        <v>-5.5835121651434907E-2</v>
      </c>
      <c r="J13">
        <f t="shared" si="7"/>
        <v>0.28646731431541694</v>
      </c>
      <c r="K13">
        <f t="shared" si="8"/>
        <v>0.14900042423747409</v>
      </c>
      <c r="L13">
        <f t="shared" si="9"/>
        <v>1.038170899317624</v>
      </c>
      <c r="M13">
        <f t="shared" si="10"/>
        <v>0.15584291106823736</v>
      </c>
    </row>
    <row r="14" spans="1:14" x14ac:dyDescent="0.4">
      <c r="A14">
        <f t="shared" si="2"/>
        <v>0.6</v>
      </c>
      <c r="B14">
        <f t="shared" si="0"/>
        <v>0.98205393524164053</v>
      </c>
      <c r="C14">
        <f t="shared" si="1"/>
        <v>0.18860028705282447</v>
      </c>
      <c r="F14">
        <f t="shared" si="3"/>
        <v>-4.5865227473074338E-3</v>
      </c>
      <c r="G14">
        <f t="shared" si="4"/>
        <v>9.8569238549464033E-2</v>
      </c>
      <c r="H14">
        <f t="shared" si="5"/>
        <v>1.0596596811004142</v>
      </c>
      <c r="I14">
        <f t="shared" si="6"/>
        <v>-5.4044921735891871E-2</v>
      </c>
      <c r="J14">
        <f t="shared" si="7"/>
        <v>0.28106282214182776</v>
      </c>
      <c r="K14">
        <f t="shared" si="8"/>
        <v>0.17710670645165685</v>
      </c>
      <c r="L14">
        <f t="shared" si="9"/>
        <v>1.0430840173000058</v>
      </c>
      <c r="M14">
        <f t="shared" si="10"/>
        <v>0.18669325805479176</v>
      </c>
    </row>
    <row r="15" spans="1:14" x14ac:dyDescent="0.4">
      <c r="A15">
        <f t="shared" si="2"/>
        <v>0.7</v>
      </c>
      <c r="B15">
        <f t="shared" si="0"/>
        <v>0.97559987840817619</v>
      </c>
      <c r="C15">
        <f t="shared" si="1"/>
        <v>0.21955609135241921</v>
      </c>
      <c r="F15">
        <f t="shared" si="3"/>
        <v>-5.3476145442057088E-3</v>
      </c>
      <c r="G15">
        <f t="shared" si="4"/>
        <v>9.8034477095043468E-2</v>
      </c>
      <c r="H15">
        <f t="shared" si="5"/>
        <v>1.0694631288099186</v>
      </c>
      <c r="I15">
        <f t="shared" si="6"/>
        <v>-5.2288765642784014E-2</v>
      </c>
      <c r="J15">
        <f t="shared" si="7"/>
        <v>0.27583394557754937</v>
      </c>
      <c r="K15">
        <f t="shared" si="8"/>
        <v>0.20469010100941179</v>
      </c>
      <c r="L15">
        <f t="shared" si="9"/>
        <v>1.047137040876686</v>
      </c>
      <c r="M15">
        <f t="shared" si="10"/>
        <v>0.21738307548638267</v>
      </c>
    </row>
    <row r="16" spans="1:14" x14ac:dyDescent="0.4">
      <c r="A16">
        <f t="shared" si="2"/>
        <v>0.79999999999999993</v>
      </c>
      <c r="B16">
        <f t="shared" si="0"/>
        <v>0.96817030299358364</v>
      </c>
      <c r="C16">
        <f t="shared" si="1"/>
        <v>0.25029235785639259</v>
      </c>
      <c r="F16">
        <f t="shared" si="3"/>
        <v>-6.0621645846368893E-3</v>
      </c>
      <c r="G16">
        <f t="shared" si="4"/>
        <v>9.7428260636579778E-2</v>
      </c>
      <c r="H16">
        <f t="shared" si="5"/>
        <v>1.0792059548735766</v>
      </c>
      <c r="I16">
        <f t="shared" si="6"/>
        <v>-5.0569740819113203E-2</v>
      </c>
      <c r="J16">
        <f t="shared" si="7"/>
        <v>0.27077697149563806</v>
      </c>
      <c r="K16">
        <f t="shared" si="8"/>
        <v>0.23176779815897558</v>
      </c>
      <c r="L16">
        <f t="shared" si="9"/>
        <v>1.0503499901736397</v>
      </c>
      <c r="M16">
        <f t="shared" si="10"/>
        <v>0.24789189413295318</v>
      </c>
    </row>
    <row r="17" spans="1:13" x14ac:dyDescent="0.4">
      <c r="A17">
        <f t="shared" si="2"/>
        <v>0.89999999999999991</v>
      </c>
      <c r="B17">
        <f t="shared" si="0"/>
        <v>0.95977263795416679</v>
      </c>
      <c r="C17">
        <f t="shared" si="1"/>
        <v>0.2807783528595108</v>
      </c>
      <c r="F17">
        <f t="shared" si="3"/>
        <v>-6.7325266901835656E-3</v>
      </c>
      <c r="G17">
        <f t="shared" si="4"/>
        <v>9.6755007967561424E-2</v>
      </c>
      <c r="H17">
        <f t="shared" si="5"/>
        <v>1.0888814556703328</v>
      </c>
      <c r="I17">
        <f t="shared" si="6"/>
        <v>-4.889025905412317E-2</v>
      </c>
      <c r="J17">
        <f t="shared" si="7"/>
        <v>0.26588794559022577</v>
      </c>
      <c r="K17">
        <f t="shared" si="8"/>
        <v>0.25835659271799816</v>
      </c>
      <c r="L17">
        <f t="shared" si="9"/>
        <v>1.0527427443356876</v>
      </c>
      <c r="M17">
        <f t="shared" si="10"/>
        <v>0.27820053693569274</v>
      </c>
    </row>
    <row r="18" spans="1:13" x14ac:dyDescent="0.4">
      <c r="A18">
        <f t="shared" si="2"/>
        <v>0.99999999999999989</v>
      </c>
      <c r="B18">
        <f t="shared" si="0"/>
        <v>0.95041528025518285</v>
      </c>
      <c r="C18">
        <f t="shared" si="1"/>
        <v>0.31098359290718569</v>
      </c>
      <c r="F18">
        <f t="shared" si="3"/>
        <v>-7.3610113654013487E-3</v>
      </c>
      <c r="G18">
        <f t="shared" si="4"/>
        <v>9.6018906831021295E-2</v>
      </c>
      <c r="H18">
        <f t="shared" si="5"/>
        <v>1.0984833463534349</v>
      </c>
      <c r="I18">
        <f t="shared" si="6"/>
        <v>-4.7252141470668176E-2</v>
      </c>
      <c r="J18">
        <f t="shared" si="7"/>
        <v>0.26116273144315894</v>
      </c>
      <c r="K18">
        <f t="shared" si="8"/>
        <v>0.28447286586231402</v>
      </c>
      <c r="L18">
        <f t="shared" si="9"/>
        <v>1.0543350007889609</v>
      </c>
      <c r="M18">
        <f t="shared" si="10"/>
        <v>0.30829104483780023</v>
      </c>
    </row>
    <row r="19" spans="1:13" x14ac:dyDescent="0.4">
      <c r="A19">
        <f t="shared" si="2"/>
        <v>1.0999999999999999</v>
      </c>
      <c r="B19">
        <f t="shared" si="0"/>
        <v>0.94010758647457715</v>
      </c>
      <c r="C19">
        <f t="shared" si="1"/>
        <v>0.34087787527638896</v>
      </c>
      <c r="F19">
        <f t="shared" si="3"/>
        <v>-7.949872474016309E-3</v>
      </c>
      <c r="G19">
        <f t="shared" si="4"/>
        <v>9.5223919583619671E-2</v>
      </c>
      <c r="H19">
        <f t="shared" si="5"/>
        <v>1.1080057383117969</v>
      </c>
      <c r="I19">
        <f t="shared" si="6"/>
        <v>-4.5656695773169012E-2</v>
      </c>
      <c r="J19">
        <f t="shared" si="7"/>
        <v>0.25659706186584202</v>
      </c>
      <c r="K19">
        <f t="shared" si="8"/>
        <v>0.31013257204889821</v>
      </c>
      <c r="L19">
        <f t="shared" si="9"/>
        <v>1.0551462407044132</v>
      </c>
      <c r="M19">
        <f t="shared" si="10"/>
        <v>0.33814660557103748</v>
      </c>
    </row>
    <row r="20" spans="1:13" x14ac:dyDescent="0.4">
      <c r="A20">
        <f t="shared" si="2"/>
        <v>1.2</v>
      </c>
      <c r="B20">
        <f t="shared" si="0"/>
        <v>0.92885986344718441</v>
      </c>
      <c r="C20">
        <f t="shared" si="1"/>
        <v>0.37043130817585862</v>
      </c>
      <c r="F20">
        <f t="shared" si="3"/>
        <v>-8.5012969372632169E-3</v>
      </c>
      <c r="G20">
        <f t="shared" si="4"/>
        <v>9.4373789889893353E-2</v>
      </c>
      <c r="H20">
        <f t="shared" si="5"/>
        <v>1.1174431173007864</v>
      </c>
      <c r="I20">
        <f t="shared" si="6"/>
        <v>-4.4104785994583277E-2</v>
      </c>
      <c r="J20">
        <f t="shared" si="7"/>
        <v>0.25218658326638371</v>
      </c>
      <c r="K20">
        <f t="shared" si="8"/>
        <v>0.3353512303755366</v>
      </c>
      <c r="L20">
        <f t="shared" si="9"/>
        <v>1.0551957000031309</v>
      </c>
      <c r="M20">
        <f t="shared" si="10"/>
        <v>0.36775148551406467</v>
      </c>
    </row>
    <row r="21" spans="1:13" x14ac:dyDescent="0.4">
      <c r="A21">
        <f t="shared" si="2"/>
        <v>1.3</v>
      </c>
      <c r="B21">
        <f t="shared" si="0"/>
        <v>0.916683357958753</v>
      </c>
      <c r="C21">
        <f t="shared" si="1"/>
        <v>0.39961434063539913</v>
      </c>
      <c r="F21">
        <f t="shared" si="3"/>
        <v>-9.0173970173944573E-3</v>
      </c>
      <c r="G21">
        <f t="shared" si="4"/>
        <v>9.347205018815391E-2</v>
      </c>
      <c r="H21">
        <f t="shared" si="5"/>
        <v>1.1267903223196019</v>
      </c>
      <c r="I21">
        <f t="shared" si="6"/>
        <v>-4.2596895096943907E-2</v>
      </c>
      <c r="J21">
        <f t="shared" si="7"/>
        <v>0.2479268937566893</v>
      </c>
      <c r="K21">
        <f t="shared" si="8"/>
        <v>0.36014391975120558</v>
      </c>
      <c r="L21">
        <f t="shared" si="9"/>
        <v>1.0545023452982039</v>
      </c>
      <c r="M21">
        <f t="shared" si="10"/>
        <v>0.39709096468403804</v>
      </c>
    </row>
    <row r="22" spans="1:13" x14ac:dyDescent="0.4">
      <c r="A22">
        <f t="shared" si="2"/>
        <v>1.4000000000000001</v>
      </c>
      <c r="B22">
        <f t="shared" si="0"/>
        <v>0.90359024550009626</v>
      </c>
      <c r="C22">
        <f t="shared" si="1"/>
        <v>0.42839779205438927</v>
      </c>
      <c r="F22">
        <f t="shared" si="3"/>
        <v>-9.5002047937398498E-3</v>
      </c>
      <c r="G22">
        <f t="shared" si="4"/>
        <v>9.2522029708779929E-2</v>
      </c>
      <c r="H22">
        <f t="shared" si="5"/>
        <v>1.1360425252904798</v>
      </c>
      <c r="I22">
        <f t="shared" si="6"/>
        <v>-4.113318085393574E-2</v>
      </c>
      <c r="J22">
        <f t="shared" si="7"/>
        <v>0.24381357567129572</v>
      </c>
      <c r="K22">
        <f t="shared" si="8"/>
        <v>0.38452527731833519</v>
      </c>
      <c r="L22">
        <f t="shared" si="9"/>
        <v>1.0530848542201645</v>
      </c>
      <c r="M22">
        <f t="shared" si="10"/>
        <v>0.42615127487837606</v>
      </c>
    </row>
    <row r="23" spans="1:13" x14ac:dyDescent="0.4">
      <c r="A23">
        <f t="shared" si="2"/>
        <v>1.5000000000000002</v>
      </c>
      <c r="B23">
        <f t="shared" si="0"/>
        <v>0.88959361809261672</v>
      </c>
      <c r="C23">
        <f t="shared" si="1"/>
        <v>0.45675288137995107</v>
      </c>
      <c r="F23">
        <f t="shared" si="3"/>
        <v>-9.9516684820814272E-3</v>
      </c>
      <c r="G23">
        <f t="shared" si="4"/>
        <v>9.1526862860571781E-2</v>
      </c>
      <c r="H23">
        <f t="shared" si="5"/>
        <v>1.1451952115765369</v>
      </c>
      <c r="I23">
        <f t="shared" si="6"/>
        <v>-3.9713525487781363E-2</v>
      </c>
      <c r="J23">
        <f t="shared" si="7"/>
        <v>0.23984222312251757</v>
      </c>
      <c r="K23">
        <f t="shared" si="8"/>
        <v>0.40850949963058697</v>
      </c>
      <c r="L23">
        <f t="shared" si="9"/>
        <v>1.0509615996228681</v>
      </c>
      <c r="M23">
        <f t="shared" si="10"/>
        <v>0.45491954094759596</v>
      </c>
    </row>
    <row r="24" spans="1:13" x14ac:dyDescent="0.4">
      <c r="A24">
        <f t="shared" si="2"/>
        <v>1.6000000000000003</v>
      </c>
      <c r="B24">
        <f t="shared" si="0"/>
        <v>0.87470747119737491</v>
      </c>
      <c r="C24">
        <f t="shared" si="1"/>
        <v>0.48465125588560426</v>
      </c>
      <c r="F24">
        <f t="shared" si="3"/>
        <v>-1.0373650289476302E-2</v>
      </c>
      <c r="G24">
        <f t="shared" si="4"/>
        <v>9.0489497831624147E-2</v>
      </c>
      <c r="H24">
        <f t="shared" si="5"/>
        <v>1.1542441613596994</v>
      </c>
      <c r="I24">
        <f t="shared" si="6"/>
        <v>-3.833757955325192E-2</v>
      </c>
      <c r="J24">
        <f t="shared" si="7"/>
        <v>0.23600846516719237</v>
      </c>
      <c r="K24">
        <f t="shared" si="8"/>
        <v>0.43211034614730626</v>
      </c>
      <c r="L24">
        <f t="shared" si="9"/>
        <v>1.0481506372137801</v>
      </c>
      <c r="M24">
        <f t="shared" si="10"/>
        <v>0.48338372515146039</v>
      </c>
    </row>
    <row r="25" spans="1:13" x14ac:dyDescent="0.4">
      <c r="A25">
        <f t="shared" si="2"/>
        <v>1.7000000000000004</v>
      </c>
      <c r="B25">
        <f t="shared" si="0"/>
        <v>0.85894668972079535</v>
      </c>
      <c r="C25">
        <f t="shared" si="1"/>
        <v>0.5120650195216303</v>
      </c>
      <c r="F25">
        <f t="shared" si="3"/>
        <v>-1.0767925535323006E-2</v>
      </c>
      <c r="G25">
        <f t="shared" si="4"/>
        <v>8.941270527809185E-2</v>
      </c>
      <c r="H25">
        <f t="shared" si="5"/>
        <v>1.1631854318875086</v>
      </c>
      <c r="I25">
        <f t="shared" si="6"/>
        <v>-3.700480056461173E-2</v>
      </c>
      <c r="J25">
        <f t="shared" si="7"/>
        <v>0.2323079851107312</v>
      </c>
      <c r="K25">
        <f t="shared" si="8"/>
        <v>0.45534114465837938</v>
      </c>
      <c r="L25">
        <f t="shared" si="9"/>
        <v>1.0446696961967554</v>
      </c>
      <c r="M25">
        <f t="shared" si="10"/>
        <v>0.51153257452825873</v>
      </c>
    </row>
    <row r="26" spans="1:13" x14ac:dyDescent="0.4">
      <c r="A26">
        <f t="shared" si="2"/>
        <v>1.8000000000000005</v>
      </c>
      <c r="B26">
        <f t="shared" si="0"/>
        <v>0.84232703313099999</v>
      </c>
      <c r="C26">
        <f t="shared" si="1"/>
        <v>0.53896676080879735</v>
      </c>
      <c r="F26">
        <f t="shared" si="3"/>
        <v>-1.1136182805039557E-2</v>
      </c>
      <c r="G26">
        <f t="shared" si="4"/>
        <v>8.82990869975879E-2</v>
      </c>
      <c r="H26">
        <f t="shared" si="5"/>
        <v>1.1720153405872673</v>
      </c>
      <c r="I26">
        <f t="shared" si="6"/>
        <v>-3.5714486851417079E-2</v>
      </c>
      <c r="J26">
        <f t="shared" si="7"/>
        <v>0.2287365364255895</v>
      </c>
      <c r="K26">
        <f t="shared" si="8"/>
        <v>0.47821479830093833</v>
      </c>
      <c r="L26">
        <f t="shared" si="9"/>
        <v>1.040536172556388</v>
      </c>
      <c r="M26">
        <f t="shared" si="10"/>
        <v>0.53935557118990707</v>
      </c>
    </row>
    <row r="27" spans="1:13" x14ac:dyDescent="0.4">
      <c r="A27">
        <f t="shared" si="2"/>
        <v>1.9000000000000006</v>
      </c>
      <c r="B27">
        <f t="shared" si="0"/>
        <v>0.82486511969965315</v>
      </c>
      <c r="C27">
        <f t="shared" si="1"/>
        <v>0.56532958024755509</v>
      </c>
      <c r="F27">
        <f t="shared" si="3"/>
        <v>-1.1480024935019151E-2</v>
      </c>
      <c r="G27">
        <f t="shared" si="4"/>
        <v>8.7151084504085985E-2</v>
      </c>
      <c r="H27">
        <f t="shared" si="5"/>
        <v>1.180730449037676</v>
      </c>
      <c r="I27">
        <f t="shared" si="6"/>
        <v>-3.4465807110083971E-2</v>
      </c>
      <c r="J27">
        <f t="shared" si="7"/>
        <v>0.2252899557145811</v>
      </c>
      <c r="K27">
        <f t="shared" si="8"/>
        <v>0.50074379387239643</v>
      </c>
      <c r="L27">
        <f t="shared" si="9"/>
        <v>1.0357671246508851</v>
      </c>
      <c r="M27">
        <f t="shared" si="10"/>
        <v>0.56684288544282702</v>
      </c>
    </row>
    <row r="28" spans="1:13" x14ac:dyDescent="0.4">
      <c r="A28">
        <f t="shared" si="2"/>
        <v>2.0000000000000004</v>
      </c>
      <c r="B28">
        <f t="shared" si="0"/>
        <v>0.80657840988507545</v>
      </c>
      <c r="C28">
        <f t="shared" si="1"/>
        <v>0.59112711721529332</v>
      </c>
      <c r="F28">
        <f t="shared" si="3"/>
        <v>-1.1800970656536756E-2</v>
      </c>
      <c r="G28">
        <f t="shared" si="4"/>
        <v>8.5970987438432317E-2</v>
      </c>
      <c r="H28">
        <f t="shared" si="5"/>
        <v>1.1893275477815193</v>
      </c>
      <c r="I28">
        <f t="shared" si="6"/>
        <v>-3.3257826093001409E-2</v>
      </c>
      <c r="J28">
        <f t="shared" si="7"/>
        <v>0.22196417310528097</v>
      </c>
      <c r="K28">
        <f t="shared" si="8"/>
        <v>0.52294021118292444</v>
      </c>
      <c r="L28">
        <f t="shared" si="9"/>
        <v>1.0303792708152224</v>
      </c>
      <c r="M28">
        <f t="shared" si="10"/>
        <v>0.59398533162553147</v>
      </c>
    </row>
    <row r="29" spans="1:13" x14ac:dyDescent="0.4">
      <c r="A29">
        <f t="shared" si="2"/>
        <v>2.1000000000000005</v>
      </c>
      <c r="B29">
        <f t="shared" si="0"/>
        <v>0.78748518887323971</v>
      </c>
      <c r="C29">
        <f t="shared" si="1"/>
        <v>0.61633357632476748</v>
      </c>
      <c r="F29">
        <f t="shared" si="3"/>
        <v>-1.2100456752082579E-2</v>
      </c>
      <c r="G29">
        <f t="shared" si="4"/>
        <v>8.476094176322406E-2</v>
      </c>
      <c r="H29">
        <f t="shared" si="5"/>
        <v>1.1978036419578417</v>
      </c>
      <c r="I29">
        <f t="shared" si="6"/>
        <v>-3.2089526848026219E-2</v>
      </c>
      <c r="J29">
        <f t="shared" si="7"/>
        <v>0.21875522042047835</v>
      </c>
      <c r="K29">
        <f t="shared" si="8"/>
        <v>0.54481573322497234</v>
      </c>
      <c r="L29">
        <f t="shared" si="9"/>
        <v>1.0243889887081645</v>
      </c>
      <c r="M29">
        <f t="shared" si="10"/>
        <v>0.62077432654784703</v>
      </c>
    </row>
    <row r="30" spans="1:13" x14ac:dyDescent="0.4">
      <c r="A30">
        <f t="shared" si="2"/>
        <v>2.2000000000000006</v>
      </c>
      <c r="B30">
        <f t="shared" si="0"/>
        <v>0.76760454829410907</v>
      </c>
      <c r="C30">
        <f t="shared" si="1"/>
        <v>0.64092375321733619</v>
      </c>
      <c r="F30">
        <f t="shared" si="3"/>
        <v>-1.2379840600364608E-2</v>
      </c>
      <c r="G30">
        <f t="shared" si="4"/>
        <v>8.35229577031876E-2</v>
      </c>
      <c r="H30">
        <f t="shared" si="5"/>
        <v>1.2061559377281605</v>
      </c>
      <c r="I30">
        <f t="shared" si="6"/>
        <v>-3.0959829890238412E-2</v>
      </c>
      <c r="J30">
        <f t="shared" si="7"/>
        <v>0.21565923743145451</v>
      </c>
      <c r="K30">
        <f t="shared" si="8"/>
        <v>0.56638165696811782</v>
      </c>
      <c r="L30">
        <f t="shared" si="9"/>
        <v>1.0178123161657229</v>
      </c>
      <c r="M30">
        <f t="shared" si="10"/>
        <v>0.64720185041319611</v>
      </c>
    </row>
    <row r="31" spans="1:13" x14ac:dyDescent="0.4">
      <c r="A31">
        <f t="shared" si="2"/>
        <v>2.3000000000000007</v>
      </c>
      <c r="B31">
        <f t="shared" si="0"/>
        <v>0.74695636713159774</v>
      </c>
      <c r="C31">
        <f t="shared" si="1"/>
        <v>0.66487305976521993</v>
      </c>
      <c r="F31">
        <f t="shared" si="3"/>
        <v>-1.264040300616006E-2</v>
      </c>
      <c r="G31">
        <f t="shared" si="4"/>
        <v>8.2258917402571588E-2</v>
      </c>
      <c r="H31">
        <f t="shared" si="5"/>
        <v>1.2143818294684177</v>
      </c>
      <c r="I31">
        <f t="shared" si="6"/>
        <v>-2.9867609656204611E-2</v>
      </c>
      <c r="J31">
        <f t="shared" si="7"/>
        <v>0.21267247646583404</v>
      </c>
      <c r="K31">
        <f t="shared" si="8"/>
        <v>0.58764890461470121</v>
      </c>
      <c r="L31">
        <f t="shared" si="9"/>
        <v>1.0106649533499312</v>
      </c>
      <c r="M31">
        <f t="shared" si="10"/>
        <v>0.67326041010387838</v>
      </c>
    </row>
    <row r="32" spans="1:13" x14ac:dyDescent="0.4">
      <c r="A32">
        <f t="shared" si="2"/>
        <v>2.4000000000000008</v>
      </c>
      <c r="B32">
        <f t="shared" si="0"/>
        <v>0.72556129184624396</v>
      </c>
      <c r="C32">
        <f t="shared" si="1"/>
        <v>0.68815754865758005</v>
      </c>
      <c r="F32">
        <f t="shared" si="3"/>
        <v>-1.288335122854023E-2</v>
      </c>
      <c r="G32">
        <f t="shared" si="4"/>
        <v>8.0970582279717568E-2</v>
      </c>
      <c r="H32">
        <f t="shared" si="5"/>
        <v>1.2224788876963895</v>
      </c>
      <c r="I32">
        <f t="shared" si="6"/>
        <v>-2.8811708559673178E-2</v>
      </c>
      <c r="J32">
        <f t="shared" si="7"/>
        <v>0.20979130560986672</v>
      </c>
      <c r="K32">
        <f t="shared" si="8"/>
        <v>0.60862803517568786</v>
      </c>
      <c r="L32">
        <f t="shared" si="9"/>
        <v>1.0029622660056334</v>
      </c>
      <c r="M32">
        <f t="shared" si="10"/>
        <v>0.69894300470943027</v>
      </c>
    </row>
    <row r="33" spans="1:13" x14ac:dyDescent="0.4">
      <c r="A33">
        <f t="shared" si="2"/>
        <v>2.5000000000000009</v>
      </c>
      <c r="B33">
        <f t="shared" si="0"/>
        <v>0.70344071573046951</v>
      </c>
      <c r="C33">
        <f t="shared" si="1"/>
        <v>0.71075393734583336</v>
      </c>
      <c r="F33">
        <f t="shared" si="3"/>
        <v>-1.3109822135990559E-2</v>
      </c>
      <c r="G33">
        <f t="shared" si="4"/>
        <v>7.9659600066118511E-2</v>
      </c>
      <c r="H33">
        <f t="shared" si="5"/>
        <v>1.2304448477030012</v>
      </c>
      <c r="I33">
        <f t="shared" si="6"/>
        <v>-2.7790948937306964E-2</v>
      </c>
      <c r="J33">
        <f t="shared" si="7"/>
        <v>0.20701221071613601</v>
      </c>
      <c r="K33">
        <f t="shared" si="8"/>
        <v>0.62932925624730152</v>
      </c>
      <c r="L33">
        <f t="shared" si="9"/>
        <v>0.99471928965943535</v>
      </c>
      <c r="M33">
        <f t="shared" si="10"/>
        <v>0.72424309317955549</v>
      </c>
    </row>
    <row r="34" spans="1:13" x14ac:dyDescent="0.4">
      <c r="A34">
        <f t="shared" si="2"/>
        <v>2.600000000000001</v>
      </c>
      <c r="B34">
        <f t="shared" si="0"/>
        <v>0.68061675751707018</v>
      </c>
      <c r="C34">
        <f t="shared" si="1"/>
        <v>0.73263963132426146</v>
      </c>
      <c r="F34">
        <f t="shared" si="3"/>
        <v>-1.3320885429842395E-2</v>
      </c>
      <c r="G34">
        <f t="shared" si="4"/>
        <v>7.8327511523134274E-2</v>
      </c>
      <c r="H34">
        <f t="shared" si="5"/>
        <v>1.2382775988553147</v>
      </c>
      <c r="I34">
        <f t="shared" si="6"/>
        <v>-2.6804143144221356E-2</v>
      </c>
      <c r="J34">
        <f t="shared" si="7"/>
        <v>0.20433179640171387</v>
      </c>
      <c r="K34">
        <f t="shared" si="8"/>
        <v>0.64976243588747296</v>
      </c>
      <c r="L34">
        <f t="shared" si="9"/>
        <v>0.98595073461431426</v>
      </c>
      <c r="M34">
        <f t="shared" si="10"/>
        <v>0.7491545639855488</v>
      </c>
    </row>
    <row r="35" spans="1:13" x14ac:dyDescent="0.4">
      <c r="A35">
        <f t="shared" si="2"/>
        <v>2.7000000000000011</v>
      </c>
      <c r="B35">
        <f t="shared" si="0"/>
        <v>0.65711223926232643</v>
      </c>
      <c r="C35">
        <f t="shared" si="1"/>
        <v>0.75379274672263274</v>
      </c>
      <c r="F35">
        <f t="shared" si="3"/>
        <v>-1.351754688845571E-2</v>
      </c>
      <c r="G35">
        <f t="shared" si="4"/>
        <v>7.69757568342887E-2</v>
      </c>
      <c r="H35">
        <f t="shared" si="5"/>
        <v>1.2459751745387435</v>
      </c>
      <c r="I35">
        <f t="shared" si="6"/>
        <v>-2.585010203203722E-2</v>
      </c>
      <c r="J35">
        <f t="shared" si="7"/>
        <v>0.20174678619851014</v>
      </c>
      <c r="K35">
        <f t="shared" si="8"/>
        <v>0.66993711450732396</v>
      </c>
      <c r="L35">
        <f t="shared" si="9"/>
        <v>0.97667099161071602</v>
      </c>
      <c r="M35">
        <f t="shared" si="10"/>
        <v>0.77367170667731733</v>
      </c>
    </row>
    <row r="36" spans="1:13" x14ac:dyDescent="0.4">
      <c r="A36">
        <f t="shared" si="2"/>
        <v>2.8000000000000012</v>
      </c>
      <c r="B36">
        <f t="shared" si="0"/>
        <v>0.63295066352584828</v>
      </c>
      <c r="C36">
        <f t="shared" si="1"/>
        <v>0.77419213218824978</v>
      </c>
      <c r="F36">
        <f t="shared" si="3"/>
        <v>-1.3700751593971758E-2</v>
      </c>
      <c r="G36">
        <f t="shared" si="4"/>
        <v>7.5605681674891526E-2</v>
      </c>
      <c r="H36">
        <f t="shared" si="5"/>
        <v>1.2535357427062326</v>
      </c>
      <c r="I36">
        <f t="shared" si="6"/>
        <v>-2.492764201704864E-2</v>
      </c>
      <c r="J36">
        <f t="shared" si="7"/>
        <v>0.19925402199680528</v>
      </c>
      <c r="K36">
        <f t="shared" si="8"/>
        <v>0.68986251670700449</v>
      </c>
      <c r="L36">
        <f t="shared" si="9"/>
        <v>0.96689413804052604</v>
      </c>
      <c r="M36">
        <f t="shared" si="10"/>
        <v>0.79778918522685838</v>
      </c>
    </row>
    <row r="37" spans="1:13" x14ac:dyDescent="0.4">
      <c r="A37">
        <f t="shared" si="2"/>
        <v>2.9000000000000012</v>
      </c>
      <c r="B37">
        <f t="shared" si="0"/>
        <v>0.60815618986997477</v>
      </c>
      <c r="C37">
        <f t="shared" si="1"/>
        <v>0.79381739003553908</v>
      </c>
      <c r="F37">
        <f t="shared" si="3"/>
        <v>-1.387138711138633E-2</v>
      </c>
      <c r="G37">
        <f t="shared" si="4"/>
        <v>7.4218542963752895E-2</v>
      </c>
      <c r="H37">
        <f t="shared" si="5"/>
        <v>1.2609575970026079</v>
      </c>
      <c r="I37">
        <f t="shared" si="6"/>
        <v>-2.4035590923014837E-2</v>
      </c>
      <c r="J37">
        <f t="shared" si="7"/>
        <v>0.19685046290450378</v>
      </c>
      <c r="K37">
        <f t="shared" si="8"/>
        <v>0.70954756299745492</v>
      </c>
      <c r="L37">
        <f t="shared" si="9"/>
        <v>0.95663394461419071</v>
      </c>
      <c r="M37">
        <f t="shared" si="10"/>
        <v>0.82150201305321513</v>
      </c>
    </row>
    <row r="38" spans="1:13" x14ac:dyDescent="0.4">
      <c r="A38">
        <f t="shared" si="2"/>
        <v>3.0000000000000013</v>
      </c>
      <c r="B38">
        <f t="shared" si="0"/>
        <v>0.58275361070222453</v>
      </c>
      <c r="C38">
        <f t="shared" si="1"/>
        <v>0.81264889664203699</v>
      </c>
      <c r="F38">
        <f t="shared" si="3"/>
        <v>-1.4030286596375396E-2</v>
      </c>
      <c r="G38">
        <f t="shared" si="4"/>
        <v>7.2815514304115356E-2</v>
      </c>
      <c r="H38">
        <f t="shared" si="5"/>
        <v>1.2682391484330195</v>
      </c>
      <c r="I38">
        <f t="shared" si="6"/>
        <v>-2.317279276201124E-2</v>
      </c>
      <c r="J38">
        <f t="shared" si="7"/>
        <v>0.19453318362830266</v>
      </c>
      <c r="K38">
        <f t="shared" si="8"/>
        <v>0.72900088136028518</v>
      </c>
      <c r="L38">
        <f t="shared" si="9"/>
        <v>0.94590388239368672</v>
      </c>
      <c r="M38">
        <f t="shared" si="10"/>
        <v>0.84480552962836419</v>
      </c>
    </row>
    <row r="39" spans="1:13" x14ac:dyDescent="0.4">
      <c r="A39">
        <f t="shared" si="2"/>
        <v>3.1000000000000014</v>
      </c>
      <c r="B39">
        <f t="shared" si="0"/>
        <v>0.55676832648495411</v>
      </c>
      <c r="C39">
        <f t="shared" si="1"/>
        <v>0.83066782207037704</v>
      </c>
      <c r="F39">
        <f t="shared" si="3"/>
        <v>-1.4178231813894424E-2</v>
      </c>
      <c r="G39">
        <f t="shared" si="4"/>
        <v>7.1397691122725912E-2</v>
      </c>
      <c r="H39">
        <f t="shared" si="5"/>
        <v>1.2753789175452921</v>
      </c>
      <c r="I39">
        <f t="shared" si="6"/>
        <v>-2.2338111597664311E-2</v>
      </c>
      <c r="J39">
        <f t="shared" si="7"/>
        <v>0.19229937246853623</v>
      </c>
      <c r="K39">
        <f t="shared" si="8"/>
        <v>0.7482308186071388</v>
      </c>
      <c r="L39">
        <f t="shared" si="9"/>
        <v>0.93471713011508661</v>
      </c>
      <c r="M39">
        <f t="shared" si="10"/>
        <v>0.86769537856808776</v>
      </c>
    </row>
    <row r="40" spans="1:13" x14ac:dyDescent="0.4">
      <c r="A40">
        <f t="shared" si="2"/>
        <v>3.2000000000000015</v>
      </c>
      <c r="B40">
        <f t="shared" si="0"/>
        <v>0.53022632033701267</v>
      </c>
      <c r="C40">
        <f t="shared" si="1"/>
        <v>0.84785614889665784</v>
      </c>
      <c r="F40">
        <f t="shared" si="3"/>
        <v>-1.4315956054227662E-2</v>
      </c>
      <c r="G40">
        <f t="shared" si="4"/>
        <v>6.9966095517303151E-2</v>
      </c>
      <c r="H40">
        <f t="shared" si="5"/>
        <v>1.2823755270970225</v>
      </c>
      <c r="I40">
        <f t="shared" si="6"/>
        <v>-2.1530434617859355E-2</v>
      </c>
      <c r="J40">
        <f t="shared" si="7"/>
        <v>0.1901463290067503</v>
      </c>
      <c r="K40">
        <f t="shared" si="8"/>
        <v>0.76724545150781387</v>
      </c>
      <c r="L40">
        <f t="shared" si="9"/>
        <v>0.92308658173432034</v>
      </c>
      <c r="M40">
        <f t="shared" si="10"/>
        <v>0.8901674871165618</v>
      </c>
    </row>
    <row r="41" spans="1:13" x14ac:dyDescent="0.4">
      <c r="A41">
        <f t="shared" si="2"/>
        <v>3.3000000000000016</v>
      </c>
      <c r="B41">
        <f t="shared" si="0"/>
        <v>0.50315413205278836</v>
      </c>
      <c r="C41">
        <f t="shared" si="1"/>
        <v>0.8641966902263658</v>
      </c>
      <c r="F41">
        <f t="shared" si="3"/>
        <v>-1.4444146937015144E-2</v>
      </c>
      <c r="G41">
        <f t="shared" si="4"/>
        <v>6.8521680823601633E-2</v>
      </c>
      <c r="H41">
        <f t="shared" si="5"/>
        <v>1.2892276951793826</v>
      </c>
      <c r="I41">
        <f t="shared" si="6"/>
        <v>-2.0748674528540494E-2</v>
      </c>
      <c r="J41">
        <f t="shared" si="7"/>
        <v>0.18807146155389626</v>
      </c>
      <c r="K41">
        <f t="shared" si="8"/>
        <v>0.78605259766320357</v>
      </c>
      <c r="L41">
        <f t="shared" si="9"/>
        <v>0.91102485413847356</v>
      </c>
      <c r="M41">
        <f t="shared" si="10"/>
        <v>0.91221804693807507</v>
      </c>
    </row>
    <row r="42" spans="1:13" x14ac:dyDescent="0.4">
      <c r="A42">
        <f t="shared" si="2"/>
        <v>3.4000000000000017</v>
      </c>
      <c r="B42">
        <f t="shared" si="0"/>
        <v>0.47557883156462444</v>
      </c>
      <c r="C42">
        <f t="shared" si="1"/>
        <v>0.8796731068798378</v>
      </c>
      <c r="F42">
        <f t="shared" si="3"/>
        <v>-1.4563449096950155E-2</v>
      </c>
      <c r="G42">
        <f t="shared" si="4"/>
        <v>6.7065335913906621E-2</v>
      </c>
      <c r="H42">
        <f t="shared" si="5"/>
        <v>1.2959342287707734</v>
      </c>
      <c r="I42">
        <f t="shared" si="6"/>
        <v>-1.9991771366393518E-2</v>
      </c>
      <c r="J42">
        <f t="shared" si="7"/>
        <v>0.1860722844172569</v>
      </c>
      <c r="K42">
        <f t="shared" si="8"/>
        <v>0.80465982610492925</v>
      </c>
      <c r="L42">
        <f t="shared" si="9"/>
        <v>0.89854429497273081</v>
      </c>
      <c r="M42">
        <f t="shared" si="10"/>
        <v>0.93384349613393858</v>
      </c>
    </row>
    <row r="43" spans="1:13" x14ac:dyDescent="0.4">
      <c r="A43">
        <f t="shared" si="2"/>
        <v>3.5000000000000018</v>
      </c>
      <c r="B43">
        <f t="shared" si="0"/>
        <v>0.44752799187514419</v>
      </c>
      <c r="C43">
        <f t="shared" si="1"/>
        <v>0.89426992373007874</v>
      </c>
      <c r="F43">
        <f t="shared" si="3"/>
        <v>-1.46744667474221E-2</v>
      </c>
      <c r="G43">
        <f t="shared" si="4"/>
        <v>6.5597889239164403E-2</v>
      </c>
      <c r="H43">
        <f t="shared" si="5"/>
        <v>1.3024940176946898</v>
      </c>
      <c r="I43">
        <f t="shared" si="6"/>
        <v>-1.9258693815885942E-2</v>
      </c>
      <c r="J43">
        <f t="shared" si="7"/>
        <v>0.18414641503566831</v>
      </c>
      <c r="K43">
        <f t="shared" si="8"/>
        <v>0.82307446760849612</v>
      </c>
      <c r="L43">
        <f t="shared" si="9"/>
        <v>0.88565699053994729</v>
      </c>
      <c r="M43">
        <f t="shared" si="10"/>
        <v>0.95504050240719018</v>
      </c>
    </row>
    <row r="44" spans="1:13" x14ac:dyDescent="0.4">
      <c r="A44">
        <f t="shared" si="2"/>
        <v>3.6000000000000019</v>
      </c>
      <c r="B44">
        <f t="shared" si="0"/>
        <v>0.41902966148654514</v>
      </c>
      <c r="C44">
        <f t="shared" si="1"/>
        <v>0.9079725451765992</v>
      </c>
      <c r="F44">
        <f t="shared" si="3"/>
        <v>-1.4777766120468633E-2</v>
      </c>
      <c r="G44">
        <f t="shared" si="4"/>
        <v>6.4120112627117531E-2</v>
      </c>
      <c r="H44">
        <f t="shared" si="5"/>
        <v>1.3089060289574015</v>
      </c>
      <c r="I44">
        <f t="shared" si="6"/>
        <v>-1.8548440105205125E-2</v>
      </c>
      <c r="J44">
        <f t="shared" si="7"/>
        <v>0.18229157102514779</v>
      </c>
      <c r="K44">
        <f t="shared" si="8"/>
        <v>0.84130362471101094</v>
      </c>
      <c r="L44">
        <f t="shared" si="9"/>
        <v>0.87237477373593053</v>
      </c>
      <c r="M44">
        <f t="shared" si="10"/>
        <v>0.97580594730213555</v>
      </c>
    </row>
    <row r="45" spans="1:13" x14ac:dyDescent="0.4">
      <c r="A45">
        <f t="shared" si="2"/>
        <v>3.700000000000002</v>
      </c>
      <c r="B45">
        <f t="shared" si="0"/>
        <v>0.39011233635443388</v>
      </c>
      <c r="C45">
        <f t="shared" si="1"/>
        <v>0.92076726973979972</v>
      </c>
      <c r="F45">
        <f t="shared" si="3"/>
        <v>-1.4873877783072663E-2</v>
      </c>
      <c r="G45">
        <f t="shared" si="4"/>
        <v>6.2632724848810259E-2</v>
      </c>
      <c r="H45">
        <f t="shared" si="5"/>
        <v>1.3151693014422825</v>
      </c>
      <c r="I45">
        <f t="shared" si="6"/>
        <v>-1.7860038545955963E-2</v>
      </c>
      <c r="J45">
        <f t="shared" si="7"/>
        <v>0.18050556717055219</v>
      </c>
      <c r="K45">
        <f t="shared" si="8"/>
        <v>0.85935418142806619</v>
      </c>
      <c r="L45">
        <f t="shared" si="9"/>
        <v>0.85870923198888693</v>
      </c>
      <c r="M45">
        <f t="shared" si="10"/>
        <v>0.99613691145004635</v>
      </c>
    </row>
    <row r="46" spans="1:13" x14ac:dyDescent="0.4">
      <c r="A46">
        <f t="shared" si="2"/>
        <v>3.800000000000002</v>
      </c>
      <c r="B46">
        <f t="shared" si="0"/>
        <v>0.36080493139424591</v>
      </c>
      <c r="C46">
        <f t="shared" si="1"/>
        <v>0.9326413037613086</v>
      </c>
      <c r="F46">
        <f t="shared" si="3"/>
        <v>-1.4963298831162729E-2</v>
      </c>
      <c r="G46">
        <f t="shared" si="4"/>
        <v>6.1136394965693987E-2</v>
      </c>
      <c r="H46">
        <f t="shared" si="5"/>
        <v>1.321282940938852</v>
      </c>
      <c r="I46">
        <f t="shared" si="6"/>
        <v>-1.7192547772934448E-2</v>
      </c>
      <c r="J46">
        <f t="shared" si="7"/>
        <v>0.17878631239325873</v>
      </c>
      <c r="K46">
        <f t="shared" si="8"/>
        <v>0.87723281266739206</v>
      </c>
      <c r="L46">
        <f t="shared" si="9"/>
        <v>0.84467171517625417</v>
      </c>
      <c r="M46">
        <f t="shared" si="10"/>
        <v>1.0160306607564689</v>
      </c>
    </row>
    <row r="47" spans="1:13" x14ac:dyDescent="0.4">
      <c r="A47">
        <f t="shared" si="2"/>
        <v>3.9000000000000021</v>
      </c>
      <c r="B47">
        <f t="shared" si="0"/>
        <v>0.33113675156873934</v>
      </c>
      <c r="C47">
        <f t="shared" si="1"/>
        <v>0.9435827741965741</v>
      </c>
      <c r="F47">
        <f t="shared" si="3"/>
        <v>-1.5046494963705644E-2</v>
      </c>
      <c r="G47">
        <f t="shared" si="4"/>
        <v>5.963174546932342E-2</v>
      </c>
      <c r="H47">
        <f t="shared" si="5"/>
        <v>1.3272461154857844</v>
      </c>
      <c r="I47">
        <f t="shared" si="6"/>
        <v>-1.6545056732765406E-2</v>
      </c>
      <c r="J47">
        <f t="shared" si="7"/>
        <v>0.17713180671998219</v>
      </c>
      <c r="K47">
        <f t="shared" si="8"/>
        <v>0.89494599333939029</v>
      </c>
      <c r="L47">
        <f t="shared" si="9"/>
        <v>0.83027334349632409</v>
      </c>
      <c r="M47">
        <f t="shared" si="10"/>
        <v>1.0354846334695358</v>
      </c>
    </row>
    <row r="48" spans="1:13" x14ac:dyDescent="0.4">
      <c r="A48">
        <f t="shared" si="2"/>
        <v>4.0000000000000018</v>
      </c>
      <c r="B48">
        <f t="shared" si="0"/>
        <v>0.30113746258547325</v>
      </c>
      <c r="C48">
        <f t="shared" si="1"/>
        <v>0.95358074048691999</v>
      </c>
      <c r="F48">
        <f t="shared" si="3"/>
        <v>-1.5123902440067227E-2</v>
      </c>
      <c r="G48">
        <f t="shared" si="4"/>
        <v>5.81193552253167E-2</v>
      </c>
      <c r="H48">
        <f t="shared" si="5"/>
        <v>1.3330580510083161</v>
      </c>
      <c r="I48">
        <f t="shared" si="6"/>
        <v>-1.5916684463576421E-2</v>
      </c>
      <c r="J48">
        <f t="shared" si="7"/>
        <v>0.17554013827362455</v>
      </c>
      <c r="K48">
        <f t="shared" si="8"/>
        <v>0.91250000716675272</v>
      </c>
      <c r="L48">
        <f t="shared" si="9"/>
        <v>0.81552501527576138</v>
      </c>
      <c r="M48">
        <f t="shared" si="10"/>
        <v>1.0544964280724518</v>
      </c>
    </row>
    <row r="49" spans="1:13" x14ac:dyDescent="0.4">
      <c r="A49">
        <f t="shared" si="2"/>
        <v>4.1000000000000014</v>
      </c>
      <c r="B49">
        <f t="shared" si="0"/>
        <v>0.27083706123357404</v>
      </c>
      <c r="C49">
        <f t="shared" si="1"/>
        <v>0.96262520549919184</v>
      </c>
      <c r="F49">
        <f t="shared" si="3"/>
        <v>-1.519592992440244E-2</v>
      </c>
      <c r="G49">
        <f t="shared" si="4"/>
        <v>5.6599762232876459E-2</v>
      </c>
      <c r="H49">
        <f t="shared" si="5"/>
        <v>1.3387180272316037</v>
      </c>
      <c r="I49">
        <f t="shared" si="6"/>
        <v>-1.5306579702075331E-2</v>
      </c>
      <c r="J49">
        <f t="shared" si="7"/>
        <v>0.17400948030341704</v>
      </c>
      <c r="K49">
        <f t="shared" si="8"/>
        <v>0.92990095519709437</v>
      </c>
      <c r="L49">
        <f t="shared" si="9"/>
        <v>0.80043741469736496</v>
      </c>
      <c r="M49">
        <f t="shared" si="10"/>
        <v>1.0730637919469075</v>
      </c>
    </row>
    <row r="50" spans="1:13" x14ac:dyDescent="0.4">
      <c r="A50">
        <f t="shared" si="2"/>
        <v>4.2000000000000011</v>
      </c>
      <c r="B50">
        <f t="shared" si="0"/>
        <v>0.24026584538944398</v>
      </c>
      <c r="C50">
        <f t="shared" si="1"/>
        <v>0.97070712552205762</v>
      </c>
      <c r="F50">
        <f t="shared" si="3"/>
        <v>-1.5262960221256255E-2</v>
      </c>
      <c r="G50">
        <f t="shared" si="4"/>
        <v>5.5073466210750842E-2</v>
      </c>
      <c r="H50">
        <f t="shared" si="5"/>
        <v>1.3442253738526788</v>
      </c>
      <c r="I50">
        <f t="shared" si="6"/>
        <v>-1.4713920349316255E-2</v>
      </c>
      <c r="J50">
        <f t="shared" si="7"/>
        <v>0.17253808826848541</v>
      </c>
      <c r="K50">
        <f t="shared" si="8"/>
        <v>0.94715476402394283</v>
      </c>
      <c r="L50">
        <f t="shared" si="9"/>
        <v>0.78502101943528313</v>
      </c>
      <c r="M50">
        <f t="shared" si="10"/>
        <v>1.0911846107575762</v>
      </c>
    </row>
    <row r="51" spans="1:13" x14ac:dyDescent="0.4">
      <c r="A51">
        <f t="shared" si="2"/>
        <v>4.3000000000000007</v>
      </c>
      <c r="B51">
        <f t="shared" si="0"/>
        <v>0.2094543837214109</v>
      </c>
      <c r="C51">
        <f t="shared" si="1"/>
        <v>0.97781841930896551</v>
      </c>
      <c r="F51">
        <f t="shared" si="3"/>
        <v>-1.5325351906839653E-2</v>
      </c>
      <c r="G51">
        <f t="shared" si="4"/>
        <v>5.3540931020066879E-2</v>
      </c>
      <c r="H51">
        <f t="shared" si="5"/>
        <v>1.3495794669546854</v>
      </c>
      <c r="I51">
        <f t="shared" si="6"/>
        <v>-1.4137912821995851E-2</v>
      </c>
      <c r="J51">
        <f t="shared" si="7"/>
        <v>0.17112429698628584</v>
      </c>
      <c r="K51">
        <f t="shared" si="8"/>
        <v>0.9642671937225713</v>
      </c>
      <c r="L51">
        <f t="shared" si="9"/>
        <v>0.76928610818738963</v>
      </c>
      <c r="M51">
        <f t="shared" si="10"/>
        <v>1.1088568985110716</v>
      </c>
    </row>
    <row r="52" spans="1:13" x14ac:dyDescent="0.4">
      <c r="A52">
        <f t="shared" si="2"/>
        <v>4.4000000000000004</v>
      </c>
      <c r="B52">
        <f t="shared" si="0"/>
        <v>0.17843348512360657</v>
      </c>
      <c r="C52">
        <f t="shared" si="1"/>
        <v>0.98395197615871666</v>
      </c>
      <c r="F52">
        <f t="shared" si="3"/>
        <v>-1.5383440860618498E-2</v>
      </c>
      <c r="G52">
        <f t="shared" si="4"/>
        <v>5.2002586934005036E-2</v>
      </c>
      <c r="H52">
        <f t="shared" si="5"/>
        <v>1.354779725648086</v>
      </c>
      <c r="I52">
        <f t="shared" si="6"/>
        <v>-1.3577791312244089E-2</v>
      </c>
      <c r="J52">
        <f t="shared" si="7"/>
        <v>0.16976651785506144</v>
      </c>
      <c r="K52">
        <f t="shared" si="8"/>
        <v>0.98124384550807742</v>
      </c>
      <c r="L52">
        <f t="shared" si="9"/>
        <v>0.75324276809672752</v>
      </c>
      <c r="M52">
        <f t="shared" si="10"/>
        <v>1.1260787882457794</v>
      </c>
    </row>
    <row r="53" spans="1:13" x14ac:dyDescent="0.4">
      <c r="A53">
        <f t="shared" si="2"/>
        <v>4.5</v>
      </c>
      <c r="B53">
        <f t="shared" si="0"/>
        <v>0.14723416790964011</v>
      </c>
      <c r="C53">
        <f t="shared" si="1"/>
        <v>0.9891016630255739</v>
      </c>
      <c r="F53">
        <f t="shared" si="3"/>
        <v>-1.5437541701936681E-2</v>
      </c>
      <c r="G53">
        <f t="shared" si="4"/>
        <v>5.045883276381137E-2</v>
      </c>
      <c r="H53">
        <f t="shared" si="5"/>
        <v>1.3598256089244671</v>
      </c>
      <c r="I53">
        <f t="shared" si="6"/>
        <v>-1.3032816975494608E-2</v>
      </c>
      <c r="J53">
        <f t="shared" si="7"/>
        <v>0.16846323615751199</v>
      </c>
      <c r="K53">
        <f t="shared" si="8"/>
        <v>0.99809016912382853</v>
      </c>
      <c r="L53">
        <f t="shared" si="9"/>
        <v>0.7369009020558478</v>
      </c>
      <c r="M53">
        <f t="shared" si="10"/>
        <v>1.1428485233118497</v>
      </c>
    </row>
    <row r="54" spans="1:13" x14ac:dyDescent="0.4">
      <c r="A54">
        <f t="shared" si="2"/>
        <v>4.5999999999999996</v>
      </c>
      <c r="B54">
        <f t="shared" si="0"/>
        <v>0.11588762879686901</v>
      </c>
      <c r="C54">
        <f t="shared" si="1"/>
        <v>0.9932623306517967</v>
      </c>
      <c r="F54">
        <f t="shared" si="3"/>
        <v>-1.5487949136407282E-2</v>
      </c>
      <c r="G54">
        <f t="shared" si="4"/>
        <v>4.8910037850170646E-2</v>
      </c>
      <c r="H54">
        <f t="shared" si="5"/>
        <v>1.3647166127094841</v>
      </c>
      <c r="I54">
        <f t="shared" si="6"/>
        <v>-1.2502277063079674E-2</v>
      </c>
      <c r="J54">
        <f t="shared" si="7"/>
        <v>0.16721300845120401</v>
      </c>
      <c r="K54">
        <f t="shared" si="8"/>
        <v>1.0148114699689488</v>
      </c>
      <c r="L54">
        <f t="shared" si="9"/>
        <v>0.72027023588954742</v>
      </c>
      <c r="M54">
        <f t="shared" si="10"/>
        <v>1.1591644492033317</v>
      </c>
    </row>
    <row r="55" spans="1:13" x14ac:dyDescent="0.4">
      <c r="A55">
        <f t="shared" si="2"/>
        <v>4.6999999999999993</v>
      </c>
      <c r="B55">
        <f t="shared" si="0"/>
        <v>8.4425211712281539E-2</v>
      </c>
      <c r="C55">
        <f t="shared" si="1"/>
        <v>0.99642981871646963</v>
      </c>
      <c r="F55">
        <f t="shared" si="3"/>
        <v>-1.5534939216760982E-2</v>
      </c>
      <c r="G55">
        <f t="shared" si="4"/>
        <v>4.7356543928494553E-2</v>
      </c>
      <c r="H55">
        <f t="shared" si="5"/>
        <v>1.3694522671023335</v>
      </c>
      <c r="I55">
        <f t="shared" si="6"/>
        <v>-1.1985484013640097E-2</v>
      </c>
      <c r="J55">
        <f t="shared" si="7"/>
        <v>0.16601446004984</v>
      </c>
      <c r="K55">
        <f t="shared" si="8"/>
        <v>1.0314129159739327</v>
      </c>
      <c r="L55">
        <f t="shared" si="9"/>
        <v>0.70336032541296989</v>
      </c>
      <c r="M55">
        <f t="shared" si="10"/>
        <v>1.1750250059069731</v>
      </c>
    </row>
    <row r="56" spans="1:13" x14ac:dyDescent="0.4">
      <c r="A56">
        <f t="shared" si="2"/>
        <v>4.7999999999999989</v>
      </c>
      <c r="B56">
        <f t="shared" si="0"/>
        <v>5.2878376451181583E-2</v>
      </c>
      <c r="C56">
        <f t="shared" si="1"/>
        <v>0.99860095999547649</v>
      </c>
      <c r="F56">
        <f t="shared" si="3"/>
        <v>-1.5578770522753548E-2</v>
      </c>
      <c r="G56">
        <f t="shared" si="4"/>
        <v>4.5798666876219203E-2</v>
      </c>
      <c r="H56">
        <f t="shared" si="5"/>
        <v>1.3740321337899555</v>
      </c>
      <c r="I56">
        <f t="shared" si="6"/>
        <v>-1.1481774515223855E-2</v>
      </c>
      <c r="J56">
        <f t="shared" si="7"/>
        <v>0.16486628259831762</v>
      </c>
      <c r="K56">
        <f t="shared" si="8"/>
        <v>1.0478995442337644</v>
      </c>
      <c r="L56">
        <f t="shared" si="9"/>
        <v>0.6861805633633169</v>
      </c>
      <c r="M56">
        <f t="shared" si="10"/>
        <v>1.1904287207345845</v>
      </c>
    </row>
    <row r="57" spans="1:13" x14ac:dyDescent="0.4">
      <c r="A57">
        <f t="shared" si="2"/>
        <v>4.8999999999999986</v>
      </c>
      <c r="B57">
        <f t="shared" si="0"/>
        <v>2.1278667220014938E-2</v>
      </c>
      <c r="C57">
        <f t="shared" si="1"/>
        <v>0.99977358352846069</v>
      </c>
      <c r="F57">
        <f t="shared" si="3"/>
        <v>-1.5619685264611181E-2</v>
      </c>
      <c r="G57">
        <f t="shared" si="4"/>
        <v>4.4236698349758088E-2</v>
      </c>
      <c r="H57">
        <f t="shared" si="5"/>
        <v>1.3784558036249313</v>
      </c>
      <c r="I57">
        <f t="shared" si="6"/>
        <v>-1.099050854802674E-2</v>
      </c>
      <c r="J57">
        <f t="shared" si="7"/>
        <v>0.16376723174351496</v>
      </c>
      <c r="K57">
        <f t="shared" si="8"/>
        <v>1.0642762674081159</v>
      </c>
      <c r="L57">
        <f t="shared" si="9"/>
        <v>0.66874018620451481</v>
      </c>
      <c r="M57">
        <f t="shared" si="10"/>
        <v>1.2053742016081173</v>
      </c>
    </row>
    <row r="58" spans="1:13" x14ac:dyDescent="0.4">
      <c r="A58">
        <f t="shared" si="2"/>
        <v>4.9999999999999982</v>
      </c>
      <c r="B58">
        <f t="shared" si="0"/>
        <v>-1.0342318905208561E-2</v>
      </c>
      <c r="C58">
        <f t="shared" si="1"/>
        <v>0.99994651678960456</v>
      </c>
      <c r="F58">
        <f t="shared" si="3"/>
        <v>-1.5657910314346234E-2</v>
      </c>
      <c r="G58">
        <f t="shared" si="4"/>
        <v>4.2670907318323473E-2</v>
      </c>
      <c r="H58">
        <f t="shared" si="5"/>
        <v>1.3827228943567635</v>
      </c>
      <c r="I58">
        <f t="shared" si="6"/>
        <v>-1.0511068416066513E-2</v>
      </c>
      <c r="J58">
        <f t="shared" si="7"/>
        <v>0.16271612490190832</v>
      </c>
      <c r="K58">
        <f t="shared" si="8"/>
        <v>1.0805478798983066</v>
      </c>
      <c r="L58">
        <f t="shared" si="9"/>
        <v>0.6510482808051492</v>
      </c>
      <c r="M58">
        <f t="shared" si="10"/>
        <v>1.2198601307686898</v>
      </c>
    </row>
    <row r="59" spans="1:13" x14ac:dyDescent="0.4">
      <c r="A59">
        <f t="shared" si="2"/>
        <v>5.0999999999999979</v>
      </c>
      <c r="B59">
        <f t="shared" si="0"/>
        <v>-4.1952963573358031E-2</v>
      </c>
      <c r="C59">
        <f t="shared" si="1"/>
        <v>0.99911958686005775</v>
      </c>
      <c r="F59">
        <f t="shared" si="3"/>
        <v>-1.5693658169109052E-2</v>
      </c>
      <c r="G59">
        <f t="shared" si="4"/>
        <v>4.110154150141257E-2</v>
      </c>
      <c r="H59">
        <f t="shared" si="5"/>
        <v>1.3868330485069047</v>
      </c>
      <c r="I59">
        <f t="shared" si="6"/>
        <v>-1.0042857774646224E-2</v>
      </c>
      <c r="J59">
        <f t="shared" si="7"/>
        <v>0.1617118391244437</v>
      </c>
      <c r="K59">
        <f t="shared" si="8"/>
        <v>1.0967190638107509</v>
      </c>
      <c r="L59">
        <f t="shared" si="9"/>
        <v>0.63311379099080922</v>
      </c>
      <c r="M59">
        <f t="shared" si="10"/>
        <v>1.2338852588827702</v>
      </c>
    </row>
    <row r="60" spans="1:13" x14ac:dyDescent="0.4">
      <c r="A60">
        <f t="shared" si="2"/>
        <v>5.1999999999999975</v>
      </c>
      <c r="B60">
        <f t="shared" si="0"/>
        <v>-7.3521658773897908E-2</v>
      </c>
      <c r="C60">
        <f t="shared" si="1"/>
        <v>0.99729362060084115</v>
      </c>
      <c r="F60">
        <f t="shared" si="3"/>
        <v>-1.5727127850564793E-2</v>
      </c>
      <c r="G60">
        <f t="shared" si="4"/>
        <v>3.9528828716356094E-2</v>
      </c>
      <c r="H60">
        <f t="shared" si="5"/>
        <v>1.3907859313785402</v>
      </c>
      <c r="I60">
        <f t="shared" si="6"/>
        <v>-9.585300659223488E-3</v>
      </c>
      <c r="J60">
        <f t="shared" si="7"/>
        <v>0.16075330905852137</v>
      </c>
      <c r="K60">
        <f t="shared" si="8"/>
        <v>1.112794394716603</v>
      </c>
      <c r="L60">
        <f t="shared" si="9"/>
        <v>0.61494552397270419</v>
      </c>
      <c r="M60">
        <f t="shared" si="10"/>
        <v>1.2474483995205612</v>
      </c>
    </row>
    <row r="61" spans="1:13" x14ac:dyDescent="0.4">
      <c r="A61">
        <f t="shared" si="2"/>
        <v>5.2999999999999972</v>
      </c>
      <c r="B61">
        <f t="shared" si="0"/>
        <v>-0.10501683844226456</v>
      </c>
      <c r="C61">
        <f t="shared" si="1"/>
        <v>0.99447044382605521</v>
      </c>
      <c r="F61">
        <f t="shared" si="3"/>
        <v>-1.5758505744096436E-2</v>
      </c>
      <c r="G61">
        <f t="shared" si="4"/>
        <v>3.7952978141946453E-2</v>
      </c>
      <c r="H61">
        <f t="shared" si="5"/>
        <v>1.3945812291927349</v>
      </c>
      <c r="I61">
        <f t="shared" si="6"/>
        <v>-9.1378405202349224E-3</v>
      </c>
      <c r="J61">
        <f t="shared" si="7"/>
        <v>0.15983952500649787</v>
      </c>
      <c r="K61">
        <f t="shared" si="8"/>
        <v>1.1287783472172528</v>
      </c>
      <c r="L61">
        <f t="shared" si="9"/>
        <v>0.59655215665503447</v>
      </c>
      <c r="M61">
        <f t="shared" si="10"/>
        <v>1.2605484239833655</v>
      </c>
    </row>
    <row r="62" spans="1:13" x14ac:dyDescent="0.4">
      <c r="A62">
        <f t="shared" si="2"/>
        <v>5.3999999999999968</v>
      </c>
      <c r="B62">
        <f t="shared" si="0"/>
        <v>-0.13640701002330044</v>
      </c>
      <c r="C62">
        <f t="shared" si="1"/>
        <v>0.99065287947721792</v>
      </c>
      <c r="F62">
        <f t="shared" si="3"/>
        <v>-1.5787966381445639E-2</v>
      </c>
      <c r="G62">
        <f t="shared" si="4"/>
        <v>3.6374181503801895E-2</v>
      </c>
      <c r="H62">
        <f t="shared" si="5"/>
        <v>1.3982186473431151</v>
      </c>
      <c r="I62">
        <f t="shared" si="6"/>
        <v>-8.6999392675065571E-3</v>
      </c>
      <c r="J62">
        <f t="shared" si="7"/>
        <v>0.15896953107974721</v>
      </c>
      <c r="K62">
        <f t="shared" si="8"/>
        <v>1.1446753003252275</v>
      </c>
      <c r="L62">
        <f t="shared" si="9"/>
        <v>0.57794224182413001</v>
      </c>
      <c r="M62">
        <f t="shared" si="10"/>
        <v>1.2731842564583138</v>
      </c>
    </row>
    <row r="63" spans="1:13" x14ac:dyDescent="0.4">
      <c r="A63">
        <f t="shared" si="2"/>
        <v>5.4999999999999964</v>
      </c>
      <c r="B63">
        <f t="shared" si="0"/>
        <v>-0.16766078596118519</v>
      </c>
      <c r="C63">
        <f t="shared" si="1"/>
        <v>0.98584474480055817</v>
      </c>
      <c r="F63">
        <f t="shared" si="3"/>
        <v>-1.5815673170209994E-2</v>
      </c>
      <c r="G63">
        <f t="shared" si="4"/>
        <v>3.4792614186780903E-2</v>
      </c>
      <c r="H63">
        <f t="shared" si="5"/>
        <v>1.4016979087617931</v>
      </c>
      <c r="I63">
        <f t="shared" si="6"/>
        <v>-8.2710763270918333E-3</v>
      </c>
      <c r="J63">
        <f t="shared" si="7"/>
        <v>0.15814242344703802</v>
      </c>
      <c r="K63">
        <f t="shared" si="8"/>
        <v>1.1604895426699313</v>
      </c>
      <c r="L63">
        <f t="shared" si="9"/>
        <v>0.55912421422283387</v>
      </c>
      <c r="M63">
        <f t="shared" si="10"/>
        <v>1.2853548694803636</v>
      </c>
    </row>
    <row r="64" spans="1:13" x14ac:dyDescent="0.4">
      <c r="A64">
        <f t="shared" si="2"/>
        <v>5.5999999999999961</v>
      </c>
      <c r="B64">
        <f t="shared" si="0"/>
        <v>-0.19874691508437498</v>
      </c>
      <c r="C64">
        <f t="shared" si="1"/>
        <v>0.9800508475300882</v>
      </c>
      <c r="F64">
        <f t="shared" si="3"/>
        <v>-1.5841779073425134E-2</v>
      </c>
      <c r="G64">
        <f t="shared" si="4"/>
        <v>3.3208436279438397E-2</v>
      </c>
      <c r="H64">
        <f t="shared" si="5"/>
        <v>1.4050187523897371</v>
      </c>
      <c r="I64">
        <f t="shared" si="6"/>
        <v>-7.8507477127018801E-3</v>
      </c>
      <c r="J64">
        <f t="shared" si="7"/>
        <v>0.15735734867576784</v>
      </c>
      <c r="K64">
        <f t="shared" si="8"/>
        <v>1.1762252775375079</v>
      </c>
      <c r="L64">
        <f t="shared" si="9"/>
        <v>0.54010639651399328</v>
      </c>
      <c r="M64">
        <f t="shared" si="10"/>
        <v>1.2970592796828841</v>
      </c>
    </row>
    <row r="65" spans="1:13" x14ac:dyDescent="0.4">
      <c r="A65">
        <f t="shared" si="2"/>
        <v>5.6999999999999957</v>
      </c>
      <c r="B65">
        <f t="shared" si="0"/>
        <v>-0.22963431385417124</v>
      </c>
      <c r="C65">
        <f t="shared" si="1"/>
        <v>0.97327698108026983</v>
      </c>
      <c r="F65">
        <f t="shared" si="3"/>
        <v>-1.5866427242270831E-2</v>
      </c>
      <c r="G65">
        <f t="shared" si="4"/>
        <v>3.1621793555211317E-2</v>
      </c>
      <c r="H65">
        <f t="shared" si="5"/>
        <v>1.4081809317452583</v>
      </c>
      <c r="I65">
        <f t="shared" si="6"/>
        <v>-7.4384651133127134E-3</v>
      </c>
      <c r="J65">
        <f t="shared" si="7"/>
        <v>0.15661350216443656</v>
      </c>
      <c r="K65">
        <f t="shared" si="8"/>
        <v>1.1918866277539515</v>
      </c>
      <c r="L65">
        <f t="shared" si="9"/>
        <v>0.52089700513725889</v>
      </c>
      <c r="M65">
        <f t="shared" si="10"/>
        <v>1.3082965438194729</v>
      </c>
    </row>
    <row r="66" spans="1:13" x14ac:dyDescent="0.4">
      <c r="A66">
        <f t="shared" si="2"/>
        <v>5.7999999999999954</v>
      </c>
      <c r="B66">
        <f t="shared" si="0"/>
        <v>-0.26029209744566828</v>
      </c>
      <c r="C66">
        <f t="shared" si="1"/>
        <v>0.96552991875308281</v>
      </c>
      <c r="F66">
        <f t="shared" si="3"/>
        <v>-1.5889751604756475E-2</v>
      </c>
      <c r="G66">
        <f t="shared" si="4"/>
        <v>3.0032818394735674E-2</v>
      </c>
      <c r="H66">
        <f t="shared" si="5"/>
        <v>1.4111842135847319</v>
      </c>
      <c r="I66">
        <f t="shared" si="6"/>
        <v>-7.0337549980379211E-3</v>
      </c>
      <c r="J66">
        <f t="shared" si="7"/>
        <v>0.15591012666463278</v>
      </c>
      <c r="K66">
        <f t="shared" si="8"/>
        <v>1.2074776404204146</v>
      </c>
      <c r="L66">
        <f t="shared" si="9"/>
        <v>0.50150415606368415</v>
      </c>
      <c r="M66">
        <f t="shared" si="10"/>
        <v>1.3190657550408964</v>
      </c>
    </row>
    <row r="67" spans="1:13" x14ac:dyDescent="0.4">
      <c r="A67">
        <f t="shared" si="2"/>
        <v>5.899999999999995</v>
      </c>
      <c r="B67">
        <f t="shared" si="0"/>
        <v>-0.29068961063000476</v>
      </c>
      <c r="C67">
        <f t="shared" si="1"/>
        <v>0.95681740696528728</v>
      </c>
      <c r="F67">
        <f t="shared" si="3"/>
        <v>-1.591187741306143E-2</v>
      </c>
      <c r="G67">
        <f t="shared" si="4"/>
        <v>2.8441630653429535E-2</v>
      </c>
      <c r="H67">
        <f t="shared" si="5"/>
        <v>1.4140283766500747</v>
      </c>
      <c r="I67">
        <f t="shared" si="6"/>
        <v>-6.6361577389315168E-3</v>
      </c>
      <c r="J67">
        <f t="shared" si="7"/>
        <v>0.15524651089073963</v>
      </c>
      <c r="K67">
        <f t="shared" si="8"/>
        <v>1.2230022915094885</v>
      </c>
      <c r="L67">
        <f t="shared" si="9"/>
        <v>0.48193587045284964</v>
      </c>
      <c r="M67">
        <f t="shared" si="10"/>
        <v>1.3293660394122078</v>
      </c>
    </row>
    <row r="68" spans="1:13" x14ac:dyDescent="0.4">
      <c r="A68">
        <f t="shared" si="2"/>
        <v>5.9999999999999947</v>
      </c>
      <c r="B68">
        <f t="shared" si="0"/>
        <v>-0.32079645842703802</v>
      </c>
      <c r="C68">
        <f t="shared" si="1"/>
        <v>0.94714815750265258</v>
      </c>
      <c r="F68">
        <f t="shared" si="3"/>
        <v>-1.5932921752032821E-2</v>
      </c>
      <c r="G68">
        <f t="shared" si="4"/>
        <v>2.684833847822626E-2</v>
      </c>
      <c r="H68">
        <f t="shared" si="5"/>
        <v>1.4167132104978974</v>
      </c>
      <c r="I68">
        <f t="shared" si="6"/>
        <v>-6.2452267520239782E-3</v>
      </c>
      <c r="J68">
        <f t="shared" si="7"/>
        <v>0.15462198821553724</v>
      </c>
      <c r="K68">
        <f t="shared" si="8"/>
        <v>1.2384644903310422</v>
      </c>
      <c r="L68">
        <f t="shared" si="9"/>
        <v>0.46220008021745573</v>
      </c>
      <c r="M68">
        <f t="shared" si="10"/>
        <v>1.3391965526561951</v>
      </c>
    </row>
    <row r="69" spans="1:13" x14ac:dyDescent="0.4">
      <c r="A69">
        <f t="shared" si="2"/>
        <v>6.0999999999999943</v>
      </c>
      <c r="B69">
        <f t="shared" si="0"/>
        <v>-0.35058253649779136</v>
      </c>
      <c r="C69">
        <f t="shared" si="1"/>
        <v>0.93653183880889757</v>
      </c>
      <c r="F69">
        <f t="shared" si="3"/>
        <v>-1.5952994011175552E-2</v>
      </c>
      <c r="G69">
        <f t="shared" si="4"/>
        <v>2.525303907710871E-2</v>
      </c>
      <c r="H69">
        <f t="shared" si="5"/>
        <v>1.4192385144056083</v>
      </c>
      <c r="I69">
        <f t="shared" si="6"/>
        <v>-5.8605276565863104E-3</v>
      </c>
      <c r="J69">
        <f t="shared" si="7"/>
        <v>0.15403593544987862</v>
      </c>
      <c r="K69">
        <f t="shared" si="8"/>
        <v>1.2538680838760301</v>
      </c>
      <c r="L69">
        <f t="shared" si="9"/>
        <v>0.4423046335004957</v>
      </c>
      <c r="M69">
        <f t="shared" si="10"/>
        <v>1.3485564771103322</v>
      </c>
    </row>
    <row r="70" spans="1:13" x14ac:dyDescent="0.4">
      <c r="A70">
        <f t="shared" si="2"/>
        <v>6.199999999999994</v>
      </c>
      <c r="B70">
        <f t="shared" si="0"/>
        <v>-0.38001806124628446</v>
      </c>
      <c r="C70">
        <f t="shared" si="1"/>
        <v>0.92497906631805193</v>
      </c>
      <c r="F70">
        <f t="shared" si="3"/>
        <v>-1.5972196322309049E-2</v>
      </c>
      <c r="G70">
        <f t="shared" si="4"/>
        <v>2.365581944487781E-2</v>
      </c>
      <c r="H70">
        <f t="shared" si="5"/>
        <v>1.4216040963500962</v>
      </c>
      <c r="I70">
        <f t="shared" si="6"/>
        <v>-5.4816374523543694E-3</v>
      </c>
      <c r="J70">
        <f t="shared" si="7"/>
        <v>0.15348777170464317</v>
      </c>
      <c r="K70">
        <f t="shared" si="8"/>
        <v>1.2692168610464944</v>
      </c>
      <c r="L70">
        <f t="shared" si="9"/>
        <v>0.42225730007027446</v>
      </c>
      <c r="M70">
        <f t="shared" si="10"/>
        <v>1.3574450188853822</v>
      </c>
    </row>
    <row r="71" spans="1:13" x14ac:dyDescent="0.4">
      <c r="A71">
        <f t="shared" si="2"/>
        <v>6.2999999999999936</v>
      </c>
      <c r="B71">
        <f t="shared" si="0"/>
        <v>-0.40907359960064743</v>
      </c>
      <c r="C71">
        <f t="shared" si="1"/>
        <v>0.91250139183990797</v>
      </c>
      <c r="F71">
        <f t="shared" si="3"/>
        <v>-1.5990623964910508E-2</v>
      </c>
      <c r="G71">
        <f t="shared" si="4"/>
        <v>2.2056757048386763E-2</v>
      </c>
      <c r="H71">
        <f t="shared" si="5"/>
        <v>1.423809772054935</v>
      </c>
      <c r="I71">
        <f t="shared" si="6"/>
        <v>-5.1081437142222377E-3</v>
      </c>
      <c r="J71">
        <f t="shared" si="7"/>
        <v>0.15297695733322095</v>
      </c>
      <c r="K71">
        <f t="shared" si="8"/>
        <v>1.2845145567798164</v>
      </c>
      <c r="L71">
        <f t="shared" si="9"/>
        <v>0.40206577663866905</v>
      </c>
      <c r="M71">
        <f t="shared" si="10"/>
        <v>1.3658614052146982</v>
      </c>
    </row>
    <row r="72" spans="1:13" x14ac:dyDescent="0.4">
      <c r="A72">
        <f t="shared" si="2"/>
        <v>6.3999999999999932</v>
      </c>
      <c r="B72">
        <f t="shared" si="0"/>
        <v>-0.43772009844374032</v>
      </c>
      <c r="C72">
        <f t="shared" si="1"/>
        <v>0.89911129200917184</v>
      </c>
      <c r="F72">
        <f t="shared" si="3"/>
        <v>-1.6008365741017591E-2</v>
      </c>
      <c r="G72">
        <f t="shared" si="4"/>
        <v>2.045592047428501E-2</v>
      </c>
      <c r="H72">
        <f t="shared" si="5"/>
        <v>1.4258553641023635</v>
      </c>
      <c r="I72">
        <f t="shared" si="6"/>
        <v>-4.739643803723095E-3</v>
      </c>
      <c r="J72">
        <f t="shared" si="7"/>
        <v>0.15250299295284864</v>
      </c>
      <c r="K72">
        <f t="shared" si="8"/>
        <v>1.2997648560751012</v>
      </c>
      <c r="L72">
        <f t="shared" si="9"/>
        <v>0.38173769210813191</v>
      </c>
      <c r="M72">
        <f t="shared" si="10"/>
        <v>1.373804881984134</v>
      </c>
    </row>
    <row r="73" spans="1:13" x14ac:dyDescent="0.4">
      <c r="A73">
        <f t="shared" si="2"/>
        <v>6.4999999999999929</v>
      </c>
      <c r="B73">
        <f t="shared" ref="B73:B136" si="11">$F$3*COS($I$2*A73)</f>
        <v>-0.46592891366384809</v>
      </c>
      <c r="C73">
        <f t="shared" ref="C73:C136" si="12">$F$3*SIN($I$2*A73)</f>
        <v>0.88482215580987034</v>
      </c>
      <c r="F73">
        <f t="shared" si="3"/>
        <v>-1.6025504321422204E-2</v>
      </c>
      <c r="G73">
        <f t="shared" si="4"/>
        <v>1.8853370042142794E-2</v>
      </c>
      <c r="H73">
        <f t="shared" si="5"/>
        <v>1.4277407011065777</v>
      </c>
      <c r="I73">
        <f t="shared" si="6"/>
        <v>-4.3757440964537564E-3</v>
      </c>
      <c r="J73">
        <f t="shared" si="7"/>
        <v>0.15206541854320327</v>
      </c>
      <c r="K73">
        <f t="shared" si="8"/>
        <v>1.3149713979294215</v>
      </c>
      <c r="L73">
        <f t="shared" si="9"/>
        <v>0.36128061275304008</v>
      </c>
      <c r="M73">
        <f t="shared" si="10"/>
        <v>1.3812747114332797</v>
      </c>
    </row>
    <row r="74" spans="1:13" x14ac:dyDescent="0.4">
      <c r="A74">
        <f t="shared" ref="A74:A137" si="13">A73+0.1</f>
        <v>6.5999999999999925</v>
      </c>
      <c r="B74">
        <f t="shared" si="11"/>
        <v>-0.49367183879640764</v>
      </c>
      <c r="C74">
        <f t="shared" si="12"/>
        <v>0.86964827118748056</v>
      </c>
      <c r="F74">
        <f t="shared" ref="F74:F137" si="14">H73*J73^2-$D$3/(H73^2)</f>
        <v>-1.6042116564752344E-2</v>
      </c>
      <c r="G74">
        <f t="shared" ref="G74:G137" si="15">G73+F74*(A74-A73)</f>
        <v>1.7249158385667564E-2</v>
      </c>
      <c r="H74">
        <f t="shared" ref="H74:H137" si="16">H73+G74*(A74-A73)</f>
        <v>1.4294656169451445</v>
      </c>
      <c r="I74">
        <f t="shared" ref="I74:I137" si="17">-2*G73*J73/H73</f>
        <v>-4.0160592244604266E-3</v>
      </c>
      <c r="J74">
        <f t="shared" ref="J74:J137" si="18">J73+I74*(A74-A73)</f>
        <v>0.15166381262075723</v>
      </c>
      <c r="K74">
        <f t="shared" ref="K74:K137" si="19">K73+J74*(A74-A73)</f>
        <v>1.3301377791914972</v>
      </c>
      <c r="L74">
        <f t="shared" ref="L74:L137" si="20">H74*COS(K74)</f>
        <v>0.34070204734107207</v>
      </c>
      <c r="M74">
        <f t="shared" ref="M74:M137" si="21">H74*SIN(K74)</f>
        <v>1.3882701700194975</v>
      </c>
    </row>
    <row r="75" spans="1:13" x14ac:dyDescent="0.4">
      <c r="A75">
        <f t="shared" si="13"/>
        <v>6.6999999999999922</v>
      </c>
      <c r="B75">
        <f t="shared" si="11"/>
        <v>-0.52092113322811906</v>
      </c>
      <c r="C75">
        <f t="shared" si="12"/>
        <v>0.8536048107621772</v>
      </c>
      <c r="F75">
        <f t="shared" si="14"/>
        <v>-1.6058273810910642E-2</v>
      </c>
      <c r="G75">
        <f t="shared" si="15"/>
        <v>1.5643331004576506E-2</v>
      </c>
      <c r="H75">
        <f t="shared" si="16"/>
        <v>1.4310299500456021</v>
      </c>
      <c r="I75">
        <f t="shared" si="17"/>
        <v>-3.6602113324843127E-3</v>
      </c>
      <c r="J75">
        <f t="shared" si="18"/>
        <v>0.1512977914875088</v>
      </c>
      <c r="K75">
        <f t="shared" si="19"/>
        <v>1.345267558340248</v>
      </c>
      <c r="L75">
        <f t="shared" si="20"/>
        <v>0.32000945220037058</v>
      </c>
      <c r="M75">
        <f t="shared" si="21"/>
        <v>1.3947905464369685</v>
      </c>
    </row>
    <row r="76" spans="1:13" x14ac:dyDescent="0.4">
      <c r="A76">
        <f t="shared" si="13"/>
        <v>6.7999999999999918</v>
      </c>
      <c r="B76">
        <f t="shared" si="11"/>
        <v>-0.54764954993525017</v>
      </c>
      <c r="C76">
        <f t="shared" si="12"/>
        <v>0.83670781665747451</v>
      </c>
      <c r="F76">
        <f t="shared" si="14"/>
        <v>-1.6074042150215385E-2</v>
      </c>
      <c r="G76">
        <f t="shared" si="15"/>
        <v>1.4035926789554972E-2</v>
      </c>
      <c r="H76">
        <f t="shared" si="16"/>
        <v>1.4324335427245576</v>
      </c>
      <c r="I76">
        <f t="shared" si="17"/>
        <v>-3.3078293468631814E-3</v>
      </c>
      <c r="J76">
        <f t="shared" si="18"/>
        <v>0.15096700855282247</v>
      </c>
      <c r="K76">
        <f t="shared" si="19"/>
        <v>1.3603642591955303</v>
      </c>
      <c r="L76">
        <f t="shared" si="20"/>
        <v>0.29921023623832105</v>
      </c>
      <c r="M76">
        <f t="shared" si="21"/>
        <v>1.4008351397836347</v>
      </c>
    </row>
    <row r="77" spans="1:13" x14ac:dyDescent="0.4">
      <c r="A77">
        <f t="shared" si="13"/>
        <v>6.8999999999999915</v>
      </c>
      <c r="B77">
        <f t="shared" si="11"/>
        <v>-0.57383036272838694</v>
      </c>
      <c r="C77">
        <f t="shared" si="12"/>
        <v>0.81897418445944192</v>
      </c>
      <c r="F77">
        <f t="shared" si="14"/>
        <v>-1.6089482669472001E-2</v>
      </c>
      <c r="G77">
        <f t="shared" si="15"/>
        <v>1.2426978522607778E-2</v>
      </c>
      <c r="H77">
        <f t="shared" si="16"/>
        <v>1.4336762405768184</v>
      </c>
      <c r="I77">
        <f t="shared" si="17"/>
        <v>-2.9585482557957531E-3</v>
      </c>
      <c r="J77">
        <f t="shared" si="18"/>
        <v>0.15067115372724291</v>
      </c>
      <c r="K77">
        <f t="shared" si="19"/>
        <v>1.3754313745682545</v>
      </c>
      <c r="L77">
        <f t="shared" si="20"/>
        <v>0.27831176591783385</v>
      </c>
      <c r="M77">
        <f t="shared" si="21"/>
        <v>1.4064032578695826</v>
      </c>
    </row>
    <row r="78" spans="1:13" x14ac:dyDescent="0.4">
      <c r="A78">
        <f t="shared" si="13"/>
        <v>6.9999999999999911</v>
      </c>
      <c r="B78">
        <f t="shared" si="11"/>
        <v>-0.59943739297639853</v>
      </c>
      <c r="C78">
        <f t="shared" si="12"/>
        <v>0.80042164632252333</v>
      </c>
      <c r="F78">
        <f t="shared" si="14"/>
        <v>-1.6104651676091514E-2</v>
      </c>
      <c r="G78">
        <f t="shared" si="15"/>
        <v>1.0816513354998633E-2</v>
      </c>
      <c r="H78">
        <f t="shared" si="16"/>
        <v>1.4347578919123183</v>
      </c>
      <c r="I78">
        <f t="shared" si="17"/>
        <v>-2.6120083995974644E-3</v>
      </c>
      <c r="J78">
        <f t="shared" si="18"/>
        <v>0.15040995288728315</v>
      </c>
      <c r="K78">
        <f t="shared" si="19"/>
        <v>1.3904723698569827</v>
      </c>
      <c r="L78">
        <f t="shared" si="20"/>
        <v>0.25732137019708162</v>
      </c>
      <c r="M78">
        <f t="shared" si="21"/>
        <v>1.4114942156610406</v>
      </c>
    </row>
    <row r="79" spans="1:13" x14ac:dyDescent="0.4">
      <c r="A79">
        <f t="shared" si="13"/>
        <v>7.0999999999999908</v>
      </c>
      <c r="B79">
        <f t="shared" si="11"/>
        <v>-0.62444503578288457</v>
      </c>
      <c r="C79">
        <f t="shared" si="12"/>
        <v>0.78106875323886316</v>
      </c>
      <c r="F79">
        <f t="shared" si="14"/>
        <v>-1.6119600901263888E-2</v>
      </c>
      <c r="G79">
        <f t="shared" si="15"/>
        <v>9.2045532648722499E-3</v>
      </c>
      <c r="H79">
        <f t="shared" si="16"/>
        <v>1.4356783472388055</v>
      </c>
      <c r="I79">
        <f t="shared" si="17"/>
        <v>-2.2678547695062102E-3</v>
      </c>
      <c r="J79">
        <f t="shared" si="18"/>
        <v>0.15018316741033252</v>
      </c>
      <c r="K79">
        <f t="shared" si="19"/>
        <v>1.4054906865980159</v>
      </c>
      <c r="L79">
        <f t="shared" si="20"/>
        <v>0.23624634543870576</v>
      </c>
      <c r="M79">
        <f t="shared" si="21"/>
        <v>1.4161073338547485</v>
      </c>
    </row>
    <row r="80" spans="1:13" x14ac:dyDescent="0.4">
      <c r="A80">
        <f t="shared" si="13"/>
        <v>7.1999999999999904</v>
      </c>
      <c r="B80">
        <f t="shared" si="11"/>
        <v>-0.64882828558893968</v>
      </c>
      <c r="C80">
        <f t="shared" si="12"/>
        <v>0.76093485648885695</v>
      </c>
      <c r="F80">
        <f t="shared" si="14"/>
        <v>-1.6134377683090964E-2</v>
      </c>
      <c r="G80">
        <f t="shared" si="15"/>
        <v>7.5911154965631594E-3</v>
      </c>
      <c r="H80">
        <f t="shared" si="16"/>
        <v>1.4364374587884619</v>
      </c>
      <c r="I80">
        <f t="shared" si="17"/>
        <v>-1.9257363135333177E-3</v>
      </c>
      <c r="J80">
        <f t="shared" si="18"/>
        <v>0.14999059377897919</v>
      </c>
      <c r="K80">
        <f t="shared" si="19"/>
        <v>1.4204897459759138</v>
      </c>
      <c r="L80">
        <f t="shared" si="20"/>
        <v>0.21509396029455985</v>
      </c>
      <c r="M80">
        <f t="shared" si="21"/>
        <v>1.4202419375780508</v>
      </c>
    </row>
    <row r="81" spans="1:13" x14ac:dyDescent="0.4">
      <c r="A81">
        <f t="shared" si="13"/>
        <v>7.2999999999999901</v>
      </c>
      <c r="B81">
        <f t="shared" si="11"/>
        <v>-0.67256276117662717</v>
      </c>
      <c r="C81">
        <f t="shared" si="12"/>
        <v>0.74004008829148649</v>
      </c>
      <c r="F81">
        <f t="shared" si="14"/>
        <v>-1.6149025130484392E-2</v>
      </c>
      <c r="G81">
        <f t="shared" si="15"/>
        <v>5.9762129835147261E-3</v>
      </c>
      <c r="H81">
        <f t="shared" si="16"/>
        <v>1.4370350800868132</v>
      </c>
      <c r="I81">
        <f t="shared" si="17"/>
        <v>-1.585305247796375E-3</v>
      </c>
      <c r="J81">
        <f t="shared" si="18"/>
        <v>0.14983206325419957</v>
      </c>
      <c r="K81">
        <f t="shared" si="19"/>
        <v>1.4354729523013336</v>
      </c>
      <c r="L81">
        <f t="shared" si="20"/>
        <v>0.19387146057212806</v>
      </c>
      <c r="M81">
        <f t="shared" si="21"/>
        <v>1.4238973552106007</v>
      </c>
    </row>
    <row r="82" spans="1:13" x14ac:dyDescent="0.4">
      <c r="A82">
        <f t="shared" si="13"/>
        <v>7.3999999999999897</v>
      </c>
      <c r="B82">
        <f t="shared" si="11"/>
        <v>-0.69562473004816694</v>
      </c>
      <c r="C82">
        <f t="shared" si="12"/>
        <v>0.71840534167377612</v>
      </c>
      <c r="F82">
        <f t="shared" si="14"/>
        <v>-1.6163582268536952E-2</v>
      </c>
      <c r="G82">
        <f t="shared" si="15"/>
        <v>4.3598547566610366E-3</v>
      </c>
      <c r="H82">
        <f t="shared" si="16"/>
        <v>1.4374710655624794</v>
      </c>
      <c r="I82">
        <f t="shared" si="17"/>
        <v>-1.2462163717150915E-3</v>
      </c>
      <c r="J82">
        <f t="shared" si="18"/>
        <v>0.14970744161702806</v>
      </c>
      <c r="K82">
        <f t="shared" si="19"/>
        <v>1.4504436964630365</v>
      </c>
      <c r="L82">
        <f t="shared" si="20"/>
        <v>0.17258607408881413</v>
      </c>
      <c r="M82">
        <f t="shared" si="21"/>
        <v>1.4270729173241079</v>
      </c>
    </row>
    <row r="83" spans="1:13" x14ac:dyDescent="0.4">
      <c r="A83">
        <f t="shared" si="13"/>
        <v>7.4999999999999893</v>
      </c>
      <c r="B83">
        <f t="shared" si="11"/>
        <v>-0.71799113215645338</v>
      </c>
      <c r="C83">
        <f t="shared" si="12"/>
        <v>0.6960522495795084</v>
      </c>
      <c r="F83">
        <f t="shared" si="14"/>
        <v>-1.6178084165982452E-2</v>
      </c>
      <c r="G83">
        <f t="shared" si="15"/>
        <v>2.7420463400627971E-3</v>
      </c>
      <c r="H83">
        <f t="shared" si="16"/>
        <v>1.4377452701964857</v>
      </c>
      <c r="I83">
        <f t="shared" si="17"/>
        <v>-9.0812638539775146E-4</v>
      </c>
      <c r="J83">
        <f t="shared" si="18"/>
        <v>0.14961662897848829</v>
      </c>
      <c r="K83">
        <f t="shared" si="19"/>
        <v>1.4654053593608853</v>
      </c>
      <c r="L83">
        <f t="shared" si="20"/>
        <v>0.15124501552037428</v>
      </c>
      <c r="M83">
        <f t="shared" si="21"/>
        <v>1.4297679557370866</v>
      </c>
    </row>
    <row r="84" spans="1:13" x14ac:dyDescent="0.4">
      <c r="A84">
        <f t="shared" si="13"/>
        <v>7.599999999999989</v>
      </c>
      <c r="B84">
        <f t="shared" si="11"/>
        <v>-0.73963960296318365</v>
      </c>
      <c r="C84">
        <f t="shared" si="12"/>
        <v>0.67300316323808163</v>
      </c>
      <c r="F84">
        <f t="shared" si="14"/>
        <v>-1.6192562045268415E-2</v>
      </c>
      <c r="G84">
        <f t="shared" si="15"/>
        <v>1.1227901355359614E-3</v>
      </c>
      <c r="H84">
        <f t="shared" si="16"/>
        <v>1.4378575492100394</v>
      </c>
      <c r="I84">
        <f t="shared" si="17"/>
        <v>-5.7069320749277193E-4</v>
      </c>
      <c r="J84">
        <f t="shared" si="18"/>
        <v>0.14955955965773901</v>
      </c>
      <c r="K84">
        <f t="shared" si="19"/>
        <v>1.4803613153266593</v>
      </c>
      <c r="L84">
        <f t="shared" si="20"/>
        <v>0.12985549124983367</v>
      </c>
      <c r="M84">
        <f t="shared" si="21"/>
        <v>1.431981802682061</v>
      </c>
    </row>
    <row r="85" spans="1:13" x14ac:dyDescent="0.4">
      <c r="A85">
        <f t="shared" si="13"/>
        <v>7.6999999999999886</v>
      </c>
      <c r="B85">
        <f t="shared" si="11"/>
        <v>-0.76054849580152983</v>
      </c>
      <c r="C85">
        <f t="shared" si="12"/>
        <v>0.6492811298151443</v>
      </c>
      <c r="F85">
        <f t="shared" si="14"/>
        <v>-1.6207043375676446E-2</v>
      </c>
      <c r="G85">
        <f t="shared" si="15"/>
        <v>-4.9791420203167732E-4</v>
      </c>
      <c r="H85">
        <f t="shared" si="16"/>
        <v>1.4378077577898363</v>
      </c>
      <c r="I85">
        <f t="shared" si="17"/>
        <v>-2.3357529172631758E-4</v>
      </c>
      <c r="J85">
        <f t="shared" si="18"/>
        <v>0.14953620212856639</v>
      </c>
      <c r="K85">
        <f t="shared" si="19"/>
        <v>1.4953149355395159</v>
      </c>
      <c r="L85">
        <f t="shared" si="20"/>
        <v>0.10842470422331552</v>
      </c>
      <c r="M85">
        <f t="shared" si="21"/>
        <v>1.4337137900831962</v>
      </c>
    </row>
    <row r="86" spans="1:13" x14ac:dyDescent="0.4">
      <c r="A86">
        <f t="shared" si="13"/>
        <v>7.7999999999999883</v>
      </c>
      <c r="B86">
        <f t="shared" si="11"/>
        <v>-0.78069690352100296</v>
      </c>
      <c r="C86">
        <f t="shared" si="12"/>
        <v>0.62490986936734949</v>
      </c>
      <c r="F86">
        <f t="shared" si="14"/>
        <v>-1.6221551949837536E-2</v>
      </c>
      <c r="G86">
        <f t="shared" si="15"/>
        <v>-2.1200693970154253E-3</v>
      </c>
      <c r="H86">
        <f t="shared" si="16"/>
        <v>1.4375957508501347</v>
      </c>
      <c r="I86">
        <f t="shared" si="17"/>
        <v>1.0356905970815602E-4</v>
      </c>
      <c r="J86">
        <f t="shared" si="18"/>
        <v>0.1495465590345372</v>
      </c>
      <c r="K86">
        <f t="shared" si="19"/>
        <v>1.5102695914429696</v>
      </c>
      <c r="L86">
        <f t="shared" si="20"/>
        <v>8.6959858819294009E-2</v>
      </c>
      <c r="M86">
        <f t="shared" si="21"/>
        <v>1.4349632489428052</v>
      </c>
    </row>
    <row r="87" spans="1:13" x14ac:dyDescent="0.4">
      <c r="A87">
        <f t="shared" si="13"/>
        <v>7.8999999999999879</v>
      </c>
      <c r="B87">
        <f t="shared" si="11"/>
        <v>-0.80006467939286208</v>
      </c>
      <c r="C87">
        <f t="shared" si="12"/>
        <v>0.59991375112427359</v>
      </c>
      <c r="F87">
        <f t="shared" si="14"/>
        <v>-1.6236107943903018E-2</v>
      </c>
      <c r="G87">
        <f t="shared" si="15"/>
        <v>-3.7436801914057212E-3</v>
      </c>
      <c r="H87">
        <f t="shared" si="16"/>
        <v>1.4372213828309941</v>
      </c>
      <c r="I87">
        <f t="shared" si="17"/>
        <v>4.4108238780003804E-4</v>
      </c>
      <c r="J87">
        <f t="shared" si="18"/>
        <v>0.14959066727331721</v>
      </c>
      <c r="K87">
        <f t="shared" si="19"/>
        <v>1.5252286581703012</v>
      </c>
      <c r="L87">
        <f t="shared" si="20"/>
        <v>6.5468165737881598E-2</v>
      </c>
      <c r="M87">
        <f t="shared" si="21"/>
        <v>1.4357295088356832</v>
      </c>
    </row>
    <row r="88" spans="1:13" x14ac:dyDescent="0.4">
      <c r="A88">
        <f t="shared" si="13"/>
        <v>7.9999999999999876</v>
      </c>
      <c r="B88">
        <f t="shared" si="11"/>
        <v>-0.81863245725516232</v>
      </c>
      <c r="C88">
        <f t="shared" si="12"/>
        <v>0.5743177691212199</v>
      </c>
      <c r="F88">
        <f t="shared" si="14"/>
        <v>-1.6250727961545371E-2</v>
      </c>
      <c r="G88">
        <f t="shared" si="15"/>
        <v>-5.3687529875602524E-3</v>
      </c>
      <c r="H88">
        <f t="shared" si="16"/>
        <v>1.4366845075322381</v>
      </c>
      <c r="I88">
        <f t="shared" si="17"/>
        <v>7.7930877536371251E-4</v>
      </c>
      <c r="J88">
        <f t="shared" si="18"/>
        <v>0.14966859815085359</v>
      </c>
      <c r="K88">
        <f t="shared" si="19"/>
        <v>1.5401955179853866</v>
      </c>
      <c r="L88">
        <f t="shared" si="20"/>
        <v>4.3956846916863745E-2</v>
      </c>
      <c r="M88">
        <f t="shared" si="21"/>
        <v>1.4360118975106986</v>
      </c>
    </row>
    <row r="89" spans="1:13" x14ac:dyDescent="0.4">
      <c r="A89">
        <f t="shared" si="13"/>
        <v>8.0999999999999872</v>
      </c>
      <c r="B89">
        <f t="shared" si="11"/>
        <v>-0.83638167087730519</v>
      </c>
      <c r="C89">
        <f t="shared" si="12"/>
        <v>0.54814751720726351</v>
      </c>
      <c r="F89">
        <f t="shared" si="14"/>
        <v>-1.6265425061877413E-2</v>
      </c>
      <c r="G89">
        <f t="shared" si="15"/>
        <v>-6.9952954937479881E-3</v>
      </c>
      <c r="H89">
        <f t="shared" si="16"/>
        <v>1.4359849779828633</v>
      </c>
      <c r="I89">
        <f t="shared" si="17"/>
        <v>1.1185945546897595E-3</v>
      </c>
      <c r="J89">
        <f t="shared" si="18"/>
        <v>0.14978045760632258</v>
      </c>
      <c r="K89">
        <f t="shared" si="19"/>
        <v>1.5551735637460187</v>
      </c>
      <c r="L89">
        <f t="shared" si="20"/>
        <v>2.2433140481311228E-2</v>
      </c>
      <c r="M89">
        <f t="shared" si="21"/>
        <v>1.4358097405995651</v>
      </c>
    </row>
    <row r="90" spans="1:13" x14ac:dyDescent="0.4">
      <c r="A90">
        <f t="shared" si="13"/>
        <v>8.1999999999999869</v>
      </c>
      <c r="B90">
        <f t="shared" si="11"/>
        <v>-0.85329457252471974</v>
      </c>
      <c r="C90">
        <f t="shared" si="12"/>
        <v>0.52142916345353729</v>
      </c>
      <c r="F90">
        <f t="shared" si="14"/>
        <v>-1.6280208771290584E-2</v>
      </c>
      <c r="G90">
        <f t="shared" si="15"/>
        <v>-8.6233163708770415E-3</v>
      </c>
      <c r="H90">
        <f t="shared" si="16"/>
        <v>1.4351226463457756</v>
      </c>
      <c r="I90">
        <f t="shared" si="17"/>
        <v>1.4592890262916437E-3</v>
      </c>
      <c r="J90">
        <f t="shared" si="18"/>
        <v>0.14992638650895174</v>
      </c>
      <c r="K90">
        <f t="shared" si="19"/>
        <v>1.5701662023969138</v>
      </c>
      <c r="L90">
        <f t="shared" si="20"/>
        <v>9.0430573371662315E-4</v>
      </c>
      <c r="M90">
        <f t="shared" si="21"/>
        <v>1.4351223614332131</v>
      </c>
    </row>
    <row r="91" spans="1:13" x14ac:dyDescent="0.4">
      <c r="A91">
        <f t="shared" si="13"/>
        <v>8.2999999999999865</v>
      </c>
      <c r="B91">
        <f t="shared" si="11"/>
        <v>-0.86935425070512073</v>
      </c>
      <c r="C91">
        <f t="shared" si="12"/>
        <v>0.49418942398733917</v>
      </c>
      <c r="F91">
        <f t="shared" si="14"/>
        <v>-1.6295085079126269E-2</v>
      </c>
      <c r="G91">
        <f t="shared" si="15"/>
        <v>-1.0252824878789663E-2</v>
      </c>
      <c r="H91">
        <f t="shared" si="16"/>
        <v>1.4340973638578967</v>
      </c>
      <c r="I91">
        <f t="shared" si="17"/>
        <v>1.8017451909090459E-3</v>
      </c>
      <c r="J91">
        <f t="shared" si="18"/>
        <v>0.15010656102804265</v>
      </c>
      <c r="K91">
        <f t="shared" si="19"/>
        <v>1.5851768584997181</v>
      </c>
      <c r="L91">
        <f t="shared" si="20"/>
        <v>-2.0622371808253475E-2</v>
      </c>
      <c r="M91">
        <f t="shared" si="21"/>
        <v>1.4339490809666746</v>
      </c>
    </row>
    <row r="92" spans="1:13" x14ac:dyDescent="0.4">
      <c r="A92">
        <f t="shared" si="13"/>
        <v>8.3999999999999861</v>
      </c>
      <c r="B92">
        <f t="shared" si="11"/>
        <v>-0.88454464707858915</v>
      </c>
      <c r="C92">
        <f t="shared" si="12"/>
        <v>0.46645553627823333</v>
      </c>
      <c r="F92">
        <f t="shared" si="14"/>
        <v>-1.6310056417003282E-2</v>
      </c>
      <c r="G92">
        <f t="shared" si="15"/>
        <v>-1.1883830520489986E-2</v>
      </c>
      <c r="H92">
        <f t="shared" si="16"/>
        <v>1.4329089808058477</v>
      </c>
      <c r="I92">
        <f t="shared" si="17"/>
        <v>2.1463204970096775E-3</v>
      </c>
      <c r="J92">
        <f t="shared" si="18"/>
        <v>0.15032119307774361</v>
      </c>
      <c r="K92">
        <f t="shared" si="19"/>
        <v>1.6002089778074924</v>
      </c>
      <c r="L92">
        <f t="shared" si="20"/>
        <v>-4.2139575319166317E-2</v>
      </c>
      <c r="M92">
        <f t="shared" si="21"/>
        <v>1.4322892178139071</v>
      </c>
    </row>
    <row r="93" spans="1:13" x14ac:dyDescent="0.4">
      <c r="A93">
        <f t="shared" si="13"/>
        <v>8.4999999999999858</v>
      </c>
      <c r="B93">
        <f t="shared" si="11"/>
        <v>-0.89885057251457601</v>
      </c>
      <c r="C93">
        <f t="shared" si="12"/>
        <v>0.43825523190284787</v>
      </c>
      <c r="F93">
        <f t="shared" si="14"/>
        <v>-1.6325121621533739E-2</v>
      </c>
      <c r="G93">
        <f t="shared" si="15"/>
        <v>-1.3516342682643354E-2</v>
      </c>
      <c r="H93">
        <f t="shared" si="16"/>
        <v>1.4315573465375835</v>
      </c>
      <c r="I93">
        <f t="shared" si="17"/>
        <v>2.4933776061185913E-3</v>
      </c>
      <c r="J93">
        <f t="shared" si="18"/>
        <v>0.15057053083835548</v>
      </c>
      <c r="K93">
        <f t="shared" si="19"/>
        <v>1.6152660308913278</v>
      </c>
      <c r="L93">
        <f t="shared" si="20"/>
        <v>-6.3639951511002268E-2</v>
      </c>
      <c r="M93">
        <f t="shared" si="21"/>
        <v>1.430142088394508</v>
      </c>
    </row>
    <row r="94" spans="1:13" x14ac:dyDescent="0.4">
      <c r="A94">
        <f t="shared" si="13"/>
        <v>8.5999999999999854</v>
      </c>
      <c r="B94">
        <f t="shared" si="11"/>
        <v>-0.91225772227976576</v>
      </c>
      <c r="C94">
        <f t="shared" si="12"/>
        <v>0.40961670881561191</v>
      </c>
      <c r="F94">
        <f t="shared" si="14"/>
        <v>-1.6340275880063489E-2</v>
      </c>
      <c r="G94">
        <f t="shared" si="15"/>
        <v>-1.5150370270649697E-2</v>
      </c>
      <c r="H94">
        <f t="shared" si="16"/>
        <v>1.4300423095105186</v>
      </c>
      <c r="I94">
        <f t="shared" si="17"/>
        <v>2.8432851783982672E-3</v>
      </c>
      <c r="J94">
        <f t="shared" si="18"/>
        <v>0.1508548593561953</v>
      </c>
      <c r="K94">
        <f t="shared" si="19"/>
        <v>1.6303515168269473</v>
      </c>
      <c r="L94">
        <f t="shared" si="20"/>
        <v>-8.5116105408551718E-2</v>
      </c>
      <c r="M94">
        <f t="shared" si="21"/>
        <v>1.4275070071948011</v>
      </c>
    </row>
    <row r="95" spans="1:13" x14ac:dyDescent="0.4">
      <c r="A95">
        <f t="shared" si="13"/>
        <v>8.6999999999999851</v>
      </c>
      <c r="B95">
        <f t="shared" si="11"/>
        <v>-0.92475269034161878</v>
      </c>
      <c r="C95">
        <f t="shared" si="12"/>
        <v>0.38056860315314789</v>
      </c>
      <c r="F95">
        <f t="shared" si="14"/>
        <v>-1.6355510658975905E-2</v>
      </c>
      <c r="G95">
        <f t="shared" si="15"/>
        <v>-1.6785921336547282E-2</v>
      </c>
      <c r="H95">
        <f t="shared" si="16"/>
        <v>1.428363717376864</v>
      </c>
      <c r="I95">
        <f t="shared" si="17"/>
        <v>3.1964186810045309E-3</v>
      </c>
      <c r="J95">
        <f t="shared" si="18"/>
        <v>0.15117450122429577</v>
      </c>
      <c r="K95">
        <f t="shared" si="19"/>
        <v>1.6454689669493769</v>
      </c>
      <c r="L95">
        <f t="shared" si="20"/>
        <v>-0.10656059504729637</v>
      </c>
      <c r="M95">
        <f t="shared" si="21"/>
        <v>1.4243832871463424</v>
      </c>
    </row>
    <row r="96" spans="1:13" x14ac:dyDescent="0.4">
      <c r="A96">
        <f t="shared" si="13"/>
        <v>8.7999999999999847</v>
      </c>
      <c r="B96">
        <f t="shared" si="11"/>
        <v>-0.93632298277328552</v>
      </c>
      <c r="C96">
        <f t="shared" si="12"/>
        <v>0.35113996060052433</v>
      </c>
      <c r="F96">
        <f t="shared" si="14"/>
        <v>-1.637081361399384E-2</v>
      </c>
      <c r="G96">
        <f t="shared" si="15"/>
        <v>-1.842300269794666E-2</v>
      </c>
      <c r="H96">
        <f t="shared" si="16"/>
        <v>1.4265214171070693</v>
      </c>
      <c r="I96">
        <f t="shared" si="17"/>
        <v>3.5531612218532298E-3</v>
      </c>
      <c r="J96">
        <f t="shared" si="18"/>
        <v>0.15152981734648108</v>
      </c>
      <c r="K96">
        <f t="shared" si="19"/>
        <v>1.660621948684025</v>
      </c>
      <c r="L96">
        <f t="shared" si="20"/>
        <v>-0.12796592608585047</v>
      </c>
      <c r="M96">
        <f t="shared" si="21"/>
        <v>1.4207702401254581</v>
      </c>
    </row>
    <row r="97" spans="1:13" x14ac:dyDescent="0.4">
      <c r="A97">
        <f t="shared" si="13"/>
        <v>8.8999999999999844</v>
      </c>
      <c r="B97">
        <f t="shared" si="11"/>
        <v>-0.94695703024649347</v>
      </c>
      <c r="C97">
        <f t="shared" si="12"/>
        <v>0.32136020734798776</v>
      </c>
      <c r="F97">
        <f t="shared" si="14"/>
        <v>-1.6386168481807725E-2</v>
      </c>
      <c r="G97">
        <f t="shared" si="15"/>
        <v>-2.0061619546127427E-2</v>
      </c>
      <c r="H97">
        <f t="shared" si="16"/>
        <v>1.4245152551524565</v>
      </c>
      <c r="I97">
        <f t="shared" si="17"/>
        <v>3.9139044115508795E-3</v>
      </c>
      <c r="J97">
        <f t="shared" si="18"/>
        <v>0.15192120778763615</v>
      </c>
      <c r="K97">
        <f t="shared" si="19"/>
        <v>1.6758140694627885</v>
      </c>
      <c r="L97">
        <f t="shared" si="20"/>
        <v>-0.1493245463248298</v>
      </c>
      <c r="M97">
        <f t="shared" si="21"/>
        <v>1.4166671775780477</v>
      </c>
    </row>
    <row r="98" spans="1:13" x14ac:dyDescent="0.4">
      <c r="A98">
        <f t="shared" si="13"/>
        <v>8.999999999999984</v>
      </c>
      <c r="B98">
        <f t="shared" si="11"/>
        <v>-0.95664419959991021</v>
      </c>
      <c r="C98">
        <f t="shared" si="12"/>
        <v>0.29125912066722831</v>
      </c>
      <c r="F98">
        <f t="shared" si="14"/>
        <v>-1.6401554952242901E-2</v>
      </c>
      <c r="G98">
        <f t="shared" si="15"/>
        <v>-2.1701775041351713E-2</v>
      </c>
      <c r="H98">
        <f t="shared" si="16"/>
        <v>1.4223450776483213</v>
      </c>
      <c r="I98">
        <f t="shared" si="17"/>
        <v>4.2790492563697302E-3</v>
      </c>
      <c r="J98">
        <f t="shared" si="18"/>
        <v>0.15234911271327312</v>
      </c>
      <c r="K98">
        <f t="shared" si="19"/>
        <v>1.6910489807341158</v>
      </c>
      <c r="L98">
        <f t="shared" si="20"/>
        <v>-0.17062884012380125</v>
      </c>
      <c r="M98">
        <f t="shared" si="21"/>
        <v>1.4120734112745044</v>
      </c>
    </row>
    <row r="99" spans="1:13" x14ac:dyDescent="0.4">
      <c r="A99">
        <f t="shared" si="13"/>
        <v>9.0999999999999837</v>
      </c>
      <c r="B99">
        <f t="shared" si="11"/>
        <v>-0.96537480447141999</v>
      </c>
      <c r="C99">
        <f t="shared" si="12"/>
        <v>0.26086679913658556</v>
      </c>
      <c r="F99">
        <f t="shared" si="14"/>
        <v>-1.6416948520059635E-2</v>
      </c>
      <c r="G99">
        <f t="shared" si="15"/>
        <v>-2.3343469893357671E-2</v>
      </c>
      <c r="H99">
        <f t="shared" si="16"/>
        <v>1.4200107306589855</v>
      </c>
      <c r="I99">
        <f t="shared" si="17"/>
        <v>4.6490070852840785E-3</v>
      </c>
      <c r="J99">
        <f t="shared" si="18"/>
        <v>0.15281401342180151</v>
      </c>
      <c r="K99">
        <f t="shared" si="19"/>
        <v>1.7063303820762958</v>
      </c>
      <c r="L99">
        <f t="shared" si="20"/>
        <v>-0.19187112270773288</v>
      </c>
      <c r="M99">
        <f t="shared" si="21"/>
        <v>1.4069882542002758</v>
      </c>
    </row>
    <row r="100" spans="1:13" x14ac:dyDescent="0.4">
      <c r="A100">
        <f t="shared" si="13"/>
        <v>9.1999999999999833</v>
      </c>
      <c r="B100">
        <f t="shared" si="11"/>
        <v>-0.97314011498367703</v>
      </c>
      <c r="C100">
        <f t="shared" si="12"/>
        <v>0.23021363254498151</v>
      </c>
      <c r="F100">
        <f t="shared" si="14"/>
        <v>-1.6432320315350329E-2</v>
      </c>
      <c r="G100">
        <f t="shared" si="15"/>
        <v>-2.4986701924892697E-2</v>
      </c>
      <c r="H100">
        <f t="shared" si="16"/>
        <v>1.4175120604664964</v>
      </c>
      <c r="I100">
        <f t="shared" si="17"/>
        <v>5.0242005142306784E-3</v>
      </c>
      <c r="J100">
        <f t="shared" si="18"/>
        <v>0.15331643347322457</v>
      </c>
      <c r="K100">
        <f t="shared" si="19"/>
        <v>1.7216620254236183</v>
      </c>
      <c r="L100">
        <f t="shared" si="20"/>
        <v>-0.21304363435412474</v>
      </c>
      <c r="M100">
        <f t="shared" si="21"/>
        <v>1.4014110215882984</v>
      </c>
    </row>
    <row r="101" spans="1:13" x14ac:dyDescent="0.4">
      <c r="A101">
        <f t="shared" si="13"/>
        <v>9.2999999999999829</v>
      </c>
      <c r="B101">
        <f t="shared" si="11"/>
        <v>-0.97993236647325688</v>
      </c>
      <c r="C101">
        <f t="shared" si="12"/>
        <v>0.19933027150466281</v>
      </c>
      <c r="F101">
        <f t="shared" si="14"/>
        <v>-1.6447636911361536E-2</v>
      </c>
      <c r="G101">
        <f t="shared" si="15"/>
        <v>-2.6631465616028846E-2</v>
      </c>
      <c r="H101">
        <f t="shared" si="16"/>
        <v>1.4148489139048934</v>
      </c>
      <c r="I101">
        <f t="shared" si="17"/>
        <v>5.4050644509118072E-3</v>
      </c>
      <c r="J101">
        <f t="shared" si="18"/>
        <v>0.15385693991831575</v>
      </c>
      <c r="K101">
        <f t="shared" si="19"/>
        <v>1.7370477194154499</v>
      </c>
      <c r="L101">
        <f t="shared" si="20"/>
        <v>-0.23413853445173799</v>
      </c>
      <c r="M101">
        <f t="shared" si="21"/>
        <v>1.3953410321002708</v>
      </c>
    </row>
    <row r="102" spans="1:13" x14ac:dyDescent="0.4">
      <c r="A102">
        <f t="shared" si="13"/>
        <v>9.3999999999999826</v>
      </c>
      <c r="B102">
        <f t="shared" si="11"/>
        <v>-0.98574476725467208</v>
      </c>
      <c r="C102">
        <f t="shared" si="12"/>
        <v>0.16824759680314133</v>
      </c>
      <c r="F102">
        <f t="shared" si="14"/>
        <v>-1.6462860108422184E-2</v>
      </c>
      <c r="G102">
        <f t="shared" si="15"/>
        <v>-2.8277751626871059E-2</v>
      </c>
      <c r="H102">
        <f t="shared" si="16"/>
        <v>1.4120211387422064</v>
      </c>
      <c r="I102">
        <f t="shared" si="17"/>
        <v>5.7920471436252209E-3</v>
      </c>
      <c r="J102">
        <f t="shared" si="18"/>
        <v>0.15443614463267827</v>
      </c>
      <c r="K102">
        <f t="shared" si="19"/>
        <v>1.7524913338787176</v>
      </c>
      <c r="L102">
        <f t="shared" si="20"/>
        <v>-0.25514789542157956</v>
      </c>
      <c r="M102">
        <f t="shared" si="21"/>
        <v>1.3887776091645401</v>
      </c>
    </row>
    <row r="103" spans="1:13" x14ac:dyDescent="0.4">
      <c r="A103">
        <f t="shared" si="13"/>
        <v>9.4999999999999822</v>
      </c>
      <c r="B103">
        <f t="shared" si="11"/>
        <v>-0.99057150541149164</v>
      </c>
      <c r="C103">
        <f t="shared" si="12"/>
        <v>0.13699668852498284</v>
      </c>
      <c r="F103">
        <f t="shared" si="14"/>
        <v>-1.6477946692500689E-2</v>
      </c>
      <c r="G103">
        <f t="shared" si="15"/>
        <v>-2.9925546296121121E-2</v>
      </c>
      <c r="H103">
        <f t="shared" si="16"/>
        <v>1.4090285841125942</v>
      </c>
      <c r="I103">
        <f t="shared" si="17"/>
        <v>6.1856112777809022E-3</v>
      </c>
      <c r="J103">
        <f t="shared" si="18"/>
        <v>0.15505470576045635</v>
      </c>
      <c r="K103">
        <f t="shared" si="19"/>
        <v>1.7679968044547631</v>
      </c>
      <c r="L103">
        <f t="shared" si="20"/>
        <v>-0.2760636964905091</v>
      </c>
      <c r="M103">
        <f t="shared" si="21"/>
        <v>1.381720082479204</v>
      </c>
    </row>
    <row r="104" spans="1:13" x14ac:dyDescent="0.4">
      <c r="A104">
        <f t="shared" si="13"/>
        <v>9.5999999999999819</v>
      </c>
      <c r="B104">
        <f t="shared" si="11"/>
        <v>-0.99440775460777375</v>
      </c>
      <c r="C104">
        <f t="shared" si="12"/>
        <v>0.1056087949743091</v>
      </c>
      <c r="F104">
        <f t="shared" si="14"/>
        <v>-1.6492848166744331E-2</v>
      </c>
      <c r="G104">
        <f t="shared" si="15"/>
        <v>-3.1574831112795548E-2</v>
      </c>
      <c r="H104">
        <f t="shared" si="16"/>
        <v>1.4058711010013147</v>
      </c>
      <c r="I104">
        <f t="shared" si="17"/>
        <v>6.5862351239500318E-3</v>
      </c>
      <c r="J104">
        <f t="shared" si="18"/>
        <v>0.15571332927285136</v>
      </c>
      <c r="K104">
        <f t="shared" si="19"/>
        <v>1.7835681373820482</v>
      </c>
      <c r="L104">
        <f t="shared" si="20"/>
        <v>-0.29687781730754831</v>
      </c>
      <c r="M104">
        <f t="shared" si="21"/>
        <v>1.3741677896899473</v>
      </c>
    </row>
    <row r="105" spans="1:13" x14ac:dyDescent="0.4">
      <c r="A105">
        <f t="shared" si="13"/>
        <v>9.6999999999999815</v>
      </c>
      <c r="B105">
        <f t="shared" si="11"/>
        <v>-0.99724967891399874</v>
      </c>
      <c r="C105">
        <f t="shared" si="12"/>
        <v>7.4115301429101055E-2</v>
      </c>
      <c r="F105">
        <f t="shared" si="14"/>
        <v>-1.650751045417008E-2</v>
      </c>
      <c r="G105">
        <f t="shared" si="15"/>
        <v>-3.3225582158212551E-2</v>
      </c>
      <c r="H105">
        <f t="shared" si="16"/>
        <v>1.4025485427854936</v>
      </c>
      <c r="I105">
        <f t="shared" si="17"/>
        <v>6.9944137414868265E-3</v>
      </c>
      <c r="J105">
        <f t="shared" si="18"/>
        <v>0.15641277064700004</v>
      </c>
      <c r="K105">
        <f t="shared" si="19"/>
        <v>1.7992094144467481</v>
      </c>
      <c r="L105">
        <f t="shared" si="20"/>
        <v>-0.31758203139266644</v>
      </c>
      <c r="M105">
        <f t="shared" si="21"/>
        <v>1.3661200782530865</v>
      </c>
    </row>
    <row r="106" spans="1:13" x14ac:dyDescent="0.4">
      <c r="A106">
        <f t="shared" si="13"/>
        <v>9.7999999999999812</v>
      </c>
      <c r="B106">
        <f t="shared" si="11"/>
        <v>-0.9990944366426795</v>
      </c>
      <c r="C106">
        <f t="shared" si="12"/>
        <v>4.2547698758532725E-2</v>
      </c>
      <c r="F106">
        <f t="shared" si="14"/>
        <v>-1.6521873569477291E-2</v>
      </c>
      <c r="G106">
        <f t="shared" si="15"/>
        <v>-3.4877769515160272E-2</v>
      </c>
      <c r="H106">
        <f t="shared" si="16"/>
        <v>1.3990607658339775</v>
      </c>
      <c r="I106">
        <f t="shared" si="17"/>
        <v>7.410660241968358E-3</v>
      </c>
      <c r="J106">
        <f t="shared" si="18"/>
        <v>0.15715383667119687</v>
      </c>
      <c r="K106">
        <f t="shared" si="19"/>
        <v>1.8149247981138676</v>
      </c>
      <c r="L106">
        <f t="shared" si="20"/>
        <v>-0.3381679994075022</v>
      </c>
      <c r="M106">
        <f t="shared" si="21"/>
        <v>1.3575763074953406</v>
      </c>
    </row>
    <row r="107" spans="1:13" x14ac:dyDescent="0.4">
      <c r="A107">
        <f t="shared" si="13"/>
        <v>9.8999999999999808</v>
      </c>
      <c r="B107">
        <f t="shared" si="11"/>
        <v>-0.99994018318981215</v>
      </c>
      <c r="C107">
        <f t="shared" si="12"/>
        <v>1.0937551934729672E-2</v>
      </c>
      <c r="F107">
        <f t="shared" si="14"/>
        <v>-1.6535871257736388E-2</v>
      </c>
      <c r="G107">
        <f t="shared" si="15"/>
        <v>-3.6531356640933904E-2</v>
      </c>
      <c r="H107">
        <f t="shared" si="16"/>
        <v>1.3954076301698841</v>
      </c>
      <c r="I107">
        <f t="shared" si="17"/>
        <v>7.835507116910433E-3</v>
      </c>
      <c r="J107">
        <f t="shared" si="18"/>
        <v>0.1579373873828879</v>
      </c>
      <c r="K107">
        <f t="shared" si="19"/>
        <v>1.8307185368521564</v>
      </c>
      <c r="L107">
        <f t="shared" si="20"/>
        <v>-0.35862726223715663</v>
      </c>
      <c r="M107">
        <f t="shared" si="21"/>
        <v>1.3485358508829544</v>
      </c>
    </row>
    <row r="108" spans="1:13" x14ac:dyDescent="0.4">
      <c r="A108">
        <f t="shared" si="13"/>
        <v>9.9999999999999805</v>
      </c>
      <c r="B108">
        <f t="shared" si="11"/>
        <v>-0.99978607287932608</v>
      </c>
      <c r="C108">
        <f t="shared" si="12"/>
        <v>-2.068353152957627E-2</v>
      </c>
      <c r="F108">
        <f t="shared" si="14"/>
        <v>-1.6549430597473318E-2</v>
      </c>
      <c r="G108">
        <f t="shared" si="15"/>
        <v>-3.8186299700681228E-2</v>
      </c>
      <c r="H108">
        <f t="shared" si="16"/>
        <v>1.3915890001998159</v>
      </c>
      <c r="I108">
        <f t="shared" si="17"/>
        <v>8.2695076344382369E-3</v>
      </c>
      <c r="J108">
        <f t="shared" si="18"/>
        <v>0.15876433814633173</v>
      </c>
      <c r="K108">
        <f t="shared" si="19"/>
        <v>1.8465949706667895</v>
      </c>
      <c r="L108">
        <f t="shared" si="20"/>
        <v>-0.37895123387186458</v>
      </c>
      <c r="M108">
        <f t="shared" si="21"/>
        <v>1.3389980985140026</v>
      </c>
    </row>
    <row r="109" spans="1:13" x14ac:dyDescent="0.4">
      <c r="A109">
        <f t="shared" si="13"/>
        <v>10.09999999999998</v>
      </c>
      <c r="B109">
        <f t="shared" si="11"/>
        <v>-0.99863225980868953</v>
      </c>
      <c r="C109">
        <f t="shared" si="12"/>
        <v>-5.2283933185922365E-2</v>
      </c>
      <c r="F109">
        <f t="shared" si="14"/>
        <v>-1.6562471565414003E-2</v>
      </c>
      <c r="G109">
        <f t="shared" si="15"/>
        <v>-3.9842546857222626E-2</v>
      </c>
      <c r="H109">
        <f t="shared" si="16"/>
        <v>1.3876047455140936</v>
      </c>
      <c r="I109">
        <f t="shared" si="17"/>
        <v>8.7132373098171931E-3</v>
      </c>
      <c r="J109">
        <f t="shared" si="18"/>
        <v>0.15963566187731346</v>
      </c>
      <c r="K109">
        <f t="shared" si="19"/>
        <v>1.8625585368545208</v>
      </c>
      <c r="L109">
        <f t="shared" si="20"/>
        <v>-0.39913119407701447</v>
      </c>
      <c r="M109">
        <f t="shared" si="21"/>
        <v>1.3289624598489942</v>
      </c>
    </row>
    <row r="110" spans="1:13" x14ac:dyDescent="0.4">
      <c r="A110">
        <f t="shared" si="13"/>
        <v>10.19999999999998</v>
      </c>
      <c r="B110">
        <f t="shared" si="11"/>
        <v>-0.99647989769482537</v>
      </c>
      <c r="C110">
        <f t="shared" si="12"/>
        <v>-8.3832055265932182E-2</v>
      </c>
      <c r="F110">
        <f t="shared" si="14"/>
        <v>-1.6574906559874363E-2</v>
      </c>
      <c r="G110">
        <f t="shared" si="15"/>
        <v>-4.1500037513210054E-2</v>
      </c>
      <c r="H110">
        <f t="shared" si="16"/>
        <v>1.3834547417627727</v>
      </c>
      <c r="I110">
        <f t="shared" si="17"/>
        <v>9.1672954549808557E-3</v>
      </c>
      <c r="J110">
        <f t="shared" si="18"/>
        <v>0.16055239142281152</v>
      </c>
      <c r="K110">
        <f t="shared" si="19"/>
        <v>1.8786137759968018</v>
      </c>
      <c r="L110">
        <f t="shared" si="20"/>
        <v>-0.41915828083964568</v>
      </c>
      <c r="M110">
        <f t="shared" si="21"/>
        <v>1.3184283666962922</v>
      </c>
    </row>
    <row r="111" spans="1:13" x14ac:dyDescent="0.4">
      <c r="A111">
        <f t="shared" si="13"/>
        <v>10.299999999999979</v>
      </c>
      <c r="B111">
        <f t="shared" si="11"/>
        <v>-0.99333113872048995</v>
      </c>
      <c r="C111">
        <f t="shared" si="12"/>
        <v>-0.11529635227644738</v>
      </c>
      <c r="F111">
        <f t="shared" si="14"/>
        <v>-1.6586639879477921E-2</v>
      </c>
      <c r="G111">
        <f t="shared" si="15"/>
        <v>-4.3158701501157838E-2</v>
      </c>
      <c r="H111">
        <f t="shared" si="16"/>
        <v>1.3791388716126569</v>
      </c>
      <c r="I111">
        <f t="shared" si="17"/>
        <v>9.6323068124259392E-3</v>
      </c>
      <c r="J111">
        <f t="shared" si="18"/>
        <v>0.16151562210405412</v>
      </c>
      <c r="K111">
        <f t="shared" si="19"/>
        <v>1.8947653382072072</v>
      </c>
      <c r="L111">
        <f t="shared" si="20"/>
        <v>-0.43902348257921614</v>
      </c>
      <c r="M111">
        <f t="shared" si="21"/>
        <v>1.3073952764703753</v>
      </c>
    </row>
    <row r="112" spans="1:13" x14ac:dyDescent="0.4">
      <c r="A112">
        <f t="shared" si="13"/>
        <v>10.399999999999979</v>
      </c>
      <c r="B112">
        <f t="shared" si="11"/>
        <v>-0.98918913138226972</v>
      </c>
      <c r="C112">
        <f t="shared" si="12"/>
        <v>-0.14664536254239566</v>
      </c>
      <c r="F112">
        <f t="shared" si="14"/>
        <v>-1.659756715355111E-2</v>
      </c>
      <c r="G112">
        <f t="shared" si="15"/>
        <v>-4.4818458216512945E-2</v>
      </c>
      <c r="H112">
        <f t="shared" si="16"/>
        <v>1.3746570257910056</v>
      </c>
      <c r="I112">
        <f t="shared" si="17"/>
        <v>1.0108923279077139E-2</v>
      </c>
      <c r="J112">
        <f t="shared" si="18"/>
        <v>0.16252651443196184</v>
      </c>
      <c r="K112">
        <f t="shared" si="19"/>
        <v>1.9110179896504034</v>
      </c>
      <c r="L112">
        <f t="shared" si="20"/>
        <v>-0.45871763011009309</v>
      </c>
      <c r="M112">
        <f t="shared" si="21"/>
        <v>1.2958626757425931</v>
      </c>
    </row>
    <row r="113" spans="1:13" x14ac:dyDescent="0.4">
      <c r="A113">
        <f t="shared" si="13"/>
        <v>10.499999999999979</v>
      </c>
      <c r="B113">
        <f t="shared" si="11"/>
        <v>-0.98405801734234721</v>
      </c>
      <c r="C113">
        <f t="shared" si="12"/>
        <v>-0.17784773966584108</v>
      </c>
      <c r="F113">
        <f t="shared" si="14"/>
        <v>-1.6607574720183677E-2</v>
      </c>
      <c r="G113">
        <f t="shared" si="15"/>
        <v>-4.6479215688531306E-2</v>
      </c>
      <c r="H113">
        <f t="shared" si="16"/>
        <v>1.3700091042221525</v>
      </c>
      <c r="I113">
        <f t="shared" si="17"/>
        <v>1.0597825725952116E-2</v>
      </c>
      <c r="J113">
        <f t="shared" si="18"/>
        <v>0.16358629700455704</v>
      </c>
      <c r="K113">
        <f t="shared" si="19"/>
        <v>1.927376619350859</v>
      </c>
      <c r="L113">
        <f t="shared" si="20"/>
        <v>-0.47823138834289286</v>
      </c>
      <c r="M113">
        <f t="shared" si="21"/>
        <v>1.2838300841058423</v>
      </c>
    </row>
    <row r="114" spans="1:13" x14ac:dyDescent="0.4">
      <c r="A114">
        <f t="shared" si="13"/>
        <v>10.599999999999978</v>
      </c>
      <c r="B114">
        <f t="shared" si="11"/>
        <v>-0.97794292728718368</v>
      </c>
      <c r="C114">
        <f t="shared" si="12"/>
        <v>-0.20887228386977116</v>
      </c>
      <c r="F114">
        <f t="shared" si="14"/>
        <v>-1.6616538947544932E-2</v>
      </c>
      <c r="G114">
        <f t="shared" si="15"/>
        <v>-4.8140869583285791E-2</v>
      </c>
      <c r="H114">
        <f t="shared" si="16"/>
        <v>1.3651950172638239</v>
      </c>
      <c r="I114">
        <f t="shared" si="17"/>
        <v>1.1099725919675398E-2</v>
      </c>
      <c r="J114">
        <f t="shared" si="18"/>
        <v>0.16469626959652459</v>
      </c>
      <c r="K114">
        <f t="shared" si="19"/>
        <v>1.9438462463105115</v>
      </c>
      <c r="L114">
        <f t="shared" si="20"/>
        <v>-0.49755524771147908</v>
      </c>
      <c r="M114">
        <f t="shared" si="21"/>
        <v>1.2712970583764995</v>
      </c>
    </row>
    <row r="115" spans="1:13" x14ac:dyDescent="0.4">
      <c r="A115">
        <f t="shared" si="13"/>
        <v>10.699999999999978</v>
      </c>
      <c r="B115">
        <f t="shared" si="11"/>
        <v>-0.97084997579726029</v>
      </c>
      <c r="C115">
        <f t="shared" si="12"/>
        <v>-0.23968797319527541</v>
      </c>
      <c r="F115">
        <f t="shared" si="14"/>
        <v>-1.6624325493612577E-2</v>
      </c>
      <c r="G115">
        <f t="shared" si="15"/>
        <v>-4.980330213264704E-2</v>
      </c>
      <c r="H115">
        <f t="shared" si="16"/>
        <v>1.3602146870505591</v>
      </c>
      <c r="I115">
        <f t="shared" si="17"/>
        <v>1.1615368552092747E-2</v>
      </c>
      <c r="J115">
        <f t="shared" si="18"/>
        <v>0.16585780645173387</v>
      </c>
      <c r="K115">
        <f t="shared" si="19"/>
        <v>1.9604320269556847</v>
      </c>
      <c r="L115">
        <f t="shared" si="20"/>
        <v>-0.51667951531212541</v>
      </c>
      <c r="M115">
        <f t="shared" si="21"/>
        <v>1.2582631971590355</v>
      </c>
    </row>
    <row r="116" spans="1:13" x14ac:dyDescent="0.4">
      <c r="A116">
        <f t="shared" si="13"/>
        <v>10.799999999999978</v>
      </c>
      <c r="B116">
        <f t="shared" si="11"/>
        <v>-0.96278625523300776</v>
      </c>
      <c r="C116">
        <f t="shared" si="12"/>
        <v>-0.27026399452091593</v>
      </c>
      <c r="F116">
        <f t="shared" si="14"/>
        <v>-1.6630788498995096E-2</v>
      </c>
      <c r="G116">
        <f t="shared" si="15"/>
        <v>-5.1466380982546543E-2</v>
      </c>
      <c r="H116">
        <f t="shared" si="16"/>
        <v>1.3550680489523046</v>
      </c>
      <c r="I116">
        <f t="shared" si="17"/>
        <v>1.2145533384417519E-2</v>
      </c>
      <c r="J116">
        <f t="shared" si="18"/>
        <v>0.16707235979017562</v>
      </c>
      <c r="K116">
        <f t="shared" si="19"/>
        <v>1.9771392629347022</v>
      </c>
      <c r="L116">
        <f t="shared" si="20"/>
        <v>-0.53559430574108313</v>
      </c>
      <c r="M116">
        <f t="shared" si="21"/>
        <v>1.2447281458009747</v>
      </c>
    </row>
    <row r="117" spans="1:13" x14ac:dyDescent="0.4">
      <c r="A117">
        <f t="shared" si="13"/>
        <v>10.899999999999977</v>
      </c>
      <c r="B117">
        <f t="shared" si="11"/>
        <v>-0.95375982864303566</v>
      </c>
      <c r="C117">
        <f t="shared" si="12"/>
        <v>-0.30056977437328475</v>
      </c>
      <c r="F117">
        <f t="shared" si="14"/>
        <v>-1.663576970700878E-2</v>
      </c>
      <c r="G117">
        <f t="shared" si="15"/>
        <v>-5.3129957953247417E-2</v>
      </c>
      <c r="H117">
        <f t="shared" si="16"/>
        <v>1.34975505315698</v>
      </c>
      <c r="I117">
        <f t="shared" si="17"/>
        <v>1.2691037512488674E-2</v>
      </c>
      <c r="J117">
        <f t="shared" si="18"/>
        <v>0.16834146354142449</v>
      </c>
      <c r="K117">
        <f t="shared" si="19"/>
        <v>1.9939734092888446</v>
      </c>
      <c r="L117">
        <f t="shared" si="20"/>
        <v>-0.55428953161654304</v>
      </c>
      <c r="M117">
        <f t="shared" si="21"/>
        <v>1.2306916017683371</v>
      </c>
    </row>
    <row r="118" spans="1:13" x14ac:dyDescent="0.4">
      <c r="A118">
        <f t="shared" si="13"/>
        <v>10.999999999999977</v>
      </c>
      <c r="B118">
        <f t="shared" si="11"/>
        <v>-0.94377972170175706</v>
      </c>
      <c r="C118">
        <f t="shared" si="12"/>
        <v>-0.33057500949792618</v>
      </c>
      <c r="F118">
        <f t="shared" si="14"/>
        <v>-1.6639097504599638E-2</v>
      </c>
      <c r="G118">
        <f t="shared" si="15"/>
        <v>-5.4793867703707373E-2</v>
      </c>
      <c r="H118">
        <f t="shared" si="16"/>
        <v>1.3442756663866093</v>
      </c>
      <c r="I118">
        <f t="shared" si="17"/>
        <v>1.3252737759824943E-2</v>
      </c>
      <c r="J118">
        <f t="shared" si="18"/>
        <v>0.16966673731740697</v>
      </c>
      <c r="K118">
        <f t="shared" si="19"/>
        <v>2.0109400830205852</v>
      </c>
      <c r="L118">
        <f t="shared" si="20"/>
        <v>-0.57275489377079447</v>
      </c>
      <c r="M118">
        <f t="shared" si="21"/>
        <v>1.2161533204743422</v>
      </c>
    </row>
    <row r="119" spans="1:13" x14ac:dyDescent="0.4">
      <c r="A119">
        <f t="shared" si="13"/>
        <v>11.099999999999977</v>
      </c>
      <c r="B119">
        <f t="shared" si="11"/>
        <v>-0.93285591368446519</v>
      </c>
      <c r="C119">
        <f t="shared" si="12"/>
        <v>-0.36024969716006933</v>
      </c>
      <c r="F119">
        <f t="shared" si="14"/>
        <v>-1.6640585877076085E-2</v>
      </c>
      <c r="G119">
        <f t="shared" si="15"/>
        <v>-5.6457926291414974E-2</v>
      </c>
      <c r="H119">
        <f t="shared" si="16"/>
        <v>1.3386298737574678</v>
      </c>
      <c r="I119">
        <f t="shared" si="17"/>
        <v>1.383153320520788E-2</v>
      </c>
      <c r="J119">
        <f t="shared" si="18"/>
        <v>0.17104989063792775</v>
      </c>
      <c r="K119">
        <f t="shared" si="19"/>
        <v>2.0280450720843781</v>
      </c>
      <c r="L119">
        <f t="shared" si="20"/>
        <v>-0.59097987109823458</v>
      </c>
      <c r="M119">
        <f t="shared" si="21"/>
        <v>1.2011131215970658</v>
      </c>
    </row>
    <row r="120" spans="1:13" x14ac:dyDescent="0.4">
      <c r="A120">
        <f t="shared" si="13"/>
        <v>11.199999999999976</v>
      </c>
      <c r="B120">
        <f t="shared" si="11"/>
        <v>-0.92099932748889057</v>
      </c>
      <c r="C120">
        <f t="shared" si="12"/>
        <v>-0.38956416514485942</v>
      </c>
      <c r="F120">
        <f t="shared" si="14"/>
        <v>-1.664003326893395E-2</v>
      </c>
      <c r="G120">
        <f t="shared" si="15"/>
        <v>-5.8121929618308366E-2</v>
      </c>
      <c r="H120">
        <f t="shared" si="16"/>
        <v>1.3328176807956369</v>
      </c>
      <c r="I120">
        <f t="shared" si="17"/>
        <v>1.4428367851501258E-2</v>
      </c>
      <c r="J120">
        <f t="shared" si="18"/>
        <v>0.17249272742307786</v>
      </c>
      <c r="K120">
        <f t="shared" si="19"/>
        <v>2.045294344826686</v>
      </c>
      <c r="L120">
        <f t="shared" si="20"/>
        <v>-0.60895371004480969</v>
      </c>
      <c r="M120">
        <f t="shared" si="21"/>
        <v>1.1855708959248799</v>
      </c>
    </row>
    <row r="121" spans="1:13" x14ac:dyDescent="0.4">
      <c r="A121">
        <f t="shared" si="13"/>
        <v>11.299999999999976</v>
      </c>
      <c r="B121">
        <f t="shared" si="11"/>
        <v>-0.90822181871321261</v>
      </c>
      <c r="C121">
        <f t="shared" si="12"/>
        <v>-0.41848910142710338</v>
      </c>
      <c r="F121">
        <f t="shared" si="14"/>
        <v>-1.6637221342305691E-2</v>
      </c>
      <c r="G121">
        <f t="shared" si="15"/>
        <v>-5.9785651752538929E-2</v>
      </c>
      <c r="H121">
        <f t="shared" si="16"/>
        <v>1.3268391156203829</v>
      </c>
      <c r="I121">
        <f t="shared" si="17"/>
        <v>1.5044233442295434E-2</v>
      </c>
      <c r="J121">
        <f t="shared" si="18"/>
        <v>0.1739971507673074</v>
      </c>
      <c r="K121">
        <f t="shared" si="19"/>
        <v>2.0626940599034169</v>
      </c>
      <c r="L121">
        <f t="shared" si="20"/>
        <v>-0.62666541372448215</v>
      </c>
      <c r="M121">
        <f t="shared" si="21"/>
        <v>1.1695266127719384</v>
      </c>
    </row>
    <row r="122" spans="1:13" x14ac:dyDescent="0.4">
      <c r="A122">
        <f t="shared" si="13"/>
        <v>11.399999999999975</v>
      </c>
      <c r="B122">
        <f t="shared" si="11"/>
        <v>-0.8945361638014504</v>
      </c>
      <c r="C122">
        <f t="shared" si="12"/>
        <v>-0.44699558348084917</v>
      </c>
      <c r="F122">
        <f t="shared" si="14"/>
        <v>-1.6631913623745373E-2</v>
      </c>
      <c r="G122">
        <f t="shared" si="15"/>
        <v>-6.1448843114913464E-2</v>
      </c>
      <c r="H122">
        <f t="shared" si="16"/>
        <v>1.3206942313088916</v>
      </c>
      <c r="I122">
        <f t="shared" si="17"/>
        <v>1.5680172432728432E-2</v>
      </c>
      <c r="J122">
        <f t="shared" si="18"/>
        <v>0.17556516801058025</v>
      </c>
      <c r="K122">
        <f t="shared" si="19"/>
        <v>2.0802505767044748</v>
      </c>
      <c r="L122">
        <f t="shared" si="20"/>
        <v>-0.64410373064842563</v>
      </c>
      <c r="M122">
        <f t="shared" si="21"/>
        <v>1.152980328009704</v>
      </c>
    </row>
    <row r="123" spans="1:13" x14ac:dyDescent="0.4">
      <c r="A123">
        <f t="shared" si="13"/>
        <v>11.499999999999975</v>
      </c>
      <c r="B123">
        <f t="shared" si="11"/>
        <v>-0.87995604726808196</v>
      </c>
      <c r="C123">
        <f t="shared" si="12"/>
        <v>-0.47505510719950483</v>
      </c>
      <c r="F123">
        <f t="shared" si="14"/>
        <v>-1.6623854029162263E-2</v>
      </c>
      <c r="G123">
        <f t="shared" si="15"/>
        <v>-6.3111228517829687E-2</v>
      </c>
      <c r="H123">
        <f t="shared" si="16"/>
        <v>1.3143831084571087</v>
      </c>
      <c r="I123">
        <f t="shared" si="17"/>
        <v>1.6337281120450881E-2</v>
      </c>
      <c r="J123">
        <f t="shared" si="18"/>
        <v>0.17719889612262532</v>
      </c>
      <c r="K123">
        <f t="shared" si="19"/>
        <v>2.0979704663167373</v>
      </c>
      <c r="L123">
        <f t="shared" si="20"/>
        <v>-0.66125714305289707</v>
      </c>
      <c r="M123">
        <f t="shared" si="21"/>
        <v>1.1359321927645558</v>
      </c>
    </row>
    <row r="124" spans="1:13" x14ac:dyDescent="0.4">
      <c r="A124">
        <f t="shared" si="13"/>
        <v>11.599999999999975</v>
      </c>
      <c r="B124">
        <f t="shared" si="11"/>
        <v>-0.86449604801467217</v>
      </c>
      <c r="C124">
        <f t="shared" si="12"/>
        <v>-0.50263961539756663</v>
      </c>
      <c r="F124">
        <f t="shared" si="14"/>
        <v>-1.6612765255734088E-2</v>
      </c>
      <c r="G124">
        <f t="shared" si="15"/>
        <v>-6.4772505043403095E-2</v>
      </c>
      <c r="H124">
        <f t="shared" si="16"/>
        <v>1.3079058579527685</v>
      </c>
      <c r="I124">
        <f t="shared" si="17"/>
        <v>1.7016712942133957E-2</v>
      </c>
      <c r="J124">
        <f t="shared" si="18"/>
        <v>0.17890056741683871</v>
      </c>
      <c r="K124">
        <f t="shared" si="19"/>
        <v>2.1158605230584211</v>
      </c>
      <c r="L124">
        <f t="shared" si="20"/>
        <v>-0.67811385481211017</v>
      </c>
      <c r="M124">
        <f t="shared" si="21"/>
        <v>1.11838246283596</v>
      </c>
    </row>
    <row r="125" spans="1:13" x14ac:dyDescent="0.4">
      <c r="A125">
        <f t="shared" si="13"/>
        <v>11.699999999999974</v>
      </c>
      <c r="B125">
        <f t="shared" si="11"/>
        <v>-0.84817162475218333</v>
      </c>
      <c r="C125">
        <f t="shared" si="12"/>
        <v>-0.52972152586546972</v>
      </c>
      <c r="F125">
        <f t="shared" si="14"/>
        <v>-1.6598347028556101E-2</v>
      </c>
      <c r="G125">
        <f t="shared" si="15"/>
        <v>-6.6432339746258701E-2</v>
      </c>
      <c r="H125">
        <f t="shared" si="16"/>
        <v>1.3012626239781426</v>
      </c>
      <c r="I125">
        <f t="shared" si="17"/>
        <v>1.771968194012527E-2</v>
      </c>
      <c r="J125">
        <f t="shared" si="18"/>
        <v>0.18067253561085123</v>
      </c>
      <c r="K125">
        <f t="shared" si="19"/>
        <v>2.1339277766195059</v>
      </c>
      <c r="L125">
        <f t="shared" si="20"/>
        <v>-0.69466177892302317</v>
      </c>
      <c r="M125">
        <f t="shared" si="21"/>
        <v>1.1003315088944703</v>
      </c>
    </row>
    <row r="126" spans="1:13" x14ac:dyDescent="0.4">
      <c r="A126">
        <f t="shared" si="13"/>
        <v>11.799999999999974</v>
      </c>
      <c r="B126">
        <f t="shared" si="11"/>
        <v>-0.83099910054355541</v>
      </c>
      <c r="C126">
        <f t="shared" si="12"/>
        <v>-0.55627375894949593</v>
      </c>
      <c r="F126">
        <f t="shared" si="14"/>
        <v>-1.6580274188610744E-2</v>
      </c>
      <c r="G126">
        <f t="shared" si="15"/>
        <v>-6.8090367165119764E-2</v>
      </c>
      <c r="H126">
        <f t="shared" si="16"/>
        <v>1.2944535872616307</v>
      </c>
      <c r="I126">
        <f t="shared" si="17"/>
        <v>1.8447466402784652E-2</v>
      </c>
      <c r="J126">
        <f t="shared" si="18"/>
        <v>0.18251728225112968</v>
      </c>
      <c r="K126">
        <f t="shared" si="19"/>
        <v>2.1521795048446188</v>
      </c>
      <c r="L126">
        <f t="shared" si="20"/>
        <v>-0.71088852454971641</v>
      </c>
      <c r="M126">
        <f t="shared" si="21"/>
        <v>1.0817798275240815</v>
      </c>
    </row>
    <row r="127" spans="1:13" x14ac:dyDescent="0.4">
      <c r="A127">
        <f t="shared" si="13"/>
        <v>11.899999999999974</v>
      </c>
      <c r="B127">
        <f t="shared" si="11"/>
        <v>-0.8129956464820004</v>
      </c>
      <c r="C127">
        <f t="shared" si="12"/>
        <v>-0.58226976462917446</v>
      </c>
      <c r="F127">
        <f t="shared" si="14"/>
        <v>-1.6558194607362166E-2</v>
      </c>
      <c r="G127">
        <f t="shared" si="15"/>
        <v>-6.974618662585598E-2</v>
      </c>
      <c r="H127">
        <f t="shared" si="16"/>
        <v>1.2874789685990451</v>
      </c>
      <c r="I127">
        <f t="shared" si="17"/>
        <v>1.9201412680619156E-2</v>
      </c>
      <c r="J127">
        <f t="shared" si="18"/>
        <v>0.1844374235191916</v>
      </c>
      <c r="K127">
        <f t="shared" si="19"/>
        <v>2.1706232471965379</v>
      </c>
      <c r="L127">
        <f t="shared" si="20"/>
        <v>-0.7267813836160939</v>
      </c>
      <c r="M127">
        <f t="shared" si="21"/>
        <v>1.0627280531791459</v>
      </c>
    </row>
    <row r="128" spans="1:13" x14ac:dyDescent="0.4">
      <c r="A128">
        <f t="shared" si="13"/>
        <v>11.999999999999973</v>
      </c>
      <c r="B128">
        <f t="shared" si="11"/>
        <v>-0.79417926452134224</v>
      </c>
      <c r="C128">
        <f t="shared" si="12"/>
        <v>-0.60768354906508681</v>
      </c>
      <c r="F128">
        <f t="shared" si="14"/>
        <v>-1.6531726911887784E-2</v>
      </c>
      <c r="G128">
        <f t="shared" si="15"/>
        <v>-7.1399359317044747E-2</v>
      </c>
      <c r="H128">
        <f t="shared" si="16"/>
        <v>1.2803390326673407</v>
      </c>
      <c r="I128">
        <f t="shared" si="17"/>
        <v>1.9982939178508172E-2</v>
      </c>
      <c r="J128">
        <f t="shared" si="18"/>
        <v>0.1864357174370424</v>
      </c>
      <c r="K128">
        <f t="shared" si="19"/>
        <v>2.1892668189402422</v>
      </c>
      <c r="L128">
        <f t="shared" si="20"/>
        <v>-0.7423273169369764</v>
      </c>
      <c r="M128">
        <f t="shared" si="21"/>
        <v>1.0431769711322674</v>
      </c>
    </row>
    <row r="129" spans="1:13" x14ac:dyDescent="0.4">
      <c r="A129">
        <f t="shared" si="13"/>
        <v>12.099999999999973</v>
      </c>
      <c r="B129">
        <f t="shared" si="11"/>
        <v>-0.77456876947556252</v>
      </c>
      <c r="C129">
        <f t="shared" si="12"/>
        <v>-0.63248970059054155</v>
      </c>
      <c r="F129">
        <f t="shared" si="14"/>
        <v>-1.6500458002943405E-2</v>
      </c>
      <c r="G129">
        <f t="shared" si="15"/>
        <v>-7.3049405117339081E-2</v>
      </c>
      <c r="H129">
        <f t="shared" si="16"/>
        <v>1.2730340921556069</v>
      </c>
      <c r="I129">
        <f t="shared" si="17"/>
        <v>2.0793540521976725E-2</v>
      </c>
      <c r="J129">
        <f t="shared" si="18"/>
        <v>0.18851507148924007</v>
      </c>
      <c r="K129">
        <f t="shared" si="19"/>
        <v>2.2081183260891661</v>
      </c>
      <c r="L129">
        <f t="shared" si="20"/>
        <v>-0.75751293987935731</v>
      </c>
      <c r="M129">
        <f t="shared" si="21"/>
        <v>1.0231275314963348</v>
      </c>
    </row>
    <row r="130" spans="1:13" x14ac:dyDescent="0.4">
      <c r="A130">
        <f t="shared" si="13"/>
        <v>12.199999999999973</v>
      </c>
      <c r="B130">
        <f t="shared" si="11"/>
        <v>-0.75418377020555283</v>
      </c>
      <c r="C130">
        <f t="shared" si="12"/>
        <v>-0.65666341512112425</v>
      </c>
      <c r="F130">
        <f t="shared" si="14"/>
        <v>-1.6463940346714806E-2</v>
      </c>
      <c r="G130">
        <f t="shared" si="15"/>
        <v>-7.469579915201055E-2</v>
      </c>
      <c r="H130">
        <f t="shared" si="16"/>
        <v>1.265564512240406</v>
      </c>
      <c r="I130">
        <f t="shared" si="17"/>
        <v>2.1634791892530675E-2</v>
      </c>
      <c r="J130">
        <f t="shared" si="18"/>
        <v>0.19067855067849313</v>
      </c>
      <c r="K130">
        <f t="shared" si="19"/>
        <v>2.2271861811570153</v>
      </c>
      <c r="L130">
        <f t="shared" si="20"/>
        <v>-0.77232450754771875</v>
      </c>
      <c r="M130">
        <f t="shared" si="21"/>
        <v>1.0025808644111809</v>
      </c>
    </row>
    <row r="131" spans="1:13" x14ac:dyDescent="0.4">
      <c r="A131">
        <f t="shared" si="13"/>
        <v>12.299999999999972</v>
      </c>
      <c r="B131">
        <f t="shared" si="11"/>
        <v>-0.73304465001189045</v>
      </c>
      <c r="C131">
        <f t="shared" si="12"/>
        <v>-0.68018052095671266</v>
      </c>
      <c r="F131">
        <f t="shared" si="14"/>
        <v>-1.6421689019228351E-2</v>
      </c>
      <c r="G131">
        <f t="shared" si="15"/>
        <v>-7.6337968053933378E-2</v>
      </c>
      <c r="H131">
        <f t="shared" si="16"/>
        <v>1.2579307154350128</v>
      </c>
      <c r="I131">
        <f t="shared" si="17"/>
        <v>2.2508353523382638E-2</v>
      </c>
      <c r="J131">
        <f t="shared" si="18"/>
        <v>0.19292938603083137</v>
      </c>
      <c r="K131">
        <f t="shared" si="19"/>
        <v>2.2464791197600982</v>
      </c>
      <c r="L131">
        <f t="shared" si="20"/>
        <v>-0.78674789948992285</v>
      </c>
      <c r="M131">
        <f t="shared" si="21"/>
        <v>0.98153829649333468</v>
      </c>
    </row>
    <row r="132" spans="1:13" x14ac:dyDescent="0.4">
      <c r="A132">
        <f t="shared" si="13"/>
        <v>12.399999999999972</v>
      </c>
      <c r="B132">
        <f t="shared" si="11"/>
        <v>-0.71117254625323378</v>
      </c>
      <c r="C132">
        <f t="shared" si="12"/>
        <v>-0.7030175029511655</v>
      </c>
      <c r="F132">
        <f t="shared" si="14"/>
        <v>-1.6373178480472504E-2</v>
      </c>
      <c r="G132">
        <f t="shared" si="15"/>
        <v>-7.797528590198062E-2</v>
      </c>
      <c r="H132">
        <f t="shared" si="16"/>
        <v>1.2501331868448147</v>
      </c>
      <c r="I132">
        <f t="shared" si="17"/>
        <v>2.3415975342319963E-2</v>
      </c>
      <c r="J132">
        <f t="shared" si="18"/>
        <v>0.19527098356506337</v>
      </c>
      <c r="K132">
        <f t="shared" si="19"/>
        <v>2.2660062181166043</v>
      </c>
      <c r="L132">
        <f t="shared" si="20"/>
        <v>-0.80076860392339588</v>
      </c>
      <c r="M132">
        <f t="shared" si="21"/>
        <v>0.96000136865597641</v>
      </c>
    </row>
    <row r="133" spans="1:13" x14ac:dyDescent="0.4">
      <c r="A133">
        <f t="shared" si="13"/>
        <v>12.499999999999972</v>
      </c>
      <c r="B133">
        <f t="shared" si="11"/>
        <v>-0.68858932921072769</v>
      </c>
      <c r="C133">
        <f t="shared" si="12"/>
        <v>-0.72515152602550592</v>
      </c>
      <c r="F133">
        <f t="shared" si="14"/>
        <v>-1.6317839053214919E-2</v>
      </c>
      <c r="G133">
        <f t="shared" si="15"/>
        <v>-7.9607069807302103E-2</v>
      </c>
      <c r="H133">
        <f t="shared" si="16"/>
        <v>1.2421724798640845</v>
      </c>
      <c r="I133">
        <f t="shared" si="17"/>
        <v>2.4359501742812133E-2</v>
      </c>
      <c r="J133">
        <f t="shared" si="18"/>
        <v>0.19770693373934456</v>
      </c>
      <c r="K133">
        <f t="shared" si="19"/>
        <v>2.2857769114905389</v>
      </c>
      <c r="L133">
        <f t="shared" si="20"/>
        <v>-0.8143717014852111</v>
      </c>
      <c r="M133">
        <f t="shared" si="21"/>
        <v>0.9379718554155938</v>
      </c>
    </row>
    <row r="134" spans="1:13" x14ac:dyDescent="0.4">
      <c r="A134">
        <f t="shared" si="13"/>
        <v>12.599999999999971</v>
      </c>
      <c r="B134">
        <f t="shared" si="11"/>
        <v>-0.66531758021954202</v>
      </c>
      <c r="C134">
        <f t="shared" si="12"/>
        <v>-0.74656045800110071</v>
      </c>
      <c r="F134">
        <f t="shared" si="14"/>
        <v>-1.6255053079285375E-2</v>
      </c>
      <c r="G134">
        <f t="shared" si="15"/>
        <v>-8.1232575115230632E-2</v>
      </c>
      <c r="H134">
        <f t="shared" si="16"/>
        <v>1.2340492223525614</v>
      </c>
      <c r="I134">
        <f t="shared" si="17"/>
        <v>2.5340876457507353E-2</v>
      </c>
      <c r="J134">
        <f t="shared" si="18"/>
        <v>0.20024102138509528</v>
      </c>
      <c r="K134">
        <f t="shared" si="19"/>
        <v>2.3058010136290483</v>
      </c>
      <c r="L134">
        <f t="shared" si="20"/>
        <v>-0.82754184851435419</v>
      </c>
      <c r="M134">
        <f t="shared" si="21"/>
        <v>0.91545178581201481</v>
      </c>
    </row>
    <row r="135" spans="1:13" x14ac:dyDescent="0.4">
      <c r="A135">
        <f t="shared" si="13"/>
        <v>12.699999999999971</v>
      </c>
      <c r="B135">
        <f t="shared" si="11"/>
        <v>-0.64138056908942065</v>
      </c>
      <c r="C135">
        <f t="shared" si="12"/>
        <v>-0.76722289172999192</v>
      </c>
      <c r="F135">
        <f t="shared" si="14"/>
        <v>-1.618415072373524E-2</v>
      </c>
      <c r="G135">
        <f t="shared" si="15"/>
        <v>-8.2850990187604154E-2</v>
      </c>
      <c r="H135">
        <f t="shared" si="16"/>
        <v>1.225764123333801</v>
      </c>
      <c r="I135">
        <f t="shared" si="17"/>
        <v>2.6362147499766612E-2</v>
      </c>
      <c r="J135">
        <f t="shared" si="18"/>
        <v>0.20287723613507194</v>
      </c>
      <c r="K135">
        <f t="shared" si="19"/>
        <v>2.3260887372425554</v>
      </c>
      <c r="L135">
        <f t="shared" si="20"/>
        <v>-0.84026325988008044</v>
      </c>
      <c r="M135">
        <f t="shared" si="21"/>
        <v>0.89244346607949476</v>
      </c>
    </row>
    <row r="136" spans="1:13" x14ac:dyDescent="0.4">
      <c r="A136">
        <f t="shared" si="13"/>
        <v>12.799999999999971</v>
      </c>
      <c r="B136">
        <f t="shared" si="11"/>
        <v>-0.61680223083680874</v>
      </c>
      <c r="C136">
        <f t="shared" si="12"/>
        <v>-0.78711816650026323</v>
      </c>
      <c r="F136">
        <f t="shared" si="14"/>
        <v>-1.6104405394782209E-2</v>
      </c>
      <c r="G136">
        <f t="shared" si="15"/>
        <v>-8.4461430727082371E-2</v>
      </c>
      <c r="H136">
        <f t="shared" si="16"/>
        <v>1.2173179802610927</v>
      </c>
      <c r="I136">
        <f t="shared" si="17"/>
        <v>2.7425472128519417E-2</v>
      </c>
      <c r="J136">
        <f t="shared" si="18"/>
        <v>0.20561978334792388</v>
      </c>
      <c r="K136">
        <f t="shared" si="19"/>
        <v>2.3466507155773475</v>
      </c>
      <c r="L136">
        <f t="shared" si="20"/>
        <v>-0.85251969137696604</v>
      </c>
      <c r="M136">
        <f t="shared" si="21"/>
        <v>0.86894950421843786</v>
      </c>
    </row>
    <row r="137" spans="1:13" x14ac:dyDescent="0.4">
      <c r="A137">
        <f t="shared" si="13"/>
        <v>12.89999999999997</v>
      </c>
      <c r="B137">
        <f t="shared" ref="B137:B200" si="22">$F$3*COS($I$2*A137)</f>
        <v>-0.5916071417518326</v>
      </c>
      <c r="C137">
        <f t="shared" ref="C137:C200" si="23">$F$3*SIN($I$2*A137)</f>
        <v>-0.80622638869502838</v>
      </c>
      <c r="F137">
        <f t="shared" si="14"/>
        <v>-1.601502874482115E-2</v>
      </c>
      <c r="G137">
        <f t="shared" si="15"/>
        <v>-8.6062933601564473E-2</v>
      </c>
      <c r="H137">
        <f t="shared" si="16"/>
        <v>1.2087116869009362</v>
      </c>
      <c r="I137">
        <f t="shared" si="17"/>
        <v>2.8533121779131958E-2</v>
      </c>
      <c r="J137">
        <f t="shared" si="18"/>
        <v>0.20847309552583707</v>
      </c>
      <c r="K137">
        <f t="shared" si="19"/>
        <v>2.3674980251299313</v>
      </c>
      <c r="L137">
        <f t="shared" si="20"/>
        <v>-0.86429442171523585</v>
      </c>
      <c r="M137">
        <f t="shared" si="21"/>
        <v>0.8449728366301682</v>
      </c>
    </row>
    <row r="138" spans="1:13" x14ac:dyDescent="0.4">
      <c r="A138">
        <f t="shared" ref="A138:A201" si="24">A137+0.1</f>
        <v>12.99999999999997</v>
      </c>
      <c r="B138">
        <f t="shared" si="22"/>
        <v>-0.56582049482405716</v>
      </c>
      <c r="C138">
        <f t="shared" si="23"/>
        <v>-0.82452845168439104</v>
      </c>
      <c r="F138">
        <f t="shared" ref="F138:F201" si="25">H137*J137^2-$D$3/(H137^2)</f>
        <v>-1.5915165215040938E-2</v>
      </c>
      <c r="G138">
        <f t="shared" ref="G138:G201" si="26">G137+F138*(A138-A137)</f>
        <v>-8.7654450123068564E-2</v>
      </c>
      <c r="H138">
        <f t="shared" ref="H138:H201" si="27">H137+G138*(A138-A137)</f>
        <v>1.1999462418886293</v>
      </c>
      <c r="I138">
        <f t="shared" ref="I138:I201" si="28">-2*G137*J137/H137</f>
        <v>2.9687486887719983E-2</v>
      </c>
      <c r="J138">
        <f t="shared" ref="J138:J201" si="29">J137+I138*(A138-A137)</f>
        <v>0.21144184421460904</v>
      </c>
      <c r="K138">
        <f t="shared" ref="K138:K201" si="30">K137+J138*(A138-A137)</f>
        <v>2.3886422095513922</v>
      </c>
      <c r="L138">
        <f t="shared" ref="L138:L201" si="31">H138*COS(K138)</f>
        <v>-0.87557023414438839</v>
      </c>
      <c r="M138">
        <f t="shared" ref="M138:M201" si="32">H138*SIN(K138)</f>
        <v>0.82051675699097437</v>
      </c>
    </row>
    <row r="139" spans="1:13" x14ac:dyDescent="0.4">
      <c r="A139">
        <f t="shared" si="24"/>
        <v>13.099999999999969</v>
      </c>
      <c r="B139">
        <f t="shared" si="22"/>
        <v>-0.53946807455159318</v>
      </c>
      <c r="C139">
        <f t="shared" si="23"/>
        <v>-0.84200605493048364</v>
      </c>
      <c r="F139">
        <f t="shared" si="25"/>
        <v>-1.5803886083369405E-2</v>
      </c>
      <c r="G139">
        <f t="shared" si="26"/>
        <v>-8.9234838731405502E-2</v>
      </c>
      <c r="H139">
        <f t="shared" si="27"/>
        <v>1.1910227580154888</v>
      </c>
      <c r="I139">
        <f t="shared" si="28"/>
        <v>3.0891081517898968E-2</v>
      </c>
      <c r="J139">
        <f t="shared" si="29"/>
        <v>0.21453095236639894</v>
      </c>
      <c r="K139">
        <f t="shared" si="30"/>
        <v>2.4100953047880318</v>
      </c>
      <c r="L139">
        <f t="shared" si="31"/>
        <v>-0.88632939775930508</v>
      </c>
      <c r="M139">
        <f t="shared" si="32"/>
        <v>0.79558494755648146</v>
      </c>
    </row>
    <row r="140" spans="1:13" x14ac:dyDescent="0.4">
      <c r="A140">
        <f t="shared" si="24"/>
        <v>13.199999999999969</v>
      </c>
      <c r="B140">
        <f t="shared" si="22"/>
        <v>-0.51257623115875195</v>
      </c>
      <c r="C140">
        <f t="shared" si="23"/>
        <v>-0.85864172228647828</v>
      </c>
      <c r="F140">
        <f t="shared" si="25"/>
        <v>-1.5680182972610236E-2</v>
      </c>
      <c r="G140">
        <f t="shared" si="26"/>
        <v>-9.0802857028666514E-2</v>
      </c>
      <c r="H140">
        <f t="shared" si="27"/>
        <v>1.1819424723126222</v>
      </c>
      <c r="I140">
        <f t="shared" si="28"/>
        <v>3.2146547676734631E-2</v>
      </c>
      <c r="J140">
        <f t="shared" si="29"/>
        <v>0.2177456071340724</v>
      </c>
      <c r="K140">
        <f t="shared" si="30"/>
        <v>2.4318698655014388</v>
      </c>
      <c r="L140">
        <f t="shared" si="31"/>
        <v>-0.89655364855116604</v>
      </c>
      <c r="M140">
        <f t="shared" si="32"/>
        <v>0.77018151310328531</v>
      </c>
    </row>
    <row r="141" spans="1:13" x14ac:dyDescent="0.4">
      <c r="A141">
        <f t="shared" si="24"/>
        <v>13.299999999999969</v>
      </c>
      <c r="B141">
        <f t="shared" si="22"/>
        <v>-0.48517185424801412</v>
      </c>
      <c r="C141">
        <f t="shared" si="23"/>
        <v>-0.8744188194712782</v>
      </c>
      <c r="F141">
        <f t="shared" si="25"/>
        <v>-1.5542960772800769E-2</v>
      </c>
      <c r="G141">
        <f t="shared" si="26"/>
        <v>-9.2357153105946582E-2</v>
      </c>
      <c r="H141">
        <f t="shared" si="27"/>
        <v>1.1727067570020275</v>
      </c>
      <c r="I141">
        <f t="shared" si="28"/>
        <v>3.3456659179916019E-2</v>
      </c>
      <c r="J141">
        <f t="shared" si="29"/>
        <v>0.221091273052064</v>
      </c>
      <c r="K141">
        <f t="shared" si="30"/>
        <v>2.4539789928066451</v>
      </c>
      <c r="L141">
        <f t="shared" si="31"/>
        <v>-0.90622417028095492</v>
      </c>
      <c r="M141">
        <f t="shared" si="32"/>
        <v>0.74431101773170549</v>
      </c>
    </row>
    <row r="142" spans="1:13" x14ac:dyDescent="0.4">
      <c r="A142">
        <f t="shared" si="24"/>
        <v>13.399999999999968</v>
      </c>
      <c r="B142">
        <f t="shared" si="22"/>
        <v>-0.45728234591266848</v>
      </c>
      <c r="C142">
        <f t="shared" si="23"/>
        <v>-0.8893215707024128</v>
      </c>
      <c r="F142">
        <f t="shared" si="25"/>
        <v>-1.5391029929086433E-2</v>
      </c>
      <c r="G142">
        <f t="shared" si="26"/>
        <v>-9.3896256098855213E-2</v>
      </c>
      <c r="H142">
        <f t="shared" si="27"/>
        <v>1.163317131392142</v>
      </c>
      <c r="I142">
        <f t="shared" si="28"/>
        <v>3.4824324894075484E-2</v>
      </c>
      <c r="J142">
        <f t="shared" si="29"/>
        <v>0.22457370554147155</v>
      </c>
      <c r="K142">
        <f t="shared" si="30"/>
        <v>2.4764363633607922</v>
      </c>
      <c r="L142">
        <f t="shared" si="31"/>
        <v>-0.91532157527144598</v>
      </c>
      <c r="M142">
        <f t="shared" si="32"/>
        <v>0.71797852477148705</v>
      </c>
    </row>
    <row r="143" spans="1:13" x14ac:dyDescent="0.4">
      <c r="A143">
        <f t="shared" si="24"/>
        <v>13.499999999999968</v>
      </c>
      <c r="B143">
        <f t="shared" si="22"/>
        <v>-0.42893559333700287</v>
      </c>
      <c r="C143">
        <f t="shared" si="23"/>
        <v>-0.90333507447050532</v>
      </c>
      <c r="F143">
        <f t="shared" si="25"/>
        <v>-1.5223098043887273E-2</v>
      </c>
      <c r="G143">
        <f t="shared" si="26"/>
        <v>-9.5418565903243935E-2</v>
      </c>
      <c r="H143">
        <f t="shared" si="27"/>
        <v>1.1537752748018177</v>
      </c>
      <c r="I143">
        <f t="shared" si="28"/>
        <v>3.6252591145729172E-2</v>
      </c>
      <c r="J143">
        <f t="shared" si="29"/>
        <v>0.22819896465604445</v>
      </c>
      <c r="K143">
        <f t="shared" si="30"/>
        <v>2.4992562598263968</v>
      </c>
      <c r="L143">
        <f t="shared" si="31"/>
        <v>-0.92382588523476972</v>
      </c>
      <c r="M143">
        <f t="shared" si="32"/>
        <v>0.69118964005126993</v>
      </c>
    </row>
    <row r="144" spans="1:13" x14ac:dyDescent="0.4">
      <c r="A144">
        <f t="shared" si="24"/>
        <v>13.599999999999968</v>
      </c>
      <c r="B144">
        <f t="shared" si="22"/>
        <v>-0.4001599409114408</v>
      </c>
      <c r="C144">
        <f t="shared" si="23"/>
        <v>-0.91644531843954125</v>
      </c>
      <c r="F144">
        <f t="shared" si="25"/>
        <v>-1.5037760739965399E-2</v>
      </c>
      <c r="G144">
        <f t="shared" si="26"/>
        <v>-9.6922341977240464E-2</v>
      </c>
      <c r="H144">
        <f t="shared" si="27"/>
        <v>1.1440830406040938</v>
      </c>
      <c r="I144">
        <f t="shared" si="28"/>
        <v>3.7744643040344174E-2</v>
      </c>
      <c r="J144">
        <f t="shared" si="29"/>
        <v>0.23197342896007886</v>
      </c>
      <c r="K144">
        <f t="shared" si="30"/>
        <v>2.5224536027224045</v>
      </c>
      <c r="L144">
        <f t="shared" si="31"/>
        <v>-0.93171651227740915</v>
      </c>
      <c r="M144">
        <f t="shared" si="32"/>
        <v>0.66395055881257392</v>
      </c>
    </row>
    <row r="145" spans="1:13" x14ac:dyDescent="0.4">
      <c r="A145">
        <f t="shared" si="24"/>
        <v>13.699999999999967</v>
      </c>
      <c r="B145">
        <f t="shared" si="22"/>
        <v>-0.37098416189051753</v>
      </c>
      <c r="C145">
        <f t="shared" si="23"/>
        <v>-0.92863919345803525</v>
      </c>
      <c r="F145">
        <f t="shared" si="25"/>
        <v>-1.4833491729380428E-2</v>
      </c>
      <c r="G145">
        <f t="shared" si="26"/>
        <v>-9.8405691150178498E-2</v>
      </c>
      <c r="H145">
        <f t="shared" si="27"/>
        <v>1.134242471489076</v>
      </c>
      <c r="I145">
        <f t="shared" si="28"/>
        <v>3.9303804380196504E-2</v>
      </c>
      <c r="J145">
        <f t="shared" si="29"/>
        <v>0.23590380939809849</v>
      </c>
      <c r="K145">
        <f t="shared" si="30"/>
        <v>2.5460439836622144</v>
      </c>
      <c r="L145">
        <f t="shared" si="31"/>
        <v>-0.93897224025334403</v>
      </c>
      <c r="M145">
        <f t="shared" si="32"/>
        <v>0.63626811656978677</v>
      </c>
    </row>
    <row r="146" spans="1:13" x14ac:dyDescent="0.4">
      <c r="A146">
        <f t="shared" si="24"/>
        <v>13.799999999999967</v>
      </c>
      <c r="B146">
        <f t="shared" si="22"/>
        <v>-0.34143742962202001</v>
      </c>
      <c r="C146">
        <f t="shared" si="23"/>
        <v>-0.93990450666709124</v>
      </c>
      <c r="F146">
        <f t="shared" si="25"/>
        <v>-1.4608632032484317E-2</v>
      </c>
      <c r="G146">
        <f t="shared" si="26"/>
        <v>-9.9866554353426923E-2</v>
      </c>
      <c r="H146">
        <f t="shared" si="27"/>
        <v>1.1242558160537333</v>
      </c>
      <c r="I146">
        <f t="shared" si="28"/>
        <v>4.0933535804391602E-2</v>
      </c>
      <c r="J146">
        <f t="shared" si="29"/>
        <v>0.23999716297853763</v>
      </c>
      <c r="K146">
        <f t="shared" si="30"/>
        <v>2.5700436999600682</v>
      </c>
      <c r="L146">
        <f t="shared" si="31"/>
        <v>-0.94557120666962668</v>
      </c>
      <c r="M146">
        <f t="shared" si="32"/>
        <v>0.60814984423905893</v>
      </c>
    </row>
    <row r="147" spans="1:13" x14ac:dyDescent="0.4">
      <c r="A147">
        <f t="shared" si="24"/>
        <v>13.899999999999967</v>
      </c>
      <c r="B147">
        <f t="shared" si="22"/>
        <v>-0.3115492883760721</v>
      </c>
      <c r="C147">
        <f t="shared" si="23"/>
        <v>-0.95022999369224448</v>
      </c>
      <c r="F147">
        <f t="shared" si="25"/>
        <v>-1.4361378291371477E-2</v>
      </c>
      <c r="G147">
        <f t="shared" si="26"/>
        <v>-0.10130269218256406</v>
      </c>
      <c r="H147">
        <f t="shared" si="27"/>
        <v>1.1141255468354769</v>
      </c>
      <c r="I147">
        <f t="shared" si="28"/>
        <v>4.2637430696856389E-2</v>
      </c>
      <c r="J147">
        <f t="shared" si="29"/>
        <v>0.24426090604822326</v>
      </c>
      <c r="K147">
        <f t="shared" si="30"/>
        <v>2.5944697905648906</v>
      </c>
      <c r="L147">
        <f t="shared" si="31"/>
        <v>-0.95149088538767679</v>
      </c>
      <c r="M147">
        <f t="shared" si="32"/>
        <v>0.57960402788078114</v>
      </c>
    </row>
    <row r="148" spans="1:13" x14ac:dyDescent="0.4">
      <c r="A148">
        <f t="shared" si="24"/>
        <v>13.999999999999966</v>
      </c>
      <c r="B148">
        <f t="shared" si="22"/>
        <v>-0.28134962380332251</v>
      </c>
      <c r="C148">
        <f t="shared" si="23"/>
        <v>-0.95960532990689917</v>
      </c>
      <c r="F148">
        <f t="shared" si="25"/>
        <v>-1.4089770123965353E-2</v>
      </c>
      <c r="G148">
        <f t="shared" si="26"/>
        <v>-0.10271166919496059</v>
      </c>
      <c r="H148">
        <f t="shared" si="27"/>
        <v>1.103854379915981</v>
      </c>
      <c r="I148">
        <f t="shared" si="28"/>
        <v>4.4419208316190513E-2</v>
      </c>
      <c r="J148">
        <f t="shared" si="29"/>
        <v>0.2487028268798423</v>
      </c>
      <c r="K148">
        <f t="shared" si="30"/>
        <v>2.6193400732528747</v>
      </c>
      <c r="L148">
        <f t="shared" si="31"/>
        <v>-0.95670807040876449</v>
      </c>
      <c r="M148">
        <f t="shared" si="32"/>
        <v>0.55063977342218351</v>
      </c>
    </row>
    <row r="149" spans="1:13" x14ac:dyDescent="0.4">
      <c r="A149">
        <f t="shared" si="24"/>
        <v>14.099999999999966</v>
      </c>
      <c r="B149">
        <f t="shared" si="22"/>
        <v>-0.25086863305179008</v>
      </c>
      <c r="C149">
        <f t="shared" si="23"/>
        <v>-0.96802114075609236</v>
      </c>
      <c r="F149">
        <f t="shared" si="25"/>
        <v>-1.3791676468693476E-2</v>
      </c>
      <c r="G149">
        <f t="shared" si="26"/>
        <v>-0.10409083684182993</v>
      </c>
      <c r="H149">
        <f t="shared" si="27"/>
        <v>1.093445296231798</v>
      </c>
      <c r="I149">
        <f t="shared" si="28"/>
        <v>4.6282703492607838E-2</v>
      </c>
      <c r="J149">
        <f t="shared" si="29"/>
        <v>0.25333109722910307</v>
      </c>
      <c r="K149">
        <f t="shared" si="30"/>
        <v>2.6446731829757848</v>
      </c>
      <c r="L149">
        <f t="shared" si="31"/>
        <v>-0.96119886108444552</v>
      </c>
      <c r="M149">
        <f t="shared" si="32"/>
        <v>0.52126707674800365</v>
      </c>
    </row>
    <row r="150" spans="1:13" x14ac:dyDescent="0.4">
      <c r="A150">
        <f t="shared" si="24"/>
        <v>14.199999999999966</v>
      </c>
      <c r="B150">
        <f t="shared" si="22"/>
        <v>-0.22013679457222846</v>
      </c>
      <c r="C150">
        <f t="shared" si="23"/>
        <v>-0.97546901113026885</v>
      </c>
      <c r="F150">
        <f t="shared" si="25"/>
        <v>-1.3464780876123975E-2</v>
      </c>
      <c r="G150">
        <f t="shared" si="26"/>
        <v>-0.10543731492944232</v>
      </c>
      <c r="H150">
        <f t="shared" si="27"/>
        <v>1.0829015647388538</v>
      </c>
      <c r="I150">
        <f t="shared" si="28"/>
        <v>4.8231852109127005E-2</v>
      </c>
      <c r="J150">
        <f t="shared" si="29"/>
        <v>0.25815428244001576</v>
      </c>
      <c r="K150">
        <f t="shared" si="30"/>
        <v>2.6704886112197861</v>
      </c>
      <c r="L150">
        <f t="shared" si="31"/>
        <v>-0.96493864915306005</v>
      </c>
      <c r="M150">
        <f t="shared" si="32"/>
        <v>0.49149689956756154</v>
      </c>
    </row>
    <row r="151" spans="1:13" x14ac:dyDescent="0.4">
      <c r="A151">
        <f t="shared" si="24"/>
        <v>14.299999999999965</v>
      </c>
      <c r="B151">
        <f t="shared" si="22"/>
        <v>-0.18918483764221689</v>
      </c>
      <c r="C151">
        <f t="shared" si="23"/>
        <v>-0.98194149377968953</v>
      </c>
      <c r="F151">
        <f t="shared" si="25"/>
        <v>-1.3106565713808013E-2</v>
      </c>
      <c r="G151">
        <f t="shared" si="26"/>
        <v>-0.10674797150082312</v>
      </c>
      <c r="H151">
        <f t="shared" si="27"/>
        <v>1.0722267675887716</v>
      </c>
      <c r="I151">
        <f t="shared" si="28"/>
        <v>5.0270671433697928E-2</v>
      </c>
      <c r="J151">
        <f t="shared" si="29"/>
        <v>0.26318134958338552</v>
      </c>
      <c r="K151">
        <f t="shared" si="30"/>
        <v>2.6968067461781247</v>
      </c>
      <c r="L151">
        <f t="shared" si="31"/>
        <v>-0.96790210807292953</v>
      </c>
      <c r="M151">
        <f t="shared" si="32"/>
        <v>0.46134125148510691</v>
      </c>
    </row>
    <row r="152" spans="1:13" x14ac:dyDescent="0.4">
      <c r="A152">
        <f t="shared" si="24"/>
        <v>14.399999999999965</v>
      </c>
      <c r="B152">
        <f t="shared" si="22"/>
        <v>-0.15804371163943984</v>
      </c>
      <c r="C152">
        <f t="shared" si="23"/>
        <v>-0.98743211676106102</v>
      </c>
      <c r="F152">
        <f t="shared" si="25"/>
        <v>-1.2714295264903461E-2</v>
      </c>
      <c r="G152">
        <f t="shared" si="26"/>
        <v>-0.10801940102731346</v>
      </c>
      <c r="H152">
        <f t="shared" si="27"/>
        <v>1.0614248274860403</v>
      </c>
      <c r="I152">
        <f t="shared" si="28"/>
        <v>5.2403234192806965E-2</v>
      </c>
      <c r="J152">
        <f t="shared" si="29"/>
        <v>0.26842167300266617</v>
      </c>
      <c r="K152">
        <f t="shared" si="30"/>
        <v>2.723648913478391</v>
      </c>
      <c r="L152">
        <f t="shared" si="31"/>
        <v>-0.97006318520278423</v>
      </c>
      <c r="M152">
        <f t="shared" si="32"/>
        <v>0.4308132787159642</v>
      </c>
    </row>
    <row r="153" spans="1:13" x14ac:dyDescent="0.4">
      <c r="A153">
        <f t="shared" si="24"/>
        <v>14.499999999999964</v>
      </c>
      <c r="B153">
        <f t="shared" si="22"/>
        <v>-0.12674455509489366</v>
      </c>
      <c r="C153">
        <f t="shared" si="23"/>
        <v>-0.99193538990893826</v>
      </c>
      <c r="F153">
        <f t="shared" si="25"/>
        <v>-1.2284997721192306E-2</v>
      </c>
      <c r="G153">
        <f t="shared" si="26"/>
        <v>-0.10924790079943268</v>
      </c>
      <c r="H153">
        <f t="shared" si="27"/>
        <v>1.0505000374060971</v>
      </c>
      <c r="I153">
        <f t="shared" si="28"/>
        <v>5.4633635071775689E-2</v>
      </c>
      <c r="J153">
        <f t="shared" si="29"/>
        <v>0.27388503650984375</v>
      </c>
      <c r="K153">
        <f t="shared" si="30"/>
        <v>2.7510374171293752</v>
      </c>
      <c r="L153">
        <f t="shared" si="31"/>
        <v>-0.97139509747151065</v>
      </c>
      <c r="M153">
        <f t="shared" si="32"/>
        <v>0.39992735990242745</v>
      </c>
    </row>
    <row r="154" spans="1:13" x14ac:dyDescent="0.4">
      <c r="A154">
        <f t="shared" si="24"/>
        <v>14.599999999999964</v>
      </c>
      <c r="B154">
        <f t="shared" si="22"/>
        <v>-9.5318664556946778E-2</v>
      </c>
      <c r="C154">
        <f t="shared" si="23"/>
        <v>-0.99544681032543381</v>
      </c>
      <c r="F154">
        <f t="shared" si="25"/>
        <v>-1.1815446098395202E-2</v>
      </c>
      <c r="G154">
        <f t="shared" si="26"/>
        <v>-0.1104294454092722</v>
      </c>
      <c r="H154">
        <f t="shared" si="27"/>
        <v>1.0394570928651699</v>
      </c>
      <c r="I154">
        <f t="shared" si="28"/>
        <v>5.696594808879489E-2</v>
      </c>
      <c r="J154">
        <f t="shared" si="29"/>
        <v>0.27958163131872321</v>
      </c>
      <c r="K154">
        <f t="shared" si="30"/>
        <v>2.7789955802612476</v>
      </c>
      <c r="L154">
        <f t="shared" si="31"/>
        <v>-0.97187033128393485</v>
      </c>
      <c r="M154">
        <f t="shared" si="32"/>
        <v>0.36869920948893431</v>
      </c>
    </row>
    <row r="155" spans="1:13" x14ac:dyDescent="0.4">
      <c r="A155">
        <f t="shared" si="24"/>
        <v>14.699999999999964</v>
      </c>
      <c r="B155">
        <f t="shared" si="22"/>
        <v>-6.3797463297401102E-2</v>
      </c>
      <c r="C155">
        <f t="shared" si="23"/>
        <v>-0.99796286688273961</v>
      </c>
      <c r="F155">
        <f t="shared" si="25"/>
        <v>-1.1302138138133203E-2</v>
      </c>
      <c r="G155">
        <f t="shared" si="26"/>
        <v>-0.11155965922308551</v>
      </c>
      <c r="H155">
        <f t="shared" si="27"/>
        <v>1.0283011269428612</v>
      </c>
      <c r="I155">
        <f t="shared" si="28"/>
        <v>5.9404173015058639E-2</v>
      </c>
      <c r="J155">
        <f t="shared" si="29"/>
        <v>0.28552204862022906</v>
      </c>
      <c r="K155">
        <f t="shared" si="30"/>
        <v>2.8075477851232704</v>
      </c>
      <c r="L155">
        <f t="shared" si="31"/>
        <v>-0.97146064752853223</v>
      </c>
      <c r="M155">
        <f t="shared" si="32"/>
        <v>0.33714598911362326</v>
      </c>
    </row>
    <row r="156" spans="1:13" x14ac:dyDescent="0.4">
      <c r="A156">
        <f t="shared" si="24"/>
        <v>14.799999999999963</v>
      </c>
      <c r="B156">
        <f t="shared" si="22"/>
        <v>-3.2212469890835226E-2</v>
      </c>
      <c r="C156">
        <f t="shared" si="23"/>
        <v>-0.99948104373396296</v>
      </c>
      <c r="F156">
        <f t="shared" si="25"/>
        <v>-1.0741275308815745E-2</v>
      </c>
      <c r="G156">
        <f t="shared" si="26"/>
        <v>-0.11263378675396708</v>
      </c>
      <c r="H156">
        <f t="shared" si="27"/>
        <v>1.0170377482674646</v>
      </c>
      <c r="I156">
        <f t="shared" si="28"/>
        <v>6.1952168698770564E-2</v>
      </c>
      <c r="J156">
        <f t="shared" si="29"/>
        <v>0.29171726549010607</v>
      </c>
      <c r="K156">
        <f t="shared" si="30"/>
        <v>2.836719511672281</v>
      </c>
      <c r="L156">
        <f t="shared" si="31"/>
        <v>-0.97013709268815262</v>
      </c>
      <c r="M156">
        <f t="shared" si="32"/>
        <v>0.30528642746039913</v>
      </c>
    </row>
    <row r="157" spans="1:13" x14ac:dyDescent="0.4">
      <c r="A157">
        <f t="shared" si="24"/>
        <v>14.899999999999963</v>
      </c>
      <c r="B157">
        <f t="shared" si="22"/>
        <v>-5.9526669866151547E-4</v>
      </c>
      <c r="C157">
        <f t="shared" si="23"/>
        <v>-0.99999982282876299</v>
      </c>
      <c r="F157">
        <f t="shared" si="25"/>
        <v>-1.0128741079971901E-2</v>
      </c>
      <c r="G157">
        <f t="shared" si="26"/>
        <v>-0.11364666086196427</v>
      </c>
      <c r="H157">
        <f t="shared" si="27"/>
        <v>1.0056730821812683</v>
      </c>
      <c r="I157">
        <f t="shared" si="28"/>
        <v>6.461357079348462E-2</v>
      </c>
      <c r="J157">
        <f t="shared" si="29"/>
        <v>0.29817862256945449</v>
      </c>
      <c r="K157">
        <f t="shared" si="30"/>
        <v>2.8665373739292264</v>
      </c>
      <c r="L157">
        <f t="shared" si="31"/>
        <v>-0.96787001720759536</v>
      </c>
      <c r="M157">
        <f t="shared" si="32"/>
        <v>0.27314094898887104</v>
      </c>
    </row>
    <row r="158" spans="1:13" x14ac:dyDescent="0.4">
      <c r="A158">
        <f t="shared" si="24"/>
        <v>14.999999999999963</v>
      </c>
      <c r="B158">
        <f t="shared" si="22"/>
        <v>3.1022531710606951E-2</v>
      </c>
      <c r="C158">
        <f t="shared" si="23"/>
        <v>-0.9995186854312752</v>
      </c>
      <c r="F158">
        <f t="shared" si="25"/>
        <v>-9.4600787245030515E-3</v>
      </c>
      <c r="G158">
        <f t="shared" si="26"/>
        <v>-0.11459266873441458</v>
      </c>
      <c r="H158">
        <f t="shared" si="27"/>
        <v>0.99421381530782682</v>
      </c>
      <c r="I158">
        <f t="shared" si="28"/>
        <v>6.7391690989558481E-2</v>
      </c>
      <c r="J158">
        <f t="shared" si="29"/>
        <v>0.30491779166841032</v>
      </c>
      <c r="K158">
        <f t="shared" si="30"/>
        <v>2.8970291530960672</v>
      </c>
      <c r="L158">
        <f t="shared" si="31"/>
        <v>-0.96462910244354871</v>
      </c>
      <c r="M158">
        <f t="shared" si="32"/>
        <v>0.24073181191504203</v>
      </c>
    </row>
    <row r="159" spans="1:13" x14ac:dyDescent="0.4">
      <c r="A159">
        <f t="shared" si="24"/>
        <v>15.099999999999962</v>
      </c>
      <c r="B159">
        <f t="shared" si="22"/>
        <v>6.2609310173289606E-2</v>
      </c>
      <c r="C159">
        <f t="shared" si="23"/>
        <v>-0.99803811263880338</v>
      </c>
      <c r="F159">
        <f t="shared" si="25"/>
        <v>-8.7304690050978989E-3</v>
      </c>
      <c r="G159">
        <f t="shared" si="26"/>
        <v>-0.11546571563492436</v>
      </c>
      <c r="H159">
        <f t="shared" si="27"/>
        <v>0.98266724374433445</v>
      </c>
      <c r="I159">
        <f t="shared" si="28"/>
        <v>7.0289394401683913E-2</v>
      </c>
      <c r="J159">
        <f t="shared" si="29"/>
        <v>0.31194673110857868</v>
      </c>
      <c r="K159">
        <f t="shared" si="30"/>
        <v>2.9282238262069251</v>
      </c>
      <c r="L159">
        <f t="shared" si="31"/>
        <v>-0.96038339771422543</v>
      </c>
      <c r="M159">
        <f t="shared" si="32"/>
        <v>0.20808325574867154</v>
      </c>
    </row>
    <row r="160" spans="1:13" x14ac:dyDescent="0.4">
      <c r="A160">
        <f t="shared" si="24"/>
        <v>15.199999999999962</v>
      </c>
      <c r="B160">
        <f t="shared" si="22"/>
        <v>9.4133484543066706E-2</v>
      </c>
      <c r="C160">
        <f t="shared" si="23"/>
        <v>-0.99555958490076335</v>
      </c>
      <c r="F160">
        <f t="shared" si="25"/>
        <v>-7.9347082294550231E-3</v>
      </c>
      <c r="G160">
        <f t="shared" si="26"/>
        <v>-0.11625918645786985</v>
      </c>
      <c r="H160">
        <f t="shared" si="27"/>
        <v>0.97104132509854746</v>
      </c>
      <c r="I160">
        <f t="shared" si="28"/>
        <v>7.3308951278727358E-2</v>
      </c>
      <c r="J160">
        <f t="shared" si="29"/>
        <v>0.3192776262364514</v>
      </c>
      <c r="K160">
        <f t="shared" si="30"/>
        <v>2.9601515888305703</v>
      </c>
      <c r="L160">
        <f t="shared" si="31"/>
        <v>-0.95510136917884425</v>
      </c>
      <c r="M160">
        <f t="shared" si="32"/>
        <v>0.17522165859801722</v>
      </c>
    </row>
    <row r="161" spans="1:13" x14ac:dyDescent="0.4">
      <c r="A161">
        <f t="shared" si="24"/>
        <v>15.299999999999962</v>
      </c>
      <c r="B161">
        <f t="shared" si="22"/>
        <v>0.12556353327249717</v>
      </c>
      <c r="C161">
        <f t="shared" si="23"/>
        <v>-0.99208558053835583</v>
      </c>
      <c r="F161">
        <f t="shared" si="25"/>
        <v>-7.0671873196599538E-3</v>
      </c>
      <c r="G161">
        <f t="shared" si="26"/>
        <v>-0.11696590518983585</v>
      </c>
      <c r="H161">
        <f t="shared" si="27"/>
        <v>0.95934473457956393</v>
      </c>
      <c r="I161">
        <f t="shared" si="28"/>
        <v>7.6451858682085677E-2</v>
      </c>
      <c r="J161">
        <f t="shared" si="29"/>
        <v>0.32692281210465995</v>
      </c>
      <c r="K161">
        <f t="shared" si="30"/>
        <v>2.9928438700410362</v>
      </c>
      <c r="L161">
        <f t="shared" si="31"/>
        <v>-0.9487509625112317</v>
      </c>
      <c r="M161">
        <f t="shared" si="32"/>
        <v>0.14217570432231172</v>
      </c>
    </row>
    <row r="162" spans="1:13" x14ac:dyDescent="0.4">
      <c r="A162">
        <f t="shared" si="24"/>
        <v>15.399999999999961</v>
      </c>
      <c r="B162">
        <f t="shared" si="22"/>
        <v>0.15686802893193413</v>
      </c>
      <c r="C162">
        <f t="shared" si="23"/>
        <v>-0.98761957326645256</v>
      </c>
      <c r="F162">
        <f t="shared" si="25"/>
        <v>-6.1218727405906309E-3</v>
      </c>
      <c r="G162">
        <f t="shared" si="26"/>
        <v>-0.11757809246389492</v>
      </c>
      <c r="H162">
        <f t="shared" si="27"/>
        <v>0.94758692533317446</v>
      </c>
      <c r="I162">
        <f t="shared" si="28"/>
        <v>7.9718627239428103E-2</v>
      </c>
      <c r="J162">
        <f t="shared" si="29"/>
        <v>0.33489467482860275</v>
      </c>
      <c r="K162">
        <f t="shared" si="30"/>
        <v>3.0263333375238965</v>
      </c>
      <c r="L162">
        <f t="shared" si="31"/>
        <v>-0.94129968158673261</v>
      </c>
      <c r="M162">
        <f t="shared" si="32"/>
        <v>0.1089765594386936</v>
      </c>
    </row>
    <row r="163" spans="1:13" x14ac:dyDescent="0.4">
      <c r="A163">
        <f t="shared" si="24"/>
        <v>15.499999999999961</v>
      </c>
      <c r="B163">
        <f t="shared" si="22"/>
        <v>0.18801566963433919</v>
      </c>
      <c r="C163">
        <f t="shared" si="23"/>
        <v>-0.98216602872017067</v>
      </c>
      <c r="F163">
        <f t="shared" si="25"/>
        <v>-5.0922903779637707E-3</v>
      </c>
      <c r="G163">
        <f t="shared" si="26"/>
        <v>-0.11808732150169129</v>
      </c>
      <c r="H163">
        <f t="shared" si="27"/>
        <v>0.93577819318300537</v>
      </c>
      <c r="I163">
        <f t="shared" si="28"/>
        <v>8.310852754499258E-2</v>
      </c>
      <c r="J163">
        <f t="shared" si="29"/>
        <v>0.34320552758310197</v>
      </c>
      <c r="K163">
        <f t="shared" si="30"/>
        <v>3.0606538902822065</v>
      </c>
      <c r="L163">
        <f t="shared" si="31"/>
        <v>-0.93271468567564508</v>
      </c>
      <c r="M163">
        <f t="shared" si="32"/>
        <v>7.5658059463831751E-2</v>
      </c>
    </row>
    <row r="164" spans="1:13" x14ac:dyDescent="0.4">
      <c r="A164">
        <f t="shared" si="24"/>
        <v>15.599999999999961</v>
      </c>
      <c r="B164">
        <f t="shared" si="22"/>
        <v>0.21897531033455925</v>
      </c>
      <c r="C164">
        <f t="shared" si="23"/>
        <v>-0.97573039998960953</v>
      </c>
      <c r="F164">
        <f t="shared" si="25"/>
        <v>-3.9715137567289394E-3</v>
      </c>
      <c r="G164">
        <f t="shared" si="26"/>
        <v>-0.11848447287736419</v>
      </c>
      <c r="H164">
        <f t="shared" si="27"/>
        <v>0.92392974589526899</v>
      </c>
      <c r="I164">
        <f t="shared" si="28"/>
        <v>8.6619290280763026E-2</v>
      </c>
      <c r="J164">
        <f t="shared" si="29"/>
        <v>0.35186745661117824</v>
      </c>
      <c r="K164">
        <f t="shared" si="30"/>
        <v>3.0958406359433241</v>
      </c>
      <c r="L164">
        <f t="shared" si="31"/>
        <v>-0.92296290792623925</v>
      </c>
      <c r="M164">
        <f t="shared" si="32"/>
        <v>4.2256904080121664E-2</v>
      </c>
    </row>
    <row r="165" spans="1:13" x14ac:dyDescent="0.4">
      <c r="A165">
        <f t="shared" si="24"/>
        <v>15.69999999999996</v>
      </c>
      <c r="B165">
        <f t="shared" si="22"/>
        <v>0.24971599397177988</v>
      </c>
      <c r="C165">
        <f t="shared" si="23"/>
        <v>-0.96831912216721505</v>
      </c>
      <c r="F165">
        <f t="shared" si="25"/>
        <v>-2.7521583536550404E-3</v>
      </c>
      <c r="G165">
        <f t="shared" si="26"/>
        <v>-0.1187596887127297</v>
      </c>
      <c r="H165">
        <f t="shared" si="27"/>
        <v>0.91205377702399604</v>
      </c>
      <c r="I165">
        <f t="shared" si="28"/>
        <v>9.0246753726662868E-2</v>
      </c>
      <c r="J165">
        <f t="shared" si="29"/>
        <v>0.36089213198384451</v>
      </c>
      <c r="K165">
        <f t="shared" si="30"/>
        <v>3.1319298491417085</v>
      </c>
      <c r="L165">
        <f t="shared" si="31"/>
        <v>-0.91201119822057097</v>
      </c>
      <c r="M165">
        <f t="shared" si="32"/>
        <v>8.8128601495427727E-3</v>
      </c>
    </row>
    <row r="166" spans="1:13" x14ac:dyDescent="0.4">
      <c r="A166">
        <f t="shared" si="24"/>
        <v>15.79999999999996</v>
      </c>
      <c r="B166">
        <f t="shared" si="22"/>
        <v>0.28020698242400127</v>
      </c>
      <c r="C166">
        <f t="shared" si="23"/>
        <v>-0.9599396059132238</v>
      </c>
      <c r="F166">
        <f t="shared" si="25"/>
        <v>-1.4263841929236659E-3</v>
      </c>
      <c r="G166">
        <f t="shared" si="26"/>
        <v>-0.11890232713202206</v>
      </c>
      <c r="H166">
        <f t="shared" si="27"/>
        <v>0.90016354431079382</v>
      </c>
      <c r="I166">
        <f t="shared" si="28"/>
        <v>9.3984452085980691E-2</v>
      </c>
      <c r="J166">
        <f t="shared" si="29"/>
        <v>0.37029057719244257</v>
      </c>
      <c r="K166">
        <f t="shared" si="30"/>
        <v>3.1689589068609525</v>
      </c>
      <c r="L166">
        <f t="shared" si="31"/>
        <v>-0.89982649378839563</v>
      </c>
      <c r="M166">
        <f t="shared" si="32"/>
        <v>-2.4631028858997588E-2</v>
      </c>
    </row>
    <row r="167" spans="1:13" x14ac:dyDescent="0.4">
      <c r="A167">
        <f t="shared" si="24"/>
        <v>15.899999999999959</v>
      </c>
      <c r="B167">
        <f t="shared" si="22"/>
        <v>0.31041778724360214</v>
      </c>
      <c r="C167">
        <f t="shared" si="23"/>
        <v>-0.95060023004562</v>
      </c>
      <c r="F167">
        <f t="shared" si="25"/>
        <v>1.4090571483105219E-5</v>
      </c>
      <c r="G167">
        <f t="shared" si="26"/>
        <v>-0.11890091807487375</v>
      </c>
      <c r="H167">
        <f t="shared" si="27"/>
        <v>0.88827345250330647</v>
      </c>
      <c r="I167">
        <f t="shared" si="28"/>
        <v>9.7823138076428603E-2</v>
      </c>
      <c r="J167">
        <f t="shared" si="29"/>
        <v>0.3800728910000854</v>
      </c>
      <c r="K167">
        <f t="shared" si="30"/>
        <v>3.2069661959609608</v>
      </c>
      <c r="L167">
        <f t="shared" si="31"/>
        <v>-0.88637602125635861</v>
      </c>
      <c r="M167">
        <f t="shared" si="32"/>
        <v>-5.80282290259755E-2</v>
      </c>
    </row>
    <row r="168" spans="1:13" x14ac:dyDescent="0.4">
      <c r="A168">
        <f t="shared" si="24"/>
        <v>15.999999999999959</v>
      </c>
      <c r="B168">
        <f t="shared" si="22"/>
        <v>0.34031820014324532</v>
      </c>
      <c r="C168">
        <f t="shared" si="23"/>
        <v>-0.94031033316201629</v>
      </c>
      <c r="F168">
        <f t="shared" si="25"/>
        <v>1.5779617814135616E-3</v>
      </c>
      <c r="G168">
        <f t="shared" si="26"/>
        <v>-0.1187431218967324</v>
      </c>
      <c r="H168">
        <f t="shared" si="27"/>
        <v>0.87639914031363331</v>
      </c>
      <c r="I168">
        <f t="shared" si="28"/>
        <v>0.10175023366492732</v>
      </c>
      <c r="J168">
        <f t="shared" si="29"/>
        <v>0.39024791436657807</v>
      </c>
      <c r="K168">
        <f t="shared" si="30"/>
        <v>3.2459909873976183</v>
      </c>
      <c r="L168">
        <f t="shared" si="31"/>
        <v>-0.8716275340743852</v>
      </c>
      <c r="M168">
        <f t="shared" si="32"/>
        <v>-9.1328500403116616E-2</v>
      </c>
    </row>
    <row r="169" spans="1:13" x14ac:dyDescent="0.4">
      <c r="A169">
        <f t="shared" si="24"/>
        <v>16.099999999999959</v>
      </c>
      <c r="B169">
        <f t="shared" si="22"/>
        <v>0.36987832320165076</v>
      </c>
      <c r="C169">
        <f t="shared" si="23"/>
        <v>-0.92908020430183269</v>
      </c>
      <c r="F169">
        <f t="shared" si="25"/>
        <v>3.2742931122314023E-3</v>
      </c>
      <c r="G169">
        <f t="shared" si="26"/>
        <v>-0.11841569258550927</v>
      </c>
      <c r="H169">
        <f t="shared" si="27"/>
        <v>0.86455757105508246</v>
      </c>
      <c r="I169">
        <f t="shared" si="28"/>
        <v>0.10574920383649151</v>
      </c>
      <c r="J169">
        <f t="shared" si="29"/>
        <v>0.40082283475022717</v>
      </c>
      <c r="K169">
        <f t="shared" si="30"/>
        <v>3.2860732708726408</v>
      </c>
      <c r="L169">
        <f t="shared" si="31"/>
        <v>-0.85554958947596249</v>
      </c>
      <c r="M169">
        <f t="shared" si="32"/>
        <v>-0.12447768320536784</v>
      </c>
    </row>
    <row r="170" spans="1:13" x14ac:dyDescent="0.4">
      <c r="A170">
        <f t="shared" si="24"/>
        <v>16.19999999999996</v>
      </c>
      <c r="B170">
        <f t="shared" si="22"/>
        <v>0.39906859875902151</v>
      </c>
      <c r="C170">
        <f t="shared" si="23"/>
        <v>-0.91692107265811662</v>
      </c>
      <c r="F170">
        <f t="shared" si="25"/>
        <v>5.1124468494040953E-3</v>
      </c>
      <c r="G170">
        <f t="shared" si="26"/>
        <v>-0.11790444790056885</v>
      </c>
      <c r="H170">
        <f t="shared" si="27"/>
        <v>0.85276712626502538</v>
      </c>
      <c r="I170">
        <f t="shared" si="28"/>
        <v>0.10979885011731921</v>
      </c>
      <c r="J170">
        <f t="shared" si="29"/>
        <v>0.41180271976195926</v>
      </c>
      <c r="K170">
        <f t="shared" si="30"/>
        <v>3.3272535428488372</v>
      </c>
      <c r="L170">
        <f t="shared" si="31"/>
        <v>-0.8381118692637276</v>
      </c>
      <c r="M170">
        <f t="shared" si="32"/>
        <v>-0.15741749025305343</v>
      </c>
    </row>
    <row r="171" spans="1:13" x14ac:dyDescent="0.4">
      <c r="A171">
        <f t="shared" si="24"/>
        <v>16.299999999999962</v>
      </c>
      <c r="B171">
        <f t="shared" si="22"/>
        <v>0.4278598389722405</v>
      </c>
      <c r="C171">
        <f t="shared" si="23"/>
        <v>-0.90384509634928512</v>
      </c>
      <c r="F171">
        <f t="shared" si="25"/>
        <v>7.1019859796027374E-3</v>
      </c>
      <c r="G171">
        <f t="shared" si="26"/>
        <v>-0.11719424930260856</v>
      </c>
      <c r="H171">
        <f t="shared" si="27"/>
        <v>0.84104770133476436</v>
      </c>
      <c r="I171">
        <f t="shared" si="28"/>
        <v>0.11387252351094249</v>
      </c>
      <c r="J171">
        <f t="shared" si="29"/>
        <v>0.42318997211305365</v>
      </c>
      <c r="K171">
        <f t="shared" si="30"/>
        <v>3.3695725400601431</v>
      </c>
      <c r="L171">
        <f t="shared" si="31"/>
        <v>-0.81928554872782056</v>
      </c>
      <c r="M171">
        <f t="shared" si="32"/>
        <v>-0.19008531128481457</v>
      </c>
    </row>
    <row r="172" spans="1:13" x14ac:dyDescent="0.4">
      <c r="A172">
        <f t="shared" si="24"/>
        <v>16.399999999999963</v>
      </c>
      <c r="B172">
        <f t="shared" si="22"/>
        <v>0.45622325500028538</v>
      </c>
      <c r="C172">
        <f t="shared" si="23"/>
        <v>-0.88986535026201841</v>
      </c>
      <c r="F172">
        <f t="shared" si="25"/>
        <v>9.2525410730432966E-3</v>
      </c>
      <c r="G172">
        <f t="shared" si="26"/>
        <v>-0.11626899519530422</v>
      </c>
      <c r="H172">
        <f t="shared" si="27"/>
        <v>0.82942080181523381</v>
      </c>
      <c r="I172">
        <f t="shared" si="28"/>
        <v>0.11793726090796502</v>
      </c>
      <c r="J172">
        <f t="shared" si="29"/>
        <v>0.4349836982038503</v>
      </c>
      <c r="K172">
        <f t="shared" si="30"/>
        <v>3.4130709098805285</v>
      </c>
      <c r="L172">
        <f t="shared" si="31"/>
        <v>-0.79904371785340633</v>
      </c>
      <c r="M172">
        <f t="shared" si="32"/>
        <v>-0.22241403607423541</v>
      </c>
    </row>
    <row r="173" spans="1:13" x14ac:dyDescent="0.4">
      <c r="A173">
        <f t="shared" si="24"/>
        <v>16.499999999999964</v>
      </c>
      <c r="B173">
        <f t="shared" si="22"/>
        <v>0.48413048579066803</v>
      </c>
      <c r="C173">
        <f t="shared" si="23"/>
        <v>-0.87499581297746321</v>
      </c>
      <c r="F173">
        <f t="shared" si="25"/>
        <v>1.1573634533869337E-2</v>
      </c>
      <c r="G173">
        <f t="shared" si="26"/>
        <v>-0.11511163174191727</v>
      </c>
      <c r="H173">
        <f t="shared" si="27"/>
        <v>0.81790963864104194</v>
      </c>
      <c r="I173">
        <f t="shared" si="28"/>
        <v>0.12195285530773441</v>
      </c>
      <c r="J173">
        <f t="shared" si="29"/>
        <v>0.44717898373462389</v>
      </c>
      <c r="K173">
        <f t="shared" si="30"/>
        <v>3.4577888082539916</v>
      </c>
      <c r="L173">
        <f t="shared" si="31"/>
        <v>-0.77736185859636908</v>
      </c>
      <c r="M173">
        <f t="shared" si="32"/>
        <v>-0.25433190476524675</v>
      </c>
    </row>
    <row r="174" spans="1:13" x14ac:dyDescent="0.4">
      <c r="A174">
        <f t="shared" si="24"/>
        <v>16.599999999999966</v>
      </c>
      <c r="B174">
        <f t="shared" si="22"/>
        <v>0.51155362643812152</v>
      </c>
      <c r="C174">
        <f t="shared" si="23"/>
        <v>-0.85925135279381826</v>
      </c>
      <c r="F174">
        <f t="shared" si="25"/>
        <v>1.4074453968896145E-2</v>
      </c>
      <c r="G174">
        <f t="shared" si="26"/>
        <v>-0.11370418634502763</v>
      </c>
      <c r="H174">
        <f t="shared" si="27"/>
        <v>0.80653922000653899</v>
      </c>
      <c r="I174">
        <f t="shared" si="28"/>
        <v>0.12587087880248352</v>
      </c>
      <c r="J174">
        <f t="shared" si="29"/>
        <v>0.45976607161487243</v>
      </c>
      <c r="K174">
        <f t="shared" si="30"/>
        <v>3.5037654154154794</v>
      </c>
      <c r="L174">
        <f t="shared" si="31"/>
        <v>-0.7542183813320118</v>
      </c>
      <c r="M174">
        <f t="shared" si="32"/>
        <v>-0.28576239547861487</v>
      </c>
    </row>
    <row r="175" spans="1:13" x14ac:dyDescent="0.4">
      <c r="A175">
        <f t="shared" si="24"/>
        <v>16.699999999999967</v>
      </c>
      <c r="B175">
        <f t="shared" si="22"/>
        <v>0.53846525608718565</v>
      </c>
      <c r="C175">
        <f t="shared" si="23"/>
        <v>-0.84264771285927165</v>
      </c>
      <c r="F175">
        <f t="shared" si="25"/>
        <v>1.6763565783654039E-2</v>
      </c>
      <c r="G175">
        <f t="shared" si="26"/>
        <v>-0.1120278297666622</v>
      </c>
      <c r="H175">
        <f t="shared" si="27"/>
        <v>0.79533643702987267</v>
      </c>
      <c r="I175">
        <f t="shared" si="28"/>
        <v>0.12963368869177852</v>
      </c>
      <c r="J175">
        <f t="shared" si="29"/>
        <v>0.47272944048405047</v>
      </c>
      <c r="K175">
        <f t="shared" si="30"/>
        <v>3.551038359463885</v>
      </c>
      <c r="L175">
        <f t="shared" si="31"/>
        <v>-0.72959522252957698</v>
      </c>
      <c r="M175">
        <f t="shared" si="32"/>
        <v>-0.31662416100068813</v>
      </c>
    </row>
    <row r="176" spans="1:13" x14ac:dyDescent="0.4">
      <c r="A176">
        <f t="shared" si="24"/>
        <v>16.799999999999969</v>
      </c>
      <c r="B176">
        <f t="shared" si="22"/>
        <v>0.56483846535077076</v>
      </c>
      <c r="C176">
        <f t="shared" si="23"/>
        <v>-0.8252014954301683</v>
      </c>
      <c r="F176">
        <f t="shared" si="25"/>
        <v>1.9648559817636441E-2</v>
      </c>
      <c r="G176">
        <f t="shared" si="26"/>
        <v>-0.11006297378489853</v>
      </c>
      <c r="H176">
        <f t="shared" si="27"/>
        <v>0.78433013965138265</v>
      </c>
      <c r="I176">
        <f t="shared" si="28"/>
        <v>0.13317346174156874</v>
      </c>
      <c r="J176">
        <f t="shared" si="29"/>
        <v>0.48604678665820755</v>
      </c>
      <c r="K176">
        <f t="shared" si="30"/>
        <v>3.5996430381297064</v>
      </c>
      <c r="L176">
        <f t="shared" si="31"/>
        <v>-0.70347850418602276</v>
      </c>
      <c r="M176">
        <f t="shared" si="32"/>
        <v>-0.34683102818772338</v>
      </c>
    </row>
    <row r="177" spans="1:13" x14ac:dyDescent="0.4">
      <c r="A177">
        <f t="shared" si="24"/>
        <v>16.89999999999997</v>
      </c>
      <c r="B177">
        <f t="shared" si="22"/>
        <v>0.59064688321730829</v>
      </c>
      <c r="C177">
        <f t="shared" si="23"/>
        <v>-0.80693014527013385</v>
      </c>
      <c r="F177">
        <f t="shared" si="25"/>
        <v>2.2735616095398509E-2</v>
      </c>
      <c r="G177">
        <f t="shared" si="26"/>
        <v>-0.10778941217535865</v>
      </c>
      <c r="H177">
        <f t="shared" si="27"/>
        <v>0.77355119843384668</v>
      </c>
      <c r="I177">
        <f t="shared" si="28"/>
        <v>0.1364113197587285</v>
      </c>
      <c r="J177">
        <f t="shared" si="29"/>
        <v>0.49968791863408057</v>
      </c>
      <c r="K177">
        <f t="shared" si="30"/>
        <v>3.6496118299931153</v>
      </c>
      <c r="L177">
        <f t="shared" si="31"/>
        <v>-0.6758592534721628</v>
      </c>
      <c r="M177">
        <f t="shared" si="32"/>
        <v>-0.3762920755138105</v>
      </c>
    </row>
    <row r="178" spans="1:13" x14ac:dyDescent="0.4">
      <c r="A178">
        <f t="shared" si="24"/>
        <v>16.999999999999972</v>
      </c>
      <c r="B178">
        <f t="shared" si="22"/>
        <v>0.61586470341956212</v>
      </c>
      <c r="C178">
        <f t="shared" si="23"/>
        <v>-0.78785193220676619</v>
      </c>
      <c r="F178">
        <f t="shared" si="25"/>
        <v>2.602898588111191E-2</v>
      </c>
      <c r="G178">
        <f t="shared" si="26"/>
        <v>-0.10518651358724741</v>
      </c>
      <c r="H178">
        <f t="shared" si="27"/>
        <v>0.7630325470751218</v>
      </c>
      <c r="I178">
        <f t="shared" si="28"/>
        <v>0.13925663131217328</v>
      </c>
      <c r="J178">
        <f t="shared" si="29"/>
        <v>0.51361358176529814</v>
      </c>
      <c r="K178">
        <f t="shared" si="30"/>
        <v>3.7009731881696459</v>
      </c>
      <c r="L178">
        <f t="shared" si="31"/>
        <v>-0.64673417831290325</v>
      </c>
      <c r="M178">
        <f t="shared" si="32"/>
        <v>-0.40491180582675262</v>
      </c>
    </row>
    <row r="179" spans="1:13" x14ac:dyDescent="0.4">
      <c r="A179">
        <f t="shared" si="24"/>
        <v>17.099999999999973</v>
      </c>
      <c r="B179">
        <f t="shared" si="22"/>
        <v>0.64046671023874358</v>
      </c>
      <c r="C179">
        <f t="shared" si="23"/>
        <v>-0.76798593286333139</v>
      </c>
      <c r="F179">
        <f t="shared" si="25"/>
        <v>2.9530381536651384E-2</v>
      </c>
      <c r="G179">
        <f t="shared" si="26"/>
        <v>-0.10223347543358223</v>
      </c>
      <c r="H179">
        <f t="shared" si="27"/>
        <v>0.7528091995317634</v>
      </c>
      <c r="I179">
        <f t="shared" si="28"/>
        <v>0.14160659909997644</v>
      </c>
      <c r="J179">
        <f t="shared" si="29"/>
        <v>0.52777424167529596</v>
      </c>
      <c r="K179">
        <f t="shared" si="30"/>
        <v>3.7537506123371762</v>
      </c>
      <c r="L179">
        <f t="shared" si="31"/>
        <v>-0.61610649116582261</v>
      </c>
      <c r="M179">
        <f t="shared" si="32"/>
        <v>-0.43259043267621217</v>
      </c>
    </row>
    <row r="180" spans="1:13" x14ac:dyDescent="0.4">
      <c r="A180">
        <f t="shared" si="24"/>
        <v>17.199999999999974</v>
      </c>
      <c r="B180">
        <f t="shared" si="22"/>
        <v>0.66442830371813366</v>
      </c>
      <c r="C180">
        <f t="shared" si="23"/>
        <v>-0.74735201158372722</v>
      </c>
      <c r="F180">
        <f t="shared" si="25"/>
        <v>3.3238273617262004E-2</v>
      </c>
      <c r="G180">
        <f t="shared" si="26"/>
        <v>-9.8909648071855982E-2</v>
      </c>
      <c r="H180">
        <f t="shared" si="27"/>
        <v>0.74291823472457763</v>
      </c>
      <c r="I180">
        <f t="shared" si="28"/>
        <v>0.14334626889349611</v>
      </c>
      <c r="J180">
        <f t="shared" si="29"/>
        <v>0.5421088685646458</v>
      </c>
      <c r="K180">
        <f t="shared" si="30"/>
        <v>3.8079614991936417</v>
      </c>
      <c r="L180">
        <f t="shared" si="31"/>
        <v>-0.58398676903486479</v>
      </c>
      <c r="M180">
        <f t="shared" si="32"/>
        <v>-0.45922429931189629</v>
      </c>
    </row>
    <row r="181" spans="1:13" x14ac:dyDescent="0.4">
      <c r="A181">
        <f t="shared" si="24"/>
        <v>17.299999999999976</v>
      </c>
      <c r="B181">
        <f t="shared" si="22"/>
        <v>0.68772552426098477</v>
      </c>
      <c r="C181">
        <f t="shared" si="23"/>
        <v>-0.72597080056979812</v>
      </c>
      <c r="F181">
        <f t="shared" si="25"/>
        <v>3.7147099655793686E-2</v>
      </c>
      <c r="G181">
        <f t="shared" si="26"/>
        <v>-9.5194938106276564E-2</v>
      </c>
      <c r="H181">
        <f t="shared" si="27"/>
        <v>0.73339874091394985</v>
      </c>
      <c r="I181">
        <f t="shared" si="28"/>
        <v>0.14434912188213991</v>
      </c>
      <c r="J181">
        <f t="shared" si="29"/>
        <v>0.55654378075286004</v>
      </c>
      <c r="K181">
        <f t="shared" si="30"/>
        <v>3.8636158772689284</v>
      </c>
      <c r="L181">
        <f t="shared" si="31"/>
        <v>-0.55039383276720044</v>
      </c>
      <c r="M181">
        <f t="shared" si="32"/>
        <v>-0.48470644933402518</v>
      </c>
    </row>
    <row r="182" spans="1:13" x14ac:dyDescent="0.4">
      <c r="A182">
        <f t="shared" si="24"/>
        <v>17.399999999999977</v>
      </c>
      <c r="B182">
        <f t="shared" si="22"/>
        <v>0.71033507658812489</v>
      </c>
      <c r="C182">
        <f t="shared" si="23"/>
        <v>-0.70386367925084947</v>
      </c>
      <c r="F182">
        <f t="shared" si="25"/>
        <v>4.1246397640063909E-2</v>
      </c>
      <c r="G182">
        <f t="shared" si="26"/>
        <v>-9.1070298342270109E-2</v>
      </c>
      <c r="H182">
        <f t="shared" si="27"/>
        <v>0.72429171107972268</v>
      </c>
      <c r="I182">
        <f t="shared" si="28"/>
        <v>0.14447843391762208</v>
      </c>
      <c r="J182">
        <f t="shared" si="29"/>
        <v>0.57099162414462246</v>
      </c>
      <c r="K182">
        <f t="shared" si="30"/>
        <v>3.9207150396833916</v>
      </c>
      <c r="L182">
        <f t="shared" si="31"/>
        <v>-0.51535562301869653</v>
      </c>
      <c r="M182">
        <f t="shared" si="32"/>
        <v>-0.50892736668585981</v>
      </c>
    </row>
    <row r="183" spans="1:13" x14ac:dyDescent="0.4">
      <c r="A183">
        <f t="shared" si="24"/>
        <v>17.499999999999979</v>
      </c>
      <c r="B183">
        <f t="shared" si="22"/>
        <v>0.73223435303129403</v>
      </c>
      <c r="C183">
        <f t="shared" si="23"/>
        <v>-0.68105275290600087</v>
      </c>
      <c r="F183">
        <f t="shared" si="25"/>
        <v>4.5519888638537592E-2</v>
      </c>
      <c r="G183">
        <f t="shared" si="26"/>
        <v>-8.651830947841628E-2</v>
      </c>
      <c r="H183">
        <f t="shared" si="27"/>
        <v>0.71563988013188096</v>
      </c>
      <c r="I183">
        <f t="shared" si="28"/>
        <v>0.14358959730263834</v>
      </c>
      <c r="J183">
        <f t="shared" si="29"/>
        <v>0.58535058387488648</v>
      </c>
      <c r="K183">
        <f t="shared" si="30"/>
        <v>3.9792500980708811</v>
      </c>
      <c r="L183">
        <f t="shared" si="31"/>
        <v>-0.47891004413198529</v>
      </c>
      <c r="M183">
        <f t="shared" si="32"/>
        <v>-0.53177589985319274</v>
      </c>
    </row>
    <row r="184" spans="1:13" x14ac:dyDescent="0.4">
      <c r="A184">
        <f t="shared" si="24"/>
        <v>17.59999999999998</v>
      </c>
      <c r="B184">
        <f t="shared" si="22"/>
        <v>0.75340145613892684</v>
      </c>
      <c r="C184">
        <f t="shared" si="23"/>
        <v>-0.6575608305607511</v>
      </c>
      <c r="F184">
        <f t="shared" si="25"/>
        <v>4.9944547513570803E-2</v>
      </c>
      <c r="G184">
        <f t="shared" si="26"/>
        <v>-8.1523854727059128E-2</v>
      </c>
      <c r="H184">
        <f t="shared" si="27"/>
        <v>0.70748749465917493</v>
      </c>
      <c r="I184">
        <f t="shared" si="28"/>
        <v>0.14153359636616758</v>
      </c>
      <c r="J184">
        <f t="shared" si="29"/>
        <v>0.59950394351150349</v>
      </c>
      <c r="K184">
        <f t="shared" si="30"/>
        <v>4.0392004924220322</v>
      </c>
      <c r="L184">
        <f t="shared" si="31"/>
        <v>-0.4411057408822483</v>
      </c>
      <c r="M184">
        <f t="shared" si="32"/>
        <v>-0.55314038042782498</v>
      </c>
    </row>
    <row r="185" spans="1:13" x14ac:dyDescent="0.4">
      <c r="A185">
        <f t="shared" si="24"/>
        <v>17.699999999999982</v>
      </c>
      <c r="B185">
        <f t="shared" si="22"/>
        <v>0.77381522057178309</v>
      </c>
      <c r="C185">
        <f t="shared" si="23"/>
        <v>-0.63341140217984915</v>
      </c>
      <c r="F185">
        <f t="shared" si="25"/>
        <v>5.4489717911513996E-2</v>
      </c>
      <c r="G185">
        <f t="shared" si="26"/>
        <v>-7.6074882935907653E-2</v>
      </c>
      <c r="H185">
        <f t="shared" si="27"/>
        <v>0.69988000636558401</v>
      </c>
      <c r="I185">
        <f t="shared" si="28"/>
        <v>0.13816179866946024</v>
      </c>
      <c r="J185">
        <f t="shared" si="29"/>
        <v>0.61332012337844977</v>
      </c>
      <c r="K185">
        <f t="shared" si="30"/>
        <v>4.1005325047598777</v>
      </c>
      <c r="L185">
        <f t="shared" si="31"/>
        <v>-0.4020027670997674</v>
      </c>
      <c r="M185">
        <f t="shared" si="32"/>
        <v>-0.57290993930496625</v>
      </c>
    </row>
    <row r="186" spans="1:13" x14ac:dyDescent="0.4">
      <c r="A186">
        <f t="shared" si="24"/>
        <v>17.799999999999983</v>
      </c>
      <c r="B186">
        <f t="shared" si="22"/>
        <v>0.79345523426651932</v>
      </c>
      <c r="C186">
        <f t="shared" si="23"/>
        <v>-0.60862861517929223</v>
      </c>
      <c r="F186">
        <f t="shared" si="25"/>
        <v>5.9116346842770368E-2</v>
      </c>
      <c r="G186">
        <f t="shared" si="26"/>
        <v>-7.0163248251630533E-2</v>
      </c>
      <c r="H186">
        <f t="shared" si="27"/>
        <v>0.69286368154042088</v>
      </c>
      <c r="I186">
        <f t="shared" si="28"/>
        <v>0.13333216026714143</v>
      </c>
      <c r="J186">
        <f t="shared" si="29"/>
        <v>0.6266533394051641</v>
      </c>
      <c r="K186">
        <f t="shared" si="30"/>
        <v>4.1631978387003947</v>
      </c>
      <c r="L186">
        <f t="shared" si="31"/>
        <v>-0.36167310023206245</v>
      </c>
      <c r="M186">
        <f t="shared" si="32"/>
        <v>-0.59097601454396975</v>
      </c>
    </row>
    <row r="187" spans="1:13" x14ac:dyDescent="0.4">
      <c r="A187">
        <f t="shared" si="24"/>
        <v>17.899999999999984</v>
      </c>
      <c r="B187">
        <f t="shared" si="22"/>
        <v>0.81230185884605455</v>
      </c>
      <c r="C187">
        <f t="shared" si="23"/>
        <v>-0.58323725028091666</v>
      </c>
      <c r="F187">
        <f t="shared" si="25"/>
        <v>6.3776433411876415E-2</v>
      </c>
      <c r="G187">
        <f t="shared" si="26"/>
        <v>-6.37856049104428E-2</v>
      </c>
      <c r="H187">
        <f t="shared" si="27"/>
        <v>0.68648512104937653</v>
      </c>
      <c r="I187">
        <f t="shared" si="28"/>
        <v>0.12691683802113901</v>
      </c>
      <c r="J187">
        <f t="shared" si="29"/>
        <v>0.63934502320727815</v>
      </c>
      <c r="K187">
        <f t="shared" si="30"/>
        <v>4.2271323410211235</v>
      </c>
      <c r="L187">
        <f t="shared" si="31"/>
        <v>-0.3202009527693192</v>
      </c>
      <c r="M187">
        <f t="shared" si="32"/>
        <v>-0.60723403335764825</v>
      </c>
    </row>
    <row r="188" spans="1:13" x14ac:dyDescent="0.4">
      <c r="A188">
        <f t="shared" si="24"/>
        <v>17.999999999999986</v>
      </c>
      <c r="B188">
        <f t="shared" si="22"/>
        <v>0.83033624925630933</v>
      </c>
      <c r="C188">
        <f t="shared" si="23"/>
        <v>-0.55726269673374351</v>
      </c>
      <c r="F188">
        <f t="shared" si="25"/>
        <v>6.8412802830663033E-2</v>
      </c>
      <c r="G188">
        <f t="shared" si="26"/>
        <v>-5.6944324627376398E-2</v>
      </c>
      <c r="H188">
        <f t="shared" si="27"/>
        <v>0.68079068858663883</v>
      </c>
      <c r="I188">
        <f t="shared" si="28"/>
        <v>0.11881105009069552</v>
      </c>
      <c r="J188">
        <f t="shared" si="29"/>
        <v>0.65122612821634784</v>
      </c>
      <c r="K188">
        <f t="shared" si="30"/>
        <v>4.2922549538427592</v>
      </c>
      <c r="L188">
        <f t="shared" si="31"/>
        <v>-0.27768283103044694</v>
      </c>
      <c r="M188">
        <f t="shared" si="32"/>
        <v>-0.62158523712937874</v>
      </c>
    </row>
    <row r="189" spans="1:13" x14ac:dyDescent="0.4">
      <c r="A189">
        <f t="shared" si="24"/>
        <v>18.099999999999987</v>
      </c>
      <c r="B189">
        <f t="shared" si="22"/>
        <v>0.84754037260968829</v>
      </c>
      <c r="C189">
        <f t="shared" si="23"/>
        <v>-0.53073092692684742</v>
      </c>
      <c r="F189">
        <f t="shared" si="25"/>
        <v>7.2959326852744616E-2</v>
      </c>
      <c r="G189">
        <f t="shared" si="26"/>
        <v>-4.9648391942101834E-2</v>
      </c>
      <c r="H189">
        <f t="shared" si="27"/>
        <v>0.67582584939242862</v>
      </c>
      <c r="I189">
        <f t="shared" si="28"/>
        <v>0.10894282977920552</v>
      </c>
      <c r="J189">
        <f t="shared" si="29"/>
        <v>0.66212041119426857</v>
      </c>
      <c r="K189">
        <f t="shared" si="30"/>
        <v>4.3584669949621873</v>
      </c>
      <c r="L189">
        <f t="shared" si="31"/>
        <v>-0.23422729500223552</v>
      </c>
      <c r="M189">
        <f t="shared" si="32"/>
        <v>-0.63393860348059994</v>
      </c>
    </row>
    <row r="190" spans="1:13" x14ac:dyDescent="0.4">
      <c r="A190">
        <f t="shared" si="24"/>
        <v>18.199999999999989</v>
      </c>
      <c r="B190">
        <f t="shared" si="22"/>
        <v>0.86389702621646824</v>
      </c>
      <c r="C190">
        <f t="shared" si="23"/>
        <v>-0.50366847041912677</v>
      </c>
      <c r="F190">
        <f t="shared" si="25"/>
        <v>7.7341710424491367E-2</v>
      </c>
      <c r="G190">
        <f t="shared" si="26"/>
        <v>-4.1914220899652591E-2</v>
      </c>
      <c r="H190">
        <f t="shared" si="27"/>
        <v>0.67163442730246325</v>
      </c>
      <c r="I190">
        <f t="shared" si="28"/>
        <v>9.7283090658316446E-2</v>
      </c>
      <c r="J190">
        <f t="shared" si="29"/>
        <v>0.67184872026010034</v>
      </c>
      <c r="K190">
        <f t="shared" si="30"/>
        <v>4.4256518669881979</v>
      </c>
      <c r="L190">
        <f t="shared" si="31"/>
        <v>-0.18995438051189525</v>
      </c>
      <c r="M190">
        <f t="shared" si="32"/>
        <v>-0.6442128043296329</v>
      </c>
    </row>
    <row r="191" spans="1:13" x14ac:dyDescent="0.4">
      <c r="A191">
        <f t="shared" si="24"/>
        <v>18.29999999999999</v>
      </c>
      <c r="B191">
        <f t="shared" si="22"/>
        <v>0.87938985478605036</v>
      </c>
      <c r="C191">
        <f t="shared" si="23"/>
        <v>-0.47610238741196126</v>
      </c>
      <c r="F191">
        <f t="shared" si="25"/>
        <v>8.1478946586069023E-2</v>
      </c>
      <c r="G191">
        <f t="shared" si="26"/>
        <v>-3.3766326241045572E-2</v>
      </c>
      <c r="H191">
        <f t="shared" si="27"/>
        <v>0.66825779467835866</v>
      </c>
      <c r="I191">
        <f t="shared" si="28"/>
        <v>8.3855188261364053E-2</v>
      </c>
      <c r="J191">
        <f t="shared" si="29"/>
        <v>0.68023423908623681</v>
      </c>
      <c r="K191">
        <f t="shared" si="30"/>
        <v>4.4936752908968227</v>
      </c>
      <c r="L191">
        <f t="shared" si="31"/>
        <v>-0.14499465745080931</v>
      </c>
      <c r="M191">
        <f t="shared" si="32"/>
        <v>-0.65233812510009392</v>
      </c>
    </row>
    <row r="192" spans="1:13" x14ac:dyDescent="0.4">
      <c r="A192">
        <f t="shared" si="24"/>
        <v>18.399999999999991</v>
      </c>
      <c r="B192">
        <f t="shared" si="22"/>
        <v>0.89400336678089165</v>
      </c>
      <c r="C192">
        <f t="shared" si="23"/>
        <v>-0.44806024169126024</v>
      </c>
      <c r="F192">
        <f t="shared" si="25"/>
        <v>8.5285503180266009E-2</v>
      </c>
      <c r="G192">
        <f t="shared" si="26"/>
        <v>-2.5237775923018849E-2</v>
      </c>
      <c r="H192">
        <f t="shared" si="27"/>
        <v>0.66573401708605673</v>
      </c>
      <c r="I192">
        <f t="shared" si="28"/>
        <v>6.8742965425103816E-2</v>
      </c>
      <c r="J192">
        <f t="shared" si="29"/>
        <v>0.6871085356287473</v>
      </c>
      <c r="K192">
        <f t="shared" si="30"/>
        <v>4.5623861444596985</v>
      </c>
      <c r="L192">
        <f t="shared" si="31"/>
        <v>-9.9487915008936625E-2</v>
      </c>
      <c r="M192">
        <f t="shared" si="32"/>
        <v>-0.65825825955525441</v>
      </c>
    </row>
    <row r="193" spans="1:13" x14ac:dyDescent="0.4">
      <c r="A193">
        <f t="shared" si="24"/>
        <v>18.499999999999993</v>
      </c>
      <c r="B193">
        <f t="shared" si="22"/>
        <v>0.90772294990674962</v>
      </c>
      <c r="C193">
        <f t="shared" si="23"/>
        <v>-0.41957007306597599</v>
      </c>
      <c r="F193">
        <f t="shared" si="25"/>
        <v>8.8674243706557659E-2</v>
      </c>
      <c r="G193">
        <f t="shared" si="26"/>
        <v>-1.6370351552362959E-2</v>
      </c>
      <c r="H193">
        <f t="shared" si="27"/>
        <v>0.66409698193082045</v>
      </c>
      <c r="I193">
        <f t="shared" si="28"/>
        <v>5.2096154956583283E-2</v>
      </c>
      <c r="J193">
        <f t="shared" si="29"/>
        <v>0.69231815112440565</v>
      </c>
      <c r="K193">
        <f t="shared" si="30"/>
        <v>4.6316179595721403</v>
      </c>
      <c r="L193">
        <f t="shared" si="31"/>
        <v>-5.3581486215611353E-2</v>
      </c>
      <c r="M193">
        <f t="shared" si="32"/>
        <v>-0.66193188905245437</v>
      </c>
    </row>
    <row r="194" spans="1:13" x14ac:dyDescent="0.4">
      <c r="A194">
        <f t="shared" si="24"/>
        <v>18.599999999999994</v>
      </c>
      <c r="B194">
        <f t="shared" si="22"/>
        <v>0.9205348857237583</v>
      </c>
      <c r="C194">
        <f t="shared" si="23"/>
        <v>-0.39066036933063392</v>
      </c>
      <c r="F194">
        <f t="shared" si="25"/>
        <v>9.1560002607712326E-2</v>
      </c>
      <c r="G194">
        <f t="shared" si="26"/>
        <v>-7.2143512915915971E-3</v>
      </c>
      <c r="H194">
        <f t="shared" si="27"/>
        <v>0.66337554680166133</v>
      </c>
      <c r="I194">
        <f t="shared" si="28"/>
        <v>3.4132037423320459E-2</v>
      </c>
      <c r="J194">
        <f t="shared" si="29"/>
        <v>0.69573135486673776</v>
      </c>
      <c r="K194">
        <f t="shared" si="30"/>
        <v>4.7011910950588147</v>
      </c>
      <c r="L194">
        <f t="shared" si="31"/>
        <v>-7.4282480575364618E-3</v>
      </c>
      <c r="M194">
        <f t="shared" si="32"/>
        <v>-0.66333395603210221</v>
      </c>
    </row>
    <row r="195" spans="1:13" x14ac:dyDescent="0.4">
      <c r="A195">
        <f t="shared" si="24"/>
        <v>18.699999999999996</v>
      </c>
      <c r="B195">
        <f t="shared" si="22"/>
        <v>0.93242636336372697</v>
      </c>
      <c r="C195">
        <f t="shared" si="23"/>
        <v>-0.361360037779906</v>
      </c>
      <c r="F195">
        <f t="shared" si="25"/>
        <v>9.3863639643444963E-2</v>
      </c>
      <c r="G195">
        <f t="shared" si="26"/>
        <v>2.172012672753033E-3</v>
      </c>
      <c r="H195">
        <f t="shared" si="27"/>
        <v>0.66359274806893664</v>
      </c>
      <c r="I195">
        <f t="shared" si="28"/>
        <v>1.5132455282028346E-2</v>
      </c>
      <c r="J195">
        <f t="shared" si="29"/>
        <v>0.69724460039494063</v>
      </c>
      <c r="K195">
        <f t="shared" si="30"/>
        <v>4.77091555509831</v>
      </c>
      <c r="L195">
        <f t="shared" si="31"/>
        <v>3.8815642099574381E-2</v>
      </c>
      <c r="M195">
        <f t="shared" si="32"/>
        <v>-0.66245655043789919</v>
      </c>
    </row>
    <row r="196" spans="1:13" x14ac:dyDescent="0.4">
      <c r="A196">
        <f t="shared" si="24"/>
        <v>18.799999999999997</v>
      </c>
      <c r="B196">
        <f t="shared" si="22"/>
        <v>0.9433854923399384</v>
      </c>
      <c r="C196">
        <f t="shared" si="23"/>
        <v>-0.33169837630373167</v>
      </c>
      <c r="F196">
        <f t="shared" si="25"/>
        <v>9.5516301804469378E-2</v>
      </c>
      <c r="G196">
        <f t="shared" si="26"/>
        <v>1.1723642853200107E-2</v>
      </c>
      <c r="H196">
        <f t="shared" si="27"/>
        <v>0.66476511235425673</v>
      </c>
      <c r="I196">
        <f t="shared" si="28"/>
        <v>-4.56431783642431E-3</v>
      </c>
      <c r="J196">
        <f t="shared" si="29"/>
        <v>0.69678816861129822</v>
      </c>
      <c r="K196">
        <f t="shared" si="30"/>
        <v>4.8405943719594404</v>
      </c>
      <c r="L196">
        <f t="shared" si="31"/>
        <v>8.4993190778957228E-2</v>
      </c>
      <c r="M196">
        <f t="shared" si="32"/>
        <v>-0.65930934478784642</v>
      </c>
    </row>
    <row r="197" spans="1:13" x14ac:dyDescent="0.4">
      <c r="A197">
        <f t="shared" si="24"/>
        <v>18.899999999999999</v>
      </c>
      <c r="B197">
        <f t="shared" si="22"/>
        <v>0.95340131443664722</v>
      </c>
      <c r="C197">
        <f t="shared" si="23"/>
        <v>-0.30170504409186366</v>
      </c>
      <c r="F197">
        <f t="shared" si="25"/>
        <v>9.6463542059955776E-2</v>
      </c>
      <c r="G197">
        <f t="shared" si="26"/>
        <v>2.1369997059195824E-2</v>
      </c>
      <c r="H197">
        <f t="shared" si="27"/>
        <v>0.66690211206017636</v>
      </c>
      <c r="I197">
        <f t="shared" si="28"/>
        <v>-2.4576788045341923E-2</v>
      </c>
      <c r="J197">
        <f t="shared" si="29"/>
        <v>0.69433048980676404</v>
      </c>
      <c r="K197">
        <f t="shared" si="30"/>
        <v>4.9100274209401178</v>
      </c>
      <c r="L197">
        <f t="shared" si="31"/>
        <v>0.13094909303233057</v>
      </c>
      <c r="M197">
        <f t="shared" si="32"/>
        <v>-0.65391953794357149</v>
      </c>
    </row>
    <row r="198" spans="1:13" x14ac:dyDescent="0.4">
      <c r="A198">
        <f t="shared" si="24"/>
        <v>19</v>
      </c>
      <c r="B198">
        <f t="shared" si="22"/>
        <v>0.96246381466638076</v>
      </c>
      <c r="C198">
        <f t="shared" si="23"/>
        <v>-0.27141003197715186</v>
      </c>
      <c r="F198">
        <f t="shared" si="25"/>
        <v>9.6668901212656755E-2</v>
      </c>
      <c r="G198">
        <f t="shared" si="26"/>
        <v>3.1036887180461638E-2</v>
      </c>
      <c r="H198">
        <f t="shared" si="27"/>
        <v>0.67000580077822258</v>
      </c>
      <c r="I198">
        <f t="shared" si="28"/>
        <v>-4.4497806370544783E-2</v>
      </c>
      <c r="J198">
        <f t="shared" si="29"/>
        <v>0.68988070916970945</v>
      </c>
      <c r="K198">
        <f t="shared" si="30"/>
        <v>4.9790154918570897</v>
      </c>
      <c r="L198">
        <f t="shared" si="31"/>
        <v>0.17653222725564088</v>
      </c>
      <c r="M198">
        <f t="shared" si="32"/>
        <v>-0.64633129725909921</v>
      </c>
    </row>
    <row r="199" spans="1:13" x14ac:dyDescent="0.4">
      <c r="A199">
        <f t="shared" si="24"/>
        <v>19.100000000000001</v>
      </c>
      <c r="B199">
        <f t="shared" si="22"/>
        <v>0.97056393128409224</v>
      </c>
      <c r="C199">
        <f t="shared" si="23"/>
        <v>-0.24084363244721249</v>
      </c>
      <c r="F199">
        <f t="shared" si="25"/>
        <v>9.6116568154144627E-2</v>
      </c>
      <c r="G199">
        <f t="shared" si="26"/>
        <v>4.0648543995876238E-2</v>
      </c>
      <c r="H199">
        <f t="shared" si="27"/>
        <v>0.67407065517781029</v>
      </c>
      <c r="I199">
        <f t="shared" si="28"/>
        <v>-6.3915117491839757E-2</v>
      </c>
      <c r="J199">
        <f t="shared" si="29"/>
        <v>0.68348919742052539</v>
      </c>
      <c r="K199">
        <f t="shared" si="30"/>
        <v>5.0473644115991432</v>
      </c>
      <c r="L199">
        <f t="shared" si="31"/>
        <v>0.22159800920118702</v>
      </c>
      <c r="M199">
        <f t="shared" si="32"/>
        <v>-0.6366047207568547</v>
      </c>
    </row>
    <row r="200" spans="1:13" x14ac:dyDescent="0.4">
      <c r="A200">
        <f t="shared" si="24"/>
        <v>19.200000000000003</v>
      </c>
      <c r="B200">
        <f t="shared" si="22"/>
        <v>0.97769356484815129</v>
      </c>
      <c r="C200">
        <f t="shared" si="23"/>
        <v>-0.21003640935445875</v>
      </c>
      <c r="F200">
        <f t="shared" si="25"/>
        <v>9.4812802419039804E-2</v>
      </c>
      <c r="G200">
        <f t="shared" si="26"/>
        <v>5.0129824237780354E-2</v>
      </c>
      <c r="H200">
        <f t="shared" si="27"/>
        <v>0.67908363760158841</v>
      </c>
      <c r="I200">
        <f t="shared" si="28"/>
        <v>-8.2433022409870813E-2</v>
      </c>
      <c r="J200">
        <f t="shared" si="29"/>
        <v>0.67524589517953815</v>
      </c>
      <c r="K200">
        <f t="shared" si="30"/>
        <v>5.1148890011170982</v>
      </c>
      <c r="L200">
        <f t="shared" si="31"/>
        <v>0.26601050299605372</v>
      </c>
      <c r="M200">
        <f t="shared" si="32"/>
        <v>-0.6248143717569179</v>
      </c>
    </row>
    <row r="201" spans="1:13" x14ac:dyDescent="0.4">
      <c r="A201">
        <f t="shared" si="24"/>
        <v>19.300000000000004</v>
      </c>
      <c r="B201">
        <f t="shared" ref="B201:B264" si="33">$F$3*COS($I$2*A201)</f>
        <v>0.98384558631911001</v>
      </c>
      <c r="C201">
        <f t="shared" ref="C201:C264" si="34">$F$3*SIN($I$2*A201)</f>
        <v>-0.17901916735480211</v>
      </c>
      <c r="F201">
        <f t="shared" si="25"/>
        <v>9.2785926511740141E-2</v>
      </c>
      <c r="G201">
        <f t="shared" si="26"/>
        <v>5.9408416888954499E-2</v>
      </c>
      <c r="H201">
        <f t="shared" si="27"/>
        <v>0.68502447929048393</v>
      </c>
      <c r="I201">
        <f t="shared" si="28"/>
        <v>-9.9693045652477746E-2</v>
      </c>
      <c r="J201">
        <f t="shared" si="29"/>
        <v>0.66527659061429023</v>
      </c>
      <c r="K201">
        <f t="shared" si="30"/>
        <v>5.1814166601785283</v>
      </c>
      <c r="L201">
        <f t="shared" si="31"/>
        <v>0.3096442044863934</v>
      </c>
      <c r="M201">
        <f t="shared" si="32"/>
        <v>-0.61104746448634184</v>
      </c>
    </row>
    <row r="202" spans="1:13" x14ac:dyDescent="0.4">
      <c r="A202">
        <f t="shared" ref="A202:A265" si="35">A201+0.1</f>
        <v>19.400000000000006</v>
      </c>
      <c r="B202">
        <f t="shared" si="33"/>
        <v>0.98901384418814897</v>
      </c>
      <c r="C202">
        <f t="shared" si="34"/>
        <v>-0.14782292110555734</v>
      </c>
      <c r="F202">
        <f t="shared" ref="F202:F265" si="36">H201*J201^2-$D$3/(H201^2)</f>
        <v>9.0084856440230704E-2</v>
      </c>
      <c r="G202">
        <f t="shared" ref="G202:G265" si="37">G201+F202*(A202-A201)</f>
        <v>6.8416902532977691E-2</v>
      </c>
      <c r="H202">
        <f t="shared" ref="H202:H265" si="38">H201+G202*(A202-A201)</f>
        <v>0.69186616954378177</v>
      </c>
      <c r="I202">
        <f t="shared" ref="I202:I265" si="39">-2*G201*J201/H201</f>
        <v>-0.11539158157563116</v>
      </c>
      <c r="J202">
        <f t="shared" ref="J202:J265" si="40">J201+I202*(A202-A201)</f>
        <v>0.653737432456727</v>
      </c>
      <c r="K202">
        <f t="shared" ref="K202:K265" si="41">K201+J202*(A202-A201)</f>
        <v>5.2467904034242023</v>
      </c>
      <c r="L202">
        <f t="shared" ref="L202:L265" si="42">H202*COS(K202)</f>
        <v>0.35238543637751446</v>
      </c>
      <c r="M202">
        <f t="shared" ref="M202:M265" si="43">H202*SIN(K202)</f>
        <v>-0.59540179777039104</v>
      </c>
    </row>
    <row r="203" spans="1:13" x14ac:dyDescent="0.4">
      <c r="A203">
        <f t="shared" si="35"/>
        <v>19.500000000000007</v>
      </c>
      <c r="B203">
        <f t="shared" si="33"/>
        <v>0.993193170628073</v>
      </c>
      <c r="C203">
        <f t="shared" si="34"/>
        <v>-0.11647886425337228</v>
      </c>
      <c r="F203">
        <f t="shared" si="36"/>
        <v>8.6776309819473568E-2</v>
      </c>
      <c r="G203">
        <f t="shared" si="37"/>
        <v>7.7094533514925179E-2</v>
      </c>
      <c r="H203">
        <f t="shared" si="38"/>
        <v>0.69957562289527442</v>
      </c>
      <c r="I203">
        <f t="shared" si="39"/>
        <v>-0.12929289555534668</v>
      </c>
      <c r="J203">
        <f t="shared" si="40"/>
        <v>0.64080814290119215</v>
      </c>
      <c r="K203">
        <f t="shared" si="41"/>
        <v>5.3108712177143227</v>
      </c>
      <c r="L203">
        <f t="shared" si="42"/>
        <v>0.39413332249262295</v>
      </c>
      <c r="M203">
        <f t="shared" si="43"/>
        <v>-0.57798354323478562</v>
      </c>
    </row>
    <row r="204" spans="1:13" x14ac:dyDescent="0.4">
      <c r="A204">
        <f t="shared" si="35"/>
        <v>19.600000000000009</v>
      </c>
      <c r="B204">
        <f t="shared" si="33"/>
        <v>0.99637938666070747</v>
      </c>
      <c r="C204">
        <f t="shared" si="34"/>
        <v>-8.5018338243183209E-2</v>
      </c>
      <c r="F204">
        <f t="shared" si="36"/>
        <v>8.2940981013195886E-2</v>
      </c>
      <c r="G204">
        <f t="shared" si="37"/>
        <v>8.5388631616244881E-2</v>
      </c>
      <c r="H204">
        <f t="shared" si="38"/>
        <v>0.70811448605689908</v>
      </c>
      <c r="I204">
        <f t="shared" si="39"/>
        <v>-0.14123649604905816</v>
      </c>
      <c r="J204">
        <f t="shared" si="40"/>
        <v>0.62668449329628617</v>
      </c>
      <c r="K204">
        <f t="shared" si="41"/>
        <v>5.3735396670439526</v>
      </c>
      <c r="L204">
        <f t="shared" si="42"/>
        <v>0.43480033676179852</v>
      </c>
      <c r="M204">
        <f t="shared" si="43"/>
        <v>-0.5589049941765174</v>
      </c>
    </row>
    <row r="205" spans="1:13" x14ac:dyDescent="0.4">
      <c r="A205">
        <f t="shared" si="35"/>
        <v>19.70000000000001</v>
      </c>
      <c r="B205">
        <f t="shared" si="33"/>
        <v>0.99856930633552932</v>
      </c>
      <c r="C205">
        <f t="shared" si="34"/>
        <v>-5.3472800979375422E-2</v>
      </c>
      <c r="F205">
        <f t="shared" si="36"/>
        <v>7.8669075740508687E-2</v>
      </c>
      <c r="G205">
        <f t="shared" si="37"/>
        <v>9.3255539190295861E-2</v>
      </c>
      <c r="H205">
        <f t="shared" si="38"/>
        <v>0.71744003997592876</v>
      </c>
      <c r="I205">
        <f t="shared" si="39"/>
        <v>-0.15113864323173823</v>
      </c>
      <c r="J205">
        <f t="shared" si="40"/>
        <v>0.6115706289731121</v>
      </c>
      <c r="K205">
        <f t="shared" si="41"/>
        <v>5.4346967299412645</v>
      </c>
      <c r="L205">
        <f t="shared" si="42"/>
        <v>0.47431244824649199</v>
      </c>
      <c r="M205">
        <f t="shared" si="43"/>
        <v>-0.53828237236517518</v>
      </c>
    </row>
    <row r="206" spans="1:13" x14ac:dyDescent="0.4">
      <c r="A206">
        <f t="shared" si="35"/>
        <v>19.800000000000011</v>
      </c>
      <c r="B206">
        <f t="shared" si="33"/>
        <v>0.99976073991535053</v>
      </c>
      <c r="C206">
        <f t="shared" si="34"/>
        <v>-2.1873795370507362E-2</v>
      </c>
      <c r="F206">
        <f t="shared" si="36"/>
        <v>7.4055638062887869E-2</v>
      </c>
      <c r="G206">
        <f t="shared" si="37"/>
        <v>0.10066110299658475</v>
      </c>
      <c r="H206">
        <f t="shared" si="38"/>
        <v>0.7275061502755874</v>
      </c>
      <c r="I206">
        <f t="shared" si="39"/>
        <v>-0.15898847452046158</v>
      </c>
      <c r="J206">
        <f t="shared" si="40"/>
        <v>0.5956717815210657</v>
      </c>
      <c r="K206">
        <f t="shared" si="41"/>
        <v>5.4942639080933722</v>
      </c>
      <c r="L206">
        <f t="shared" si="42"/>
        <v>0.51260890427204597</v>
      </c>
      <c r="M206">
        <f t="shared" si="43"/>
        <v>-0.51623377451482</v>
      </c>
    </row>
    <row r="207" spans="1:13" x14ac:dyDescent="0.4">
      <c r="A207">
        <f t="shared" si="35"/>
        <v>19.900000000000013</v>
      </c>
      <c r="B207">
        <f t="shared" si="33"/>
        <v>0.99995249606587433</v>
      </c>
      <c r="C207">
        <f t="shared" si="34"/>
        <v>9.7470822109756838E-3</v>
      </c>
      <c r="F207">
        <f t="shared" si="36"/>
        <v>6.9196079464376614E-2</v>
      </c>
      <c r="G207">
        <f t="shared" si="37"/>
        <v>0.1075807109430225</v>
      </c>
      <c r="H207">
        <f t="shared" si="38"/>
        <v>0.73826422136988978</v>
      </c>
      <c r="I207">
        <f t="shared" si="39"/>
        <v>-0.16483978459601265</v>
      </c>
      <c r="J207">
        <f t="shared" si="40"/>
        <v>0.57918780306146422</v>
      </c>
      <c r="K207">
        <f t="shared" si="41"/>
        <v>5.5521826883995198</v>
      </c>
      <c r="L207">
        <f t="shared" si="42"/>
        <v>0.54964170821892699</v>
      </c>
      <c r="M207">
        <f t="shared" si="43"/>
        <v>-0.49287732057893424</v>
      </c>
    </row>
    <row r="208" spans="1:13" x14ac:dyDescent="0.4">
      <c r="A208">
        <f t="shared" si="35"/>
        <v>20.000000000000014</v>
      </c>
      <c r="B208">
        <f t="shared" si="33"/>
        <v>0.99914438304692932</v>
      </c>
      <c r="C208">
        <f t="shared" si="34"/>
        <v>4.1358213522478419E-2</v>
      </c>
      <c r="F208">
        <f t="shared" si="36"/>
        <v>6.4182244570484048E-2</v>
      </c>
      <c r="G208">
        <f t="shared" si="37"/>
        <v>0.113998935400071</v>
      </c>
      <c r="H208">
        <f t="shared" si="38"/>
        <v>0.74966411490989704</v>
      </c>
      <c r="I208">
        <f t="shared" si="39"/>
        <v>-0.16879982483035966</v>
      </c>
      <c r="J208">
        <f t="shared" si="40"/>
        <v>0.56230782057842799</v>
      </c>
      <c r="K208">
        <f t="shared" si="41"/>
        <v>5.6084134704573634</v>
      </c>
      <c r="L208">
        <f t="shared" si="42"/>
        <v>0.58537485636471276</v>
      </c>
      <c r="M208">
        <f t="shared" si="43"/>
        <v>-0.46832954499970558</v>
      </c>
    </row>
    <row r="209" spans="1:13" x14ac:dyDescent="0.4">
      <c r="A209">
        <f t="shared" si="35"/>
        <v>20.100000000000016</v>
      </c>
      <c r="B209">
        <f t="shared" si="33"/>
        <v>0.99733720890419397</v>
      </c>
      <c r="C209">
        <f t="shared" si="34"/>
        <v>7.2927990066860696E-2</v>
      </c>
      <c r="F209">
        <f t="shared" si="36"/>
        <v>5.9099241053824164E-2</v>
      </c>
      <c r="G209">
        <f t="shared" si="37"/>
        <v>0.11990885950545351</v>
      </c>
      <c r="H209">
        <f t="shared" si="38"/>
        <v>0.76165500086044258</v>
      </c>
      <c r="I209">
        <f t="shared" si="39"/>
        <v>-0.17101657032304257</v>
      </c>
      <c r="J209">
        <f t="shared" si="40"/>
        <v>0.5452061635461235</v>
      </c>
      <c r="K209">
        <f t="shared" si="41"/>
        <v>5.6629340868119762</v>
      </c>
      <c r="L209">
        <f t="shared" si="42"/>
        <v>0.6197833998938953</v>
      </c>
      <c r="M209">
        <f t="shared" si="43"/>
        <v>-0.44270405188080741</v>
      </c>
    </row>
    <row r="210" spans="1:13" x14ac:dyDescent="0.4">
      <c r="A210">
        <f t="shared" si="35"/>
        <v>20.200000000000017</v>
      </c>
      <c r="B210">
        <f t="shared" si="33"/>
        <v>0.99453278066121809</v>
      </c>
      <c r="C210">
        <f t="shared" si="34"/>
        <v>0.10442484469830693</v>
      </c>
      <c r="F210">
        <f t="shared" si="36"/>
        <v>5.4023144973308401E-2</v>
      </c>
      <c r="G210">
        <f t="shared" si="37"/>
        <v>0.12531117400278441</v>
      </c>
      <c r="H210">
        <f t="shared" si="38"/>
        <v>0.77418611826072115</v>
      </c>
      <c r="I210">
        <f t="shared" si="39"/>
        <v>-0.17166577831775584</v>
      </c>
      <c r="J210">
        <f t="shared" si="40"/>
        <v>0.52803958571434773</v>
      </c>
      <c r="K210">
        <f t="shared" si="41"/>
        <v>5.7157380453834117</v>
      </c>
      <c r="L210">
        <f t="shared" si="42"/>
        <v>0.65285239492394143</v>
      </c>
      <c r="M210">
        <f t="shared" si="43"/>
        <v>-0.4161104374438081</v>
      </c>
    </row>
    <row r="211" spans="1:13" x14ac:dyDescent="0.4">
      <c r="A211">
        <f t="shared" si="35"/>
        <v>20.300000000000018</v>
      </c>
      <c r="B211">
        <f t="shared" si="33"/>
        <v>0.99073390251255011</v>
      </c>
      <c r="C211">
        <f t="shared" si="34"/>
        <v>0.13581728318683431</v>
      </c>
      <c r="F211">
        <f t="shared" si="36"/>
        <v>4.9019586694241196E-2</v>
      </c>
      <c r="G211">
        <f t="shared" si="37"/>
        <v>0.1302131326722086</v>
      </c>
      <c r="H211">
        <f t="shared" si="38"/>
        <v>0.78720743152794215</v>
      </c>
      <c r="I211">
        <f t="shared" si="39"/>
        <v>-0.17093889659107819</v>
      </c>
      <c r="J211">
        <f t="shared" si="40"/>
        <v>0.51094569605523965</v>
      </c>
      <c r="K211">
        <f t="shared" si="41"/>
        <v>5.7668326149889362</v>
      </c>
      <c r="L211">
        <f t="shared" si="42"/>
        <v>0.68457579655570489</v>
      </c>
      <c r="M211">
        <f t="shared" si="43"/>
        <v>-0.38865346907359771</v>
      </c>
    </row>
    <row r="212" spans="1:13" x14ac:dyDescent="0.4">
      <c r="A212">
        <f t="shared" si="35"/>
        <v>20.40000000000002</v>
      </c>
      <c r="B212">
        <f t="shared" si="33"/>
        <v>0.98594437301977622</v>
      </c>
      <c r="C212">
        <f t="shared" si="34"/>
        <v>0.16707391570990451</v>
      </c>
      <c r="F212">
        <f t="shared" si="36"/>
        <v>4.4143139731841002E-2</v>
      </c>
      <c r="G212">
        <f t="shared" si="37"/>
        <v>0.13462744664539278</v>
      </c>
      <c r="H212">
        <f t="shared" si="38"/>
        <v>0.8006701761924816</v>
      </c>
      <c r="I212">
        <f t="shared" si="39"/>
        <v>-0.16903254985690092</v>
      </c>
      <c r="J212">
        <f t="shared" si="40"/>
        <v>0.49404244106954931</v>
      </c>
      <c r="K212">
        <f t="shared" si="41"/>
        <v>5.8162368590958922</v>
      </c>
      <c r="L212">
        <f t="shared" si="42"/>
        <v>0.71495534399484695</v>
      </c>
      <c r="M212">
        <f t="shared" si="43"/>
        <v>-0.36043250011244765</v>
      </c>
    </row>
    <row r="213" spans="1:13" x14ac:dyDescent="0.4">
      <c r="A213">
        <f t="shared" si="35"/>
        <v>20.500000000000021</v>
      </c>
      <c r="B213">
        <f t="shared" si="33"/>
        <v>0.98016898131327479</v>
      </c>
      <c r="C213">
        <f t="shared" si="34"/>
        <v>0.1981634882396279</v>
      </c>
      <c r="F213">
        <f t="shared" si="36"/>
        <v>3.9437381067671418E-2</v>
      </c>
      <c r="G213">
        <f t="shared" si="37"/>
        <v>0.13857118475215999</v>
      </c>
      <c r="H213">
        <f t="shared" si="38"/>
        <v>0.8145272946676978</v>
      </c>
      <c r="I213">
        <f t="shared" si="39"/>
        <v>-0.16614000209659591</v>
      </c>
      <c r="J213">
        <f t="shared" si="40"/>
        <v>0.4774284408598895</v>
      </c>
      <c r="K213">
        <f t="shared" si="41"/>
        <v>5.8639797031818821</v>
      </c>
      <c r="L213">
        <f t="shared" si="42"/>
        <v>0.74399947399089361</v>
      </c>
      <c r="M213">
        <f t="shared" si="43"/>
        <v>-0.33154109316938707</v>
      </c>
    </row>
    <row r="214" spans="1:13" x14ac:dyDescent="0.4">
      <c r="A214">
        <f t="shared" si="35"/>
        <v>20.600000000000023</v>
      </c>
      <c r="B214">
        <f t="shared" si="33"/>
        <v>0.973413502303486</v>
      </c>
      <c r="C214">
        <f t="shared" si="34"/>
        <v>0.22905491379418436</v>
      </c>
      <c r="F214">
        <f t="shared" si="36"/>
        <v>3.493546605985981E-2</v>
      </c>
      <c r="G214">
        <f t="shared" si="37"/>
        <v>0.14206473135814601</v>
      </c>
      <c r="H214">
        <f t="shared" si="38"/>
        <v>0.8287337678035126</v>
      </c>
      <c r="I214">
        <f t="shared" si="39"/>
        <v>-0.16244470901695643</v>
      </c>
      <c r="J214">
        <f t="shared" si="40"/>
        <v>0.46118396995819361</v>
      </c>
      <c r="K214">
        <f t="shared" si="41"/>
        <v>5.9100981001777022</v>
      </c>
      <c r="L214">
        <f t="shared" si="42"/>
        <v>0.77172229020569194</v>
      </c>
      <c r="M214">
        <f t="shared" si="43"/>
        <v>-0.30206682157676323</v>
      </c>
    </row>
    <row r="215" spans="1:13" x14ac:dyDescent="0.4">
      <c r="A215">
        <f t="shared" si="35"/>
        <v>20.700000000000024</v>
      </c>
      <c r="B215">
        <f t="shared" si="33"/>
        <v>0.96568469090648146</v>
      </c>
      <c r="C215">
        <f t="shared" si="34"/>
        <v>0.25971730352222072</v>
      </c>
      <c r="F215">
        <f t="shared" si="36"/>
        <v>3.0661059087368131E-2</v>
      </c>
      <c r="G215">
        <f t="shared" si="37"/>
        <v>0.14513083726688286</v>
      </c>
      <c r="H215">
        <f t="shared" si="38"/>
        <v>0.84324685153020107</v>
      </c>
      <c r="I215">
        <f t="shared" si="39"/>
        <v>-0.15811586143628201</v>
      </c>
      <c r="J215">
        <f t="shared" si="40"/>
        <v>0.44537238381456518</v>
      </c>
      <c r="K215">
        <f t="shared" si="41"/>
        <v>5.9546353385591591</v>
      </c>
      <c r="L215">
        <f t="shared" si="42"/>
        <v>0.79814260734421583</v>
      </c>
      <c r="M215">
        <f t="shared" si="43"/>
        <v>-0.27209121808205045</v>
      </c>
    </row>
    <row r="216" spans="1:13" x14ac:dyDescent="0.4">
      <c r="A216">
        <f t="shared" si="35"/>
        <v>20.800000000000026</v>
      </c>
      <c r="B216">
        <f t="shared" si="33"/>
        <v>0.95699027528961245</v>
      </c>
      <c r="C216">
        <f t="shared" si="34"/>
        <v>0.29011999758912121</v>
      </c>
      <c r="F216">
        <f t="shared" si="36"/>
        <v>2.6629475642055034E-2</v>
      </c>
      <c r="G216">
        <f t="shared" si="37"/>
        <v>0.1477937848310884</v>
      </c>
      <c r="H216">
        <f t="shared" si="38"/>
        <v>0.85802623001331013</v>
      </c>
      <c r="I216">
        <f t="shared" si="39"/>
        <v>-0.15330568229519292</v>
      </c>
      <c r="J216">
        <f t="shared" si="40"/>
        <v>0.43004181558504567</v>
      </c>
      <c r="K216">
        <f t="shared" si="41"/>
        <v>5.997639520117664</v>
      </c>
      <c r="L216">
        <f t="shared" si="42"/>
        <v>0.8232830813574209</v>
      </c>
      <c r="M216">
        <f t="shared" si="43"/>
        <v>-0.24168984120455725</v>
      </c>
    </row>
    <row r="217" spans="1:13" x14ac:dyDescent="0.4">
      <c r="A217">
        <f t="shared" si="35"/>
        <v>20.900000000000027</v>
      </c>
      <c r="B217">
        <f t="shared" si="33"/>
        <v>0.9473389491439852</v>
      </c>
      <c r="C217">
        <f t="shared" si="34"/>
        <v>0.32023259583429314</v>
      </c>
      <c r="F217">
        <f t="shared" si="36"/>
        <v>2.2848915714069912E-2</v>
      </c>
      <c r="G217">
        <f t="shared" si="37"/>
        <v>0.15007867640249542</v>
      </c>
      <c r="H217">
        <f t="shared" si="38"/>
        <v>0.87303409765355988</v>
      </c>
      <c r="I217">
        <f t="shared" si="39"/>
        <v>-0.14814816922312715</v>
      </c>
      <c r="J217">
        <f t="shared" si="40"/>
        <v>0.41522699866273277</v>
      </c>
      <c r="K217">
        <f t="shared" si="41"/>
        <v>6.0391622199839379</v>
      </c>
      <c r="L217">
        <f t="shared" si="42"/>
        <v>0.84716943092037167</v>
      </c>
      <c r="M217">
        <f t="shared" si="43"/>
        <v>-0.21093243226165839</v>
      </c>
    </row>
    <row r="218" spans="1:13" x14ac:dyDescent="0.4">
      <c r="A218">
        <f t="shared" si="35"/>
        <v>21.000000000000028</v>
      </c>
      <c r="B218">
        <f t="shared" si="33"/>
        <v>0.93674036299149466</v>
      </c>
      <c r="C218">
        <f t="shared" si="34"/>
        <v>0.35002498816879174</v>
      </c>
      <c r="F218">
        <f t="shared" si="36"/>
        <v>1.9321696103667241E-2</v>
      </c>
      <c r="G218">
        <f t="shared" si="37"/>
        <v>0.15201084601286216</v>
      </c>
      <c r="H218">
        <f t="shared" si="38"/>
        <v>0.88823518225484632</v>
      </c>
      <c r="I218">
        <f t="shared" si="39"/>
        <v>-0.14275895645627437</v>
      </c>
      <c r="J218">
        <f t="shared" si="40"/>
        <v>0.40095110301710513</v>
      </c>
      <c r="K218">
        <f t="shared" si="41"/>
        <v>6.0792573302856487</v>
      </c>
      <c r="L218">
        <f t="shared" si="42"/>
        <v>0.86982975068682289</v>
      </c>
      <c r="M218">
        <f t="shared" si="43"/>
        <v>-0.17988313933050962</v>
      </c>
    </row>
    <row r="219" spans="1:13" x14ac:dyDescent="0.4">
      <c r="A219">
        <f t="shared" si="35"/>
        <v>21.10000000000003</v>
      </c>
      <c r="B219">
        <f t="shared" si="33"/>
        <v>0.92520511453510779</v>
      </c>
      <c r="C219">
        <f t="shared" si="34"/>
        <v>0.37946738468289748</v>
      </c>
      <c r="F219">
        <f t="shared" si="36"/>
        <v>1.6045416454105205E-2</v>
      </c>
      <c r="G219">
        <f t="shared" si="37"/>
        <v>0.15361538765827271</v>
      </c>
      <c r="H219">
        <f t="shared" si="38"/>
        <v>0.90359672102067379</v>
      </c>
      <c r="I219">
        <f t="shared" si="39"/>
        <v>-0.13723598793890909</v>
      </c>
      <c r="J219">
        <f t="shared" si="40"/>
        <v>0.387227504223214</v>
      </c>
      <c r="K219">
        <f t="shared" si="41"/>
        <v>6.1179800807079703</v>
      </c>
      <c r="L219">
        <f t="shared" si="42"/>
        <v>0.89129391340010811</v>
      </c>
      <c r="M219">
        <f t="shared" si="43"/>
        <v>-0.148600787936114</v>
      </c>
    </row>
    <row r="220" spans="1:13" x14ac:dyDescent="0.4">
      <c r="A220">
        <f t="shared" si="35"/>
        <v>21.200000000000031</v>
      </c>
      <c r="B220">
        <f t="shared" si="33"/>
        <v>0.91274473806204171</v>
      </c>
      <c r="C220">
        <f t="shared" si="34"/>
        <v>0.4085303454335491</v>
      </c>
      <c r="F220">
        <f t="shared" si="36"/>
        <v>1.3014017702163677E-2</v>
      </c>
      <c r="G220">
        <f t="shared" si="37"/>
        <v>0.1549167894284891</v>
      </c>
      <c r="H220">
        <f t="shared" si="38"/>
        <v>0.91908839996352287</v>
      </c>
      <c r="I220">
        <f t="shared" si="39"/>
        <v>-0.13166073269058151</v>
      </c>
      <c r="J220">
        <f t="shared" si="40"/>
        <v>0.37406143095415567</v>
      </c>
      <c r="K220">
        <f t="shared" si="41"/>
        <v>6.1553862238033865</v>
      </c>
      <c r="L220">
        <f t="shared" si="42"/>
        <v>0.91159305561635962</v>
      </c>
      <c r="M220">
        <f t="shared" si="43"/>
        <v>-0.11713918174350228</v>
      </c>
    </row>
    <row r="221" spans="1:13" x14ac:dyDescent="0.4">
      <c r="A221">
        <f t="shared" si="35"/>
        <v>21.300000000000033</v>
      </c>
      <c r="B221">
        <f t="shared" si="33"/>
        <v>0.89937169291043995</v>
      </c>
      <c r="C221">
        <f t="shared" si="34"/>
        <v>0.43718480988182706</v>
      </c>
      <c r="F221">
        <f t="shared" si="36"/>
        <v>1.0218711033574565E-2</v>
      </c>
      <c r="G221">
        <f t="shared" si="37"/>
        <v>0.15593866053184657</v>
      </c>
      <c r="H221">
        <f t="shared" si="38"/>
        <v>0.93468226601670779</v>
      </c>
      <c r="I221">
        <f t="shared" si="39"/>
        <v>-0.12609972214804177</v>
      </c>
      <c r="J221">
        <f t="shared" si="40"/>
        <v>0.36145145873935131</v>
      </c>
      <c r="K221">
        <f t="shared" si="41"/>
        <v>6.191531369677322</v>
      </c>
      <c r="L221">
        <f t="shared" si="42"/>
        <v>0.93075914036572238</v>
      </c>
      <c r="M221">
        <f t="shared" si="43"/>
        <v>-8.5547419784521989E-2</v>
      </c>
    </row>
    <row r="222" spans="1:13" x14ac:dyDescent="0.4">
      <c r="A222">
        <f t="shared" si="35"/>
        <v>21.400000000000034</v>
      </c>
      <c r="B222">
        <f t="shared" si="33"/>
        <v>0.88509935101107073</v>
      </c>
      <c r="C222">
        <f t="shared" si="34"/>
        <v>0.46540212595107622</v>
      </c>
      <c r="F222">
        <f t="shared" si="36"/>
        <v>7.6487700609274567E-3</v>
      </c>
      <c r="G222">
        <f t="shared" si="37"/>
        <v>0.15670353753793934</v>
      </c>
      <c r="H222">
        <f t="shared" si="38"/>
        <v>0.95035261977050189</v>
      </c>
      <c r="I222">
        <f t="shared" si="39"/>
        <v>-0.12060623887366859</v>
      </c>
      <c r="J222">
        <f t="shared" si="40"/>
        <v>0.3493908348519843</v>
      </c>
      <c r="K222">
        <f t="shared" si="41"/>
        <v>6.2264704531625208</v>
      </c>
      <c r="L222">
        <f t="shared" si="42"/>
        <v>0.9488245893413696</v>
      </c>
      <c r="M222">
        <f t="shared" si="43"/>
        <v>-5.387021965648052E-2</v>
      </c>
    </row>
    <row r="223" spans="1:13" x14ac:dyDescent="0.4">
      <c r="A223">
        <f t="shared" si="35"/>
        <v>21.500000000000036</v>
      </c>
      <c r="B223">
        <f t="shared" si="33"/>
        <v>0.86994198351651064</v>
      </c>
      <c r="C223">
        <f t="shared" si="34"/>
        <v>0.49315407867659289</v>
      </c>
      <c r="F223">
        <f t="shared" si="36"/>
        <v>5.2921891892795531E-3</v>
      </c>
      <c r="G223">
        <f t="shared" si="37"/>
        <v>0.1572327564568673</v>
      </c>
      <c r="H223">
        <f t="shared" si="38"/>
        <v>0.96607589541618888</v>
      </c>
      <c r="I223">
        <f t="shared" si="39"/>
        <v>-0.11522203162413863</v>
      </c>
      <c r="J223">
        <f t="shared" si="40"/>
        <v>0.33786863168957026</v>
      </c>
      <c r="K223">
        <f t="shared" si="41"/>
        <v>6.2602573163314785</v>
      </c>
      <c r="L223">
        <f t="shared" si="42"/>
        <v>0.96582197698606398</v>
      </c>
      <c r="M223">
        <f t="shared" si="43"/>
        <v>-2.2148238641526534E-2</v>
      </c>
    </row>
    <row r="224" spans="1:13" x14ac:dyDescent="0.4">
      <c r="A224">
        <f t="shared" si="35"/>
        <v>21.600000000000037</v>
      </c>
      <c r="B224">
        <f t="shared" si="33"/>
        <v>0.85391474653118327</v>
      </c>
      <c r="C224">
        <f t="shared" si="34"/>
        <v>0.52041291841823556</v>
      </c>
      <c r="F224">
        <f t="shared" si="36"/>
        <v>3.1362176983216888E-3</v>
      </c>
      <c r="G224">
        <f t="shared" si="37"/>
        <v>0.15754637822669948</v>
      </c>
      <c r="H224">
        <f t="shared" si="38"/>
        <v>0.98183053323885905</v>
      </c>
      <c r="I224">
        <f t="shared" si="39"/>
        <v>-0.10997897066456706</v>
      </c>
      <c r="J224">
        <f t="shared" si="40"/>
        <v>0.32687073462311339</v>
      </c>
      <c r="K224">
        <f t="shared" si="41"/>
        <v>6.2929443897937904</v>
      </c>
      <c r="L224">
        <f t="shared" si="42"/>
        <v>0.98178377899041958</v>
      </c>
      <c r="M224">
        <f t="shared" si="43"/>
        <v>9.5816131936854246E-3</v>
      </c>
    </row>
    <row r="225" spans="1:13" x14ac:dyDescent="0.4">
      <c r="A225">
        <f t="shared" si="35"/>
        <v>21.700000000000038</v>
      </c>
      <c r="B225">
        <f t="shared" si="33"/>
        <v>0.83703366595651452</v>
      </c>
      <c r="C225">
        <f t="shared" si="34"/>
        <v>0.54715138860775825</v>
      </c>
      <c r="F225">
        <f t="shared" si="36"/>
        <v>1.1677827503176613E-3</v>
      </c>
      <c r="G225">
        <f t="shared" si="37"/>
        <v>0.15766315650173124</v>
      </c>
      <c r="H225">
        <f t="shared" si="38"/>
        <v>0.99759684888903244</v>
      </c>
      <c r="I225">
        <f t="shared" si="39"/>
        <v>-0.10490058853291724</v>
      </c>
      <c r="J225">
        <f t="shared" si="40"/>
        <v>0.31638067576982154</v>
      </c>
      <c r="K225">
        <f t="shared" si="41"/>
        <v>6.3245824573707727</v>
      </c>
      <c r="L225">
        <f t="shared" si="42"/>
        <v>0.99674216810368699</v>
      </c>
      <c r="M225">
        <f t="shared" si="43"/>
        <v>4.1285872127017044E-2</v>
      </c>
    </row>
    <row r="226" spans="1:13" x14ac:dyDescent="0.4">
      <c r="A226">
        <f t="shared" si="35"/>
        <v>21.80000000000004</v>
      </c>
      <c r="B226">
        <f t="shared" si="33"/>
        <v>0.81931562146637016</v>
      </c>
      <c r="C226">
        <f t="shared" si="34"/>
        <v>0.57334275300310178</v>
      </c>
      <c r="F226">
        <f t="shared" si="36"/>
        <v>-6.2618390304801375E-4</v>
      </c>
      <c r="G226">
        <f t="shared" si="37"/>
        <v>0.15760053811142644</v>
      </c>
      <c r="H226">
        <f t="shared" si="38"/>
        <v>1.0133569027001752</v>
      </c>
      <c r="I226">
        <f t="shared" si="39"/>
        <v>-0.10000347545919211</v>
      </c>
      <c r="J226">
        <f t="shared" si="40"/>
        <v>0.30638032822390221</v>
      </c>
      <c r="K226">
        <f t="shared" si="41"/>
        <v>6.3552204901931635</v>
      </c>
      <c r="L226">
        <f t="shared" si="42"/>
        <v>1.0107288506920142</v>
      </c>
      <c r="M226">
        <f t="shared" si="43"/>
        <v>7.2934234957887145E-2</v>
      </c>
    </row>
    <row r="227" spans="1:13" x14ac:dyDescent="0.4">
      <c r="A227">
        <f t="shared" si="35"/>
        <v>21.900000000000041</v>
      </c>
      <c r="B227">
        <f t="shared" si="33"/>
        <v>0.80077832962878526</v>
      </c>
      <c r="C227">
        <f t="shared" si="34"/>
        <v>0.59896082242241222</v>
      </c>
      <c r="F227">
        <f t="shared" si="36"/>
        <v>-2.2585006328262186E-3</v>
      </c>
      <c r="G227">
        <f t="shared" si="37"/>
        <v>0.15737468804814381</v>
      </c>
      <c r="H227">
        <f t="shared" si="38"/>
        <v>1.0290943715049898</v>
      </c>
      <c r="I227">
        <f t="shared" si="39"/>
        <v>-9.529851618157649E-2</v>
      </c>
      <c r="J227">
        <f t="shared" si="40"/>
        <v>0.29685047660574443</v>
      </c>
      <c r="K227">
        <f t="shared" si="41"/>
        <v>6.3849055378537383</v>
      </c>
      <c r="L227">
        <f t="shared" si="42"/>
        <v>1.023774938090015</v>
      </c>
      <c r="M227">
        <f t="shared" si="43"/>
        <v>0.10449928995948231</v>
      </c>
    </row>
    <row r="228" spans="1:13" x14ac:dyDescent="0.4">
      <c r="A228">
        <f t="shared" si="35"/>
        <v>22.000000000000043</v>
      </c>
      <c r="B228">
        <f t="shared" si="33"/>
        <v>0.78144032619087433</v>
      </c>
      <c r="C228">
        <f t="shared" si="34"/>
        <v>0.62397998093103912</v>
      </c>
      <c r="F228">
        <f t="shared" si="36"/>
        <v>-3.7415579980945857E-3</v>
      </c>
      <c r="G228">
        <f t="shared" si="37"/>
        <v>0.15700053224833435</v>
      </c>
      <c r="H228">
        <f t="shared" si="38"/>
        <v>1.0447944247298235</v>
      </c>
      <c r="I228">
        <f t="shared" si="39"/>
        <v>-9.079196708548963E-2</v>
      </c>
      <c r="J228">
        <f t="shared" si="40"/>
        <v>0.28777127989719531</v>
      </c>
      <c r="K228">
        <f t="shared" si="41"/>
        <v>6.4136826658434583</v>
      </c>
      <c r="L228">
        <f t="shared" si="42"/>
        <v>1.0359108474283663</v>
      </c>
      <c r="M228">
        <f t="shared" si="43"/>
        <v>0.13595626549286799</v>
      </c>
    </row>
    <row r="229" spans="1:13" x14ac:dyDescent="0.4">
      <c r="A229">
        <f t="shared" si="35"/>
        <v>22.100000000000044</v>
      </c>
      <c r="B229">
        <f t="shared" si="33"/>
        <v>0.76132094754462942</v>
      </c>
      <c r="C229">
        <f t="shared" si="34"/>
        <v>0.64837521145533283</v>
      </c>
      <c r="F229">
        <f t="shared" si="36"/>
        <v>-5.0871954405557335E-3</v>
      </c>
      <c r="G229">
        <f t="shared" si="37"/>
        <v>0.15649181270427878</v>
      </c>
      <c r="H229">
        <f t="shared" si="38"/>
        <v>1.0604436060002516</v>
      </c>
      <c r="I229">
        <f t="shared" si="39"/>
        <v>-8.648638055534677E-2</v>
      </c>
      <c r="J229">
        <f t="shared" si="40"/>
        <v>0.27912264184166052</v>
      </c>
      <c r="K229">
        <f t="shared" si="41"/>
        <v>6.441594930027625</v>
      </c>
      <c r="L229">
        <f t="shared" si="42"/>
        <v>1.047166227248282</v>
      </c>
      <c r="M229">
        <f t="shared" si="43"/>
        <v>0.16728279653752831</v>
      </c>
    </row>
    <row r="230" spans="1:13" x14ac:dyDescent="0.4">
      <c r="A230">
        <f t="shared" si="35"/>
        <v>22.200000000000045</v>
      </c>
      <c r="B230">
        <f t="shared" si="33"/>
        <v>0.74044031139213695</v>
      </c>
      <c r="C230">
        <f t="shared" si="34"/>
        <v>0.67212212079763844</v>
      </c>
      <c r="F230">
        <f t="shared" si="36"/>
        <v>-6.3066214677947735E-3</v>
      </c>
      <c r="G230">
        <f t="shared" si="37"/>
        <v>0.1558611505574993</v>
      </c>
      <c r="H230">
        <f t="shared" si="38"/>
        <v>1.0760297210560017</v>
      </c>
      <c r="I230">
        <f t="shared" si="39"/>
        <v>-8.2381388206697839E-2</v>
      </c>
      <c r="J230">
        <f t="shared" si="40"/>
        <v>0.2708845030209906</v>
      </c>
      <c r="K230">
        <f t="shared" si="41"/>
        <v>6.4686833803297246</v>
      </c>
      <c r="L230">
        <f t="shared" si="42"/>
        <v>1.0575699038105475</v>
      </c>
      <c r="M230">
        <f t="shared" si="43"/>
        <v>0.19845870892960626</v>
      </c>
    </row>
    <row r="231" spans="1:13" x14ac:dyDescent="0.4">
      <c r="A231">
        <f t="shared" si="35"/>
        <v>22.300000000000047</v>
      </c>
      <c r="B231">
        <f t="shared" si="33"/>
        <v>0.71881929662955546</v>
      </c>
      <c r="C231">
        <f t="shared" si="34"/>
        <v>0.69519696402745546</v>
      </c>
      <c r="F231">
        <f t="shared" si="36"/>
        <v>-7.4103678174505666E-3</v>
      </c>
      <c r="G231">
        <f t="shared" si="37"/>
        <v>0.15512011377575424</v>
      </c>
      <c r="H231">
        <f t="shared" si="38"/>
        <v>1.0915417324335774</v>
      </c>
      <c r="I231">
        <f t="shared" si="39"/>
        <v>-7.8474357135067715E-2</v>
      </c>
      <c r="J231">
        <f t="shared" si="40"/>
        <v>0.26303706730748372</v>
      </c>
      <c r="K231">
        <f t="shared" si="41"/>
        <v>6.4949870870604736</v>
      </c>
      <c r="L231">
        <f t="shared" si="42"/>
        <v>1.06714984455897</v>
      </c>
      <c r="M231">
        <f t="shared" si="43"/>
        <v>0.22946582077046179</v>
      </c>
    </row>
    <row r="232" spans="1:13" x14ac:dyDescent="0.4">
      <c r="A232">
        <f t="shared" si="35"/>
        <v>22.400000000000048</v>
      </c>
      <c r="B232">
        <f t="shared" si="33"/>
        <v>0.6964795224699557</v>
      </c>
      <c r="C232">
        <f t="shared" si="34"/>
        <v>0.71757666822439425</v>
      </c>
      <c r="F232">
        <f t="shared" si="36"/>
        <v>-8.4082696571836507E-3</v>
      </c>
      <c r="G232">
        <f t="shared" si="37"/>
        <v>0.15427928681003586</v>
      </c>
      <c r="H232">
        <f t="shared" si="38"/>
        <v>1.1069696611145812</v>
      </c>
      <c r="I232">
        <f t="shared" si="39"/>
        <v>-7.4760934182533434E-2</v>
      </c>
      <c r="J232">
        <f t="shared" si="40"/>
        <v>0.25556097388923027</v>
      </c>
      <c r="K232">
        <f t="shared" si="41"/>
        <v>6.5205431844493971</v>
      </c>
      <c r="L232">
        <f t="shared" si="42"/>
        <v>1.0759331356988451</v>
      </c>
      <c r="M232">
        <f t="shared" si="43"/>
        <v>0.26028776024504319</v>
      </c>
    </row>
    <row r="233" spans="1:13" x14ac:dyDescent="0.4">
      <c r="A233">
        <f t="shared" si="35"/>
        <v>22.50000000000005</v>
      </c>
      <c r="B233">
        <f t="shared" si="33"/>
        <v>0.67344332682591102</v>
      </c>
      <c r="C233">
        <f t="shared" si="34"/>
        <v>0.73923885554917179</v>
      </c>
      <c r="F233">
        <f t="shared" si="36"/>
        <v>-9.3094652996969646E-3</v>
      </c>
      <c r="G233">
        <f t="shared" si="37"/>
        <v>0.15334834028006614</v>
      </c>
      <c r="H233">
        <f t="shared" si="38"/>
        <v>1.122304495142588</v>
      </c>
      <c r="I233">
        <f t="shared" si="39"/>
        <v>-7.1235493027712746E-2</v>
      </c>
      <c r="J233">
        <f t="shared" si="40"/>
        <v>0.2484374245864589</v>
      </c>
      <c r="K233">
        <f t="shared" si="41"/>
        <v>6.5453869269080434</v>
      </c>
      <c r="L233">
        <f t="shared" si="42"/>
        <v>1.0839459712981028</v>
      </c>
      <c r="M233">
        <f t="shared" si="43"/>
        <v>0.29090979894783908</v>
      </c>
    </row>
    <row r="234" spans="1:13" x14ac:dyDescent="0.4">
      <c r="A234">
        <f t="shared" si="35"/>
        <v>22.600000000000051</v>
      </c>
      <c r="B234">
        <f t="shared" si="33"/>
        <v>0.64973374397344752</v>
      </c>
      <c r="C234">
        <f t="shared" si="34"/>
        <v>0.76016186561958399</v>
      </c>
      <c r="F234">
        <f t="shared" si="36"/>
        <v>-1.01224101662582E-2</v>
      </c>
      <c r="G234">
        <f t="shared" si="37"/>
        <v>0.1523360992634403</v>
      </c>
      <c r="H234">
        <f t="shared" si="38"/>
        <v>1.1375381050689322</v>
      </c>
      <c r="I234">
        <f t="shared" si="39"/>
        <v>-6.7891498053649538E-2</v>
      </c>
      <c r="J234">
        <f t="shared" si="40"/>
        <v>0.24164827478109385</v>
      </c>
      <c r="K234">
        <f t="shared" si="41"/>
        <v>6.5695517543861532</v>
      </c>
      <c r="L234">
        <f t="shared" si="42"/>
        <v>1.0912136517130719</v>
      </c>
      <c r="M234">
        <f t="shared" si="43"/>
        <v>0.32131869973414162</v>
      </c>
    </row>
    <row r="235" spans="1:13" x14ac:dyDescent="0.4">
      <c r="A235">
        <f t="shared" si="35"/>
        <v>22.700000000000053</v>
      </c>
      <c r="B235">
        <f t="shared" si="33"/>
        <v>0.62537448151968389</v>
      </c>
      <c r="C235">
        <f t="shared" si="34"/>
        <v>0.78032477716908788</v>
      </c>
      <c r="F235">
        <f t="shared" si="36"/>
        <v>-1.085490080797899E-2</v>
      </c>
      <c r="G235">
        <f t="shared" si="37"/>
        <v>0.15125060918264238</v>
      </c>
      <c r="H235">
        <f t="shared" si="38"/>
        <v>1.1526631659871966</v>
      </c>
      <c r="I235">
        <f t="shared" si="39"/>
        <v>-6.4721797731182126E-2</v>
      </c>
      <c r="J235">
        <f t="shared" si="40"/>
        <v>0.23517609500797554</v>
      </c>
      <c r="K235">
        <f t="shared" si="41"/>
        <v>6.5930693638869515</v>
      </c>
      <c r="L235">
        <f t="shared" si="42"/>
        <v>1.0977605894850504</v>
      </c>
      <c r="M235">
        <f t="shared" si="43"/>
        <v>0.35150257808024987</v>
      </c>
    </row>
    <row r="236" spans="1:13" x14ac:dyDescent="0.4">
      <c r="A236">
        <f t="shared" si="35"/>
        <v>22.800000000000054</v>
      </c>
      <c r="B236">
        <f t="shared" si="33"/>
        <v>0.60038989669720411</v>
      </c>
      <c r="C236">
        <f t="shared" si="34"/>
        <v>0.7997074289663193</v>
      </c>
      <c r="F236">
        <f t="shared" si="36"/>
        <v>-1.1514105697930543E-2</v>
      </c>
      <c r="G236">
        <f t="shared" si="37"/>
        <v>0.15009919861284932</v>
      </c>
      <c r="H236">
        <f t="shared" si="38"/>
        <v>1.1676730858484818</v>
      </c>
      <c r="I236">
        <f t="shared" si="39"/>
        <v>-6.1718858873549512E-2</v>
      </c>
      <c r="J236">
        <f t="shared" si="40"/>
        <v>0.2290042091206205</v>
      </c>
      <c r="K236">
        <f t="shared" si="41"/>
        <v>6.615969784799014</v>
      </c>
      <c r="L236">
        <f t="shared" si="42"/>
        <v>1.1036103211519366</v>
      </c>
      <c r="M236">
        <f t="shared" si="43"/>
        <v>0.38145077593555266</v>
      </c>
    </row>
    <row r="237" spans="1:13" x14ac:dyDescent="0.4">
      <c r="A237">
        <f t="shared" si="35"/>
        <v>22.900000000000055</v>
      </c>
      <c r="B237">
        <f t="shared" si="33"/>
        <v>0.57480497200885095</v>
      </c>
      <c r="C237">
        <f t="shared" si="34"/>
        <v>0.81829043997464868</v>
      </c>
      <c r="F237">
        <f t="shared" si="36"/>
        <v>-1.2106600253623034E-2</v>
      </c>
      <c r="G237">
        <f t="shared" si="37"/>
        <v>0.14888853858748699</v>
      </c>
      <c r="H237">
        <f t="shared" si="38"/>
        <v>1.1825619397072307</v>
      </c>
      <c r="I237">
        <f t="shared" si="39"/>
        <v>-5.8874951704478706E-2</v>
      </c>
      <c r="J237">
        <f t="shared" si="40"/>
        <v>0.22311671395017255</v>
      </c>
      <c r="K237">
        <f t="shared" si="41"/>
        <v>6.638281456194032</v>
      </c>
      <c r="L237">
        <f t="shared" si="42"/>
        <v>1.1087855236755357</v>
      </c>
      <c r="M237">
        <f t="shared" si="43"/>
        <v>0.41115374707242514</v>
      </c>
    </row>
    <row r="238" spans="1:13" x14ac:dyDescent="0.4">
      <c r="A238">
        <f t="shared" si="35"/>
        <v>23.000000000000057</v>
      </c>
      <c r="B238">
        <f t="shared" si="33"/>
        <v>0.54864529024730568</v>
      </c>
      <c r="C238">
        <f t="shared" si="34"/>
        <v>0.83605522873160099</v>
      </c>
      <c r="F238">
        <f t="shared" si="36"/>
        <v>-1.2638404156889584E-2</v>
      </c>
      <c r="G238">
        <f t="shared" si="37"/>
        <v>0.14762469817179802</v>
      </c>
      <c r="H238">
        <f t="shared" si="38"/>
        <v>1.1973244095244107</v>
      </c>
      <c r="I238">
        <f t="shared" si="39"/>
        <v>-5.6182294320596501E-2</v>
      </c>
      <c r="J238">
        <f t="shared" si="40"/>
        <v>0.21749848451811282</v>
      </c>
      <c r="K238">
        <f t="shared" si="41"/>
        <v>6.6600313046458437</v>
      </c>
      <c r="L238">
        <f t="shared" si="42"/>
        <v>1.1133080344042996</v>
      </c>
      <c r="M238">
        <f t="shared" si="43"/>
        <v>0.44060295297899843</v>
      </c>
    </row>
    <row r="239" spans="1:13" x14ac:dyDescent="0.4">
      <c r="A239">
        <f t="shared" si="35"/>
        <v>23.100000000000058</v>
      </c>
      <c r="B239">
        <f t="shared" si="33"/>
        <v>0.52193700891443084</v>
      </c>
      <c r="C239">
        <f t="shared" si="34"/>
        <v>0.85298403192876793</v>
      </c>
      <c r="F239">
        <f t="shared" si="36"/>
        <v>-1.3115019526283522E-2</v>
      </c>
      <c r="G239">
        <f t="shared" si="37"/>
        <v>0.14631319621916966</v>
      </c>
      <c r="H239">
        <f t="shared" si="38"/>
        <v>1.2119557291463279</v>
      </c>
      <c r="I239">
        <f t="shared" si="39"/>
        <v>-5.3633163868368083E-2</v>
      </c>
      <c r="J239">
        <f t="shared" si="40"/>
        <v>0.21213516813127595</v>
      </c>
      <c r="K239">
        <f t="shared" si="41"/>
        <v>6.6812448214589715</v>
      </c>
      <c r="L239">
        <f t="shared" si="42"/>
        <v>1.1171988736776746</v>
      </c>
      <c r="M239">
        <f t="shared" si="43"/>
        <v>0.46979076838944228</v>
      </c>
    </row>
    <row r="240" spans="1:13" x14ac:dyDescent="0.4">
      <c r="A240">
        <f t="shared" si="35"/>
        <v>23.20000000000006</v>
      </c>
      <c r="B240">
        <f t="shared" si="33"/>
        <v>0.49470683406594174</v>
      </c>
      <c r="C240">
        <f t="shared" si="34"/>
        <v>0.86905992217363981</v>
      </c>
      <c r="F240">
        <f t="shared" si="36"/>
        <v>-1.3541468884564006E-2</v>
      </c>
      <c r="G240">
        <f t="shared" si="37"/>
        <v>0.14495904933071324</v>
      </c>
      <c r="H240">
        <f t="shared" si="38"/>
        <v>1.2264516340793994</v>
      </c>
      <c r="I240">
        <f t="shared" si="39"/>
        <v>-5.1219980620315991E-2</v>
      </c>
      <c r="J240">
        <f t="shared" si="40"/>
        <v>0.20701317006924427</v>
      </c>
      <c r="K240">
        <f t="shared" si="41"/>
        <v>6.701946138465896</v>
      </c>
      <c r="L240">
        <f t="shared" si="42"/>
        <v>1.1204782693361099</v>
      </c>
      <c r="M240">
        <f t="shared" si="43"/>
        <v>0.49871039560208147</v>
      </c>
    </row>
    <row r="241" spans="1:13" x14ac:dyDescent="0.4">
      <c r="A241">
        <f t="shared" si="35"/>
        <v>23.300000000000061</v>
      </c>
      <c r="B241">
        <f t="shared" si="33"/>
        <v>0.46698199360758275</v>
      </c>
      <c r="C241">
        <f t="shared" si="34"/>
        <v>0.88426682491558373</v>
      </c>
      <c r="F241">
        <f t="shared" si="36"/>
        <v>-1.3922332167956908E-2</v>
      </c>
      <c r="G241">
        <f t="shared" si="37"/>
        <v>0.14356681611391753</v>
      </c>
      <c r="H241">
        <f t="shared" si="38"/>
        <v>1.2408083156907914</v>
      </c>
      <c r="I241">
        <f t="shared" si="39"/>
        <v>-4.8935370133368329E-2</v>
      </c>
      <c r="J241">
        <f t="shared" si="40"/>
        <v>0.20211963305590738</v>
      </c>
      <c r="K241">
        <f t="shared" si="41"/>
        <v>6.7221581017714866</v>
      </c>
      <c r="L241">
        <f t="shared" si="42"/>
        <v>1.1231656825339464</v>
      </c>
      <c r="M241">
        <f t="shared" si="43"/>
        <v>0.52735578679433581</v>
      </c>
    </row>
    <row r="242" spans="1:13" x14ac:dyDescent="0.4">
      <c r="A242">
        <f t="shared" si="35"/>
        <v>23.400000000000063</v>
      </c>
      <c r="B242">
        <f t="shared" si="33"/>
        <v>0.43879021006948515</v>
      </c>
      <c r="C242">
        <f t="shared" si="34"/>
        <v>0.89858953451905788</v>
      </c>
      <c r="F242">
        <f t="shared" si="36"/>
        <v>-1.4261782259876628E-2</v>
      </c>
      <c r="G242">
        <f t="shared" si="37"/>
        <v>0.14214063788792985</v>
      </c>
      <c r="H242">
        <f t="shared" si="38"/>
        <v>1.2550223794795845</v>
      </c>
      <c r="I242">
        <f t="shared" si="39"/>
        <v>-4.6772207801968224E-2</v>
      </c>
      <c r="J242">
        <f t="shared" si="40"/>
        <v>0.19744241227571049</v>
      </c>
      <c r="K242">
        <f t="shared" si="41"/>
        <v>6.7419023429990581</v>
      </c>
      <c r="L242">
        <f t="shared" si="42"/>
        <v>1.1252798343643355</v>
      </c>
      <c r="M242">
        <f t="shared" si="43"/>
        <v>0.55572157360279928</v>
      </c>
    </row>
    <row r="243" spans="1:13" x14ac:dyDescent="0.4">
      <c r="A243">
        <f t="shared" si="35"/>
        <v>23.500000000000064</v>
      </c>
      <c r="B243">
        <f t="shared" si="33"/>
        <v>0.41015967288594929</v>
      </c>
      <c r="C243">
        <f t="shared" si="34"/>
        <v>0.91201372946797854</v>
      </c>
      <c r="F243">
        <f t="shared" si="36"/>
        <v>-1.4563618712778177E-2</v>
      </c>
      <c r="G243">
        <f t="shared" si="37"/>
        <v>0.14068427601665201</v>
      </c>
      <c r="H243">
        <f t="shared" si="38"/>
        <v>1.2690908070812499</v>
      </c>
      <c r="I243">
        <f t="shared" si="39"/>
        <v>-4.4723649372114885E-2</v>
      </c>
      <c r="J243">
        <f t="shared" si="40"/>
        <v>0.19297004733849893</v>
      </c>
      <c r="K243">
        <f t="shared" si="41"/>
        <v>6.7611993477329086</v>
      </c>
      <c r="L243">
        <f t="shared" si="42"/>
        <v>1.1268387328991285</v>
      </c>
      <c r="M243">
        <f t="shared" si="43"/>
        <v>0.58380300329513979</v>
      </c>
    </row>
    <row r="244" spans="1:13" x14ac:dyDescent="0.4">
      <c r="A244">
        <f t="shared" si="35"/>
        <v>23.600000000000065</v>
      </c>
      <c r="B244">
        <f t="shared" si="33"/>
        <v>0.3811190102083617</v>
      </c>
      <c r="C244">
        <f t="shared" si="34"/>
        <v>0.92452598668604158</v>
      </c>
      <c r="F244">
        <f t="shared" si="36"/>
        <v>-1.4831299458820578E-2</v>
      </c>
      <c r="G244">
        <f t="shared" si="37"/>
        <v>0.13920114607076994</v>
      </c>
      <c r="H244">
        <f t="shared" si="38"/>
        <v>1.283010921688327</v>
      </c>
      <c r="I244">
        <f t="shared" si="39"/>
        <v>-4.2783150348638097E-2</v>
      </c>
      <c r="J244">
        <f t="shared" si="40"/>
        <v>0.18869173230363506</v>
      </c>
      <c r="K244">
        <f t="shared" si="41"/>
        <v>6.7800685209632725</v>
      </c>
      <c r="L244">
        <f t="shared" si="42"/>
        <v>1.1278597003249629</v>
      </c>
      <c r="M244">
        <f t="shared" si="43"/>
        <v>0.61159588091681516</v>
      </c>
    </row>
    <row r="245" spans="1:13" x14ac:dyDescent="0.4">
      <c r="A245">
        <f t="shared" si="35"/>
        <v>23.700000000000067</v>
      </c>
      <c r="B245">
        <f t="shared" si="33"/>
        <v>0.35169726027942377</v>
      </c>
      <c r="C245">
        <f t="shared" si="34"/>
        <v>0.93611379495868308</v>
      </c>
      <c r="F245">
        <f t="shared" si="36"/>
        <v>-1.5067970412226808E-2</v>
      </c>
      <c r="G245">
        <f t="shared" si="37"/>
        <v>0.13769434902954725</v>
      </c>
      <c r="H245">
        <f t="shared" si="38"/>
        <v>1.2967803565912819</v>
      </c>
      <c r="I245">
        <f t="shared" si="39"/>
        <v>-4.0944476694214096E-2</v>
      </c>
      <c r="J245">
        <f t="shared" si="40"/>
        <v>0.1845972846342136</v>
      </c>
      <c r="K245">
        <f t="shared" si="41"/>
        <v>6.7985282494266945</v>
      </c>
      <c r="L245">
        <f t="shared" si="42"/>
        <v>1.1283593999219985</v>
      </c>
      <c r="M245">
        <f t="shared" si="43"/>
        <v>0.63909651684912161</v>
      </c>
    </row>
    <row r="246" spans="1:13" x14ac:dyDescent="0.4">
      <c r="A246">
        <f t="shared" si="35"/>
        <v>23.800000000000068</v>
      </c>
      <c r="B246">
        <f t="shared" si="33"/>
        <v>0.32192384239733529</v>
      </c>
      <c r="C246">
        <f t="shared" si="34"/>
        <v>0.94676556744324813</v>
      </c>
      <c r="F246">
        <f t="shared" si="36"/>
        <v>-1.5276492941118255E-2</v>
      </c>
      <c r="G246">
        <f t="shared" si="37"/>
        <v>0.13616669973543541</v>
      </c>
      <c r="H246">
        <f t="shared" si="38"/>
        <v>1.3103970265648257</v>
      </c>
      <c r="I246">
        <f t="shared" si="39"/>
        <v>-3.9201708772245554E-2</v>
      </c>
      <c r="J246">
        <f t="shared" si="40"/>
        <v>0.180677113756989</v>
      </c>
      <c r="K246">
        <f t="shared" si="41"/>
        <v>6.8165959608023936</v>
      </c>
      <c r="L246">
        <f t="shared" si="42"/>
        <v>1.1283538626858478</v>
      </c>
      <c r="M246">
        <f t="shared" si="43"/>
        <v>0.66630167926537842</v>
      </c>
    </row>
    <row r="247" spans="1:13" x14ac:dyDescent="0.4">
      <c r="A247">
        <f t="shared" si="35"/>
        <v>23.90000000000007</v>
      </c>
      <c r="B247">
        <f t="shared" si="33"/>
        <v>0.29182852749894223</v>
      </c>
      <c r="C247">
        <f t="shared" si="34"/>
        <v>0.95647065325487068</v>
      </c>
      <c r="F247">
        <f t="shared" si="36"/>
        <v>-1.5459469240263382E-2</v>
      </c>
      <c r="G247">
        <f t="shared" si="37"/>
        <v>0.13462075281140906</v>
      </c>
      <c r="H247">
        <f t="shared" si="38"/>
        <v>1.3238591018459669</v>
      </c>
      <c r="I247">
        <f t="shared" si="39"/>
        <v>-3.7549240114665282E-2</v>
      </c>
      <c r="J247">
        <f t="shared" si="40"/>
        <v>0.17692218974552243</v>
      </c>
      <c r="K247">
        <f t="shared" si="41"/>
        <v>6.8342881797769461</v>
      </c>
      <c r="L247">
        <f t="shared" si="42"/>
        <v>1.1278585134380261</v>
      </c>
      <c r="M247">
        <f t="shared" si="43"/>
        <v>0.69320855101893819</v>
      </c>
    </row>
    <row r="248" spans="1:13" x14ac:dyDescent="0.4">
      <c r="A248">
        <f t="shared" si="35"/>
        <v>24.000000000000071</v>
      </c>
      <c r="B248">
        <f t="shared" si="33"/>
        <v>0.2614414083912826</v>
      </c>
      <c r="C248">
        <f t="shared" si="34"/>
        <v>0.96521934811646959</v>
      </c>
      <c r="F248">
        <f t="shared" si="36"/>
        <v>-1.5619265673484088E-2</v>
      </c>
      <c r="G248">
        <f t="shared" si="37"/>
        <v>0.13305882624406062</v>
      </c>
      <c r="H248">
        <f t="shared" si="38"/>
        <v>1.3371649844703732</v>
      </c>
      <c r="I248">
        <f t="shared" si="39"/>
        <v>-3.5981772288870631E-2</v>
      </c>
      <c r="J248">
        <f t="shared" si="40"/>
        <v>0.17332401251663532</v>
      </c>
      <c r="K248">
        <f t="shared" si="41"/>
        <v>6.8516205810286097</v>
      </c>
      <c r="L248">
        <f t="shared" si="42"/>
        <v>1.1268881963071653</v>
      </c>
      <c r="M248">
        <f t="shared" si="43"/>
        <v>0.71981469054002889</v>
      </c>
    </row>
    <row r="249" spans="1:13" x14ac:dyDescent="0.4">
      <c r="A249">
        <f t="shared" si="35"/>
        <v>24.100000000000072</v>
      </c>
      <c r="B249">
        <f t="shared" si="33"/>
        <v>0.23079286966129042</v>
      </c>
      <c r="C249">
        <f t="shared" si="34"/>
        <v>0.97300290406221634</v>
      </c>
      <c r="F249">
        <f t="shared" si="36"/>
        <v>-1.5758034179287943E-2</v>
      </c>
      <c r="G249">
        <f t="shared" si="37"/>
        <v>0.13148302282613181</v>
      </c>
      <c r="H249">
        <f t="shared" si="38"/>
        <v>1.3503132867529866</v>
      </c>
      <c r="I249">
        <f t="shared" si="39"/>
        <v>-3.4494306885412378E-2</v>
      </c>
      <c r="J249">
        <f t="shared" si="40"/>
        <v>0.16987458182809403</v>
      </c>
      <c r="K249">
        <f t="shared" si="41"/>
        <v>6.868608039211419</v>
      </c>
      <c r="L249">
        <f t="shared" si="42"/>
        <v>1.1254571994935538</v>
      </c>
      <c r="M249">
        <f t="shared" si="43"/>
        <v>0.74611799635833753</v>
      </c>
    </row>
    <row r="250" spans="1:13" x14ac:dyDescent="0.4">
      <c r="A250">
        <f t="shared" si="35"/>
        <v>24.200000000000074</v>
      </c>
      <c r="B250">
        <f t="shared" si="33"/>
        <v>0.19991355729373414</v>
      </c>
      <c r="C250">
        <f t="shared" si="34"/>
        <v>0.97981353818477368</v>
      </c>
      <c r="F250">
        <f t="shared" si="36"/>
        <v>-1.5877731848703683E-2</v>
      </c>
      <c r="G250">
        <f t="shared" si="37"/>
        <v>0.12989524964126142</v>
      </c>
      <c r="H250">
        <f t="shared" si="38"/>
        <v>1.3633028117171129</v>
      </c>
      <c r="I250">
        <f t="shared" si="39"/>
        <v>-3.3082135441015993E-2</v>
      </c>
      <c r="J250">
        <f t="shared" si="40"/>
        <v>0.16656636828399238</v>
      </c>
      <c r="K250">
        <f t="shared" si="41"/>
        <v>6.8852646760398182</v>
      </c>
      <c r="L250">
        <f t="shared" si="42"/>
        <v>1.1235792792543986</v>
      </c>
      <c r="M250">
        <f t="shared" si="43"/>
        <v>0.77211667490474001</v>
      </c>
    </row>
    <row r="251" spans="1:13" x14ac:dyDescent="0.4">
      <c r="A251">
        <f t="shared" si="35"/>
        <v>24.300000000000075</v>
      </c>
      <c r="B251">
        <f t="shared" si="33"/>
        <v>0.16883434802779276</v>
      </c>
      <c r="C251">
        <f t="shared" si="34"/>
        <v>0.9856444404175525</v>
      </c>
      <c r="F251">
        <f t="shared" si="36"/>
        <v>-1.5980138792691334E-2</v>
      </c>
      <c r="G251">
        <f t="shared" si="37"/>
        <v>0.12829723576199226</v>
      </c>
      <c r="H251">
        <f t="shared" si="38"/>
        <v>1.3761325352933123</v>
      </c>
      <c r="I251">
        <f t="shared" si="39"/>
        <v>-3.1740827942452768E-2</v>
      </c>
      <c r="J251">
        <f t="shared" si="40"/>
        <v>0.16339228548974705</v>
      </c>
      <c r="K251">
        <f t="shared" si="41"/>
        <v>6.9016039045887929</v>
      </c>
      <c r="L251">
        <f t="shared" si="42"/>
        <v>1.1212676830673971</v>
      </c>
      <c r="M251">
        <f t="shared" si="43"/>
        <v>0.79780921127890614</v>
      </c>
    </row>
    <row r="252" spans="1:13" x14ac:dyDescent="0.4">
      <c r="A252">
        <f t="shared" si="35"/>
        <v>24.400000000000077</v>
      </c>
      <c r="B252">
        <f t="shared" si="33"/>
        <v>0.13758631848288363</v>
      </c>
      <c r="C252">
        <f t="shared" si="34"/>
        <v>0.99048978034421264</v>
      </c>
      <c r="F252">
        <f t="shared" si="36"/>
        <v>-1.6066874419744748E-2</v>
      </c>
      <c r="G252">
        <f t="shared" si="37"/>
        <v>0.12669054832001775</v>
      </c>
      <c r="H252">
        <f t="shared" si="38"/>
        <v>1.3888015901253141</v>
      </c>
      <c r="I252">
        <f t="shared" si="39"/>
        <v>-3.0466220419242924E-2</v>
      </c>
      <c r="J252">
        <f t="shared" si="40"/>
        <v>0.16034566344782272</v>
      </c>
      <c r="K252">
        <f t="shared" si="41"/>
        <v>6.917638470933575</v>
      </c>
      <c r="L252">
        <f t="shared" si="42"/>
        <v>1.1185351719466092</v>
      </c>
      <c r="M252">
        <f t="shared" si="43"/>
        <v>0.82319434269980873</v>
      </c>
    </row>
    <row r="253" spans="1:13" x14ac:dyDescent="0.4">
      <c r="A253">
        <f t="shared" si="35"/>
        <v>24.500000000000078</v>
      </c>
      <c r="B253">
        <f t="shared" si="33"/>
        <v>0.10620071408463509</v>
      </c>
      <c r="C253">
        <f t="shared" si="34"/>
        <v>0.99434471302859229</v>
      </c>
      <c r="F253">
        <f t="shared" si="36"/>
        <v>-1.6139412243847982E-2</v>
      </c>
      <c r="G253">
        <f t="shared" si="37"/>
        <v>0.12507660709563292</v>
      </c>
      <c r="H253">
        <f t="shared" si="38"/>
        <v>1.4013092508348777</v>
      </c>
      <c r="I253">
        <f t="shared" si="39"/>
        <v>-2.9254402021686471E-2</v>
      </c>
      <c r="J253">
        <f t="shared" si="40"/>
        <v>0.15742022324565402</v>
      </c>
      <c r="K253">
        <f t="shared" si="41"/>
        <v>6.9333804932581407</v>
      </c>
      <c r="L253">
        <f t="shared" si="42"/>
        <v>1.1153940418977808</v>
      </c>
      <c r="M253">
        <f t="shared" si="43"/>
        <v>0.84827103438366769</v>
      </c>
    </row>
    <row r="254" spans="1:13" x14ac:dyDescent="0.4">
      <c r="A254">
        <f t="shared" si="35"/>
        <v>24.60000000000008</v>
      </c>
      <c r="B254">
        <f t="shared" si="33"/>
        <v>7.4708917822067303E-2</v>
      </c>
      <c r="C254">
        <f t="shared" si="34"/>
        <v>0.99720538385924073</v>
      </c>
      <c r="F254">
        <f t="shared" si="36"/>
        <v>-1.6199093339893229E-2</v>
      </c>
      <c r="G254">
        <f t="shared" si="37"/>
        <v>0.12345669776164357</v>
      </c>
      <c r="H254">
        <f t="shared" si="38"/>
        <v>1.4136549206110423</v>
      </c>
      <c r="I254">
        <f t="shared" si="39"/>
        <v>-2.8101701890675092E-2</v>
      </c>
      <c r="J254">
        <f t="shared" si="40"/>
        <v>0.15461005305658648</v>
      </c>
      <c r="K254">
        <f t="shared" si="41"/>
        <v>6.9488414985637998</v>
      </c>
      <c r="L254">
        <f t="shared" si="42"/>
        <v>1.1118561445108275</v>
      </c>
      <c r="M254">
        <f t="shared" si="43"/>
        <v>0.87303845761875232</v>
      </c>
    </row>
    <row r="255" spans="1:13" x14ac:dyDescent="0.4">
      <c r="A255">
        <f t="shared" si="35"/>
        <v>24.700000000000081</v>
      </c>
      <c r="B255">
        <f t="shared" si="33"/>
        <v>4.31424188672122E-2</v>
      </c>
      <c r="C255">
        <f t="shared" si="34"/>
        <v>0.99906893240370853</v>
      </c>
      <c r="F255">
        <f t="shared" si="36"/>
        <v>-1.6247138558859071E-2</v>
      </c>
      <c r="G255">
        <f t="shared" si="37"/>
        <v>0.12183198390575764</v>
      </c>
      <c r="H255">
        <f t="shared" si="38"/>
        <v>1.4258381190016183</v>
      </c>
      <c r="I255">
        <f t="shared" si="39"/>
        <v>-2.7004676053287709E-2</v>
      </c>
      <c r="J255">
        <f t="shared" si="40"/>
        <v>0.15190958545125768</v>
      </c>
      <c r="K255">
        <f t="shared" si="41"/>
        <v>6.9640324571089263</v>
      </c>
      <c r="L255">
        <f t="shared" si="42"/>
        <v>1.1079329066955201</v>
      </c>
      <c r="M255">
        <f t="shared" si="43"/>
        <v>0.89749596982899527</v>
      </c>
    </row>
    <row r="256" spans="1:13" x14ac:dyDescent="0.4">
      <c r="A256">
        <f t="shared" si="35"/>
        <v>24.800000000000082</v>
      </c>
      <c r="B256">
        <f t="shared" si="33"/>
        <v>1.1532781088572495E-2</v>
      </c>
      <c r="C256">
        <f t="shared" si="34"/>
        <v>0.99993349526874187</v>
      </c>
      <c r="F256">
        <f t="shared" si="36"/>
        <v>-1.6284659609117388E-2</v>
      </c>
      <c r="G256">
        <f t="shared" si="37"/>
        <v>0.12020351794484588</v>
      </c>
      <c r="H256">
        <f t="shared" si="38"/>
        <v>1.4378584707961031</v>
      </c>
      <c r="I256">
        <f t="shared" si="39"/>
        <v>-2.5960094520108612E-2</v>
      </c>
      <c r="J256">
        <f t="shared" si="40"/>
        <v>0.14931357599924677</v>
      </c>
      <c r="K256">
        <f t="shared" si="41"/>
        <v>6.9789638147088509</v>
      </c>
      <c r="L256">
        <f t="shared" si="42"/>
        <v>1.1036353495729485</v>
      </c>
      <c r="M256">
        <f t="shared" si="43"/>
        <v>0.92164309643869402</v>
      </c>
    </row>
    <row r="257" spans="1:13" x14ac:dyDescent="0.4">
      <c r="A257">
        <f t="shared" si="35"/>
        <v>24.900000000000084</v>
      </c>
      <c r="B257">
        <f t="shared" si="33"/>
        <v>-2.0088388510122724E-2</v>
      </c>
      <c r="C257">
        <f t="shared" si="34"/>
        <v>0.99979820796352015</v>
      </c>
      <c r="F257">
        <f t="shared" si="36"/>
        <v>-1.6312669103657029E-2</v>
      </c>
      <c r="G257">
        <f t="shared" si="37"/>
        <v>0.11857225103448016</v>
      </c>
      <c r="H257">
        <f t="shared" si="38"/>
        <v>1.4497156958995512</v>
      </c>
      <c r="I257">
        <f t="shared" si="39"/>
        <v>-2.496492871387716E-2</v>
      </c>
      <c r="J257">
        <f t="shared" si="40"/>
        <v>0.14681708312785902</v>
      </c>
      <c r="K257">
        <f t="shared" si="41"/>
        <v>6.9936455230216366</v>
      </c>
      <c r="L257">
        <f t="shared" si="42"/>
        <v>1.0989741065403804</v>
      </c>
      <c r="M257">
        <f t="shared" si="43"/>
        <v>0.94547951436892219</v>
      </c>
    </row>
    <row r="258" spans="1:13" x14ac:dyDescent="0.4">
      <c r="A258">
        <f t="shared" si="35"/>
        <v>25.000000000000085</v>
      </c>
      <c r="B258">
        <f t="shared" si="33"/>
        <v>-5.1689471394285279E-2</v>
      </c>
      <c r="C258">
        <f t="shared" si="34"/>
        <v>0.99866320576407508</v>
      </c>
      <c r="F258">
        <f t="shared" si="36"/>
        <v>-1.633208966612858E-2</v>
      </c>
      <c r="G258">
        <f t="shared" si="37"/>
        <v>0.11693904206786727</v>
      </c>
      <c r="H258">
        <f t="shared" si="38"/>
        <v>1.4614096001063381</v>
      </c>
      <c r="I258">
        <f t="shared" si="39"/>
        <v>-2.4016339322289918E-2</v>
      </c>
      <c r="J258">
        <f t="shared" si="40"/>
        <v>0.14441544919562999</v>
      </c>
      <c r="K258">
        <f t="shared" si="41"/>
        <v>7.0080870679412</v>
      </c>
      <c r="L258">
        <f t="shared" si="42"/>
        <v>1.093959440530947</v>
      </c>
      <c r="M258">
        <f t="shared" si="43"/>
        <v>0.96900503701280327</v>
      </c>
    </row>
    <row r="259" spans="1:13" x14ac:dyDescent="0.4">
      <c r="A259">
        <f t="shared" si="35"/>
        <v>25.100000000000087</v>
      </c>
      <c r="B259">
        <f t="shared" si="33"/>
        <v>-8.3238869114365038E-2</v>
      </c>
      <c r="C259">
        <f t="shared" si="34"/>
        <v>0.99652962357802566</v>
      </c>
      <c r="F259">
        <f t="shared" si="36"/>
        <v>-1.6343762181679246E-2</v>
      </c>
      <c r="G259">
        <f t="shared" si="37"/>
        <v>0.11530466584969933</v>
      </c>
      <c r="H259">
        <f t="shared" si="38"/>
        <v>1.4729400666913082</v>
      </c>
      <c r="I259">
        <f t="shared" si="39"/>
        <v>-2.3111664638728113E-2</v>
      </c>
      <c r="J259">
        <f t="shared" si="40"/>
        <v>0.14210428273175715</v>
      </c>
      <c r="K259">
        <f t="shared" si="41"/>
        <v>7.0222974962143763</v>
      </c>
      <c r="L259">
        <f t="shared" si="42"/>
        <v>1.0886012604923889</v>
      </c>
      <c r="M259">
        <f t="shared" si="43"/>
        <v>0.99221960055170111</v>
      </c>
    </row>
    <row r="260" spans="1:13" x14ac:dyDescent="0.4">
      <c r="A260">
        <f t="shared" si="35"/>
        <v>25.200000000000088</v>
      </c>
      <c r="B260">
        <f t="shared" si="33"/>
        <v>-0.11470503490167251</v>
      </c>
      <c r="C260">
        <f t="shared" si="34"/>
        <v>0.99339959480976536</v>
      </c>
      <c r="F260">
        <f t="shared" si="36"/>
        <v>-1.6348453271734516E-2</v>
      </c>
      <c r="G260">
        <f t="shared" si="37"/>
        <v>0.11366982052252585</v>
      </c>
      <c r="H260">
        <f t="shared" si="38"/>
        <v>1.484307048743561</v>
      </c>
      <c r="I260">
        <f t="shared" si="39"/>
        <v>-2.2248409431896335E-2</v>
      </c>
      <c r="J260">
        <f t="shared" si="40"/>
        <v>0.13987944178856748</v>
      </c>
      <c r="K260">
        <f t="shared" si="41"/>
        <v>7.0362854403932333</v>
      </c>
      <c r="L260">
        <f t="shared" si="42"/>
        <v>1.0829091371110828</v>
      </c>
      <c r="M260">
        <f t="shared" si="43"/>
        <v>1.0151232514877935</v>
      </c>
    </row>
    <row r="261" spans="1:13" x14ac:dyDescent="0.4">
      <c r="A261">
        <f t="shared" si="35"/>
        <v>25.30000000000009</v>
      </c>
      <c r="B261">
        <f t="shared" si="33"/>
        <v>-0.14605650521251173</v>
      </c>
      <c r="C261">
        <f t="shared" si="34"/>
        <v>0.98927624922723556</v>
      </c>
      <c r="F261">
        <f t="shared" si="36"/>
        <v>-1.6346862065316145E-2</v>
      </c>
      <c r="G261">
        <f t="shared" si="37"/>
        <v>0.11203513431599421</v>
      </c>
      <c r="H261">
        <f t="shared" si="38"/>
        <v>1.4955105621751605</v>
      </c>
      <c r="I261">
        <f t="shared" si="39"/>
        <v>-2.1424234367621836E-2</v>
      </c>
      <c r="J261">
        <f t="shared" si="40"/>
        <v>0.13773701835180527</v>
      </c>
      <c r="K261">
        <f t="shared" si="41"/>
        <v>7.050059142228414</v>
      </c>
      <c r="L261">
        <f t="shared" si="42"/>
        <v>1.0768923178089009</v>
      </c>
      <c r="M261">
        <f t="shared" si="43"/>
        <v>1.0377161352805677</v>
      </c>
    </row>
    <row r="262" spans="1:13" x14ac:dyDescent="0.4">
      <c r="A262">
        <f t="shared" si="35"/>
        <v>25.400000000000091</v>
      </c>
      <c r="B262">
        <f t="shared" si="33"/>
        <v>-0.17726193118910905</v>
      </c>
      <c r="C262">
        <f t="shared" si="34"/>
        <v>0.98416370983241785</v>
      </c>
      <c r="F262">
        <f t="shared" si="36"/>
        <v>-1.6339626333243099E-2</v>
      </c>
      <c r="G262">
        <f t="shared" si="37"/>
        <v>0.11040117168266989</v>
      </c>
      <c r="H262">
        <f t="shared" si="38"/>
        <v>1.5065506793434278</v>
      </c>
      <c r="I262">
        <f t="shared" si="39"/>
        <v>-2.0636945992390354E-2</v>
      </c>
      <c r="J262">
        <f t="shared" si="40"/>
        <v>0.13567332375256622</v>
      </c>
      <c r="K262">
        <f t="shared" si="41"/>
        <v>7.0636264746036712</v>
      </c>
      <c r="L262">
        <f t="shared" si="42"/>
        <v>1.0705597410412309</v>
      </c>
      <c r="M262">
        <f t="shared" si="43"/>
        <v>1.0599984859856526</v>
      </c>
    </row>
    <row r="263" spans="1:13" x14ac:dyDescent="0.4">
      <c r="A263">
        <f t="shared" si="35"/>
        <v>25.500000000000092</v>
      </c>
      <c r="B263">
        <f t="shared" si="33"/>
        <v>-0.20829011000585071</v>
      </c>
      <c r="C263">
        <f t="shared" si="34"/>
        <v>0.97806708873867676</v>
      </c>
      <c r="F263">
        <f t="shared" si="36"/>
        <v>-1.6327328045689548E-2</v>
      </c>
      <c r="G263">
        <f t="shared" si="37"/>
        <v>0.10876843887810091</v>
      </c>
      <c r="H263">
        <f t="shared" si="38"/>
        <v>1.517427523231238</v>
      </c>
      <c r="I263">
        <f t="shared" si="39"/>
        <v>-1.9884487277777231E-2</v>
      </c>
      <c r="J263">
        <f t="shared" si="40"/>
        <v>0.13368487502478846</v>
      </c>
      <c r="K263">
        <f t="shared" si="41"/>
        <v>7.0769949621061503</v>
      </c>
      <c r="L263">
        <f t="shared" si="42"/>
        <v>1.0639200499248418</v>
      </c>
      <c r="M263">
        <f t="shared" si="43"/>
        <v>1.0819706168041769</v>
      </c>
    </row>
    <row r="264" spans="1:13" x14ac:dyDescent="0.4">
      <c r="A264">
        <f t="shared" si="35"/>
        <v>25.600000000000094</v>
      </c>
      <c r="B264">
        <f t="shared" si="33"/>
        <v>-0.23911001606951884</v>
      </c>
      <c r="C264">
        <f t="shared" si="34"/>
        <v>0.97099248205907052</v>
      </c>
      <c r="F264">
        <f t="shared" si="36"/>
        <v>-1.6310498408097694E-2</v>
      </c>
      <c r="G264">
        <f t="shared" si="37"/>
        <v>0.10713738903729111</v>
      </c>
      <c r="H264">
        <f t="shared" si="38"/>
        <v>1.5281412621349673</v>
      </c>
      <c r="I264">
        <f t="shared" si="39"/>
        <v>-1.9164928717118612E-2</v>
      </c>
      <c r="J264">
        <f t="shared" si="40"/>
        <v>0.13176838215307657</v>
      </c>
      <c r="K264">
        <f t="shared" si="41"/>
        <v>7.0901718003214578</v>
      </c>
      <c r="L264">
        <f t="shared" si="42"/>
        <v>1.0569816052242855</v>
      </c>
      <c r="M264">
        <f t="shared" si="43"/>
        <v>1.1036329114596679</v>
      </c>
    </row>
    <row r="265" spans="1:13" x14ac:dyDescent="0.4">
      <c r="A265">
        <f t="shared" si="35"/>
        <v>25.700000000000095</v>
      </c>
      <c r="B265">
        <f t="shared" ref="B265:B328" si="44">$F$3*COS($I$2*A265)</f>
        <v>-0.26969083204228794</v>
      </c>
      <c r="C265">
        <f t="shared" ref="C265:C328" si="45">$F$3*SIN($I$2*A265)</f>
        <v>0.96294696381074818</v>
      </c>
      <c r="F265">
        <f t="shared" si="36"/>
        <v>-1.6289622425369538E-2</v>
      </c>
      <c r="G265">
        <f t="shared" si="37"/>
        <v>0.10550842679475414</v>
      </c>
      <c r="H265">
        <f t="shared" si="38"/>
        <v>1.5386921048144429</v>
      </c>
      <c r="I265">
        <f t="shared" si="39"/>
        <v>-1.8476459960023974E-2</v>
      </c>
      <c r="J265">
        <f t="shared" si="40"/>
        <v>0.12992073615707414</v>
      </c>
      <c r="K265">
        <f t="shared" si="41"/>
        <v>7.1031638739371656</v>
      </c>
      <c r="L265">
        <f t="shared" si="42"/>
        <v>1.0497524977252677</v>
      </c>
      <c r="M265">
        <f t="shared" si="43"/>
        <v>1.1249858163274158</v>
      </c>
    </row>
    <row r="266" spans="1:13" x14ac:dyDescent="0.4">
      <c r="A266">
        <f t="shared" ref="A266:A329" si="46">A265+0.1</f>
        <v>25.800000000000097</v>
      </c>
      <c r="B266">
        <f t="shared" si="44"/>
        <v>-0.30000197965649988</v>
      </c>
      <c r="C266">
        <f t="shared" si="45"/>
        <v>0.95393857884152111</v>
      </c>
      <c r="F266">
        <f t="shared" ref="F266:F329" si="47">H265*J265^2-$D$3/(H265^2)</f>
        <v>-1.6265143039588315E-2</v>
      </c>
      <c r="G266">
        <f t="shared" ref="G266:G329" si="48">G265+F266*(A266-A265)</f>
        <v>0.10388191249079529</v>
      </c>
      <c r="H266">
        <f t="shared" ref="H266:H329" si="49">H265+G266*(A266-A265)</f>
        <v>1.5490802960635226</v>
      </c>
      <c r="I266">
        <f t="shared" ref="I266:I329" si="50">-2*G265*J265/H265</f>
        <v>-1.7817381966228125E-2</v>
      </c>
      <c r="J266">
        <f t="shared" ref="J266:J329" si="51">J265+I266*(A266-A265)</f>
        <v>0.12813899796045131</v>
      </c>
      <c r="K266">
        <f t="shared" ref="K266:K329" si="52">K265+J266*(A266-A265)</f>
        <v>7.1159777737332108</v>
      </c>
      <c r="L266">
        <f t="shared" ref="L266:L329" si="53">H266*COS(K266)</f>
        <v>1.0422405600229507</v>
      </c>
      <c r="M266">
        <f t="shared" ref="M266:M329" si="54">H266*SIN(K266)</f>
        <v>1.1460298332483745</v>
      </c>
    </row>
    <row r="267" spans="1:13" x14ac:dyDescent="0.4">
      <c r="A267">
        <f t="shared" si="46"/>
        <v>25.900000000000098</v>
      </c>
      <c r="B267">
        <f t="shared" si="44"/>
        <v>-0.33001315029038869</v>
      </c>
      <c r="C267">
        <f t="shared" si="45"/>
        <v>0.94397633478568377</v>
      </c>
      <c r="F267">
        <f t="shared" si="47"/>
        <v>-1.6237464882232593E-2</v>
      </c>
      <c r="G267">
        <f t="shared" si="48"/>
        <v>0.10225816600257201</v>
      </c>
      <c r="H267">
        <f t="shared" si="49"/>
        <v>1.5593061126637799</v>
      </c>
      <c r="I267">
        <f t="shared" si="50"/>
        <v>-1.7186099657470495E-2</v>
      </c>
      <c r="J267">
        <f t="shared" si="51"/>
        <v>0.12642038799470423</v>
      </c>
      <c r="K267">
        <f t="shared" si="52"/>
        <v>7.1286198125326816</v>
      </c>
      <c r="L267">
        <f t="shared" si="53"/>
        <v>1.034453377752502</v>
      </c>
      <c r="M267">
        <f t="shared" si="54"/>
        <v>1.1667655129661092</v>
      </c>
    </row>
    <row r="268" spans="1:13" x14ac:dyDescent="0.4">
      <c r="A268">
        <f t="shared" si="46"/>
        <v>26.000000000000099</v>
      </c>
      <c r="B268">
        <f t="shared" si="44"/>
        <v>-0.35969433527416628</v>
      </c>
      <c r="C268">
        <f t="shared" si="45"/>
        <v>0.93307019305713312</v>
      </c>
      <c r="F268">
        <f t="shared" si="47"/>
        <v>-1.6206957677928745E-2</v>
      </c>
      <c r="G268">
        <f t="shared" si="48"/>
        <v>0.10063747023477911</v>
      </c>
      <c r="H268">
        <f t="shared" si="49"/>
        <v>1.5693698596872581</v>
      </c>
      <c r="I268">
        <f t="shared" si="50"/>
        <v>-1.6581115044290828E-2</v>
      </c>
      <c r="J268">
        <f t="shared" si="51"/>
        <v>0.12476227649027513</v>
      </c>
      <c r="K268">
        <f t="shared" si="52"/>
        <v>7.1410960401817096</v>
      </c>
      <c r="L268">
        <f t="shared" si="53"/>
        <v>1.026398300288466</v>
      </c>
      <c r="M268">
        <f t="shared" si="54"/>
        <v>1.1871934491310805</v>
      </c>
    </row>
    <row r="269" spans="1:13" x14ac:dyDescent="0.4">
      <c r="A269">
        <f t="shared" si="46"/>
        <v>26.100000000000101</v>
      </c>
      <c r="B269">
        <f t="shared" si="44"/>
        <v>-0.38901585589619847</v>
      </c>
      <c r="C269">
        <f t="shared" si="45"/>
        <v>0.92123105888878287</v>
      </c>
      <c r="F269">
        <f t="shared" si="47"/>
        <v>-1.6173959333217493E-2</v>
      </c>
      <c r="G269">
        <f t="shared" si="48"/>
        <v>9.9020074301457331E-2</v>
      </c>
      <c r="H269">
        <f t="shared" si="49"/>
        <v>1.579271867117404</v>
      </c>
      <c r="I269">
        <f t="shared" si="50"/>
        <v>-1.6001020803617878E-2</v>
      </c>
      <c r="J269">
        <f t="shared" si="51"/>
        <v>0.12316217440991332</v>
      </c>
      <c r="K269">
        <f t="shared" si="52"/>
        <v>7.1534122576227013</v>
      </c>
      <c r="L269">
        <f t="shared" si="53"/>
        <v>1.0180824509386757</v>
      </c>
      <c r="M269">
        <f t="shared" si="54"/>
        <v>1.2073142728217827</v>
      </c>
    </row>
    <row r="270" spans="1:13" x14ac:dyDescent="0.4">
      <c r="A270">
        <f t="shared" si="46"/>
        <v>26.200000000000102</v>
      </c>
      <c r="B270">
        <f t="shared" si="44"/>
        <v>-0.41794839307924025</v>
      </c>
      <c r="C270">
        <f t="shared" si="45"/>
        <v>0.90847077042824054</v>
      </c>
      <c r="F270">
        <f t="shared" si="47"/>
        <v>-1.6138778740566337E-2</v>
      </c>
      <c r="G270">
        <f t="shared" si="48"/>
        <v>9.7406196427400671E-2</v>
      </c>
      <c r="H270">
        <f t="shared" si="49"/>
        <v>1.5890124867601443</v>
      </c>
      <c r="I270">
        <f t="shared" si="50"/>
        <v>-1.5444494282619983E-2</v>
      </c>
      <c r="J270">
        <f t="shared" si="51"/>
        <v>0.1216177249816513</v>
      </c>
      <c r="K270">
        <f t="shared" si="52"/>
        <v>7.165574030120867</v>
      </c>
      <c r="L270">
        <f t="shared" si="53"/>
        <v>1.0095127366575196</v>
      </c>
      <c r="M270">
        <f t="shared" si="54"/>
        <v>1.227128647536966</v>
      </c>
    </row>
    <row r="271" spans="1:13" x14ac:dyDescent="0.4">
      <c r="A271">
        <f t="shared" si="46"/>
        <v>26.300000000000104</v>
      </c>
      <c r="B271">
        <f t="shared" si="44"/>
        <v>-0.44646301669707616</v>
      </c>
      <c r="C271">
        <f t="shared" si="45"/>
        <v>0.89480208690064322</v>
      </c>
      <c r="F271">
        <f t="shared" si="47"/>
        <v>-1.6101698324916883E-2</v>
      </c>
      <c r="G271">
        <f t="shared" si="48"/>
        <v>9.5796026594908962E-2</v>
      </c>
      <c r="H271">
        <f t="shared" si="49"/>
        <v>1.5985920894196353</v>
      </c>
      <c r="I271">
        <f t="shared" si="50"/>
        <v>-1.4910291904338546E-2</v>
      </c>
      <c r="J271">
        <f t="shared" si="51"/>
        <v>0.12012669579121742</v>
      </c>
      <c r="K271">
        <f t="shared" si="52"/>
        <v>7.1775866996999893</v>
      </c>
      <c r="L271">
        <f t="shared" si="53"/>
        <v>1.0006958573024423</v>
      </c>
      <c r="M271">
        <f t="shared" si="54"/>
        <v>1.2466372646174049</v>
      </c>
    </row>
    <row r="272" spans="1:13" x14ac:dyDescent="0.4">
      <c r="A272">
        <f t="shared" si="46"/>
        <v>26.400000000000105</v>
      </c>
      <c r="B272">
        <f t="shared" si="44"/>
        <v>-0.47453121450222624</v>
      </c>
      <c r="C272">
        <f t="shared" si="45"/>
        <v>0.88023867585050031</v>
      </c>
      <c r="F272">
        <f t="shared" si="47"/>
        <v>-1.606297635739189E-2</v>
      </c>
      <c r="G272">
        <f t="shared" si="48"/>
        <v>9.4189728959169744E-2</v>
      </c>
      <c r="H272">
        <f t="shared" si="49"/>
        <v>1.6080110623155524</v>
      </c>
      <c r="I272">
        <f t="shared" si="50"/>
        <v>-1.4397243951021712E-2</v>
      </c>
      <c r="J272">
        <f t="shared" si="51"/>
        <v>0.11868697139611523</v>
      </c>
      <c r="K272">
        <f t="shared" si="52"/>
        <v>7.1894553968396009</v>
      </c>
      <c r="L272">
        <f t="shared" si="53"/>
        <v>0.99163831445657091</v>
      </c>
      <c r="M272">
        <f t="shared" si="54"/>
        <v>1.265840839059525</v>
      </c>
    </row>
    <row r="273" spans="1:13" x14ac:dyDescent="0.4">
      <c r="A273">
        <f t="shared" si="46"/>
        <v>26.500000000000107</v>
      </c>
      <c r="B273">
        <f t="shared" si="44"/>
        <v>-0.50212492063582226</v>
      </c>
      <c r="C273">
        <f t="shared" si="45"/>
        <v>0.86479509947528566</v>
      </c>
      <c r="F273">
        <f t="shared" si="47"/>
        <v>-1.6022849058377829E-2</v>
      </c>
      <c r="G273">
        <f t="shared" si="48"/>
        <v>9.2587444053331941E-2</v>
      </c>
      <c r="H273">
        <f t="shared" si="49"/>
        <v>1.6172698067208857</v>
      </c>
      <c r="I273">
        <f t="shared" si="50"/>
        <v>-1.3904249701723837E-2</v>
      </c>
      <c r="J273">
        <f t="shared" si="51"/>
        <v>0.11729654642594282</v>
      </c>
      <c r="K273">
        <f t="shared" si="52"/>
        <v>7.2011850514821951</v>
      </c>
      <c r="L273">
        <f t="shared" si="53"/>
        <v>0.98234641983939652</v>
      </c>
      <c r="M273">
        <f t="shared" si="54"/>
        <v>1.2847401056866448</v>
      </c>
    </row>
    <row r="274" spans="1:13" x14ac:dyDescent="0.4">
      <c r="A274">
        <f t="shared" si="46"/>
        <v>26.600000000000108</v>
      </c>
      <c r="B274">
        <f t="shared" si="44"/>
        <v>-0.52921654369113269</v>
      </c>
      <c r="C274">
        <f t="shared" si="45"/>
        <v>0.84848680006445087</v>
      </c>
      <c r="F274">
        <f t="shared" si="47"/>
        <v>-1.5981532510022659E-2</v>
      </c>
      <c r="G274">
        <f t="shared" si="48"/>
        <v>9.0989290802329648E-2</v>
      </c>
      <c r="H274">
        <f t="shared" si="49"/>
        <v>1.6263687358011187</v>
      </c>
      <c r="I274">
        <f t="shared" si="50"/>
        <v>-1.3430272901564563E-2</v>
      </c>
      <c r="J274">
        <f t="shared" si="51"/>
        <v>0.11595351913578635</v>
      </c>
      <c r="K274">
        <f t="shared" si="52"/>
        <v>7.2127804033957741</v>
      </c>
      <c r="L274">
        <f t="shared" si="53"/>
        <v>0.97282630332646725</v>
      </c>
      <c r="M274">
        <f t="shared" si="54"/>
        <v>1.3033358156467156</v>
      </c>
    </row>
    <row r="275" spans="1:13" x14ac:dyDescent="0.4">
      <c r="A275">
        <f t="shared" si="46"/>
        <v>26.700000000000109</v>
      </c>
      <c r="B275">
        <f t="shared" si="44"/>
        <v>-0.55577899430266053</v>
      </c>
      <c r="C275">
        <f t="shared" si="45"/>
        <v>0.83133008455842816</v>
      </c>
      <c r="F275">
        <f t="shared" si="47"/>
        <v>-1.5939224396225422E-2</v>
      </c>
      <c r="G275">
        <f t="shared" si="48"/>
        <v>8.9395368362707089E-2</v>
      </c>
      <c r="H275">
        <f t="shared" si="49"/>
        <v>1.6353082726373895</v>
      </c>
      <c r="I275">
        <f t="shared" si="50"/>
        <v>-1.2974337540991362E-2</v>
      </c>
      <c r="J275">
        <f t="shared" si="51"/>
        <v>0.11465608538168719</v>
      </c>
      <c r="K275">
        <f t="shared" si="52"/>
        <v>7.2242460119339427</v>
      </c>
      <c r="L275">
        <f t="shared" si="53"/>
        <v>0.96308392059808212</v>
      </c>
      <c r="M275">
        <f t="shared" si="54"/>
        <v>1.3216287332082748</v>
      </c>
    </row>
    <row r="276" spans="1:13" x14ac:dyDescent="0.4">
      <c r="A276">
        <f t="shared" si="46"/>
        <v>26.800000000000111</v>
      </c>
      <c r="B276">
        <f t="shared" si="44"/>
        <v>-0.58178571223325659</v>
      </c>
      <c r="C276">
        <f t="shared" si="45"/>
        <v>0.81334210824304576</v>
      </c>
      <c r="F276">
        <f t="shared" si="47"/>
        <v>-1.5896105586423393E-2</v>
      </c>
      <c r="G276">
        <f t="shared" si="48"/>
        <v>8.780575780406473E-2</v>
      </c>
      <c r="H276">
        <f t="shared" si="49"/>
        <v>1.6440888484177962</v>
      </c>
      <c r="I276">
        <f t="shared" si="50"/>
        <v>-1.2535523924417494E-2</v>
      </c>
      <c r="J276">
        <f t="shared" si="51"/>
        <v>0.11340253298924542</v>
      </c>
      <c r="K276">
        <f t="shared" si="52"/>
        <v>7.2355862652328673</v>
      </c>
      <c r="L276">
        <f t="shared" si="53"/>
        <v>0.95312506043602785</v>
      </c>
      <c r="M276">
        <f t="shared" si="54"/>
        <v>1.3396196328288763</v>
      </c>
    </row>
    <row r="277" spans="1:13" x14ac:dyDescent="0.4">
      <c r="A277">
        <f t="shared" si="46"/>
        <v>26.900000000000112</v>
      </c>
      <c r="B277">
        <f t="shared" si="44"/>
        <v>-0.60721069293214747</v>
      </c>
      <c r="C277">
        <f t="shared" si="45"/>
        <v>0.79454085759566906</v>
      </c>
      <c r="F277">
        <f t="shared" si="47"/>
        <v>-1.5852341577887702E-2</v>
      </c>
      <c r="G277">
        <f t="shared" si="48"/>
        <v>8.6220523646275943E-2</v>
      </c>
      <c r="H277">
        <f t="shared" si="49"/>
        <v>1.6527109007824239</v>
      </c>
      <c r="I277">
        <f t="shared" si="50"/>
        <v>-1.2112965008677888E-2</v>
      </c>
      <c r="J277">
        <f t="shared" si="51"/>
        <v>0.11219123648837762</v>
      </c>
      <c r="K277">
        <f t="shared" si="52"/>
        <v>7.2468053888817048</v>
      </c>
      <c r="L277">
        <f t="shared" si="53"/>
        <v>0.94295535168650157</v>
      </c>
      <c r="M277">
        <f t="shared" si="54"/>
        <v>1.3573092964725606</v>
      </c>
    </row>
    <row r="278" spans="1:13" x14ac:dyDescent="0.4">
      <c r="A278">
        <f t="shared" si="46"/>
        <v>27.000000000000114</v>
      </c>
      <c r="B278">
        <f t="shared" si="44"/>
        <v>-0.6320285135373106</v>
      </c>
      <c r="C278">
        <f t="shared" si="45"/>
        <v>0.77494513230022777</v>
      </c>
      <c r="F278">
        <f t="shared" si="47"/>
        <v>-1.580808380980039E-2</v>
      </c>
      <c r="G278">
        <f t="shared" si="48"/>
        <v>8.4639715265295887E-2</v>
      </c>
      <c r="H278">
        <f t="shared" si="49"/>
        <v>1.6611748723089537</v>
      </c>
      <c r="I278">
        <f t="shared" si="50"/>
        <v>-1.1705842992832725E-2</v>
      </c>
      <c r="J278">
        <f t="shared" si="51"/>
        <v>0.11102065218909432</v>
      </c>
      <c r="K278">
        <f t="shared" si="52"/>
        <v>7.2579074541006143</v>
      </c>
      <c r="L278">
        <f t="shared" si="53"/>
        <v>0.93258026990644571</v>
      </c>
      <c r="M278">
        <f t="shared" si="54"/>
        <v>1.374698511155042</v>
      </c>
    </row>
    <row r="279" spans="1:13" x14ac:dyDescent="0.4">
      <c r="A279">
        <f t="shared" si="46"/>
        <v>27.100000000000115</v>
      </c>
      <c r="B279">
        <f t="shared" si="44"/>
        <v>-0.65621435829622354</v>
      </c>
      <c r="C279">
        <f t="shared" si="45"/>
        <v>0.75457452644909473</v>
      </c>
      <c r="F279">
        <f t="shared" si="47"/>
        <v>-1.5763470861091984E-2</v>
      </c>
      <c r="G279">
        <f t="shared" si="48"/>
        <v>8.3063368179186664E-2</v>
      </c>
      <c r="H279">
        <f t="shared" si="49"/>
        <v>1.6694812091268725</v>
      </c>
      <c r="I279">
        <f t="shared" si="50"/>
        <v>-1.1313386141931404E-2</v>
      </c>
      <c r="J279">
        <f t="shared" si="51"/>
        <v>0.10988931357490117</v>
      </c>
      <c r="K279">
        <f t="shared" si="52"/>
        <v>7.2688963854581043</v>
      </c>
      <c r="L279">
        <f t="shared" si="53"/>
        <v>0.92200514370968478</v>
      </c>
      <c r="M279">
        <f t="shared" si="54"/>
        <v>1.3917880666971563</v>
      </c>
    </row>
    <row r="280" spans="1:13" x14ac:dyDescent="0.4">
      <c r="A280">
        <f t="shared" si="46"/>
        <v>27.200000000000117</v>
      </c>
      <c r="B280">
        <f t="shared" si="44"/>
        <v>-0.67974404337954608</v>
      </c>
      <c r="C280">
        <f t="shared" si="45"/>
        <v>0.73344940895062816</v>
      </c>
      <c r="F280">
        <f t="shared" si="47"/>
        <v>-1.571862954285325E-2</v>
      </c>
      <c r="G280">
        <f t="shared" si="48"/>
        <v>8.1491505224901312E-2</v>
      </c>
      <c r="H280">
        <f t="shared" si="49"/>
        <v>1.6776303596493627</v>
      </c>
      <c r="I280">
        <f t="shared" si="50"/>
        <v>-1.0934865828413699E-2</v>
      </c>
      <c r="J280">
        <f t="shared" si="51"/>
        <v>0.10879582699205978</v>
      </c>
      <c r="K280">
        <f t="shared" si="52"/>
        <v>7.2797759681573107</v>
      </c>
      <c r="L280">
        <f t="shared" si="53"/>
        <v>0.91123516082840328</v>
      </c>
      <c r="M280">
        <f t="shared" si="54"/>
        <v>1.4085787536688477</v>
      </c>
    </row>
    <row r="281" spans="1:13" x14ac:dyDescent="0.4">
      <c r="A281">
        <f t="shared" si="46"/>
        <v>27.300000000000118</v>
      </c>
      <c r="B281">
        <f t="shared" si="44"/>
        <v>-0.7025940410629391</v>
      </c>
      <c r="C281">
        <f t="shared" si="45"/>
        <v>0.7115909031619565</v>
      </c>
      <c r="F281">
        <f t="shared" si="47"/>
        <v>-1.5673675895085611E-2</v>
      </c>
      <c r="G281">
        <f t="shared" si="48"/>
        <v>7.9924137635392731E-2</v>
      </c>
      <c r="H281">
        <f t="shared" si="49"/>
        <v>1.6856227734129021</v>
      </c>
      <c r="I281">
        <f t="shared" si="50"/>
        <v>-1.0569593775858881E-2</v>
      </c>
      <c r="J281">
        <f t="shared" si="51"/>
        <v>0.10773886761447388</v>
      </c>
      <c r="K281">
        <f t="shared" si="52"/>
        <v>7.2905498549187584</v>
      </c>
      <c r="L281">
        <f t="shared" si="53"/>
        <v>0.90027537390473189</v>
      </c>
      <c r="M281">
        <f t="shared" si="54"/>
        <v>1.4250713615075208</v>
      </c>
    </row>
    <row r="282" spans="1:13" x14ac:dyDescent="0.4">
      <c r="A282">
        <f t="shared" si="46"/>
        <v>27.400000000000119</v>
      </c>
      <c r="B282">
        <f t="shared" si="44"/>
        <v>-0.72474150325282094</v>
      </c>
      <c r="C282">
        <f t="shared" si="45"/>
        <v>0.6890208657673883</v>
      </c>
      <c r="F282">
        <f t="shared" si="47"/>
        <v>-1.5628716096610339E-2</v>
      </c>
      <c r="G282">
        <f t="shared" si="48"/>
        <v>7.836126602573168E-2</v>
      </c>
      <c r="H282">
        <f t="shared" si="49"/>
        <v>1.6934589000154754</v>
      </c>
      <c r="I282">
        <f t="shared" si="50"/>
        <v>-1.0216919490789619E-2</v>
      </c>
      <c r="J282">
        <f t="shared" si="51"/>
        <v>0.1067171756653949</v>
      </c>
      <c r="K282">
        <f t="shared" si="52"/>
        <v>7.3012215724852982</v>
      </c>
      <c r="L282">
        <f t="shared" si="53"/>
        <v>0.88913070602642796</v>
      </c>
      <c r="M282">
        <f t="shared" si="54"/>
        <v>1.4412666767959943</v>
      </c>
    </row>
    <row r="283" spans="1:13" x14ac:dyDescent="0.4">
      <c r="A283">
        <f t="shared" si="46"/>
        <v>27.500000000000121</v>
      </c>
      <c r="B283">
        <f t="shared" si="44"/>
        <v>-0.74616428433256088</v>
      </c>
      <c r="C283">
        <f t="shared" si="45"/>
        <v>0.6657618649235455</v>
      </c>
      <c r="F283">
        <f t="shared" si="47"/>
        <v>-1.5583847296106155E-2</v>
      </c>
      <c r="G283">
        <f t="shared" si="48"/>
        <v>7.6802881296121048E-2</v>
      </c>
      <c r="H283">
        <f t="shared" si="49"/>
        <v>1.7011391881450877</v>
      </c>
      <c r="I283">
        <f t="shared" si="50"/>
        <v>-9.8762278691904831E-3</v>
      </c>
      <c r="J283">
        <f t="shared" si="51"/>
        <v>0.10572955287847584</v>
      </c>
      <c r="K283">
        <f t="shared" si="52"/>
        <v>7.311794527773146</v>
      </c>
      <c r="L283">
        <f t="shared" si="53"/>
        <v>0.87780595601992417</v>
      </c>
      <c r="M283">
        <f t="shared" si="54"/>
        <v>1.4571654816865773</v>
      </c>
    </row>
    <row r="284" spans="1:13" x14ac:dyDescent="0.4">
      <c r="A284">
        <f t="shared" si="46"/>
        <v>27.600000000000122</v>
      </c>
      <c r="B284">
        <f t="shared" si="44"/>
        <v>-0.76684096330625384</v>
      </c>
      <c r="C284">
        <f t="shared" si="45"/>
        <v>0.64183715769308392</v>
      </c>
      <c r="F284">
        <f t="shared" si="47"/>
        <v>-1.553915837147964E-2</v>
      </c>
      <c r="G284">
        <f t="shared" si="48"/>
        <v>7.5248965458973055E-2</v>
      </c>
      <c r="H284">
        <f t="shared" si="49"/>
        <v>1.7086640846909851</v>
      </c>
      <c r="I284">
        <f t="shared" si="50"/>
        <v>-9.5469369653072289E-3</v>
      </c>
      <c r="J284">
        <f t="shared" si="51"/>
        <v>0.1047748591819451</v>
      </c>
      <c r="K284">
        <f t="shared" si="52"/>
        <v>7.3222720136913404</v>
      </c>
      <c r="L284">
        <f t="shared" si="53"/>
        <v>0.86630580351332065</v>
      </c>
      <c r="M284">
        <f t="shared" si="54"/>
        <v>1.4727685524589469</v>
      </c>
    </row>
    <row r="285" spans="1:13" x14ac:dyDescent="0.4">
      <c r="A285">
        <f t="shared" si="46"/>
        <v>27.700000000000124</v>
      </c>
      <c r="B285">
        <f t="shared" si="44"/>
        <v>-0.78675086521792403</v>
      </c>
      <c r="C285">
        <f t="shared" si="45"/>
        <v>0.61727066678957609</v>
      </c>
      <c r="F285">
        <f t="shared" si="47"/>
        <v>-1.5494730624083054E-2</v>
      </c>
      <c r="G285">
        <f t="shared" si="48"/>
        <v>7.3699492396564731E-2</v>
      </c>
      <c r="H285">
        <f t="shared" si="49"/>
        <v>1.7160340339306417</v>
      </c>
      <c r="I285">
        <f t="shared" si="50"/>
        <v>-9.2284959111513416E-3</v>
      </c>
      <c r="J285">
        <f t="shared" si="51"/>
        <v>0.10385200959082995</v>
      </c>
      <c r="K285">
        <f t="shared" si="52"/>
        <v>7.3326572146504239</v>
      </c>
      <c r="L285">
        <f t="shared" si="53"/>
        <v>0.85463481378123796</v>
      </c>
      <c r="M285">
        <f t="shared" si="54"/>
        <v>1.4880766582005711</v>
      </c>
    </row>
    <row r="286" spans="1:13" x14ac:dyDescent="0.4">
      <c r="A286">
        <f t="shared" si="46"/>
        <v>27.800000000000125</v>
      </c>
      <c r="B286">
        <f t="shared" si="44"/>
        <v>-0.80587408182476195</v>
      </c>
      <c r="C286">
        <f t="shared" si="45"/>
        <v>0.59208695665678779</v>
      </c>
      <c r="F286">
        <f t="shared" si="47"/>
        <v>-1.5450638413673445E-2</v>
      </c>
      <c r="G286">
        <f t="shared" si="48"/>
        <v>7.2154428555197367E-2</v>
      </c>
      <c r="H286">
        <f t="shared" si="49"/>
        <v>1.7232494767861615</v>
      </c>
      <c r="I286">
        <f t="shared" si="50"/>
        <v>-8.920382975943577E-3</v>
      </c>
      <c r="J286">
        <f t="shared" si="51"/>
        <v>0.10295997129323559</v>
      </c>
      <c r="K286">
        <f t="shared" si="52"/>
        <v>7.3429532117797471</v>
      </c>
      <c r="L286">
        <f t="shared" si="53"/>
        <v>0.8427974423828305</v>
      </c>
      <c r="M286">
        <f t="shared" si="54"/>
        <v>1.5030905595993673</v>
      </c>
    </row>
    <row r="287" spans="1:13" x14ac:dyDescent="0.4">
      <c r="A287">
        <f t="shared" si="46"/>
        <v>27.900000000000126</v>
      </c>
      <c r="B287">
        <f t="shared" si="44"/>
        <v>-0.82419149150371107</v>
      </c>
      <c r="C287">
        <f t="shared" si="45"/>
        <v>0.56631120890627629</v>
      </c>
      <c r="F287">
        <f t="shared" si="47"/>
        <v>-1.5406949739447479E-2</v>
      </c>
      <c r="G287">
        <f t="shared" si="48"/>
        <v>7.06137335812526E-2</v>
      </c>
      <c r="H287">
        <f t="shared" si="49"/>
        <v>1.7303108501442868</v>
      </c>
      <c r="I287">
        <f t="shared" si="50"/>
        <v>-8.6221037554910073E-3</v>
      </c>
      <c r="J287">
        <f t="shared" si="51"/>
        <v>0.10209776091768648</v>
      </c>
      <c r="K287">
        <f t="shared" si="52"/>
        <v>7.3531629878715163</v>
      </c>
      <c r="L287">
        <f t="shared" si="53"/>
        <v>0.83079803960363818</v>
      </c>
      <c r="M287">
        <f t="shared" si="54"/>
        <v>1.5178110078391829</v>
      </c>
    </row>
    <row r="288" spans="1:13" x14ac:dyDescent="0.4">
      <c r="A288">
        <f t="shared" si="46"/>
        <v>28.000000000000128</v>
      </c>
      <c r="B288">
        <f t="shared" si="44"/>
        <v>-0.84168477837149136</v>
      </c>
      <c r="C288">
        <f t="shared" si="45"/>
        <v>0.53996919713788627</v>
      </c>
      <c r="F288">
        <f t="shared" si="47"/>
        <v>-1.5363726771982104E-2</v>
      </c>
      <c r="G288">
        <f t="shared" si="48"/>
        <v>6.9077360904054363E-2</v>
      </c>
      <c r="H288">
        <f t="shared" si="49"/>
        <v>1.7372185862346923</v>
      </c>
      <c r="I288">
        <f t="shared" si="50"/>
        <v>-8.3331894822051798E-3</v>
      </c>
      <c r="J288">
        <f t="shared" si="51"/>
        <v>0.10126444196946595</v>
      </c>
      <c r="K288">
        <f t="shared" si="52"/>
        <v>7.3632894320684628</v>
      </c>
      <c r="L288">
        <f t="shared" si="53"/>
        <v>0.81864085471144388</v>
      </c>
      <c r="M288">
        <f t="shared" si="54"/>
        <v>1.5322387435894511</v>
      </c>
    </row>
    <row r="289" spans="1:13" x14ac:dyDescent="0.4">
      <c r="A289">
        <f t="shared" si="46"/>
        <v>28.100000000000129</v>
      </c>
      <c r="B289">
        <f t="shared" si="44"/>
        <v>-0.85833645059896035</v>
      </c>
      <c r="C289">
        <f t="shared" si="45"/>
        <v>0.5130872611682914</v>
      </c>
      <c r="F289">
        <f t="shared" si="47"/>
        <v>-1.5321026340456803E-2</v>
      </c>
      <c r="G289">
        <f t="shared" si="48"/>
        <v>6.7545258270008665E-2</v>
      </c>
      <c r="H289">
        <f t="shared" si="49"/>
        <v>1.7439731120616933</v>
      </c>
      <c r="I289">
        <f t="shared" si="50"/>
        <v>-8.0531954471358136E-3</v>
      </c>
      <c r="J289">
        <f t="shared" si="51"/>
        <v>0.10045912242475236</v>
      </c>
      <c r="K289">
        <f t="shared" si="52"/>
        <v>7.373335344310938</v>
      </c>
      <c r="L289">
        <f t="shared" si="53"/>
        <v>0.8063300400357003</v>
      </c>
      <c r="M289">
        <f t="shared" si="54"/>
        <v>1.5463744960811314</v>
      </c>
    </row>
    <row r="290" spans="1:13" x14ac:dyDescent="0.4">
      <c r="A290">
        <f t="shared" si="46"/>
        <v>28.200000000000131</v>
      </c>
      <c r="B290">
        <f t="shared" si="44"/>
        <v>-0.87412985790148279</v>
      </c>
      <c r="C290">
        <f t="shared" si="45"/>
        <v>0.48569228069337639</v>
      </c>
      <c r="F290">
        <f t="shared" si="47"/>
        <v>-1.527890037912329E-2</v>
      </c>
      <c r="G290">
        <f t="shared" si="48"/>
        <v>6.6017368232096321E-2</v>
      </c>
      <c r="H290">
        <f t="shared" si="49"/>
        <v>1.7505748488849029</v>
      </c>
      <c r="I290">
        <f t="shared" si="50"/>
        <v>-7.7816995260168642E-3</v>
      </c>
      <c r="J290">
        <f t="shared" si="51"/>
        <v>9.9680952472150655E-2</v>
      </c>
      <c r="K290">
        <f t="shared" si="52"/>
        <v>7.3833034395581532</v>
      </c>
      <c r="L290">
        <f t="shared" si="53"/>
        <v>0.79386965487965566</v>
      </c>
      <c r="M290">
        <f t="shared" si="54"/>
        <v>1.560218982261675</v>
      </c>
    </row>
    <row r="291" spans="1:13" x14ac:dyDescent="0.4">
      <c r="A291">
        <f t="shared" si="46"/>
        <v>28.300000000000132</v>
      </c>
      <c r="B291">
        <f t="shared" si="44"/>
        <v>-0.88904920818783129</v>
      </c>
      <c r="C291">
        <f t="shared" si="45"/>
        <v>0.45781164841077404</v>
      </c>
      <c r="F291">
        <f t="shared" si="47"/>
        <v>-1.5237396336618751E-2</v>
      </c>
      <c r="G291">
        <f t="shared" si="48"/>
        <v>6.4493628598434424E-2</v>
      </c>
      <c r="H291">
        <f t="shared" si="49"/>
        <v>1.7570242117447463</v>
      </c>
      <c r="I291">
        <f t="shared" si="50"/>
        <v>-7.5183008019015915E-3</v>
      </c>
      <c r="J291">
        <f t="shared" si="51"/>
        <v>9.8929122391960486E-2</v>
      </c>
      <c r="K291">
        <f t="shared" si="52"/>
        <v>7.3931963517973491</v>
      </c>
      <c r="L291">
        <f t="shared" si="53"/>
        <v>0.78126366927377955</v>
      </c>
      <c r="M291">
        <f t="shared" si="54"/>
        <v>1.5737729060223771</v>
      </c>
    </row>
    <row r="292" spans="1:13" x14ac:dyDescent="0.4">
      <c r="A292">
        <f t="shared" si="46"/>
        <v>28.400000000000134</v>
      </c>
      <c r="B292">
        <f t="shared" si="44"/>
        <v>-0.90307958335095639</v>
      </c>
      <c r="C292">
        <f t="shared" si="45"/>
        <v>0.42947324262945991</v>
      </c>
      <c r="F292">
        <f t="shared" si="47"/>
        <v>-1.519655755138509E-2</v>
      </c>
      <c r="G292">
        <f t="shared" si="48"/>
        <v>6.2973972843295895E-2</v>
      </c>
      <c r="H292">
        <f t="shared" si="49"/>
        <v>1.763321609029076</v>
      </c>
      <c r="I292">
        <f t="shared" si="50"/>
        <v>-7.2626182775027883E-3</v>
      </c>
      <c r="J292">
        <f t="shared" si="51"/>
        <v>9.8202860564210195E-2</v>
      </c>
      <c r="K292">
        <f t="shared" si="52"/>
        <v>7.4030166378537707</v>
      </c>
      <c r="L292">
        <f t="shared" si="53"/>
        <v>0.76851596757865825</v>
      </c>
      <c r="M292">
        <f t="shared" si="54"/>
        <v>1.58703695749202</v>
      </c>
    </row>
    <row r="293" spans="1:13" x14ac:dyDescent="0.4">
      <c r="A293">
        <f t="shared" si="46"/>
        <v>28.500000000000135</v>
      </c>
      <c r="B293">
        <f t="shared" si="44"/>
        <v>-0.91620695418485332</v>
      </c>
      <c r="C293">
        <f t="shared" si="45"/>
        <v>0.40070539939376182</v>
      </c>
      <c r="F293">
        <f t="shared" si="47"/>
        <v>-1.5156423596155291E-2</v>
      </c>
      <c r="G293">
        <f t="shared" si="48"/>
        <v>6.1458330483680344E-2</v>
      </c>
      <c r="H293">
        <f t="shared" si="49"/>
        <v>1.7694674420774441</v>
      </c>
      <c r="I293">
        <f t="shared" si="50"/>
        <v>-7.014289670855582E-3</v>
      </c>
      <c r="J293">
        <f t="shared" si="51"/>
        <v>9.7501431597124627E-2</v>
      </c>
      <c r="K293">
        <f t="shared" si="52"/>
        <v>7.4127667810134836</v>
      </c>
      <c r="L293">
        <f t="shared" si="53"/>
        <v>0.75563035194511252</v>
      </c>
      <c r="M293">
        <f t="shared" si="54"/>
        <v>1.6000118123912082</v>
      </c>
    </row>
    <row r="294" spans="1:13" x14ac:dyDescent="0.4">
      <c r="A294">
        <f t="shared" si="46"/>
        <v>28.600000000000136</v>
      </c>
      <c r="B294">
        <f t="shared" si="44"/>
        <v>-0.92841819441260054</v>
      </c>
      <c r="C294">
        <f t="shared" si="45"/>
        <v>0.3715368841496719</v>
      </c>
      <c r="F294">
        <f t="shared" si="47"/>
        <v>-1.5117030594196036E-2</v>
      </c>
      <c r="G294">
        <f t="shared" si="48"/>
        <v>5.9946627424260719E-2</v>
      </c>
      <c r="H294">
        <f t="shared" si="49"/>
        <v>1.7754621048198702</v>
      </c>
      <c r="I294">
        <f t="shared" si="50"/>
        <v>-6.772970288385533E-3</v>
      </c>
      <c r="J294">
        <f t="shared" si="51"/>
        <v>9.6824134568286063E-2</v>
      </c>
      <c r="K294">
        <f t="shared" si="52"/>
        <v>7.4224491944703122</v>
      </c>
      <c r="L294">
        <f t="shared" si="53"/>
        <v>0.74261054563886297</v>
      </c>
      <c r="M294">
        <f t="shared" si="54"/>
        <v>1.612698131442259</v>
      </c>
    </row>
    <row r="295" spans="1:13" x14ac:dyDescent="0.4">
      <c r="A295">
        <f t="shared" si="46"/>
        <v>28.700000000000138</v>
      </c>
      <c r="B295">
        <f t="shared" si="44"/>
        <v>-0.9397010938115391</v>
      </c>
      <c r="C295">
        <f t="shared" si="45"/>
        <v>0.34199686298180731</v>
      </c>
      <c r="F295">
        <f t="shared" si="47"/>
        <v>-1.507841150974968E-2</v>
      </c>
      <c r="G295">
        <f t="shared" si="48"/>
        <v>5.8438786273285727E-2</v>
      </c>
      <c r="H295">
        <f t="shared" si="49"/>
        <v>1.7813059834471989</v>
      </c>
      <c r="I295">
        <f t="shared" si="50"/>
        <v>-6.5383319698962558E-3</v>
      </c>
      <c r="J295">
        <f t="shared" si="51"/>
        <v>9.6170301371296424E-2</v>
      </c>
      <c r="K295">
        <f t="shared" si="52"/>
        <v>7.4320662246074418</v>
      </c>
      <c r="L295">
        <f t="shared" si="53"/>
        <v>0.72946019623671177</v>
      </c>
      <c r="M295">
        <f t="shared" si="54"/>
        <v>1.6250965598299352</v>
      </c>
    </row>
    <row r="296" spans="1:13" x14ac:dyDescent="0.4">
      <c r="A296">
        <f t="shared" si="46"/>
        <v>28.800000000000139</v>
      </c>
      <c r="B296">
        <f t="shared" si="44"/>
        <v>-0.95004437042247969</v>
      </c>
      <c r="C296">
        <f t="shared" si="45"/>
        <v>0.3121148734497512</v>
      </c>
      <c r="F296">
        <f t="shared" si="47"/>
        <v>-1.5040596414896395E-2</v>
      </c>
      <c r="G296">
        <f t="shared" si="48"/>
        <v>5.6934726631796065E-2</v>
      </c>
      <c r="H296">
        <f t="shared" si="49"/>
        <v>1.7869994561103786</v>
      </c>
      <c r="I296">
        <f t="shared" si="50"/>
        <v>-6.3100621003906914E-3</v>
      </c>
      <c r="J296">
        <f t="shared" si="51"/>
        <v>9.5539295161257351E-2</v>
      </c>
      <c r="K296">
        <f t="shared" si="52"/>
        <v>7.4416201541235676</v>
      </c>
      <c r="L296">
        <f t="shared" si="53"/>
        <v>0.71618287870084474</v>
      </c>
      <c r="M296">
        <f t="shared" si="54"/>
        <v>1.6372077267086667</v>
      </c>
    </row>
    <row r="297" spans="1:13" x14ac:dyDescent="0.4">
      <c r="A297">
        <f t="shared" si="46"/>
        <v>28.900000000000141</v>
      </c>
      <c r="B297">
        <f t="shared" si="44"/>
        <v>-0.95943768183072364</v>
      </c>
      <c r="C297">
        <f t="shared" si="45"/>
        <v>0.28192079505294942</v>
      </c>
      <c r="F297">
        <f t="shared" si="47"/>
        <v>-1.5003612734856432E-2</v>
      </c>
      <c r="G297">
        <f t="shared" si="48"/>
        <v>5.5434365358310402E-2</v>
      </c>
      <c r="H297">
        <f t="shared" si="49"/>
        <v>1.7925428926462097</v>
      </c>
      <c r="I297">
        <f t="shared" si="50"/>
        <v>-6.0878626840104406E-3</v>
      </c>
      <c r="J297">
        <f t="shared" si="51"/>
        <v>9.49305088928563E-2</v>
      </c>
      <c r="K297">
        <f t="shared" si="52"/>
        <v>7.4511132050128532</v>
      </c>
      <c r="L297">
        <f t="shared" si="53"/>
        <v>0.70278209833751282</v>
      </c>
      <c r="M297">
        <f t="shared" si="54"/>
        <v>1.649032244752286</v>
      </c>
    </row>
    <row r="298" spans="1:13" x14ac:dyDescent="0.4">
      <c r="A298">
        <f t="shared" si="46"/>
        <v>29.000000000000142</v>
      </c>
      <c r="B298">
        <f t="shared" si="44"/>
        <v>-0.9678716355076119</v>
      </c>
      <c r="C298">
        <f t="shared" si="45"/>
        <v>0.25144481935371116</v>
      </c>
      <c r="F298">
        <f t="shared" si="47"/>
        <v>-1.4967485473570238E-2</v>
      </c>
      <c r="G298">
        <f t="shared" si="48"/>
        <v>5.3937616810953354E-2</v>
      </c>
      <c r="H298">
        <f t="shared" si="49"/>
        <v>1.7979366543273052</v>
      </c>
      <c r="I298">
        <f t="shared" si="50"/>
        <v>-5.8714494757203684E-3</v>
      </c>
      <c r="J298">
        <f t="shared" si="51"/>
        <v>9.4343363945284253E-2</v>
      </c>
      <c r="K298">
        <f t="shared" si="52"/>
        <v>7.4605475414073821</v>
      </c>
      <c r="L298">
        <f t="shared" si="53"/>
        <v>0.68926129364603961</v>
      </c>
      <c r="M298">
        <f t="shared" si="54"/>
        <v>1.6605707097426028</v>
      </c>
    </row>
    <row r="299" spans="1:13" x14ac:dyDescent="0.4">
      <c r="A299">
        <f t="shared" si="46"/>
        <v>29.100000000000144</v>
      </c>
      <c r="B299">
        <f t="shared" si="44"/>
        <v>-0.97533779820227362</v>
      </c>
      <c r="C299">
        <f t="shared" si="45"/>
        <v>0.22071741978815568</v>
      </c>
      <c r="F299">
        <f t="shared" si="47"/>
        <v>-1.4932237421229514E-2</v>
      </c>
      <c r="G299">
        <f t="shared" si="48"/>
        <v>5.2444393068830378E-2</v>
      </c>
      <c r="H299">
        <f t="shared" si="49"/>
        <v>1.8031810936341883</v>
      </c>
      <c r="I299">
        <f t="shared" si="50"/>
        <v>-5.6605511666827507E-3</v>
      </c>
      <c r="J299">
        <f t="shared" si="51"/>
        <v>9.3777308828615971E-2</v>
      </c>
      <c r="K299">
        <f t="shared" si="52"/>
        <v>7.4699252722902436</v>
      </c>
      <c r="L299">
        <f t="shared" si="53"/>
        <v>0.67562383906380763</v>
      </c>
      <c r="M299">
        <f t="shared" si="54"/>
        <v>1.6718237001934353</v>
      </c>
    </row>
    <row r="300" spans="1:13" x14ac:dyDescent="0.4">
      <c r="A300">
        <f t="shared" si="46"/>
        <v>29.200000000000145</v>
      </c>
      <c r="B300">
        <f t="shared" si="44"/>
        <v>-0.98182870437417336</v>
      </c>
      <c r="C300">
        <f t="shared" si="45"/>
        <v>0.18976932119531903</v>
      </c>
      <c r="F300">
        <f t="shared" si="47"/>
        <v>-1.4897889345283341E-2</v>
      </c>
      <c r="G300">
        <f t="shared" si="48"/>
        <v>5.0954604134302021E-2</v>
      </c>
      <c r="H300">
        <f t="shared" si="49"/>
        <v>1.8082765540476187</v>
      </c>
      <c r="I300">
        <f t="shared" si="50"/>
        <v>-5.4549086195585057E-3</v>
      </c>
      <c r="J300">
        <f t="shared" si="51"/>
        <v>9.3231817966660108E-2</v>
      </c>
      <c r="K300">
        <f t="shared" si="52"/>
        <v>7.4792484540869095</v>
      </c>
      <c r="L300">
        <f t="shared" si="53"/>
        <v>0.66187304761257537</v>
      </c>
      <c r="M300">
        <f t="shared" si="54"/>
        <v>1.6827917770069987</v>
      </c>
    </row>
    <row r="301" spans="1:13" x14ac:dyDescent="0.4">
      <c r="A301">
        <f t="shared" si="46"/>
        <v>29.300000000000146</v>
      </c>
      <c r="B301">
        <f t="shared" si="44"/>
        <v>-0.98733786365803067</v>
      </c>
      <c r="C301">
        <f t="shared" si="45"/>
        <v>0.15863146909486825</v>
      </c>
      <c r="F301">
        <f t="shared" si="47"/>
        <v>-1.4864460166307783E-2</v>
      </c>
      <c r="G301">
        <f t="shared" si="48"/>
        <v>4.9468158117671225E-2</v>
      </c>
      <c r="H301">
        <f t="shared" si="49"/>
        <v>1.8132233698593858</v>
      </c>
      <c r="I301">
        <f t="shared" si="50"/>
        <v>-5.2542741502441355E-3</v>
      </c>
      <c r="J301">
        <f t="shared" si="51"/>
        <v>9.2706390551635681E-2</v>
      </c>
      <c r="K301">
        <f t="shared" si="52"/>
        <v>7.4885190931420729</v>
      </c>
      <c r="L301">
        <f t="shared" si="53"/>
        <v>0.64801217345123607</v>
      </c>
      <c r="M301">
        <f t="shared" si="54"/>
        <v>1.6934754831597747</v>
      </c>
    </row>
    <row r="302" spans="1:13" x14ac:dyDescent="0.4">
      <c r="A302">
        <f t="shared" si="46"/>
        <v>29.400000000000148</v>
      </c>
      <c r="B302">
        <f t="shared" si="44"/>
        <v>-0.99185976735364256</v>
      </c>
      <c r="C302">
        <f t="shared" si="45"/>
        <v>0.12733499874417106</v>
      </c>
      <c r="F302">
        <f t="shared" si="47"/>
        <v>-1.4831967120005389E-2</v>
      </c>
      <c r="G302">
        <f t="shared" si="48"/>
        <v>4.7984961405670663E-2</v>
      </c>
      <c r="H302">
        <f t="shared" si="49"/>
        <v>1.818021865999953</v>
      </c>
      <c r="I302">
        <f t="shared" si="50"/>
        <v>-5.0584108528035762E-3</v>
      </c>
      <c r="J302">
        <f t="shared" si="51"/>
        <v>9.2200549466355322E-2</v>
      </c>
      <c r="K302">
        <f t="shared" si="52"/>
        <v>7.4977391480887086</v>
      </c>
      <c r="L302">
        <f t="shared" si="53"/>
        <v>0.6340444143398567</v>
      </c>
      <c r="M302">
        <f t="shared" si="54"/>
        <v>1.7038753434152332</v>
      </c>
    </row>
    <row r="303" spans="1:13" x14ac:dyDescent="0.4">
      <c r="A303">
        <f t="shared" si="46"/>
        <v>29.500000000000149</v>
      </c>
      <c r="B303">
        <f t="shared" si="44"/>
        <v>-0.99538989393412614</v>
      </c>
      <c r="C303">
        <f t="shared" si="45"/>
        <v>9.5911204005627665E-2</v>
      </c>
      <c r="F303">
        <f t="shared" si="47"/>
        <v>-1.4800425906489152E-2</v>
      </c>
      <c r="G303">
        <f t="shared" si="48"/>
        <v>4.650491881502173E-2</v>
      </c>
      <c r="H303">
        <f t="shared" si="49"/>
        <v>1.8226723578814552</v>
      </c>
      <c r="I303">
        <f t="shared" si="50"/>
        <v>-4.8670919645856488E-3</v>
      </c>
      <c r="J303">
        <f t="shared" si="51"/>
        <v>9.1713840269896749E-2</v>
      </c>
      <c r="K303">
        <f t="shared" si="52"/>
        <v>7.5069105321156986</v>
      </c>
      <c r="L303">
        <f t="shared" si="53"/>
        <v>0.61997291401961219</v>
      </c>
      <c r="M303">
        <f t="shared" si="54"/>
        <v>1.7139918640609628</v>
      </c>
    </row>
    <row r="304" spans="1:13" x14ac:dyDescent="0.4">
      <c r="A304">
        <f t="shared" si="46"/>
        <v>29.600000000000151</v>
      </c>
      <c r="B304">
        <f t="shared" si="44"/>
        <v>-0.99792471356706869</v>
      </c>
      <c r="C304">
        <f t="shared" si="45"/>
        <v>6.4391506055410788E-2</v>
      </c>
      <c r="F304">
        <f t="shared" si="47"/>
        <v>-1.4769850827905178E-2</v>
      </c>
      <c r="G304">
        <f t="shared" si="48"/>
        <v>4.5027933732231191E-2</v>
      </c>
      <c r="H304">
        <f t="shared" si="49"/>
        <v>1.8271751512546783</v>
      </c>
      <c r="I304">
        <f t="shared" si="50"/>
        <v>-4.6801002687316996E-3</v>
      </c>
      <c r="J304">
        <f t="shared" si="51"/>
        <v>9.1245830243023573E-2</v>
      </c>
      <c r="K304">
        <f t="shared" si="52"/>
        <v>7.5160351151400011</v>
      </c>
      <c r="L304">
        <f t="shared" si="53"/>
        <v>0.60580076451300358</v>
      </c>
      <c r="M304">
        <f t="shared" si="54"/>
        <v>1.7238255326679719</v>
      </c>
    </row>
    <row r="305" spans="1:13" x14ac:dyDescent="0.4">
      <c r="A305">
        <f t="shared" si="46"/>
        <v>29.700000000000152</v>
      </c>
      <c r="B305">
        <f t="shared" si="44"/>
        <v>-0.99946169164406484</v>
      </c>
      <c r="C305">
        <f t="shared" si="45"/>
        <v>3.2807421964918468E-2</v>
      </c>
      <c r="F305">
        <f t="shared" si="47"/>
        <v>-1.4740254915355964E-2</v>
      </c>
      <c r="G305">
        <f t="shared" si="48"/>
        <v>4.3553908240695577E-2</v>
      </c>
      <c r="H305">
        <f t="shared" si="49"/>
        <v>1.831530542078748</v>
      </c>
      <c r="I305">
        <f t="shared" si="50"/>
        <v>-4.4972275314755627E-3</v>
      </c>
      <c r="J305">
        <f t="shared" si="51"/>
        <v>9.0796107489876016E-2</v>
      </c>
      <c r="K305">
        <f t="shared" si="52"/>
        <v>7.5251147258889892</v>
      </c>
      <c r="L305">
        <f t="shared" si="53"/>
        <v>0.59153100834853745</v>
      </c>
      <c r="M305">
        <f t="shared" si="54"/>
        <v>1.7333768178700888</v>
      </c>
    </row>
    <row r="306" spans="1:13" x14ac:dyDescent="0.4">
      <c r="A306">
        <f t="shared" si="46"/>
        <v>29.800000000000153</v>
      </c>
      <c r="B306">
        <f t="shared" si="44"/>
        <v>-0.999999291315115</v>
      </c>
      <c r="C306">
        <f t="shared" si="45"/>
        <v>1.190533186323702E-3</v>
      </c>
      <c r="F306">
        <f t="shared" si="47"/>
        <v>-1.471165004600351E-2</v>
      </c>
      <c r="G306">
        <f t="shared" si="48"/>
        <v>4.2082743236095205E-2</v>
      </c>
      <c r="H306">
        <f t="shared" si="49"/>
        <v>1.8357388164023576</v>
      </c>
      <c r="I306">
        <f t="shared" si="50"/>
        <v>-4.3182739718204107E-3</v>
      </c>
      <c r="J306">
        <f t="shared" si="51"/>
        <v>9.0364280092693969E-2</v>
      </c>
      <c r="K306">
        <f t="shared" si="52"/>
        <v>7.5341511538982591</v>
      </c>
      <c r="L306">
        <f t="shared" si="53"/>
        <v>0.57716664071386281</v>
      </c>
      <c r="M306">
        <f t="shared" si="54"/>
        <v>1.7426461691615438</v>
      </c>
    </row>
    <row r="307" spans="1:13" x14ac:dyDescent="0.4">
      <c r="A307">
        <f t="shared" si="46"/>
        <v>29.900000000000155</v>
      </c>
      <c r="B307">
        <f t="shared" si="44"/>
        <v>-0.99953697502534655</v>
      </c>
      <c r="C307">
        <f t="shared" si="45"/>
        <v>-3.0427546026251369E-2</v>
      </c>
      <c r="F307">
        <f t="shared" si="47"/>
        <v>-1.4684047051155362E-2</v>
      </c>
      <c r="G307">
        <f t="shared" si="48"/>
        <v>4.0614338530979649E-2</v>
      </c>
      <c r="H307">
        <f t="shared" si="49"/>
        <v>1.8398002502554556</v>
      </c>
      <c r="I307">
        <f t="shared" si="50"/>
        <v>-4.1430477613455183E-3</v>
      </c>
      <c r="J307">
        <f t="shared" si="51"/>
        <v>8.9949975316559405E-2</v>
      </c>
      <c r="K307">
        <f t="shared" si="52"/>
        <v>7.543146151429915</v>
      </c>
      <c r="L307">
        <f t="shared" si="53"/>
        <v>0.56271061154114965</v>
      </c>
      <c r="M307">
        <f t="shared" si="54"/>
        <v>1.7516340167109745</v>
      </c>
    </row>
    <row r="308" spans="1:13" x14ac:dyDescent="0.4">
      <c r="A308">
        <f t="shared" si="46"/>
        <v>30.000000000000156</v>
      </c>
      <c r="B308">
        <f t="shared" si="44"/>
        <v>-0.99807520505252423</v>
      </c>
      <c r="C308">
        <f t="shared" si="45"/>
        <v>-6.2015200228344503E-2</v>
      </c>
      <c r="F308">
        <f t="shared" si="47"/>
        <v>-1.4657455816067852E-2</v>
      </c>
      <c r="G308">
        <f t="shared" si="48"/>
        <v>3.914859294937284E-2</v>
      </c>
      <c r="H308">
        <f t="shared" si="49"/>
        <v>1.843715109550393</v>
      </c>
      <c r="I308">
        <f t="shared" si="50"/>
        <v>-3.9713645520515102E-3</v>
      </c>
      <c r="J308">
        <f t="shared" si="51"/>
        <v>8.9552838861354248E-2</v>
      </c>
      <c r="K308">
        <f t="shared" si="52"/>
        <v>7.5521014353160503</v>
      </c>
      <c r="L308">
        <f t="shared" si="53"/>
        <v>0.54816582752834764</v>
      </c>
      <c r="M308">
        <f t="shared" si="54"/>
        <v>1.7603407711902204</v>
      </c>
    </row>
    <row r="309" spans="1:13" x14ac:dyDescent="0.4">
      <c r="A309">
        <f t="shared" si="46"/>
        <v>30.100000000000158</v>
      </c>
      <c r="B309">
        <f t="shared" si="44"/>
        <v>-0.99561544304481064</v>
      </c>
      <c r="C309">
        <f t="shared" si="45"/>
        <v>-9.3540844397970377E-2</v>
      </c>
      <c r="F309">
        <f t="shared" si="47"/>
        <v>-1.4631885372138336E-2</v>
      </c>
      <c r="G309">
        <f t="shared" si="48"/>
        <v>3.7685404412158986E-2</v>
      </c>
      <c r="H309">
        <f t="shared" si="49"/>
        <v>1.847483649991609</v>
      </c>
      <c r="I309">
        <f t="shared" si="50"/>
        <v>-3.8030470302962082E-3</v>
      </c>
      <c r="J309">
        <f t="shared" si="51"/>
        <v>8.9172534158324615E-2</v>
      </c>
      <c r="K309">
        <f t="shared" si="52"/>
        <v>7.5610186887318829</v>
      </c>
      <c r="L309">
        <f t="shared" si="53"/>
        <v>0.5335351540997868</v>
      </c>
      <c r="M309">
        <f t="shared" si="54"/>
        <v>1.7687668236163958</v>
      </c>
    </row>
    <row r="310" spans="1:13" x14ac:dyDescent="0.4">
      <c r="A310">
        <f t="shared" si="46"/>
        <v>30.200000000000159</v>
      </c>
      <c r="B310">
        <f t="shared" si="44"/>
        <v>-0.99216014855924051</v>
      </c>
      <c r="C310">
        <f t="shared" si="45"/>
        <v>-0.12497295551800705</v>
      </c>
      <c r="F310">
        <f t="shared" si="47"/>
        <v>-1.4607343982100864E-2</v>
      </c>
      <c r="G310">
        <f t="shared" si="48"/>
        <v>3.6224670013948877E-2</v>
      </c>
      <c r="H310">
        <f t="shared" si="49"/>
        <v>1.8511061169930039</v>
      </c>
      <c r="I310">
        <f t="shared" si="50"/>
        <v>-3.6379244950057203E-3</v>
      </c>
      <c r="J310">
        <f t="shared" si="51"/>
        <v>8.8808741708824038E-2</v>
      </c>
      <c r="K310">
        <f t="shared" si="52"/>
        <v>7.5698995629027657</v>
      </c>
      <c r="L310">
        <f t="shared" si="53"/>
        <v>0.51882141730943099</v>
      </c>
      <c r="M310">
        <f t="shared" si="54"/>
        <v>1.776912545205855</v>
      </c>
    </row>
    <row r="311" spans="1:13" x14ac:dyDescent="0.4">
      <c r="A311">
        <f t="shared" si="46"/>
        <v>30.300000000000161</v>
      </c>
      <c r="B311">
        <f t="shared" si="44"/>
        <v>-0.98771277660236734</v>
      </c>
      <c r="C311">
        <f t="shared" si="45"/>
        <v>-0.15628010409659329</v>
      </c>
      <c r="F311">
        <f t="shared" si="47"/>
        <v>-1.4583839218787854E-2</v>
      </c>
      <c r="G311">
        <f t="shared" si="48"/>
        <v>3.4766286092070074E-2</v>
      </c>
      <c r="H311">
        <f t="shared" si="49"/>
        <v>1.854582745602211</v>
      </c>
      <c r="I311">
        <f t="shared" si="50"/>
        <v>-3.4758324584676717E-3</v>
      </c>
      <c r="J311">
        <f t="shared" si="51"/>
        <v>8.8461158462977266E-2</v>
      </c>
      <c r="K311">
        <f t="shared" si="52"/>
        <v>7.5787456787490637</v>
      </c>
      <c r="L311">
        <f t="shared" si="53"/>
        <v>0.5040274056899493</v>
      </c>
      <c r="M311">
        <f t="shared" si="54"/>
        <v>1.7847782872387525</v>
      </c>
    </row>
    <row r="312" spans="1:13" x14ac:dyDescent="0.4">
      <c r="A312">
        <f t="shared" si="46"/>
        <v>30.400000000000162</v>
      </c>
      <c r="B312">
        <f t="shared" si="44"/>
        <v>-0.98227777417554618</v>
      </c>
      <c r="C312">
        <f t="shared" si="45"/>
        <v>-0.18743098559399085</v>
      </c>
      <c r="F312">
        <f t="shared" si="47"/>
        <v>-1.456137803797289E-2</v>
      </c>
      <c r="G312">
        <f t="shared" si="48"/>
        <v>3.3310148288272765E-2</v>
      </c>
      <c r="H312">
        <f t="shared" si="49"/>
        <v>1.8579137604310383</v>
      </c>
      <c r="I312">
        <f t="shared" si="50"/>
        <v>-3.3166122681262877E-3</v>
      </c>
      <c r="J312">
        <f t="shared" si="51"/>
        <v>8.8129497236164631E-2</v>
      </c>
      <c r="K312">
        <f t="shared" si="52"/>
        <v>7.5875586284726806</v>
      </c>
      <c r="L312">
        <f t="shared" si="53"/>
        <v>0.48915587205064293</v>
      </c>
      <c r="M312">
        <f t="shared" si="54"/>
        <v>1.7923643809330112</v>
      </c>
    </row>
    <row r="313" spans="1:13" x14ac:dyDescent="0.4">
      <c r="A313">
        <f t="shared" si="46"/>
        <v>30.500000000000163</v>
      </c>
      <c r="B313">
        <f t="shared" si="44"/>
        <v>-0.97586057582830243</v>
      </c>
      <c r="C313">
        <f t="shared" si="45"/>
        <v>-0.21839445172452082</v>
      </c>
      <c r="F313">
        <f t="shared" si="47"/>
        <v>-1.4539966845766562E-2</v>
      </c>
      <c r="G313">
        <f t="shared" si="48"/>
        <v>3.1856151603696085E-2</v>
      </c>
      <c r="H313">
        <f t="shared" si="49"/>
        <v>1.861099375591408</v>
      </c>
      <c r="I313">
        <f t="shared" si="50"/>
        <v>-3.1601107479030718E-3</v>
      </c>
      <c r="J313">
        <f t="shared" si="51"/>
        <v>8.7813486161374313E-2</v>
      </c>
      <c r="K313">
        <f t="shared" si="52"/>
        <v>7.5963399770888183</v>
      </c>
      <c r="L313">
        <f t="shared" si="53"/>
        <v>0.47420953522713521</v>
      </c>
      <c r="M313">
        <f t="shared" si="54"/>
        <v>1.799671137326593</v>
      </c>
    </row>
    <row r="314" spans="1:13" x14ac:dyDescent="0.4">
      <c r="A314">
        <f t="shared" si="46"/>
        <v>30.600000000000165</v>
      </c>
      <c r="B314">
        <f t="shared" si="44"/>
        <v>-0.96846759822423401</v>
      </c>
      <c r="C314">
        <f t="shared" si="45"/>
        <v>-0.24913954160225901</v>
      </c>
      <c r="F314">
        <f t="shared" si="47"/>
        <v>-1.4519611560997582E-2</v>
      </c>
      <c r="G314">
        <f t="shared" si="48"/>
        <v>3.0404190447596305E-2</v>
      </c>
      <c r="H314">
        <f t="shared" si="49"/>
        <v>1.8641397946361677</v>
      </c>
      <c r="I314">
        <f t="shared" si="50"/>
        <v>-3.0061798576627523E-3</v>
      </c>
      <c r="J314">
        <f t="shared" si="51"/>
        <v>8.7512868175608036E-2</v>
      </c>
      <c r="K314">
        <f t="shared" si="52"/>
        <v>7.6050912639063792</v>
      </c>
      <c r="L314">
        <f t="shared" si="53"/>
        <v>0.45919108178561069</v>
      </c>
      <c r="M314">
        <f t="shared" si="54"/>
        <v>1.8066988471670464</v>
      </c>
    </row>
    <row r="315" spans="1:13" x14ac:dyDescent="0.4">
      <c r="A315">
        <f t="shared" si="46"/>
        <v>30.700000000000166</v>
      </c>
      <c r="B315">
        <f t="shared" si="44"/>
        <v>-0.96010623372488424</v>
      </c>
      <c r="C315">
        <f t="shared" si="45"/>
        <v>-0.27963551269933135</v>
      </c>
      <c r="F315">
        <f t="shared" si="47"/>
        <v>-1.4500317672975693E-2</v>
      </c>
      <c r="G315">
        <f t="shared" si="48"/>
        <v>2.8954158680298714E-2</v>
      </c>
      <c r="H315">
        <f t="shared" si="49"/>
        <v>1.8670352105041976</v>
      </c>
      <c r="I315">
        <f t="shared" si="50"/>
        <v>-2.854676369532563E-3</v>
      </c>
      <c r="J315">
        <f t="shared" si="51"/>
        <v>8.722740053865477E-2</v>
      </c>
      <c r="K315">
        <f t="shared" si="52"/>
        <v>7.6138140039602451</v>
      </c>
      <c r="L315">
        <f t="shared" si="53"/>
        <v>0.4441031676842887</v>
      </c>
      <c r="M315">
        <f t="shared" si="54"/>
        <v>1.8134477808073863</v>
      </c>
    </row>
    <row r="316" spans="1:13" x14ac:dyDescent="0.4">
      <c r="A316">
        <f t="shared" si="46"/>
        <v>30.800000000000168</v>
      </c>
      <c r="B316">
        <f t="shared" si="44"/>
        <v>-0.95078484299799604</v>
      </c>
      <c r="C316">
        <f t="shared" si="45"/>
        <v>-0.30985187158588529</v>
      </c>
      <c r="F316">
        <f t="shared" si="47"/>
        <v>-1.4482090294999542E-2</v>
      </c>
      <c r="G316">
        <f t="shared" si="48"/>
        <v>2.750594965079874E-2</v>
      </c>
      <c r="H316">
        <f t="shared" si="49"/>
        <v>1.8697858054692775</v>
      </c>
      <c r="I316">
        <f t="shared" si="50"/>
        <v>-2.7054615598643586E-3</v>
      </c>
      <c r="J316">
        <f t="shared" si="51"/>
        <v>8.6956854382668328E-2</v>
      </c>
      <c r="K316">
        <f t="shared" si="52"/>
        <v>7.6225096893985125</v>
      </c>
      <c r="L316">
        <f t="shared" si="53"/>
        <v>0.42894841989470567</v>
      </c>
      <c r="M316">
        <f t="shared" si="54"/>
        <v>1.8199181881074298</v>
      </c>
    </row>
    <row r="317" spans="1:13" x14ac:dyDescent="0.4">
      <c r="A317">
        <f t="shared" si="46"/>
        <v>30.900000000000169</v>
      </c>
      <c r="B317">
        <f t="shared" si="44"/>
        <v>-0.94051274665753859</v>
      </c>
      <c r="C317">
        <f t="shared" si="45"/>
        <v>-0.33975840442098365</v>
      </c>
      <c r="F317">
        <f t="shared" si="47"/>
        <v>-1.4464934213942815E-2</v>
      </c>
      <c r="G317">
        <f t="shared" si="48"/>
        <v>2.6059456229404438E-2</v>
      </c>
      <c r="H317">
        <f t="shared" si="49"/>
        <v>1.8723917510922181</v>
      </c>
      <c r="I317">
        <f t="shared" si="50"/>
        <v>-2.5584009157040453E-3</v>
      </c>
      <c r="J317">
        <f t="shared" si="51"/>
        <v>8.6701014291097916E-2</v>
      </c>
      <c r="K317">
        <f t="shared" si="52"/>
        <v>7.6311797908276224</v>
      </c>
      <c r="L317">
        <f t="shared" si="53"/>
        <v>0.41372943798528661</v>
      </c>
      <c r="M317">
        <f t="shared" si="54"/>
        <v>1.8261102983397695</v>
      </c>
    </row>
    <row r="318" spans="1:13" x14ac:dyDescent="0.4">
      <c r="A318">
        <f t="shared" si="46"/>
        <v>31.000000000000171</v>
      </c>
      <c r="B318">
        <f t="shared" si="44"/>
        <v>-0.92930021594387313</v>
      </c>
      <c r="C318">
        <f t="shared" si="45"/>
        <v>-0.36932520716391765</v>
      </c>
      <c r="F318">
        <f t="shared" si="47"/>
        <v>-1.444885393622421E-2</v>
      </c>
      <c r="G318">
        <f t="shared" si="48"/>
        <v>2.4614570835781998E-2</v>
      </c>
      <c r="H318">
        <f t="shared" si="49"/>
        <v>1.8748532081757963</v>
      </c>
      <c r="I318">
        <f t="shared" si="50"/>
        <v>-2.4133638547017468E-3</v>
      </c>
      <c r="J318">
        <f t="shared" si="51"/>
        <v>8.6459677905627738E-2</v>
      </c>
      <c r="K318">
        <f t="shared" si="52"/>
        <v>7.6398257586181852</v>
      </c>
      <c r="L318">
        <f t="shared" si="53"/>
        <v>0.39844879566959512</v>
      </c>
      <c r="M318">
        <f t="shared" si="54"/>
        <v>1.8320243200996336</v>
      </c>
    </row>
    <row r="319" spans="1:13" x14ac:dyDescent="0.4">
      <c r="A319">
        <f t="shared" si="46"/>
        <v>31.100000000000172</v>
      </c>
      <c r="B319">
        <f t="shared" si="44"/>
        <v>-0.91715846245336718</v>
      </c>
      <c r="C319">
        <f t="shared" si="45"/>
        <v>-0.39852271547576235</v>
      </c>
      <c r="F319">
        <f t="shared" si="47"/>
        <v>-1.4433853730441639E-2</v>
      </c>
      <c r="G319">
        <f t="shared" si="48"/>
        <v>2.3171185462737814E-2</v>
      </c>
      <c r="H319">
        <f t="shared" si="49"/>
        <v>1.8771703267220701</v>
      </c>
      <c r="I319">
        <f t="shared" si="50"/>
        <v>-2.2702234574595256E-3</v>
      </c>
      <c r="J319">
        <f t="shared" si="51"/>
        <v>8.6232655559881785E-2</v>
      </c>
      <c r="K319">
        <f t="shared" si="52"/>
        <v>7.6484490241741732</v>
      </c>
      <c r="L319">
        <f t="shared" si="53"/>
        <v>0.38310904232157861</v>
      </c>
      <c r="M319">
        <f t="shared" si="54"/>
        <v>1.8376604412179325</v>
      </c>
    </row>
    <row r="320" spans="1:13" x14ac:dyDescent="0.4">
      <c r="A320">
        <f t="shared" si="46"/>
        <v>31.200000000000173</v>
      </c>
      <c r="B320">
        <f t="shared" si="44"/>
        <v>-0.90409962692773282</v>
      </c>
      <c r="C320">
        <f t="shared" si="45"/>
        <v>-0.42732173428124903</v>
      </c>
      <c r="F320">
        <f t="shared" si="47"/>
        <v>-1.4419937666927648E-2</v>
      </c>
      <c r="G320">
        <f t="shared" si="48"/>
        <v>2.1729191696045029E-2</v>
      </c>
      <c r="H320">
        <f t="shared" si="49"/>
        <v>1.8793432458916746</v>
      </c>
      <c r="I320">
        <f t="shared" si="50"/>
        <v>-2.1288562113716456E-3</v>
      </c>
      <c r="J320">
        <f t="shared" si="51"/>
        <v>8.601976993874462E-2</v>
      </c>
      <c r="K320">
        <f t="shared" si="52"/>
        <v>7.6570510011680479</v>
      </c>
      <c r="L320">
        <f t="shared" si="53"/>
        <v>0.36771270446002896</v>
      </c>
      <c r="M320">
        <f t="shared" si="54"/>
        <v>1.8430188286768385</v>
      </c>
    </row>
    <row r="321" spans="1:13" x14ac:dyDescent="0.4">
      <c r="A321">
        <f t="shared" si="46"/>
        <v>31.300000000000175</v>
      </c>
      <c r="B321">
        <f t="shared" si="44"/>
        <v>-0.89013676711429413</v>
      </c>
      <c r="C321">
        <f t="shared" si="45"/>
        <v>-0.45569346696141355</v>
      </c>
      <c r="F321">
        <f t="shared" si="47"/>
        <v>-1.4407109654462178E-2</v>
      </c>
      <c r="G321">
        <f t="shared" si="48"/>
        <v>2.0288480730598791E-2</v>
      </c>
      <c r="H321">
        <f t="shared" si="49"/>
        <v>1.8813720939647345</v>
      </c>
      <c r="I321">
        <f t="shared" si="50"/>
        <v>-1.9891417650657424E-3</v>
      </c>
      <c r="J321">
        <f t="shared" si="51"/>
        <v>8.5820855762238038E-2</v>
      </c>
      <c r="K321">
        <f t="shared" si="52"/>
        <v>7.6656330867442719</v>
      </c>
      <c r="L321">
        <f t="shared" si="53"/>
        <v>0.35226228720443298</v>
      </c>
      <c r="M321">
        <f t="shared" si="54"/>
        <v>1.8480996285273019</v>
      </c>
    </row>
    <row r="322" spans="1:13" x14ac:dyDescent="0.4">
      <c r="A322">
        <f t="shared" si="46"/>
        <v>31.400000000000176</v>
      </c>
      <c r="B322">
        <f t="shared" si="44"/>
        <v>-0.87528384470933251</v>
      </c>
      <c r="C322">
        <f t="shared" si="45"/>
        <v>-0.48360954414780644</v>
      </c>
      <c r="F322">
        <f t="shared" si="47"/>
        <v>-1.4395373474358819E-2</v>
      </c>
      <c r="G322">
        <f t="shared" si="48"/>
        <v>1.884894338316289E-2</v>
      </c>
      <c r="H322">
        <f t="shared" si="49"/>
        <v>1.8832569883030508</v>
      </c>
      <c r="I322">
        <f t="shared" si="50"/>
        <v>-1.8509626926020539E-3</v>
      </c>
      <c r="J322">
        <f t="shared" si="51"/>
        <v>8.5635759492977831E-2</v>
      </c>
      <c r="K322">
        <f t="shared" si="52"/>
        <v>7.6741966626935696</v>
      </c>
      <c r="L322">
        <f t="shared" si="53"/>
        <v>0.33676027570429001</v>
      </c>
      <c r="M322">
        <f t="shared" si="54"/>
        <v>1.8529029658079366</v>
      </c>
    </row>
    <row r="323" spans="1:13" x14ac:dyDescent="0.4">
      <c r="A323">
        <f t="shared" si="46"/>
        <v>31.500000000000178</v>
      </c>
      <c r="B323">
        <f t="shared" si="44"/>
        <v>-0.85955571139755149</v>
      </c>
      <c r="C323">
        <f t="shared" si="45"/>
        <v>-0.51104205208950193</v>
      </c>
      <c r="F323">
        <f t="shared" si="47"/>
        <v>-1.438473281212304E-2</v>
      </c>
      <c r="G323">
        <f t="shared" si="48"/>
        <v>1.7410470101950567E-2</v>
      </c>
      <c r="H323">
        <f t="shared" si="49"/>
        <v>1.8849980353132458</v>
      </c>
      <c r="I323">
        <f t="shared" si="50"/>
        <v>-1.7142042666325129E-3</v>
      </c>
      <c r="J323">
        <f t="shared" si="51"/>
        <v>8.5464339066314579E-2</v>
      </c>
      <c r="K323">
        <f t="shared" si="52"/>
        <v>7.682743096600201</v>
      </c>
      <c r="L323">
        <f t="shared" si="53"/>
        <v>0.32120913654394323</v>
      </c>
      <c r="M323">
        <f t="shared" si="54"/>
        <v>1.8574289444647649</v>
      </c>
    </row>
    <row r="324" spans="1:13" x14ac:dyDescent="0.4">
      <c r="A324">
        <f t="shared" si="46"/>
        <v>31.600000000000179</v>
      </c>
      <c r="B324">
        <f t="shared" si="44"/>
        <v>-0.84296809400162698</v>
      </c>
      <c r="C324">
        <f t="shared" si="45"/>
        <v>-0.53796356056452765</v>
      </c>
      <c r="F324">
        <f t="shared" si="47"/>
        <v>-1.4375191286864264E-2</v>
      </c>
      <c r="G324">
        <f t="shared" si="48"/>
        <v>1.5972950973264122E-2</v>
      </c>
      <c r="H324">
        <f t="shared" si="49"/>
        <v>1.8865953304105723</v>
      </c>
      <c r="I324">
        <f t="shared" si="50"/>
        <v>-1.5787542397621298E-3</v>
      </c>
      <c r="J324">
        <f t="shared" si="51"/>
        <v>8.5306463642338362E-2</v>
      </c>
      <c r="K324">
        <f t="shared" si="52"/>
        <v>7.6912737429644347</v>
      </c>
      <c r="L324">
        <f t="shared" si="53"/>
        <v>0.3056113191249023</v>
      </c>
      <c r="M324">
        <f t="shared" si="54"/>
        <v>1.8616776472713297</v>
      </c>
    </row>
    <row r="325" spans="1:13" x14ac:dyDescent="0.4">
      <c r="A325">
        <f t="shared" si="46"/>
        <v>31.70000000000018</v>
      </c>
      <c r="B325">
        <f t="shared" si="44"/>
        <v>-0.82553757875670042</v>
      </c>
      <c r="C325">
        <f t="shared" si="45"/>
        <v>-0.56434715030779115</v>
      </c>
      <c r="F325">
        <f t="shared" si="47"/>
        <v>-1.436675247862834E-2</v>
      </c>
      <c r="G325">
        <f t="shared" si="48"/>
        <v>1.4536275725401268E-2</v>
      </c>
      <c r="H325">
        <f t="shared" si="49"/>
        <v>1.8880489579831123</v>
      </c>
      <c r="I325">
        <f t="shared" si="50"/>
        <v>-1.4445026333920509E-3</v>
      </c>
      <c r="J325">
        <f t="shared" si="51"/>
        <v>8.516201337899916E-2</v>
      </c>
      <c r="K325">
        <f t="shared" si="52"/>
        <v>7.699789944302335</v>
      </c>
      <c r="L325">
        <f t="shared" si="53"/>
        <v>0.28996925702757581</v>
      </c>
      <c r="M325">
        <f t="shared" si="54"/>
        <v>1.8656491357487324</v>
      </c>
    </row>
    <row r="326" spans="1:13" x14ac:dyDescent="0.4">
      <c r="A326">
        <f t="shared" si="46"/>
        <v>31.800000000000182</v>
      </c>
      <c r="B326">
        <f t="shared" si="44"/>
        <v>-0.8072815947255233</v>
      </c>
      <c r="C326">
        <f t="shared" si="45"/>
        <v>-0.59016643992810702</v>
      </c>
      <c r="F326">
        <f t="shared" si="47"/>
        <v>-1.4359419953802998E-2</v>
      </c>
      <c r="G326">
        <f t="shared" si="48"/>
        <v>1.3100333730020949E-2</v>
      </c>
      <c r="H326">
        <f t="shared" si="49"/>
        <v>1.8893589913561144</v>
      </c>
      <c r="I326">
        <f t="shared" si="50"/>
        <v>-1.3113415333571199E-3</v>
      </c>
      <c r="J326">
        <f t="shared" si="51"/>
        <v>8.503087922566345E-2</v>
      </c>
      <c r="K326">
        <f t="shared" si="52"/>
        <v>7.7082930322249013</v>
      </c>
      <c r="L326">
        <f t="shared" si="53"/>
        <v>0.27428536935431325</v>
      </c>
      <c r="M326">
        <f t="shared" si="54"/>
        <v>1.8693434500851795</v>
      </c>
    </row>
    <row r="327" spans="1:13" x14ac:dyDescent="0.4">
      <c r="A327">
        <f t="shared" si="46"/>
        <v>31.900000000000183</v>
      </c>
      <c r="B327">
        <f t="shared" si="44"/>
        <v>-0.78821839637084334</v>
      </c>
      <c r="C327">
        <f t="shared" si="45"/>
        <v>-0.61539561228739359</v>
      </c>
      <c r="F327">
        <f t="shared" si="47"/>
        <v>-1.4353197288735802E-2</v>
      </c>
      <c r="G327">
        <f t="shared" si="48"/>
        <v>1.1665014001147347E-2</v>
      </c>
      <c r="H327">
        <f t="shared" si="49"/>
        <v>1.8905254927562292</v>
      </c>
      <c r="I327">
        <f t="shared" si="50"/>
        <v>-1.1791648917009205E-3</v>
      </c>
      <c r="J327">
        <f t="shared" si="51"/>
        <v>8.4912962736493361E-2</v>
      </c>
      <c r="K327">
        <f t="shared" si="52"/>
        <v>7.7167843284985507</v>
      </c>
      <c r="L327">
        <f t="shared" si="53"/>
        <v>0.25856206205557342</v>
      </c>
      <c r="M327">
        <f t="shared" si="54"/>
        <v>1.8727606090546525</v>
      </c>
    </row>
    <row r="328" spans="1:13" x14ac:dyDescent="0.4">
      <c r="A328">
        <f t="shared" si="46"/>
        <v>32.000000000000185</v>
      </c>
      <c r="B328">
        <f t="shared" si="44"/>
        <v>-0.76836704530246946</v>
      </c>
      <c r="C328">
        <f t="shared" si="45"/>
        <v>-0.64000944031565099</v>
      </c>
      <c r="F328">
        <f t="shared" si="47"/>
        <v>-1.434808809169206E-2</v>
      </c>
      <c r="G328">
        <f t="shared" si="48"/>
        <v>1.023020519197812E-2</v>
      </c>
      <c r="H328">
        <f t="shared" si="49"/>
        <v>1.8915485132754271</v>
      </c>
      <c r="I328">
        <f t="shared" si="50"/>
        <v>-1.0478683339583169E-3</v>
      </c>
      <c r="J328">
        <f t="shared" si="51"/>
        <v>8.4808175903097527E-2</v>
      </c>
      <c r="K328">
        <f t="shared" si="52"/>
        <v>7.7252651460888604</v>
      </c>
      <c r="L328">
        <f t="shared" si="53"/>
        <v>0.24280172924105012</v>
      </c>
      <c r="M328">
        <f t="shared" si="54"/>
        <v>1.8759006099343416</v>
      </c>
    </row>
    <row r="329" spans="1:13" x14ac:dyDescent="0.4">
      <c r="A329">
        <f t="shared" si="46"/>
        <v>32.100000000000186</v>
      </c>
      <c r="B329">
        <f t="shared" ref="B329:B392" si="55">$F$3*COS($I$2*A329)</f>
        <v>-0.74774739121724587</v>
      </c>
      <c r="C329">
        <f t="shared" ref="C329:C392" si="56">$F$3*SIN($I$2*A329)</f>
        <v>-0.66398331223593487</v>
      </c>
      <c r="F329">
        <f t="shared" si="47"/>
        <v>-1.4344096023269004E-2</v>
      </c>
      <c r="G329">
        <f t="shared" si="48"/>
        <v>8.7957955896511997E-3</v>
      </c>
      <c r="H329">
        <f t="shared" si="49"/>
        <v>1.8924280928343922</v>
      </c>
      <c r="I329">
        <f t="shared" si="50"/>
        <v>-9.1734897133957953E-4</v>
      </c>
      <c r="J329">
        <f t="shared" si="51"/>
        <v>8.4716441005963566E-2</v>
      </c>
      <c r="K329">
        <f t="shared" si="52"/>
        <v>7.7337367901894565</v>
      </c>
      <c r="L329">
        <f t="shared" si="53"/>
        <v>0.22700675447750784</v>
      </c>
      <c r="M329">
        <f t="shared" si="54"/>
        <v>1.8787634284205139</v>
      </c>
    </row>
    <row r="330" spans="1:13" x14ac:dyDescent="0.4">
      <c r="A330">
        <f t="shared" ref="A330:A393" si="57">A329+0.1</f>
        <v>32.200000000000188</v>
      </c>
      <c r="B330">
        <f t="shared" si="55"/>
        <v>-0.72638005205101175</v>
      </c>
      <c r="C330">
        <f t="shared" si="56"/>
        <v>-0.68729325617407988</v>
      </c>
      <c r="F330">
        <f t="shared" ref="F330:F393" si="58">H329*J329^2-$D$3/(H329^2)</f>
        <v>-1.434122481537208E-2</v>
      </c>
      <c r="G330">
        <f t="shared" ref="G330:G393" si="59">G329+F330*(A330-A329)</f>
        <v>7.3616731081139718E-3</v>
      </c>
      <c r="H330">
        <f t="shared" ref="H330:H393" si="60">H329+G330*(A330-A329)</f>
        <v>1.8931642601452037</v>
      </c>
      <c r="I330">
        <f t="shared" ref="I330:I393" si="61">-2*G329*J329/H329</f>
        <v>-7.8750521723142575E-4</v>
      </c>
      <c r="J330">
        <f t="shared" ref="J330:J393" si="62">J329+I330*(A330-A329)</f>
        <v>8.4637690484240427E-2</v>
      </c>
      <c r="K330">
        <f t="shared" ref="K330:K393" si="63">K329+J330*(A330-A329)</f>
        <v>7.7422005592378804</v>
      </c>
      <c r="L330">
        <f t="shared" ref="L330:L393" si="64">H330*COS(K330)</f>
        <v>0.21117951207508021</v>
      </c>
      <c r="M330">
        <f t="shared" ref="M330:M393" si="65">H330*SIN(K330)</f>
        <v>1.8813490185425106</v>
      </c>
    </row>
    <row r="331" spans="1:13" x14ac:dyDescent="0.4">
      <c r="A331">
        <f t="shared" si="57"/>
        <v>32.300000000000189</v>
      </c>
      <c r="B331">
        <f t="shared" si="55"/>
        <v>-0.70428639336237875</v>
      </c>
      <c r="C331">
        <f t="shared" si="56"/>
        <v>-0.70991596412858093</v>
      </c>
      <c r="F331">
        <f t="shared" si="58"/>
        <v>-1.4339478288849541E-2</v>
      </c>
      <c r="G331">
        <f t="shared" si="59"/>
        <v>5.9277252792289976E-3</v>
      </c>
      <c r="H331">
        <f t="shared" si="60"/>
        <v>1.8937570326731266</v>
      </c>
      <c r="I331">
        <f t="shared" si="61"/>
        <v>-6.5823660744886159E-4</v>
      </c>
      <c r="J331">
        <f t="shared" si="62"/>
        <v>8.4571866823495545E-2</v>
      </c>
      <c r="K331">
        <f t="shared" si="63"/>
        <v>7.7506577459202299</v>
      </c>
      <c r="L331">
        <f t="shared" si="64"/>
        <v>0.19532236836375239</v>
      </c>
      <c r="M331">
        <f t="shared" si="65"/>
        <v>1.883657312574583</v>
      </c>
    </row>
    <row r="332" spans="1:13" x14ac:dyDescent="0.4">
      <c r="A332">
        <f t="shared" si="57"/>
        <v>32.40000000000019</v>
      </c>
      <c r="B332">
        <f t="shared" si="55"/>
        <v>-0.6814885069689598</v>
      </c>
      <c r="C332">
        <f t="shared" si="56"/>
        <v>-0.73182881527664523</v>
      </c>
      <c r="F332">
        <f t="shared" si="58"/>
        <v>-1.4338860369872421E-2</v>
      </c>
      <c r="G332">
        <f t="shared" si="59"/>
        <v>4.4938392422417348E-3</v>
      </c>
      <c r="H332">
        <f t="shared" si="60"/>
        <v>1.8942064165973507</v>
      </c>
      <c r="I332">
        <f t="shared" si="61"/>
        <v>-5.2944362368765739E-4</v>
      </c>
      <c r="J332">
        <f t="shared" si="62"/>
        <v>8.4518922461126772E-2</v>
      </c>
      <c r="K332">
        <f t="shared" si="63"/>
        <v>7.7591096381663425</v>
      </c>
      <c r="L332">
        <f t="shared" si="64"/>
        <v>0.17943768296172347</v>
      </c>
      <c r="M332">
        <f t="shared" si="65"/>
        <v>1.8856882209453143</v>
      </c>
    </row>
    <row r="333" spans="1:13" x14ac:dyDescent="0.4">
      <c r="A333">
        <f t="shared" si="57"/>
        <v>32.500000000000192</v>
      </c>
      <c r="B333">
        <f t="shared" si="55"/>
        <v>-0.65800918885738902</v>
      </c>
      <c r="C333">
        <f t="shared" si="56"/>
        <v>-0.75300989859313328</v>
      </c>
      <c r="F333">
        <f t="shared" si="58"/>
        <v>-1.4339375105138391E-2</v>
      </c>
      <c r="G333">
        <f t="shared" si="59"/>
        <v>3.0599017317278756E-3</v>
      </c>
      <c r="H333">
        <f t="shared" si="60"/>
        <v>1.8945124067705235</v>
      </c>
      <c r="I333">
        <f t="shared" si="61"/>
        <v>-4.0102751964073255E-4</v>
      </c>
      <c r="J333">
        <f t="shared" si="62"/>
        <v>8.4478819709162697E-2</v>
      </c>
      <c r="K333">
        <f t="shared" si="63"/>
        <v>7.7675575201372586</v>
      </c>
      <c r="L333">
        <f t="shared" si="64"/>
        <v>0.1635278100373361</v>
      </c>
      <c r="M333">
        <f t="shared" si="65"/>
        <v>1.8874416321443781</v>
      </c>
    </row>
    <row r="334" spans="1:13" x14ac:dyDescent="0.4">
      <c r="A334">
        <f t="shared" si="57"/>
        <v>32.600000000000193</v>
      </c>
      <c r="B334">
        <f t="shared" si="55"/>
        <v>-0.6338719163892309</v>
      </c>
      <c r="C334">
        <f t="shared" si="56"/>
        <v>-0.77343803475976269</v>
      </c>
      <c r="F334">
        <f t="shared" si="58"/>
        <v>-1.4341026675970096E-2</v>
      </c>
      <c r="G334">
        <f t="shared" si="59"/>
        <v>1.6257990641308456E-3</v>
      </c>
      <c r="H334">
        <f t="shared" si="60"/>
        <v>1.8946749866769366</v>
      </c>
      <c r="I334">
        <f t="shared" si="61"/>
        <v>-2.7289014925274631E-4</v>
      </c>
      <c r="J334">
        <f t="shared" si="62"/>
        <v>8.4451530694237428E-2</v>
      </c>
      <c r="K334">
        <f t="shared" si="63"/>
        <v>7.7760026732066825</v>
      </c>
      <c r="L334">
        <f t="shared" si="64"/>
        <v>0.14759509956624711</v>
      </c>
      <c r="M334">
        <f t="shared" si="65"/>
        <v>1.8889174126264174</v>
      </c>
    </row>
    <row r="335" spans="1:13" x14ac:dyDescent="0.4">
      <c r="A335">
        <f t="shared" si="57"/>
        <v>32.700000000000195</v>
      </c>
      <c r="B335">
        <f t="shared" si="55"/>
        <v>-0.60910082482558248</v>
      </c>
      <c r="C335">
        <f t="shared" si="56"/>
        <v>-0.79309279734265337</v>
      </c>
      <c r="F335">
        <f t="shared" si="58"/>
        <v>-1.4343819411370856E-2</v>
      </c>
      <c r="G335">
        <f t="shared" si="59"/>
        <v>1.9141712299373969E-4</v>
      </c>
      <c r="H335">
        <f t="shared" si="60"/>
        <v>1.894694128389236</v>
      </c>
      <c r="I335">
        <f t="shared" si="61"/>
        <v>-1.449337965958169E-4</v>
      </c>
      <c r="J335">
        <f t="shared" si="62"/>
        <v>8.4437037314577842E-2</v>
      </c>
      <c r="K335">
        <f t="shared" si="63"/>
        <v>7.7844463769381402</v>
      </c>
      <c r="L335">
        <f t="shared" si="64"/>
        <v>0.13164189858550451</v>
      </c>
      <c r="M335">
        <f t="shared" si="65"/>
        <v>1.8901154067118364</v>
      </c>
    </row>
    <row r="336" spans="1:13" x14ac:dyDescent="0.4">
      <c r="A336">
        <f t="shared" si="57"/>
        <v>32.800000000000196</v>
      </c>
      <c r="B336">
        <f t="shared" si="55"/>
        <v>-0.58372068319381998</v>
      </c>
      <c r="C336">
        <f t="shared" si="56"/>
        <v>-0.8119545332170639</v>
      </c>
      <c r="F336">
        <f t="shared" si="58"/>
        <v>-1.4347757800093432E-2</v>
      </c>
      <c r="G336">
        <f t="shared" si="59"/>
        <v>-1.2433586570156239E-3</v>
      </c>
      <c r="H336">
        <f t="shared" si="60"/>
        <v>1.8945697925235345</v>
      </c>
      <c r="I336">
        <f t="shared" si="61"/>
        <v>-1.7061006855615439E-5</v>
      </c>
      <c r="J336">
        <f t="shared" si="62"/>
        <v>8.4435331213892281E-2</v>
      </c>
      <c r="K336">
        <f t="shared" si="63"/>
        <v>7.7928899100595297</v>
      </c>
      <c r="L336">
        <f t="shared" si="64"/>
        <v>0.11567055244618774</v>
      </c>
      <c r="M336">
        <f t="shared" si="65"/>
        <v>1.8910354364843251</v>
      </c>
    </row>
    <row r="337" spans="1:13" x14ac:dyDescent="0.4">
      <c r="A337">
        <f t="shared" si="57"/>
        <v>32.900000000000198</v>
      </c>
      <c r="B337">
        <f t="shared" si="55"/>
        <v>-0.55775686952063108</v>
      </c>
      <c r="C337">
        <f t="shared" si="56"/>
        <v>-0.83000438221888062</v>
      </c>
      <c r="F337">
        <f t="shared" si="58"/>
        <v>-1.4352846501770634E-2</v>
      </c>
      <c r="G337">
        <f t="shared" si="59"/>
        <v>-2.6786433071927076E-3</v>
      </c>
      <c r="H337">
        <f t="shared" si="60"/>
        <v>1.8943019281928153</v>
      </c>
      <c r="I337">
        <f t="shared" si="61"/>
        <v>1.1082558207891451E-4</v>
      </c>
      <c r="J337">
        <f t="shared" si="62"/>
        <v>8.4446413772100173E-2</v>
      </c>
      <c r="K337">
        <f t="shared" si="63"/>
        <v>7.8013345514367396</v>
      </c>
      <c r="L337">
        <f t="shared" si="64"/>
        <v>9.9683406066281802E-2</v>
      </c>
      <c r="M337">
        <f t="shared" si="65"/>
        <v>1.8916773016849473</v>
      </c>
    </row>
    <row r="338" spans="1:13" x14ac:dyDescent="0.4">
      <c r="A338">
        <f t="shared" si="57"/>
        <v>33.000000000000199</v>
      </c>
      <c r="B338">
        <f t="shared" si="55"/>
        <v>-0.5312353454561114</v>
      </c>
      <c r="C338">
        <f t="shared" si="56"/>
        <v>-0.84722429600320481</v>
      </c>
      <c r="F338">
        <f t="shared" si="58"/>
        <v>-1.4359090357150057E-2</v>
      </c>
      <c r="G338">
        <f t="shared" si="59"/>
        <v>-4.1145523429077339E-3</v>
      </c>
      <c r="H338">
        <f t="shared" si="60"/>
        <v>1.8938904729585244</v>
      </c>
      <c r="I338">
        <f t="shared" si="61"/>
        <v>2.3882340792722649E-4</v>
      </c>
      <c r="J338">
        <f t="shared" si="62"/>
        <v>8.447029611289289E-2</v>
      </c>
      <c r="K338">
        <f t="shared" si="63"/>
        <v>7.8097815810480293</v>
      </c>
      <c r="L338">
        <f t="shared" si="64"/>
        <v>8.3682805185437567E-2</v>
      </c>
      <c r="M338">
        <f t="shared" si="65"/>
        <v>1.8920407796026384</v>
      </c>
    </row>
    <row r="339" spans="1:13" x14ac:dyDescent="0.4">
      <c r="A339">
        <f t="shared" si="57"/>
        <v>33.1000000000002</v>
      </c>
      <c r="B339">
        <f t="shared" si="55"/>
        <v>-0.50418263031427202</v>
      </c>
      <c r="C339">
        <f t="shared" si="56"/>
        <v>-0.86359705609119708</v>
      </c>
      <c r="F339">
        <f t="shared" si="58"/>
        <v>-1.4366494397468637E-2</v>
      </c>
      <c r="G339">
        <f t="shared" si="59"/>
        <v>-5.5512017826546177E-3</v>
      </c>
      <c r="H339">
        <f t="shared" si="60"/>
        <v>1.893335352780259</v>
      </c>
      <c r="I339">
        <f t="shared" si="61"/>
        <v>3.6703015273579115E-4</v>
      </c>
      <c r="J339">
        <f t="shared" si="62"/>
        <v>8.4506999128166463E-2</v>
      </c>
      <c r="K339">
        <f t="shared" si="63"/>
        <v>7.8182322809608458</v>
      </c>
      <c r="L339">
        <f t="shared" si="64"/>
        <v>6.7671097623310805E-2</v>
      </c>
      <c r="M339">
        <f t="shared" si="65"/>
        <v>1.8921256249609866</v>
      </c>
    </row>
    <row r="340" spans="1:13" x14ac:dyDescent="0.4">
      <c r="A340">
        <f t="shared" si="57"/>
        <v>33.200000000000202</v>
      </c>
      <c r="B340">
        <f t="shared" si="55"/>
        <v>-0.47662577455593858</v>
      </c>
      <c r="C340">
        <f t="shared" si="56"/>
        <v>-0.87910629108711968</v>
      </c>
      <c r="F340">
        <f t="shared" si="58"/>
        <v>-1.4375063852996606E-2</v>
      </c>
      <c r="G340">
        <f t="shared" si="59"/>
        <v>-6.9887081679542986E-3</v>
      </c>
      <c r="H340">
        <f t="shared" si="60"/>
        <v>1.8926364819634636</v>
      </c>
      <c r="I340">
        <f t="shared" si="61"/>
        <v>4.955439125120647E-4</v>
      </c>
      <c r="J340">
        <f t="shared" si="62"/>
        <v>8.4556553519417668E-2</v>
      </c>
      <c r="K340">
        <f t="shared" si="63"/>
        <v>7.8266879363127879</v>
      </c>
      <c r="L340">
        <f t="shared" si="64"/>
        <v>5.1650634543138993E-2</v>
      </c>
      <c r="M340">
        <f t="shared" si="65"/>
        <v>1.8919315698011718</v>
      </c>
    </row>
    <row r="341" spans="1:13" x14ac:dyDescent="0.4">
      <c r="A341">
        <f t="shared" si="57"/>
        <v>33.300000000000203</v>
      </c>
      <c r="B341">
        <f t="shared" si="55"/>
        <v>-0.44859233274053828</v>
      </c>
      <c r="C341">
        <f t="shared" si="56"/>
        <v>-0.89373649304837177</v>
      </c>
      <c r="F341">
        <f t="shared" si="58"/>
        <v>-1.4384804160774515E-2</v>
      </c>
      <c r="G341">
        <f t="shared" si="59"/>
        <v>-8.4271885840317712E-3</v>
      </c>
      <c r="H341">
        <f t="shared" si="60"/>
        <v>1.8917937631050603</v>
      </c>
      <c r="I341">
        <f t="shared" si="61"/>
        <v>6.2446336828735711E-4</v>
      </c>
      <c r="J341">
        <f t="shared" si="62"/>
        <v>8.4618999856246407E-2</v>
      </c>
      <c r="K341">
        <f t="shared" si="63"/>
        <v>7.8351498362984131</v>
      </c>
      <c r="L341">
        <f t="shared" si="64"/>
        <v>3.5623771722289553E-2</v>
      </c>
      <c r="M341">
        <f t="shared" si="65"/>
        <v>1.8914583233609676</v>
      </c>
    </row>
    <row r="342" spans="1:13" x14ac:dyDescent="0.4">
      <c r="A342">
        <f t="shared" si="57"/>
        <v>33.400000000000205</v>
      </c>
      <c r="B342">
        <f t="shared" si="55"/>
        <v>-0.42011033597384573</v>
      </c>
      <c r="C342">
        <f t="shared" si="56"/>
        <v>-0.90747303299213389</v>
      </c>
      <c r="F342">
        <f t="shared" si="58"/>
        <v>-1.4395720971560534E-2</v>
      </c>
      <c r="G342">
        <f t="shared" si="59"/>
        <v>-9.8667606811878444E-3</v>
      </c>
      <c r="H342">
        <f t="shared" si="60"/>
        <v>1.8908070870369416</v>
      </c>
      <c r="I342">
        <f t="shared" si="61"/>
        <v>7.5388795912965901E-4</v>
      </c>
      <c r="J342">
        <f t="shared" si="62"/>
        <v>8.4694388652159378E-2</v>
      </c>
      <c r="K342">
        <f t="shared" si="63"/>
        <v>7.8436192751636291</v>
      </c>
      <c r="L342">
        <f t="shared" si="64"/>
        <v>1.9592870831474499E-2</v>
      </c>
      <c r="M342">
        <f t="shared" si="65"/>
        <v>1.8907055719497168</v>
      </c>
    </row>
    <row r="343" spans="1:13" x14ac:dyDescent="0.4">
      <c r="A343">
        <f t="shared" si="57"/>
        <v>33.500000000000206</v>
      </c>
      <c r="B343">
        <f t="shared" si="55"/>
        <v>-0.39120826387920865</v>
      </c>
      <c r="C343">
        <f t="shared" si="56"/>
        <v>-0.92030217552313509</v>
      </c>
      <c r="F343">
        <f t="shared" si="58"/>
        <v>-1.4407820155999833E-2</v>
      </c>
      <c r="G343">
        <f t="shared" si="59"/>
        <v>-1.1307542696787848E-2</v>
      </c>
      <c r="H343">
        <f t="shared" si="60"/>
        <v>1.8896763327672628</v>
      </c>
      <c r="I343">
        <f t="shared" si="61"/>
        <v>8.839180576374067E-4</v>
      </c>
      <c r="J343">
        <f t="shared" si="62"/>
        <v>8.4782780457923118E-2</v>
      </c>
      <c r="K343">
        <f t="shared" si="63"/>
        <v>7.8520975532094219</v>
      </c>
      <c r="L343">
        <f t="shared" si="64"/>
        <v>3.5603007243882024E-3</v>
      </c>
      <c r="M343">
        <f t="shared" si="65"/>
        <v>1.8896729788192144</v>
      </c>
    </row>
    <row r="344" spans="1:13" x14ac:dyDescent="0.4">
      <c r="A344">
        <f t="shared" si="57"/>
        <v>33.600000000000207</v>
      </c>
      <c r="B344">
        <f t="shared" si="55"/>
        <v>-0.36191501612029275</v>
      </c>
      <c r="C344">
        <f t="shared" si="56"/>
        <v>-0.93221109256790557</v>
      </c>
      <c r="F344">
        <f t="shared" si="58"/>
        <v>-1.4421107810021525E-2</v>
      </c>
      <c r="G344">
        <f t="shared" si="59"/>
        <v>-1.2749653477790021E-2</v>
      </c>
      <c r="H344">
        <f t="shared" si="60"/>
        <v>1.8884013674194837</v>
      </c>
      <c r="I344">
        <f t="shared" si="61"/>
        <v>1.0146551484575639E-3</v>
      </c>
      <c r="J344">
        <f t="shared" si="62"/>
        <v>8.4884245972768876E-2</v>
      </c>
      <c r="K344">
        <f t="shared" si="63"/>
        <v>7.8605859778066991</v>
      </c>
      <c r="L344">
        <f t="shared" si="64"/>
        <v>-1.247156126044619E-2</v>
      </c>
      <c r="M344">
        <f t="shared" si="65"/>
        <v>1.8883601840304467</v>
      </c>
    </row>
    <row r="345" spans="1:13" x14ac:dyDescent="0.4">
      <c r="A345">
        <f t="shared" si="57"/>
        <v>33.700000000000209</v>
      </c>
      <c r="B345">
        <f t="shared" si="55"/>
        <v>-0.33225988350383584</v>
      </c>
      <c r="C345">
        <f t="shared" si="56"/>
        <v>-0.94318787620177635</v>
      </c>
      <c r="F345">
        <f t="shared" si="58"/>
        <v>-1.4435590259462732E-2</v>
      </c>
      <c r="G345">
        <f t="shared" si="59"/>
        <v>-1.4193212503736315E-2</v>
      </c>
      <c r="H345">
        <f t="shared" si="60"/>
        <v>1.88698204616911</v>
      </c>
      <c r="I345">
        <f t="shared" si="61"/>
        <v>1.1462020103863754E-3</v>
      </c>
      <c r="J345">
        <f t="shared" si="62"/>
        <v>8.4998866173807516E-2</v>
      </c>
      <c r="K345">
        <f t="shared" si="63"/>
        <v>7.86908586442408</v>
      </c>
      <c r="L345">
        <f t="shared" si="64"/>
        <v>-2.8500327983832528E-2</v>
      </c>
      <c r="M345">
        <f t="shared" si="65"/>
        <v>1.8867668043161496</v>
      </c>
    </row>
    <row r="346" spans="1:13" x14ac:dyDescent="0.4">
      <c r="A346">
        <f t="shared" si="57"/>
        <v>33.80000000000021</v>
      </c>
      <c r="B346">
        <f t="shared" si="55"/>
        <v>-0.30227251869127753</v>
      </c>
      <c r="C346">
        <f t="shared" si="56"/>
        <v>-0.95322155055581448</v>
      </c>
      <c r="F346">
        <f t="shared" si="58"/>
        <v>-1.4451274063913352E-2</v>
      </c>
      <c r="G346">
        <f t="shared" si="59"/>
        <v>-1.5638339910127672E-2</v>
      </c>
      <c r="H346">
        <f t="shared" si="60"/>
        <v>1.8854182121780971</v>
      </c>
      <c r="I346">
        <f t="shared" si="61"/>
        <v>1.2786629026287802E-3</v>
      </c>
      <c r="J346">
        <f t="shared" si="62"/>
        <v>8.512673246407039E-2</v>
      </c>
      <c r="K346">
        <f t="shared" si="63"/>
        <v>7.8775985376704876</v>
      </c>
      <c r="L346">
        <f t="shared" si="64"/>
        <v>-4.4523601174197368E-2</v>
      </c>
      <c r="M346">
        <f t="shared" si="65"/>
        <v>1.8848924329391672</v>
      </c>
    </row>
    <row r="347" spans="1:13" x14ac:dyDescent="0.4">
      <c r="A347">
        <f t="shared" si="57"/>
        <v>33.900000000000212</v>
      </c>
      <c r="B347">
        <f t="shared" si="55"/>
        <v>-0.27198290654856316</v>
      </c>
      <c r="C347">
        <f t="shared" si="56"/>
        <v>-0.96230208279177887</v>
      </c>
      <c r="F347">
        <f t="shared" si="58"/>
        <v>-1.4468166019768715E-2</v>
      </c>
      <c r="G347">
        <f t="shared" si="59"/>
        <v>-1.7085156512104564E-2</v>
      </c>
      <c r="H347">
        <f t="shared" si="60"/>
        <v>1.8837096965268867</v>
      </c>
      <c r="I347">
        <f t="shared" si="61"/>
        <v>1.4121437558129238E-3</v>
      </c>
      <c r="J347">
        <f t="shared" si="62"/>
        <v>8.5267946839651679E-2</v>
      </c>
      <c r="K347">
        <f t="shared" si="63"/>
        <v>7.8861253323544531</v>
      </c>
      <c r="L347">
        <f t="shared" si="64"/>
        <v>-6.0538970078138334E-2</v>
      </c>
      <c r="M347">
        <f t="shared" si="65"/>
        <v>1.8827366395466185</v>
      </c>
    </row>
    <row r="348" spans="1:13" x14ac:dyDescent="0.4">
      <c r="A348">
        <f t="shared" si="57"/>
        <v>34.000000000000213</v>
      </c>
      <c r="B348">
        <f t="shared" si="55"/>
        <v>-0.24142133416378692</v>
      </c>
      <c r="C348">
        <f t="shared" si="56"/>
        <v>-0.97042039313411854</v>
      </c>
      <c r="F348">
        <f t="shared" si="58"/>
        <v>-1.4486273162470963E-2</v>
      </c>
      <c r="G348">
        <f t="shared" si="59"/>
        <v>-1.8533783828351681E-2</v>
      </c>
      <c r="H348">
        <f t="shared" si="60"/>
        <v>1.8818563181440515</v>
      </c>
      <c r="I348">
        <f t="shared" si="61"/>
        <v>1.546752368379569E-3</v>
      </c>
      <c r="J348">
        <f t="shared" si="62"/>
        <v>8.5422622076489638E-2</v>
      </c>
      <c r="K348">
        <f t="shared" si="63"/>
        <v>7.8946675945621019</v>
      </c>
      <c r="L348">
        <f t="shared" si="64"/>
        <v>-7.6544010091295869E-2</v>
      </c>
      <c r="M348">
        <f t="shared" si="65"/>
        <v>1.8802989700198822</v>
      </c>
    </row>
    <row r="349" spans="1:13" x14ac:dyDescent="0.4">
      <c r="A349">
        <f t="shared" si="57"/>
        <v>34.100000000000215</v>
      </c>
      <c r="B349">
        <f t="shared" si="55"/>
        <v>-0.21061836056262079</v>
      </c>
      <c r="C349">
        <f t="shared" si="56"/>
        <v>-0.9775683639489946</v>
      </c>
      <c r="F349">
        <f t="shared" si="58"/>
        <v>-1.4505602767913349E-2</v>
      </c>
      <c r="G349">
        <f t="shared" si="59"/>
        <v>-1.9984344105143034E-2</v>
      </c>
      <c r="H349">
        <f t="shared" si="60"/>
        <v>1.8798578837335371</v>
      </c>
      <c r="I349">
        <f t="shared" si="61"/>
        <v>1.6825986089926877E-3</v>
      </c>
      <c r="J349">
        <f t="shared" si="62"/>
        <v>8.559088193738891E-2</v>
      </c>
      <c r="K349">
        <f t="shared" si="63"/>
        <v>7.9032266827558413</v>
      </c>
      <c r="L349">
        <f t="shared" si="64"/>
        <v>-9.2536281367553555E-2</v>
      </c>
      <c r="M349">
        <f t="shared" si="65"/>
        <v>1.8775789463204464</v>
      </c>
    </row>
    <row r="350" spans="1:13" x14ac:dyDescent="0.4">
      <c r="A350">
        <f t="shared" si="57"/>
        <v>34.200000000000216</v>
      </c>
      <c r="B350">
        <f t="shared" si="55"/>
        <v>-0.17960478615183878</v>
      </c>
      <c r="C350">
        <f t="shared" si="56"/>
        <v>-0.98373884786123611</v>
      </c>
      <c r="F350">
        <f t="shared" si="58"/>
        <v>-1.4526162352974548E-2</v>
      </c>
      <c r="G350">
        <f t="shared" si="59"/>
        <v>-2.1436960340440511E-2</v>
      </c>
      <c r="H350">
        <f t="shared" si="60"/>
        <v>1.8777141876994929</v>
      </c>
      <c r="I350">
        <f t="shared" si="61"/>
        <v>1.8197946256472495E-3</v>
      </c>
      <c r="J350">
        <f t="shared" si="62"/>
        <v>8.5772861399953632E-2</v>
      </c>
      <c r="K350">
        <f t="shared" si="63"/>
        <v>7.9118039688958364</v>
      </c>
      <c r="L350">
        <f t="shared" si="64"/>
        <v>-0.10851332740450617</v>
      </c>
      <c r="M350">
        <f t="shared" si="65"/>
        <v>1.8745760663316837</v>
      </c>
    </row>
    <row r="351" spans="1:13" x14ac:dyDescent="0.4">
      <c r="A351">
        <f t="shared" si="57"/>
        <v>34.300000000000217</v>
      </c>
      <c r="B351">
        <f t="shared" si="55"/>
        <v>-0.14841162192146981</v>
      </c>
      <c r="C351">
        <f t="shared" si="56"/>
        <v>-0.98892567490112149</v>
      </c>
      <c r="F351">
        <f t="shared" si="58"/>
        <v>-1.4547959675142932E-2</v>
      </c>
      <c r="G351">
        <f t="shared" si="59"/>
        <v>-2.2891756307954824E-2</v>
      </c>
      <c r="H351">
        <f t="shared" si="60"/>
        <v>1.8754250120686975</v>
      </c>
      <c r="I351">
        <f t="shared" si="61"/>
        <v>1.9584550621834802E-3</v>
      </c>
      <c r="J351">
        <f t="shared" si="62"/>
        <v>8.5968706906171977E-2</v>
      </c>
      <c r="K351">
        <f t="shared" si="63"/>
        <v>7.9204008395864536</v>
      </c>
      <c r="L351">
        <f t="shared" si="64"/>
        <v>-0.12447267360311438</v>
      </c>
      <c r="M351">
        <f t="shared" si="65"/>
        <v>1.8712898036966288</v>
      </c>
    </row>
    <row r="352" spans="1:13" x14ac:dyDescent="0.4">
      <c r="A352">
        <f t="shared" si="57"/>
        <v>34.400000000000219</v>
      </c>
      <c r="B352">
        <f t="shared" si="55"/>
        <v>-0.11707005843640225</v>
      </c>
      <c r="C352">
        <f t="shared" si="56"/>
        <v>-0.99312365867383168</v>
      </c>
      <c r="F352">
        <f t="shared" si="58"/>
        <v>-1.457100273118284E-2</v>
      </c>
      <c r="G352">
        <f t="shared" si="59"/>
        <v>-2.4348856581073129E-2</v>
      </c>
      <c r="H352">
        <f t="shared" si="60"/>
        <v>1.8729901264105902</v>
      </c>
      <c r="I352">
        <f t="shared" si="61"/>
        <v>2.098697282953795E-3</v>
      </c>
      <c r="J352">
        <f t="shared" si="62"/>
        <v>8.617857663446736E-2</v>
      </c>
      <c r="K352">
        <f t="shared" si="63"/>
        <v>7.9290186972499006</v>
      </c>
      <c r="L352">
        <f t="shared" si="64"/>
        <v>-0.14041182579932832</v>
      </c>
      <c r="M352">
        <f t="shared" si="65"/>
        <v>1.8677196076518707</v>
      </c>
    </row>
    <row r="353" spans="1:13" x14ac:dyDescent="0.4">
      <c r="A353">
        <f t="shared" si="57"/>
        <v>34.50000000000022</v>
      </c>
      <c r="B353">
        <f t="shared" si="55"/>
        <v>-8.5611434648413087E-2</v>
      </c>
      <c r="C353">
        <f t="shared" si="56"/>
        <v>-0.99632860154541403</v>
      </c>
      <c r="F353">
        <f t="shared" si="58"/>
        <v>-1.4595299754786819E-2</v>
      </c>
      <c r="G353">
        <f t="shared" si="59"/>
        <v>-2.5808386556551832E-2</v>
      </c>
      <c r="H353">
        <f t="shared" si="60"/>
        <v>1.870409287754935</v>
      </c>
      <c r="I353">
        <f t="shared" si="61"/>
        <v>2.2406416064295609E-3</v>
      </c>
      <c r="J353">
        <f t="shared" si="62"/>
        <v>8.6402640795110314E-2</v>
      </c>
      <c r="K353">
        <f t="shared" si="63"/>
        <v>7.9376589613294115</v>
      </c>
      <c r="L353">
        <f t="shared" si="64"/>
        <v>-0.15632826876544795</v>
      </c>
      <c r="M353">
        <f t="shared" si="65"/>
        <v>1.8638649028576939</v>
      </c>
    </row>
    <row r="354" spans="1:13" x14ac:dyDescent="0.4">
      <c r="A354">
        <f t="shared" si="57"/>
        <v>34.600000000000222</v>
      </c>
      <c r="B354">
        <f t="shared" si="55"/>
        <v>-5.4067206559822154E-2</v>
      </c>
      <c r="C354">
        <f t="shared" si="56"/>
        <v>-0.99853729884006714</v>
      </c>
      <c r="F354">
        <f t="shared" si="58"/>
        <v>-1.462085921314882E-2</v>
      </c>
      <c r="G354">
        <f t="shared" si="59"/>
        <v>-2.7270472477866733E-2</v>
      </c>
      <c r="H354">
        <f t="shared" si="60"/>
        <v>1.8676822405071483</v>
      </c>
      <c r="I354">
        <f t="shared" si="61"/>
        <v>2.3844115485800233E-3</v>
      </c>
      <c r="J354">
        <f t="shared" si="62"/>
        <v>8.6641081949968321E-2</v>
      </c>
      <c r="K354">
        <f t="shared" si="63"/>
        <v>7.946323069524408</v>
      </c>
      <c r="L354">
        <f t="shared" si="64"/>
        <v>-0.17221946467887486</v>
      </c>
      <c r="M354">
        <f t="shared" si="65"/>
        <v>1.8597250892246204</v>
      </c>
    </row>
    <row r="355" spans="1:13" x14ac:dyDescent="0.4">
      <c r="A355">
        <f t="shared" si="57"/>
        <v>34.700000000000223</v>
      </c>
      <c r="B355">
        <f t="shared" si="55"/>
        <v>-2.2468915770121757E-2</v>
      </c>
      <c r="C355">
        <f t="shared" si="56"/>
        <v>-0.99974754204454797</v>
      </c>
      <c r="F355">
        <f t="shared" si="58"/>
        <v>-1.4647689802384189E-2</v>
      </c>
      <c r="G355">
        <f t="shared" si="59"/>
        <v>-2.8735241458105173E-2</v>
      </c>
      <c r="H355">
        <f t="shared" si="60"/>
        <v>1.8648087163613376</v>
      </c>
      <c r="I355">
        <f t="shared" si="61"/>
        <v>2.5301340769055347E-3</v>
      </c>
      <c r="J355">
        <f t="shared" si="62"/>
        <v>8.6894095357658879E-2</v>
      </c>
      <c r="K355">
        <f t="shared" si="63"/>
        <v>7.9550124790601737</v>
      </c>
      <c r="L355">
        <f t="shared" si="64"/>
        <v>-0.18808285155582116</v>
      </c>
      <c r="M355">
        <f t="shared" si="65"/>
        <v>1.8552995417365494</v>
      </c>
    </row>
    <row r="356" spans="1:13" x14ac:dyDescent="0.4">
      <c r="A356">
        <f t="shared" si="57"/>
        <v>34.800000000000225</v>
      </c>
      <c r="B356">
        <f t="shared" si="55"/>
        <v>9.1518420629997533E-3</v>
      </c>
      <c r="C356">
        <f t="shared" si="56"/>
        <v>-0.99995812101650228</v>
      </c>
      <c r="F356">
        <f t="shared" si="58"/>
        <v>-1.4675800441711918E-2</v>
      </c>
      <c r="G356">
        <f t="shared" si="59"/>
        <v>-3.0202821502276385E-2</v>
      </c>
      <c r="H356">
        <f t="shared" si="60"/>
        <v>1.86178843421111</v>
      </c>
      <c r="I356">
        <f t="shared" si="61"/>
        <v>2.6779398760619299E-3</v>
      </c>
      <c r="J356">
        <f t="shared" si="62"/>
        <v>8.7161889345265073E-2</v>
      </c>
      <c r="K356">
        <f t="shared" si="63"/>
        <v>7.9637286679947001</v>
      </c>
      <c r="L356">
        <f t="shared" si="64"/>
        <v>-0.20391584164745585</v>
      </c>
      <c r="M356">
        <f t="shared" si="65"/>
        <v>1.8505876102707124</v>
      </c>
    </row>
    <row r="357" spans="1:13" x14ac:dyDescent="0.4">
      <c r="A357">
        <f t="shared" si="57"/>
        <v>34.900000000000226</v>
      </c>
      <c r="B357">
        <f t="shared" si="55"/>
        <v>4.0763448816688121E-2</v>
      </c>
      <c r="C357">
        <f t="shared" si="56"/>
        <v>-0.99916882519450601</v>
      </c>
      <c r="F357">
        <f t="shared" si="58"/>
        <v>-1.4705200266303786E-2</v>
      </c>
      <c r="G357">
        <f t="shared" si="59"/>
        <v>-3.1673341528906787E-2</v>
      </c>
      <c r="H357">
        <f t="shared" si="60"/>
        <v>1.8586211000582191</v>
      </c>
      <c r="I357">
        <f t="shared" si="61"/>
        <v>2.8279636260729944E-3</v>
      </c>
      <c r="J357">
        <f t="shared" si="62"/>
        <v>8.744468570787238E-2</v>
      </c>
      <c r="K357">
        <f t="shared" si="63"/>
        <v>7.9724731365654877</v>
      </c>
      <c r="L357">
        <f t="shared" si="64"/>
        <v>-0.21971581979586216</v>
      </c>
      <c r="M357">
        <f t="shared" si="65"/>
        <v>1.8455886194146998</v>
      </c>
    </row>
    <row r="358" spans="1:13" x14ac:dyDescent="0.4">
      <c r="A358">
        <f t="shared" si="57"/>
        <v>35.000000000000227</v>
      </c>
      <c r="B358">
        <f t="shared" si="55"/>
        <v>7.2334295518400635E-2</v>
      </c>
      <c r="C358">
        <f t="shared" si="56"/>
        <v>-0.99738044380860846</v>
      </c>
      <c r="F358">
        <f t="shared" si="58"/>
        <v>-1.4735898618693269E-2</v>
      </c>
      <c r="G358">
        <f t="shared" si="59"/>
        <v>-3.3146931390776138E-2</v>
      </c>
      <c r="H358">
        <f t="shared" si="60"/>
        <v>1.8553064069191414</v>
      </c>
      <c r="I358">
        <f t="shared" si="61"/>
        <v>2.9803442941937971E-3</v>
      </c>
      <c r="J358">
        <f t="shared" si="62"/>
        <v>8.7742720137291758E-2</v>
      </c>
      <c r="K358">
        <f t="shared" si="63"/>
        <v>7.9812474085792173</v>
      </c>
      <c r="L358">
        <f t="shared" si="64"/>
        <v>-0.23548014174706086</v>
      </c>
      <c r="M358">
        <f t="shared" si="65"/>
        <v>1.8403018682808532</v>
      </c>
    </row>
    <row r="359" spans="1:13" x14ac:dyDescent="0.4">
      <c r="A359">
        <f t="shared" si="57"/>
        <v>35.100000000000229</v>
      </c>
      <c r="B359">
        <f t="shared" si="55"/>
        <v>0.10383281395225179</v>
      </c>
      <c r="C359">
        <f t="shared" si="56"/>
        <v>-0.99459476509116873</v>
      </c>
      <c r="F359">
        <f t="shared" si="58"/>
        <v>-1.4767905038624005E-2</v>
      </c>
      <c r="G359">
        <f t="shared" si="59"/>
        <v>-3.4623721894638561E-2</v>
      </c>
      <c r="H359">
        <f t="shared" si="60"/>
        <v>1.8518440347296774</v>
      </c>
      <c r="I359">
        <f t="shared" si="61"/>
        <v>3.135225441559785E-3</v>
      </c>
      <c r="J359">
        <f t="shared" si="62"/>
        <v>8.8056242681447738E-2</v>
      </c>
      <c r="K359">
        <f t="shared" si="63"/>
        <v>7.9900530328473618</v>
      </c>
      <c r="L359">
        <f t="shared" si="64"/>
        <v>-0.25120613241824563</v>
      </c>
      <c r="M359">
        <f t="shared" si="65"/>
        <v>1.8347266303183583</v>
      </c>
    </row>
    <row r="360" spans="1:13" x14ac:dyDescent="0.4">
      <c r="A360">
        <f t="shared" si="57"/>
        <v>35.20000000000023</v>
      </c>
      <c r="B360">
        <f t="shared" si="55"/>
        <v>0.13522750822459501</v>
      </c>
      <c r="C360">
        <f t="shared" si="56"/>
        <v>-0.99081457448877241</v>
      </c>
      <c r="F360">
        <f t="shared" si="58"/>
        <v>-1.480122925120376E-2</v>
      </c>
      <c r="G360">
        <f t="shared" si="59"/>
        <v>-3.6103844819758958E-2</v>
      </c>
      <c r="H360">
        <f t="shared" si="60"/>
        <v>1.8482336502477015</v>
      </c>
      <c r="I360">
        <f t="shared" si="61"/>
        <v>3.2927555458354802E-3</v>
      </c>
      <c r="J360">
        <f t="shared" si="62"/>
        <v>8.8385518236031288E-2</v>
      </c>
      <c r="K360">
        <f t="shared" si="63"/>
        <v>7.9988915846709654</v>
      </c>
      <c r="L360">
        <f t="shared" si="64"/>
        <v>-0.26689108411624307</v>
      </c>
      <c r="M360">
        <f t="shared" si="65"/>
        <v>1.8288621531234113</v>
      </c>
    </row>
    <row r="361" spans="1:13" x14ac:dyDescent="0.4">
      <c r="A361">
        <f t="shared" si="57"/>
        <v>35.300000000000232</v>
      </c>
      <c r="B361">
        <f t="shared" si="55"/>
        <v>0.16648698625729874</v>
      </c>
      <c r="C361">
        <f t="shared" si="56"/>
        <v>-0.98604365187701604</v>
      </c>
      <c r="F361">
        <f t="shared" si="58"/>
        <v>-1.4835881153214563E-2</v>
      </c>
      <c r="G361">
        <f t="shared" si="59"/>
        <v>-3.7587432935080434E-2</v>
      </c>
      <c r="H361">
        <f t="shared" si="60"/>
        <v>1.8444749069541935</v>
      </c>
      <c r="I361">
        <f t="shared" si="61"/>
        <v>3.4530883411629061E-3</v>
      </c>
      <c r="J361">
        <f t="shared" si="62"/>
        <v>8.873082707014758E-2</v>
      </c>
      <c r="K361">
        <f t="shared" si="63"/>
        <v>8.0077646673779803</v>
      </c>
      <c r="L361">
        <f t="shared" si="64"/>
        <v>-0.28253225470405174</v>
      </c>
      <c r="M361">
        <f t="shared" si="65"/>
        <v>1.8227076582478949</v>
      </c>
    </row>
    <row r="362" spans="1:13" x14ac:dyDescent="0.4">
      <c r="A362">
        <f t="shared" si="57"/>
        <v>35.400000000000233</v>
      </c>
      <c r="B362">
        <f t="shared" si="55"/>
        <v>0.19757999117719827</v>
      </c>
      <c r="C362">
        <f t="shared" si="56"/>
        <v>-0.98028676778094803</v>
      </c>
      <c r="F362">
        <f t="shared" si="58"/>
        <v>-1.4871870797412767E-2</v>
      </c>
      <c r="G362">
        <f t="shared" si="59"/>
        <v>-3.9074620014821732E-2</v>
      </c>
      <c r="H362">
        <f t="shared" si="60"/>
        <v>1.8405674449527112</v>
      </c>
      <c r="I362">
        <f t="shared" si="61"/>
        <v>3.616383176804279E-3</v>
      </c>
      <c r="J362">
        <f t="shared" si="62"/>
        <v>8.9092465387828015E-2</v>
      </c>
      <c r="K362">
        <f t="shared" si="63"/>
        <v>8.0166739139167635</v>
      </c>
      <c r="L362">
        <f t="shared" si="64"/>
        <v>-0.29812686571221397</v>
      </c>
      <c r="M362">
        <f t="shared" si="65"/>
        <v>1.8162623410070371</v>
      </c>
    </row>
    <row r="363" spans="1:13" x14ac:dyDescent="0.4">
      <c r="A363">
        <f t="shared" si="57"/>
        <v>35.500000000000234</v>
      </c>
      <c r="B363">
        <f t="shared" si="55"/>
        <v>0.22847543257036929</v>
      </c>
      <c r="C363">
        <f t="shared" si="56"/>
        <v>-0.97354967860494035</v>
      </c>
      <c r="F363">
        <f t="shared" si="58"/>
        <v>-1.4909208374634698E-2</v>
      </c>
      <c r="G363">
        <f t="shared" si="59"/>
        <v>-4.0565540852285226E-2</v>
      </c>
      <c r="H363">
        <f t="shared" si="60"/>
        <v>1.8365108908674825</v>
      </c>
      <c r="I363">
        <f t="shared" si="61"/>
        <v>3.7828053959766514E-3</v>
      </c>
      <c r="J363">
        <f t="shared" si="62"/>
        <v>8.9470745927425682E-2</v>
      </c>
      <c r="K363">
        <f t="shared" si="63"/>
        <v>8.0256209885095071</v>
      </c>
      <c r="L363">
        <f t="shared" si="64"/>
        <v>-0.31367210039155702</v>
      </c>
      <c r="M363">
        <f t="shared" si="65"/>
        <v>1.8095253702865908</v>
      </c>
    </row>
    <row r="364" spans="1:13" x14ac:dyDescent="0.4">
      <c r="A364">
        <f t="shared" si="57"/>
        <v>35.600000000000236</v>
      </c>
      <c r="B364">
        <f t="shared" si="55"/>
        <v>0.25914241756995643</v>
      </c>
      <c r="C364">
        <f t="shared" si="56"/>
        <v>-0.96583912087676294</v>
      </c>
      <c r="F364">
        <f t="shared" si="58"/>
        <v>-1.4947904193503296E-2</v>
      </c>
      <c r="G364">
        <f t="shared" si="59"/>
        <v>-4.2060331271635575E-2</v>
      </c>
      <c r="H364">
        <f t="shared" si="60"/>
        <v>1.8323048577403189</v>
      </c>
      <c r="I364">
        <f t="shared" si="61"/>
        <v>3.9525267364889346E-3</v>
      </c>
      <c r="J364">
        <f t="shared" si="62"/>
        <v>8.9865998601074581E-2</v>
      </c>
      <c r="K364">
        <f t="shared" si="63"/>
        <v>8.0346075883696155</v>
      </c>
      <c r="L364">
        <f t="shared" si="64"/>
        <v>-0.32916510170370811</v>
      </c>
      <c r="M364">
        <f t="shared" si="65"/>
        <v>1.8024958883501392</v>
      </c>
    </row>
    <row r="365" spans="1:13" x14ac:dyDescent="0.4">
      <c r="A365">
        <f t="shared" si="57"/>
        <v>35.700000000000237</v>
      </c>
      <c r="B365">
        <f t="shared" si="55"/>
        <v>0.2895502817464552</v>
      </c>
      <c r="C365">
        <f t="shared" si="56"/>
        <v>-0.95716280451161939</v>
      </c>
      <c r="F365">
        <f t="shared" si="58"/>
        <v>-1.4987968657509164E-2</v>
      </c>
      <c r="G365">
        <f t="shared" si="59"/>
        <v>-4.3559128137386514E-2</v>
      </c>
      <c r="H365">
        <f t="shared" si="60"/>
        <v>1.8279489449265802</v>
      </c>
      <c r="I365">
        <f t="shared" si="61"/>
        <v>4.1257257549149849E-3</v>
      </c>
      <c r="J365">
        <f t="shared" si="62"/>
        <v>9.0278571176566083E-2</v>
      </c>
      <c r="K365">
        <f t="shared" si="63"/>
        <v>8.0436354454872721</v>
      </c>
      <c r="L365">
        <f t="shared" si="64"/>
        <v>-0.34460297024559383</v>
      </c>
      <c r="M365">
        <f t="shared" si="65"/>
        <v>1.7951730106471944</v>
      </c>
    </row>
    <row r="366" spans="1:13" x14ac:dyDescent="0.4">
      <c r="A366">
        <f t="shared" si="57"/>
        <v>35.800000000000239</v>
      </c>
      <c r="B366">
        <f t="shared" si="55"/>
        <v>0.31966861976959166</v>
      </c>
      <c r="C366">
        <f t="shared" si="56"/>
        <v>-0.94752940510287287</v>
      </c>
      <c r="F366">
        <f t="shared" si="58"/>
        <v>-1.5029412239215133E-2</v>
      </c>
      <c r="G366">
        <f t="shared" si="59"/>
        <v>-4.5062069361308049E-2</v>
      </c>
      <c r="H366">
        <f t="shared" si="60"/>
        <v>1.8234427379904494</v>
      </c>
      <c r="I366">
        <f t="shared" si="61"/>
        <v>4.3025882761710925E-3</v>
      </c>
      <c r="J366">
        <f t="shared" si="62"/>
        <v>9.07088300041832E-2</v>
      </c>
      <c r="K366">
        <f t="shared" si="63"/>
        <v>8.052706328487691</v>
      </c>
      <c r="L366">
        <f t="shared" si="64"/>
        <v>-0.35998276210393709</v>
      </c>
      <c r="M366">
        <f t="shared" si="65"/>
        <v>1.7875558256228328</v>
      </c>
    </row>
    <row r="367" spans="1:13" x14ac:dyDescent="0.4">
      <c r="A367">
        <f t="shared" si="57"/>
        <v>35.90000000000024</v>
      </c>
      <c r="B367">
        <f t="shared" si="55"/>
        <v>0.34946731581112395</v>
      </c>
      <c r="C367">
        <f t="shared" si="56"/>
        <v>-0.9369485552471748</v>
      </c>
      <c r="F367">
        <f t="shared" si="58"/>
        <v>-1.5072245451306617E-2</v>
      </c>
      <c r="G367">
        <f t="shared" si="59"/>
        <v>-4.6569293906438734E-2</v>
      </c>
      <c r="H367">
        <f t="shared" si="60"/>
        <v>1.8187858085998054</v>
      </c>
      <c r="I367">
        <f t="shared" si="61"/>
        <v>4.4833078705134675E-3</v>
      </c>
      <c r="J367">
        <f t="shared" si="62"/>
        <v>9.1157160791234551E-2</v>
      </c>
      <c r="K367">
        <f t="shared" si="63"/>
        <v>8.0618220445668154</v>
      </c>
      <c r="L367">
        <f t="shared" si="64"/>
        <v>-0.37530148663553542</v>
      </c>
      <c r="M367">
        <f t="shared" si="65"/>
        <v>1.7796433945297032</v>
      </c>
    </row>
    <row r="368" spans="1:13" x14ac:dyDescent="0.4">
      <c r="A368">
        <f t="shared" si="57"/>
        <v>36.000000000000242</v>
      </c>
      <c r="B368">
        <f t="shared" si="55"/>
        <v>0.37891657365815062</v>
      </c>
      <c r="C368">
        <f t="shared" si="56"/>
        <v>-0.92543083491267319</v>
      </c>
      <c r="F368">
        <f t="shared" si="58"/>
        <v>-1.511647881418064E-2</v>
      </c>
      <c r="G368">
        <f t="shared" si="59"/>
        <v>-4.8080941787856817E-2</v>
      </c>
      <c r="H368">
        <f t="shared" si="60"/>
        <v>1.8139777144210196</v>
      </c>
      <c r="I368">
        <f t="shared" si="61"/>
        <v>4.6680863601323234E-3</v>
      </c>
      <c r="J368">
        <f t="shared" si="62"/>
        <v>9.1623969427247792E-2</v>
      </c>
      <c r="K368">
        <f t="shared" si="63"/>
        <v>8.0709844415095411</v>
      </c>
      <c r="L368">
        <f t="shared" si="64"/>
        <v>-0.39055610416892156</v>
      </c>
      <c r="M368">
        <f t="shared" si="65"/>
        <v>1.7714347512433251</v>
      </c>
    </row>
    <row r="369" spans="1:13" x14ac:dyDescent="0.4">
      <c r="A369">
        <f t="shared" si="57"/>
        <v>36.100000000000243</v>
      </c>
      <c r="B369">
        <f t="shared" si="55"/>
        <v>0.4079869465068478</v>
      </c>
      <c r="C369">
        <f t="shared" si="56"/>
        <v>-0.91298776085992439</v>
      </c>
      <c r="F369">
        <f t="shared" si="58"/>
        <v>-1.516212281973368E-2</v>
      </c>
      <c r="G369">
        <f t="shared" si="59"/>
        <v>-4.9597154069830209E-2</v>
      </c>
      <c r="H369">
        <f t="shared" si="60"/>
        <v>1.8090179990140365</v>
      </c>
      <c r="I369">
        <f t="shared" si="61"/>
        <v>4.8571343576952006E-3</v>
      </c>
      <c r="J369">
        <f t="shared" si="62"/>
        <v>9.2109682863017323E-2</v>
      </c>
      <c r="K369">
        <f t="shared" si="63"/>
        <v>8.0801954097958433</v>
      </c>
      <c r="L369">
        <f t="shared" si="64"/>
        <v>-0.40574352362272448</v>
      </c>
      <c r="M369">
        <f t="shared" si="65"/>
        <v>1.7629289020816932</v>
      </c>
    </row>
    <row r="370" spans="1:13" x14ac:dyDescent="0.4">
      <c r="A370">
        <f t="shared" si="57"/>
        <v>36.200000000000244</v>
      </c>
      <c r="B370">
        <f t="shared" si="55"/>
        <v>0.4366493664068154</v>
      </c>
      <c r="C370">
        <f t="shared" si="56"/>
        <v>-0.89963177512609382</v>
      </c>
      <c r="F370">
        <f t="shared" si="58"/>
        <v>-1.5209187890972732E-2</v>
      </c>
      <c r="G370">
        <f t="shared" si="59"/>
        <v>-5.1118072858927506E-2</v>
      </c>
      <c r="H370">
        <f t="shared" si="60"/>
        <v>1.8039061917281436</v>
      </c>
      <c r="I370">
        <f t="shared" si="61"/>
        <v>5.0506718393848581E-3</v>
      </c>
      <c r="J370">
        <f t="shared" si="62"/>
        <v>9.261475004695581E-2</v>
      </c>
      <c r="K370">
        <f t="shared" si="63"/>
        <v>8.0894568848005388</v>
      </c>
      <c r="L370">
        <f t="shared" si="64"/>
        <v>-0.42086060003581</v>
      </c>
      <c r="M370">
        <f t="shared" si="65"/>
        <v>1.7541248256303288</v>
      </c>
    </row>
    <row r="371" spans="1:13" x14ac:dyDescent="0.4">
      <c r="A371">
        <f t="shared" si="57"/>
        <v>36.300000000000246</v>
      </c>
      <c r="B371">
        <f t="shared" si="55"/>
        <v>0.4648751733266121</v>
      </c>
      <c r="C371">
        <f t="shared" si="56"/>
        <v>-0.88537623258395204</v>
      </c>
      <c r="F371">
        <f t="shared" si="58"/>
        <v>-1.5257684337033842E-2</v>
      </c>
      <c r="G371">
        <f t="shared" si="59"/>
        <v>-5.2643841292630909E-2</v>
      </c>
      <c r="H371">
        <f t="shared" si="60"/>
        <v>1.7986418075988804</v>
      </c>
      <c r="I371">
        <f t="shared" si="61"/>
        <v>5.2489287551878688E-3</v>
      </c>
      <c r="J371">
        <f t="shared" si="62"/>
        <v>9.3139642922474605E-2</v>
      </c>
      <c r="K371">
        <f t="shared" si="63"/>
        <v>8.0987708490927872</v>
      </c>
      <c r="L371">
        <f t="shared" si="64"/>
        <v>-0.43590413200399714</v>
      </c>
      <c r="M371">
        <f t="shared" si="65"/>
        <v>1.7450214725740223</v>
      </c>
    </row>
    <row r="372" spans="1:13" x14ac:dyDescent="0.4">
      <c r="A372">
        <f t="shared" si="57"/>
        <v>36.400000000000247</v>
      </c>
      <c r="B372">
        <f t="shared" si="55"/>
        <v>0.49263614381138859</v>
      </c>
      <c r="C372">
        <f t="shared" si="56"/>
        <v>-0.87023538758811969</v>
      </c>
      <c r="F372">
        <f t="shared" si="58"/>
        <v>-1.530762230314853E-2</v>
      </c>
      <c r="G372">
        <f t="shared" si="59"/>
        <v>-5.4174603522945786E-2</v>
      </c>
      <c r="H372">
        <f t="shared" si="60"/>
        <v>1.7932243472465856</v>
      </c>
      <c r="I372">
        <f t="shared" si="61"/>
        <v>5.4521456794209555E-3</v>
      </c>
      <c r="J372">
        <f t="shared" si="62"/>
        <v>9.3684857490416704E-2</v>
      </c>
      <c r="K372">
        <f t="shared" si="63"/>
        <v>8.1081393348418285</v>
      </c>
      <c r="L372">
        <f t="shared" si="64"/>
        <v>-0.45087085901783758</v>
      </c>
      <c r="M372">
        <f t="shared" si="65"/>
        <v>1.7356177655366576</v>
      </c>
    </row>
    <row r="373" spans="1:13" x14ac:dyDescent="0.4">
      <c r="A373">
        <f t="shared" si="57"/>
        <v>36.500000000000249</v>
      </c>
      <c r="B373">
        <f t="shared" si="55"/>
        <v>0.51990451920399583</v>
      </c>
      <c r="C373">
        <f t="shared" si="56"/>
        <v>-0.85422437972189835</v>
      </c>
      <c r="F373">
        <f t="shared" si="58"/>
        <v>-1.5359011715049626E-2</v>
      </c>
      <c r="G373">
        <f t="shared" si="59"/>
        <v>-5.5710504694450769E-2</v>
      </c>
      <c r="H373">
        <f t="shared" si="60"/>
        <v>1.7876532967771406</v>
      </c>
      <c r="I373">
        <f t="shared" si="61"/>
        <v>5.660574504734955E-3</v>
      </c>
      <c r="J373">
        <f t="shared" si="62"/>
        <v>9.4250914940890204E-2</v>
      </c>
      <c r="K373">
        <f t="shared" si="63"/>
        <v>8.1175644263359175</v>
      </c>
      <c r="L373">
        <f t="shared" si="64"/>
        <v>-0.46575745869567337</v>
      </c>
      <c r="M373">
        <f t="shared" si="65"/>
        <v>1.7259125989306432</v>
      </c>
    </row>
    <row r="374" spans="1:13" x14ac:dyDescent="0.4">
      <c r="A374">
        <f t="shared" si="57"/>
        <v>36.60000000000025</v>
      </c>
      <c r="B374">
        <f t="shared" si="55"/>
        <v>0.54665303340133287</v>
      </c>
      <c r="C374">
        <f t="shared" si="56"/>
        <v>-0.83735921865894636</v>
      </c>
      <c r="F374">
        <f t="shared" si="58"/>
        <v>-1.541186221725371E-2</v>
      </c>
      <c r="G374">
        <f t="shared" si="59"/>
        <v>-5.7251690916176164E-2</v>
      </c>
      <c r="H374">
        <f t="shared" si="60"/>
        <v>1.7819281276855228</v>
      </c>
      <c r="I374">
        <f t="shared" si="61"/>
        <v>5.8744791831134759E-3</v>
      </c>
      <c r="J374">
        <f t="shared" si="62"/>
        <v>9.4838362859201567E-2</v>
      </c>
      <c r="K374">
        <f t="shared" si="63"/>
        <v>8.1270482626218374</v>
      </c>
      <c r="L374">
        <f t="shared" si="64"/>
        <v>-0.48056054390576225</v>
      </c>
      <c r="M374">
        <f t="shared" si="65"/>
        <v>1.7159048388176514</v>
      </c>
    </row>
    <row r="375" spans="1:13" x14ac:dyDescent="0.4">
      <c r="A375">
        <f t="shared" si="57"/>
        <v>36.700000000000252</v>
      </c>
      <c r="B375">
        <f t="shared" si="55"/>
        <v>0.57285494011816973</v>
      </c>
      <c r="C375">
        <f t="shared" si="56"/>
        <v>-0.81965676815494437</v>
      </c>
      <c r="F375">
        <f t="shared" si="58"/>
        <v>-1.546618310459754E-2</v>
      </c>
      <c r="G375">
        <f t="shared" si="59"/>
        <v>-5.8798309226635939E-2</v>
      </c>
      <c r="H375">
        <f t="shared" si="60"/>
        <v>1.776048296762859</v>
      </c>
      <c r="I375">
        <f t="shared" si="61"/>
        <v>6.0941365176872082E-3</v>
      </c>
      <c r="J375">
        <f t="shared" si="62"/>
        <v>9.5447776510970292E-2</v>
      </c>
      <c r="K375">
        <f t="shared" si="63"/>
        <v>8.1365930402729347</v>
      </c>
      <c r="L375">
        <f t="shared" si="64"/>
        <v>-0.49527665977098578</v>
      </c>
      <c r="M375">
        <f t="shared" si="65"/>
        <v>1.7055933227825288</v>
      </c>
    </row>
    <row r="376" spans="1:13" x14ac:dyDescent="0.4">
      <c r="A376">
        <f t="shared" si="57"/>
        <v>36.800000000000253</v>
      </c>
      <c r="B376">
        <f t="shared" si="55"/>
        <v>0.59848403963120722</v>
      </c>
      <c r="C376">
        <f t="shared" si="56"/>
        <v>-0.80113472918524231</v>
      </c>
      <c r="F376">
        <f t="shared" si="58"/>
        <v>-1.5521983246338675E-2</v>
      </c>
      <c r="G376">
        <f t="shared" si="59"/>
        <v>-6.0350507551269826E-2</v>
      </c>
      <c r="H376">
        <f t="shared" si="60"/>
        <v>1.770013246007732</v>
      </c>
      <c r="I376">
        <f t="shared" si="61"/>
        <v>6.3198370095182334E-3</v>
      </c>
      <c r="J376">
        <f t="shared" si="62"/>
        <v>9.6079760211922119E-2</v>
      </c>
      <c r="K376">
        <f t="shared" si="63"/>
        <v>8.1462010162941265</v>
      </c>
      <c r="L376">
        <f t="shared" si="64"/>
        <v>-0.50990228054919229</v>
      </c>
      <c r="M376">
        <f t="shared" si="65"/>
        <v>1.6949768598224462</v>
      </c>
    </row>
    <row r="377" spans="1:13" x14ac:dyDescent="0.4">
      <c r="A377">
        <f t="shared" si="57"/>
        <v>36.900000000000254</v>
      </c>
      <c r="B377">
        <f t="shared" si="55"/>
        <v>0.62351470497662265</v>
      </c>
      <c r="C377">
        <f t="shared" si="56"/>
        <v>-0.78181162224535605</v>
      </c>
      <c r="F377">
        <f t="shared" si="58"/>
        <v>-1.5579271002056562E-2</v>
      </c>
      <c r="G377">
        <f t="shared" si="59"/>
        <v>-6.1908434651475504E-2</v>
      </c>
      <c r="H377">
        <f t="shared" si="60"/>
        <v>1.7638224025425844</v>
      </c>
      <c r="I377">
        <f t="shared" si="61"/>
        <v>6.5518857638746401E-3</v>
      </c>
      <c r="J377">
        <f t="shared" si="62"/>
        <v>9.6734948788309585E-2</v>
      </c>
      <c r="K377">
        <f t="shared" si="63"/>
        <v>8.1558745111729571</v>
      </c>
      <c r="L377">
        <f t="shared" si="64"/>
        <v>-0.52443380638185311</v>
      </c>
      <c r="M377">
        <f t="shared" si="65"/>
        <v>1.6840542302535675</v>
      </c>
    </row>
    <row r="378" spans="1:13" x14ac:dyDescent="0.4">
      <c r="A378">
        <f t="shared" si="57"/>
        <v>37.000000000000256</v>
      </c>
      <c r="B378">
        <f t="shared" si="55"/>
        <v>0.6479219075748881</v>
      </c>
      <c r="C378">
        <f t="shared" si="56"/>
        <v>-0.76170676883202126</v>
      </c>
      <c r="F378">
        <f t="shared" si="58"/>
        <v>-1.5638054128507682E-2</v>
      </c>
      <c r="G378">
        <f t="shared" si="59"/>
        <v>-6.3472240064326294E-2</v>
      </c>
      <c r="H378">
        <f t="shared" si="60"/>
        <v>1.7574751785361518</v>
      </c>
      <c r="I378">
        <f t="shared" si="61"/>
        <v>6.790603460917667E-3</v>
      </c>
      <c r="J378">
        <f t="shared" si="62"/>
        <v>9.7414009134401361E-2</v>
      </c>
      <c r="K378">
        <f t="shared" si="63"/>
        <v>8.1656159120863983</v>
      </c>
      <c r="L378">
        <f t="shared" si="64"/>
        <v>-0.53886755990322266</v>
      </c>
      <c r="M378">
        <f t="shared" si="65"/>
        <v>1.672824185637757</v>
      </c>
    </row>
    <row r="379" spans="1:13" x14ac:dyDescent="0.4">
      <c r="A379">
        <f t="shared" si="57"/>
        <v>37.100000000000257</v>
      </c>
      <c r="B379">
        <f t="shared" si="55"/>
        <v>0.6716812422572711</v>
      </c>
      <c r="C379">
        <f t="shared" si="56"/>
        <v>-0.74084027212330261</v>
      </c>
      <c r="F379">
        <f t="shared" si="58"/>
        <v>-1.5698339676496167E-2</v>
      </c>
      <c r="G379">
        <f t="shared" si="59"/>
        <v>-6.5042074031975927E-2</v>
      </c>
      <c r="H379">
        <f t="shared" si="60"/>
        <v>1.750970971132954</v>
      </c>
      <c r="I379">
        <f t="shared" si="61"/>
        <v>7.0363273961652813E-3</v>
      </c>
      <c r="J379">
        <f t="shared" si="62"/>
        <v>9.8117641874017905E-2</v>
      </c>
      <c r="K379">
        <f t="shared" si="63"/>
        <v>8.1754276762738005</v>
      </c>
      <c r="L379">
        <f t="shared" si="64"/>
        <v>-0.55319978270172565</v>
      </c>
      <c r="M379">
        <f t="shared" si="65"/>
        <v>1.6612854487321085</v>
      </c>
    </row>
    <row r="380" spans="1:13" x14ac:dyDescent="0.4">
      <c r="A380">
        <f t="shared" si="57"/>
        <v>37.200000000000259</v>
      </c>
      <c r="B380">
        <f t="shared" si="55"/>
        <v>0.69476895166896668</v>
      </c>
      <c r="C380">
        <f t="shared" si="56"/>
        <v>-0.7192329968770933</v>
      </c>
      <c r="F380">
        <f t="shared" si="58"/>
        <v>-1.5760133876719179E-2</v>
      </c>
      <c r="G380">
        <f t="shared" si="59"/>
        <v>-6.6618087419647865E-2</v>
      </c>
      <c r="H380">
        <f t="shared" si="60"/>
        <v>1.744309162390989</v>
      </c>
      <c r="I380">
        <f t="shared" si="61"/>
        <v>7.2894125965817583E-3</v>
      </c>
      <c r="J380">
        <f t="shared" si="62"/>
        <v>9.8846583133676086E-2</v>
      </c>
      <c r="K380">
        <f t="shared" si="63"/>
        <v>8.1853123345871683</v>
      </c>
      <c r="L380">
        <f t="shared" si="64"/>
        <v>-0.56742663162479401</v>
      </c>
      <c r="M380">
        <f t="shared" si="65"/>
        <v>1.6494367134643553</v>
      </c>
    </row>
    <row r="381" spans="1:13" x14ac:dyDescent="0.4">
      <c r="A381">
        <f t="shared" si="57"/>
        <v>37.30000000000026</v>
      </c>
      <c r="B381">
        <f t="shared" si="55"/>
        <v>0.71716195002447736</v>
      </c>
      <c r="C381">
        <f t="shared" si="56"/>
        <v>-0.69690654856809098</v>
      </c>
      <c r="F381">
        <f t="shared" si="58"/>
        <v>-1.5823442013431638E-2</v>
      </c>
      <c r="G381">
        <f t="shared" si="59"/>
        <v>-6.8200431620991056E-2</v>
      </c>
      <c r="H381">
        <f t="shared" si="60"/>
        <v>1.7374891192288897</v>
      </c>
      <c r="I381">
        <f t="shared" si="61"/>
        <v>7.5502330186771041E-3</v>
      </c>
      <c r="J381">
        <f t="shared" si="62"/>
        <v>9.9601606435543805E-2</v>
      </c>
      <c r="K381">
        <f t="shared" si="63"/>
        <v>8.1952724952307232</v>
      </c>
      <c r="L381">
        <f t="shared" si="64"/>
        <v>-0.58154417491776922</v>
      </c>
      <c r="M381">
        <f t="shared" si="65"/>
        <v>1.6372766449375604</v>
      </c>
    </row>
    <row r="382" spans="1:13" x14ac:dyDescent="0.4">
      <c r="A382">
        <f t="shared" si="57"/>
        <v>37.400000000000261</v>
      </c>
      <c r="B382">
        <f t="shared" si="55"/>
        <v>0.73883784619146731</v>
      </c>
      <c r="C382">
        <f t="shared" si="56"/>
        <v>-0.67388325178413044</v>
      </c>
      <c r="F382">
        <f t="shared" si="58"/>
        <v>-1.5888268284647573E-2</v>
      </c>
      <c r="G382">
        <f t="shared" si="59"/>
        <v>-6.978925844945584E-2</v>
      </c>
      <c r="H382">
        <f t="shared" si="60"/>
        <v>1.730510193383944</v>
      </c>
      <c r="I382">
        <f t="shared" si="61"/>
        <v>7.8191828355885125E-3</v>
      </c>
      <c r="J382">
        <f t="shared" si="62"/>
        <v>0.10038352471910267</v>
      </c>
      <c r="K382">
        <f t="shared" si="63"/>
        <v>8.2053108477026342</v>
      </c>
      <c r="L382">
        <f t="shared" si="64"/>
        <v>-0.5955483881869279</v>
      </c>
      <c r="M382">
        <f t="shared" si="65"/>
        <v>1.6248038794678228</v>
      </c>
    </row>
    <row r="383" spans="1:13" x14ac:dyDescent="0.4">
      <c r="A383">
        <f t="shared" si="57"/>
        <v>37.500000000000263</v>
      </c>
      <c r="B383">
        <f t="shared" si="55"/>
        <v>0.75977496608003281</v>
      </c>
      <c r="C383">
        <f t="shared" si="56"/>
        <v>-0.65018612790345276</v>
      </c>
      <c r="F383">
        <f t="shared" si="58"/>
        <v>-1.5954615647452857E-2</v>
      </c>
      <c r="G383">
        <f t="shared" si="59"/>
        <v>-7.1384720014201153E-2</v>
      </c>
      <c r="H383">
        <f t="shared" si="60"/>
        <v>1.7233717213825237</v>
      </c>
      <c r="I383">
        <f t="shared" si="61"/>
        <v>8.0966778207638788E-3</v>
      </c>
      <c r="J383">
        <f t="shared" si="62"/>
        <v>0.10119319250117907</v>
      </c>
      <c r="K383">
        <f t="shared" si="63"/>
        <v>8.2154301669527516</v>
      </c>
      <c r="L383">
        <f t="shared" si="64"/>
        <v>-0.60943515017602712</v>
      </c>
      <c r="M383">
        <f t="shared" si="65"/>
        <v>1.6120170246591337</v>
      </c>
    </row>
    <row r="384" spans="1:13" x14ac:dyDescent="0.4">
      <c r="A384">
        <f t="shared" si="57"/>
        <v>37.600000000000264</v>
      </c>
      <c r="B384">
        <f t="shared" si="55"/>
        <v>0.77995237431498943</v>
      </c>
      <c r="C384">
        <f t="shared" si="56"/>
        <v>-0.62583887207524169</v>
      </c>
      <c r="F384">
        <f t="shared" si="58"/>
        <v>-1.602248564684456E-2</v>
      </c>
      <c r="G384">
        <f t="shared" si="59"/>
        <v>-7.2986968578885633E-2</v>
      </c>
      <c r="H384">
        <f t="shared" si="60"/>
        <v>1.7160730245246349</v>
      </c>
      <c r="I384">
        <f t="shared" si="61"/>
        <v>8.3831568365818048E-3</v>
      </c>
      <c r="J384">
        <f t="shared" si="62"/>
        <v>0.10203150818483726</v>
      </c>
      <c r="K384">
        <f t="shared" si="63"/>
        <v>8.2256333177712353</v>
      </c>
      <c r="L384">
        <f t="shared" si="64"/>
        <v>-0.62320023834508731</v>
      </c>
      <c r="M384">
        <f t="shared" si="65"/>
        <v>1.5989146595199366</v>
      </c>
    </row>
    <row r="385" spans="1:13" x14ac:dyDescent="0.4">
      <c r="A385">
        <f t="shared" si="57"/>
        <v>37.700000000000266</v>
      </c>
      <c r="B385">
        <f t="shared" si="55"/>
        <v>0.79934989516949573</v>
      </c>
      <c r="C385">
        <f t="shared" si="56"/>
        <v>-0.60086582952645617</v>
      </c>
      <c r="F385">
        <f t="shared" si="58"/>
        <v>-1.6091878226334119E-2</v>
      </c>
      <c r="G385">
        <f t="shared" si="59"/>
        <v>-7.4596156401519065E-2</v>
      </c>
      <c r="H385">
        <f t="shared" si="60"/>
        <v>1.7086134088844829</v>
      </c>
      <c r="I385">
        <f t="shared" si="61"/>
        <v>8.6790834370301887E-3</v>
      </c>
      <c r="J385">
        <f t="shared" si="62"/>
        <v>0.10289941652854029</v>
      </c>
      <c r="K385">
        <f t="shared" si="63"/>
        <v>8.235923259424089</v>
      </c>
      <c r="L385">
        <f t="shared" si="64"/>
        <v>-0.63683932423934853</v>
      </c>
      <c r="M385">
        <f t="shared" si="65"/>
        <v>1.5854953346264449</v>
      </c>
    </row>
    <row r="386" spans="1:13" x14ac:dyDescent="0.4">
      <c r="A386">
        <f t="shared" si="57"/>
        <v>37.800000000000267</v>
      </c>
      <c r="B386">
        <f t="shared" si="55"/>
        <v>0.81794813273910227</v>
      </c>
      <c r="C386">
        <f t="shared" si="56"/>
        <v>-0.57529197121862907</v>
      </c>
      <c r="F386">
        <f t="shared" si="58"/>
        <v>-1.6162791518351871E-2</v>
      </c>
      <c r="G386">
        <f t="shared" si="59"/>
        <v>-7.6212435553354274E-2</v>
      </c>
      <c r="H386">
        <f t="shared" si="60"/>
        <v>1.7009921653291473</v>
      </c>
      <c r="I386">
        <f t="shared" si="61"/>
        <v>8.9849475944350447E-3</v>
      </c>
      <c r="J386">
        <f t="shared" si="62"/>
        <v>0.10379791128798381</v>
      </c>
      <c r="K386">
        <f t="shared" si="63"/>
        <v>8.2463030505528874</v>
      </c>
      <c r="L386">
        <f t="shared" si="64"/>
        <v>-0.65034796863559596</v>
      </c>
      <c r="M386">
        <f t="shared" si="65"/>
        <v>1.5717575723382711</v>
      </c>
    </row>
    <row r="387" spans="1:13" x14ac:dyDescent="0.4">
      <c r="A387">
        <f t="shared" si="57"/>
        <v>37.900000000000269</v>
      </c>
      <c r="B387">
        <f t="shared" si="55"/>
        <v>0.83572849033604313</v>
      </c>
      <c r="C387">
        <f t="shared" si="56"/>
        <v>-0.54914286887898145</v>
      </c>
      <c r="F387">
        <f t="shared" si="58"/>
        <v>-1.6235221612266752E-2</v>
      </c>
      <c r="G387">
        <f t="shared" si="59"/>
        <v>-7.7835957714580975E-2</v>
      </c>
      <c r="H387">
        <f t="shared" si="60"/>
        <v>1.6932085695576891</v>
      </c>
      <c r="I387">
        <f t="shared" si="61"/>
        <v>9.3012675611912725E-3</v>
      </c>
      <c r="J387">
        <f t="shared" si="62"/>
        <v>0.10472803804410295</v>
      </c>
      <c r="K387">
        <f t="shared" si="63"/>
        <v>8.2567758543572971</v>
      </c>
      <c r="L387">
        <f t="shared" si="64"/>
        <v>-0.66372161645213057</v>
      </c>
      <c r="M387">
        <f t="shared" si="65"/>
        <v>1.5576998670725266</v>
      </c>
    </row>
    <row r="388" spans="1:13" x14ac:dyDescent="0.4">
      <c r="A388">
        <f t="shared" si="57"/>
        <v>38.00000000000027</v>
      </c>
      <c r="B388">
        <f t="shared" si="55"/>
        <v>0.8526731890843674</v>
      </c>
      <c r="C388">
        <f t="shared" si="56"/>
        <v>-0.52244466943083523</v>
      </c>
      <c r="F388">
        <f t="shared" si="58"/>
        <v>-1.630916229758415E-2</v>
      </c>
      <c r="G388">
        <f t="shared" si="59"/>
        <v>-7.946687394433942E-2</v>
      </c>
      <c r="H388">
        <f t="shared" si="60"/>
        <v>1.685261882163255</v>
      </c>
      <c r="I388">
        <f t="shared" si="61"/>
        <v>9.6285918785081991E-3</v>
      </c>
      <c r="J388">
        <f t="shared" si="62"/>
        <v>0.10569089723195378</v>
      </c>
      <c r="K388">
        <f t="shared" si="63"/>
        <v>8.2673449440804934</v>
      </c>
      <c r="L388">
        <f t="shared" si="64"/>
        <v>-0.67695559140778483</v>
      </c>
      <c r="M388">
        <f t="shared" si="65"/>
        <v>1.5433206856431922</v>
      </c>
    </row>
    <row r="389" spans="1:13" x14ac:dyDescent="0.4">
      <c r="A389">
        <f t="shared" si="57"/>
        <v>38.100000000000271</v>
      </c>
      <c r="B389">
        <f t="shared" si="55"/>
        <v>0.8687652856973378</v>
      </c>
      <c r="C389">
        <f t="shared" si="56"/>
        <v>-0.49522406884886266</v>
      </c>
      <c r="F389">
        <f t="shared" si="58"/>
        <v>-1.6384604779603133E-2</v>
      </c>
      <c r="G389">
        <f t="shared" si="59"/>
        <v>-8.1105334422299752E-2</v>
      </c>
      <c r="H389">
        <f t="shared" si="60"/>
        <v>1.677151348721025</v>
      </c>
      <c r="I389">
        <f t="shared" si="61"/>
        <v>9.9675015453558821E-3</v>
      </c>
      <c r="J389">
        <f t="shared" si="62"/>
        <v>0.10668764738648938</v>
      </c>
      <c r="K389">
        <f t="shared" si="63"/>
        <v>8.2780137088191417</v>
      </c>
      <c r="L389">
        <f t="shared" si="64"/>
        <v>-0.69004509041433293</v>
      </c>
      <c r="M389">
        <f t="shared" si="65"/>
        <v>1.5286184676732872</v>
      </c>
    </row>
    <row r="390" spans="1:13" x14ac:dyDescent="0.4">
      <c r="A390">
        <f t="shared" si="57"/>
        <v>38.200000000000273</v>
      </c>
      <c r="B390">
        <f t="shared" si="55"/>
        <v>0.88398868941930386</v>
      </c>
      <c r="C390">
        <f t="shared" si="56"/>
        <v>-0.46750828546533962</v>
      </c>
      <c r="F390">
        <f t="shared" si="58"/>
        <v>-1.6461537364497895E-2</v>
      </c>
      <c r="G390">
        <f t="shared" si="59"/>
        <v>-8.2751488158749567E-2</v>
      </c>
      <c r="H390">
        <f t="shared" si="60"/>
        <v>1.66887619990515</v>
      </c>
      <c r="I390">
        <f t="shared" si="61"/>
        <v>1.0318612362096288E-2</v>
      </c>
      <c r="J390">
        <f t="shared" si="62"/>
        <v>0.10771950862269902</v>
      </c>
      <c r="K390">
        <f t="shared" si="63"/>
        <v>8.2887856596814125</v>
      </c>
      <c r="L390">
        <f t="shared" si="64"/>
        <v>-0.7029851776856515</v>
      </c>
      <c r="M390">
        <f t="shared" si="65"/>
        <v>1.5135916260881359</v>
      </c>
    </row>
    <row r="391" spans="1:13" x14ac:dyDescent="0.4">
      <c r="A391">
        <f t="shared" si="57"/>
        <v>38.300000000000274</v>
      </c>
      <c r="B391">
        <f t="shared" si="55"/>
        <v>0.89832817811512022</v>
      </c>
      <c r="C391">
        <f t="shared" si="56"/>
        <v>-0.43932503275407481</v>
      </c>
      <c r="F391">
        <f t="shared" si="58"/>
        <v>-1.6539945110432192E-2</v>
      </c>
      <c r="G391">
        <f t="shared" si="59"/>
        <v>-8.4405482669792808E-2</v>
      </c>
      <c r="H391">
        <f t="shared" si="60"/>
        <v>1.6604356516381706</v>
      </c>
      <c r="I391">
        <f t="shared" si="61"/>
        <v>1.0682577464720537E-2</v>
      </c>
      <c r="J391">
        <f t="shared" si="62"/>
        <v>0.10878776636917109</v>
      </c>
      <c r="K391">
        <f t="shared" si="63"/>
        <v>8.299664436318329</v>
      </c>
      <c r="L391">
        <f t="shared" si="64"/>
        <v>-0.71577077854572024</v>
      </c>
      <c r="M391">
        <f t="shared" si="65"/>
        <v>1.4982385476989737</v>
      </c>
    </row>
    <row r="392" spans="1:13" x14ac:dyDescent="0.4">
      <c r="A392">
        <f t="shared" si="57"/>
        <v>38.400000000000276</v>
      </c>
      <c r="B392">
        <f t="shared" si="55"/>
        <v>0.91176941349100749</v>
      </c>
      <c r="C392">
        <f t="shared" si="56"/>
        <v>-0.41070249161925498</v>
      </c>
      <c r="F392">
        <f t="shared" si="58"/>
        <v>-1.6619809440915088E-2</v>
      </c>
      <c r="G392">
        <f t="shared" si="59"/>
        <v>-8.6067463613884343E-2</v>
      </c>
      <c r="H392">
        <f t="shared" si="60"/>
        <v>1.6518289052767821</v>
      </c>
      <c r="I392">
        <f t="shared" si="61"/>
        <v>1.1060090067205413E-2</v>
      </c>
      <c r="J392">
        <f t="shared" si="62"/>
        <v>0.10989377537589165</v>
      </c>
      <c r="K392">
        <f t="shared" si="63"/>
        <v>8.3106538138559181</v>
      </c>
      <c r="L392">
        <f t="shared" si="64"/>
        <v>-0.72839667291644283</v>
      </c>
      <c r="M392">
        <f t="shared" si="65"/>
        <v>1.4825575938870466</v>
      </c>
    </row>
    <row r="393" spans="1:13" x14ac:dyDescent="0.4">
      <c r="A393">
        <f t="shared" si="57"/>
        <v>38.500000000000277</v>
      </c>
      <c r="B393">
        <f t="shared" ref="B393:B456" si="66">$F$3*COS($I$2*A393)</f>
        <v>0.92429895543165486</v>
      </c>
      <c r="C393">
        <f t="shared" ref="C393:C456" si="67">$F$3*SIN($I$2*A393)</f>
        <v>-0.38166928221688434</v>
      </c>
      <c r="F393">
        <f t="shared" si="58"/>
        <v>-1.6701107716154705E-2</v>
      </c>
      <c r="G393">
        <f t="shared" si="59"/>
        <v>-8.7737574385499839E-2</v>
      </c>
      <c r="H393">
        <f t="shared" si="60"/>
        <v>1.643055147838232</v>
      </c>
      <c r="I393">
        <f t="shared" si="61"/>
        <v>1.1451886431267039E-2</v>
      </c>
      <c r="J393">
        <f t="shared" si="62"/>
        <v>0.11103896401901837</v>
      </c>
      <c r="K393">
        <f t="shared" si="63"/>
        <v>8.3217577102578204</v>
      </c>
      <c r="L393">
        <f t="shared" si="64"/>
        <v>-0.74085748846479405</v>
      </c>
      <c r="M393">
        <f t="shared" si="65"/>
        <v>1.4665471013995262</v>
      </c>
    </row>
    <row r="394" spans="1:13" x14ac:dyDescent="0.4">
      <c r="A394">
        <f t="shared" ref="A394:A457" si="68">A393+0.1</f>
        <v>38.600000000000279</v>
      </c>
      <c r="B394">
        <f t="shared" si="66"/>
        <v>0.93590427543921673</v>
      </c>
      <c r="C394">
        <f t="shared" si="67"/>
        <v>-0.35225443533700851</v>
      </c>
      <c r="F394">
        <f t="shared" ref="F394:F457" si="69">H393*J393^2-$D$3/(H393^2)</f>
        <v>-1.67838127576579E-2</v>
      </c>
      <c r="G394">
        <f t="shared" ref="G394:G457" si="70">G393+F394*(A394-A393)</f>
        <v>-8.9415955661265659E-2</v>
      </c>
      <c r="H394">
        <f t="shared" ref="H394:H457" si="71">H393+G394*(A394-A393)</f>
        <v>1.6341135522721053</v>
      </c>
      <c r="I394">
        <f t="shared" ref="I394:I457" si="72">-2*G393*J393/H393</f>
        <v>1.1858749084746665E-2</v>
      </c>
      <c r="J394">
        <f t="shared" ref="J394:J457" si="73">J393+I394*(A394-A393)</f>
        <v>0.11222483892749306</v>
      </c>
      <c r="K394">
        <f t="shared" ref="K394:K457" si="74">K393+J394*(A394-A393)</f>
        <v>8.3329801941505703</v>
      </c>
      <c r="L394">
        <f t="shared" ref="L394:L457" si="75">H394*COS(K394)</f>
        <v>-0.75314769338746002</v>
      </c>
      <c r="M394">
        <f t="shared" ref="M394:M457" si="76">H394*SIN(K394)</f>
        <v>1.450205383269731</v>
      </c>
    </row>
    <row r="395" spans="1:13" x14ac:dyDescent="0.4">
      <c r="A395">
        <f t="shared" si="68"/>
        <v>38.70000000000028</v>
      </c>
      <c r="B395">
        <f t="shared" si="66"/>
        <v>0.94657376916076263</v>
      </c>
      <c r="C395">
        <f t="shared" si="67"/>
        <v>-0.32248736337535344</v>
      </c>
      <c r="F395">
        <f t="shared" si="69"/>
        <v>-1.6867892320749159E-2</v>
      </c>
      <c r="G395">
        <f t="shared" si="70"/>
        <v>-9.1102744893340595E-2</v>
      </c>
      <c r="H395">
        <f t="shared" si="71"/>
        <v>1.6250032777827712</v>
      </c>
      <c r="I395">
        <f t="shared" si="72"/>
        <v>1.2281510312035485E-2</v>
      </c>
      <c r="J395">
        <f t="shared" si="73"/>
        <v>0.11345298995869663</v>
      </c>
      <c r="K395">
        <f t="shared" si="74"/>
        <v>8.3443254931464406</v>
      </c>
      <c r="L395">
        <f t="shared" si="75"/>
        <v>-0.76526158880952821</v>
      </c>
      <c r="M395">
        <f t="shared" si="76"/>
        <v>1.4335307298755289</v>
      </c>
    </row>
    <row r="396" spans="1:13" x14ac:dyDescent="0.4">
      <c r="A396">
        <f t="shared" si="68"/>
        <v>38.800000000000281</v>
      </c>
      <c r="B396">
        <f t="shared" si="66"/>
        <v>0.9562967679916653</v>
      </c>
      <c r="C396">
        <f t="shared" si="67"/>
        <v>-0.2923978309233759</v>
      </c>
      <c r="F396">
        <f t="shared" si="69"/>
        <v>-1.6953308509032473E-2</v>
      </c>
      <c r="G396">
        <f t="shared" si="70"/>
        <v>-9.2798075744243869E-2</v>
      </c>
      <c r="H396">
        <f t="shared" si="71"/>
        <v>1.6157234702083467</v>
      </c>
      <c r="I396">
        <f t="shared" si="72"/>
        <v>1.2721055942356764E-2</v>
      </c>
      <c r="J396">
        <f t="shared" si="73"/>
        <v>0.11472509555293232</v>
      </c>
      <c r="K396">
        <f t="shared" si="74"/>
        <v>8.355798002701734</v>
      </c>
      <c r="L396">
        <f t="shared" si="75"/>
        <v>-0.77719330077211601</v>
      </c>
      <c r="M396">
        <f t="shared" si="76"/>
        <v>1.4165214101513064</v>
      </c>
    </row>
    <row r="397" spans="1:13" x14ac:dyDescent="0.4">
      <c r="A397">
        <f t="shared" si="68"/>
        <v>38.900000000000283</v>
      </c>
      <c r="B397">
        <f t="shared" si="66"/>
        <v>0.96506354974331776</v>
      </c>
      <c r="C397">
        <f t="shared" si="67"/>
        <v>-0.26201592500614701</v>
      </c>
      <c r="F397">
        <f t="shared" si="69"/>
        <v>-1.7040017124086582E-2</v>
      </c>
      <c r="G397">
        <f t="shared" si="70"/>
        <v>-9.4502077456652553E-2</v>
      </c>
      <c r="H397">
        <f t="shared" si="71"/>
        <v>1.6062732624626814</v>
      </c>
      <c r="I397">
        <f t="shared" si="72"/>
        <v>1.3178329464402467E-2</v>
      </c>
      <c r="J397">
        <f t="shared" si="73"/>
        <v>0.11604292849937259</v>
      </c>
      <c r="K397">
        <f t="shared" si="74"/>
        <v>8.3674022955516723</v>
      </c>
      <c r="L397">
        <f t="shared" si="75"/>
        <v>-0.78893677178202981</v>
      </c>
      <c r="M397">
        <f t="shared" si="76"/>
        <v>1.3991756729705729</v>
      </c>
    </row>
    <row r="398" spans="1:13" x14ac:dyDescent="0.4">
      <c r="A398">
        <f t="shared" si="68"/>
        <v>39.000000000000284</v>
      </c>
      <c r="B398">
        <f t="shared" si="66"/>
        <v>0.97286534836450866</v>
      </c>
      <c r="C398">
        <f t="shared" si="67"/>
        <v>-0.23137202499784451</v>
      </c>
      <c r="F398">
        <f t="shared" si="69"/>
        <v>-1.7127966942851978E-2</v>
      </c>
      <c r="G398">
        <f t="shared" si="70"/>
        <v>-9.6214874150937768E-2</v>
      </c>
      <c r="H398">
        <f t="shared" si="71"/>
        <v>1.5966517750475875</v>
      </c>
      <c r="I398">
        <f t="shared" si="72"/>
        <v>1.3654336498798918E-2</v>
      </c>
      <c r="J398">
        <f t="shared" si="73"/>
        <v>0.1174083621492525</v>
      </c>
      <c r="K398">
        <f t="shared" si="74"/>
        <v>8.3791431317665985</v>
      </c>
      <c r="L398">
        <f t="shared" si="75"/>
        <v>-0.80048575189457727</v>
      </c>
      <c r="M398">
        <f t="shared" si="76"/>
        <v>1.3814917487181693</v>
      </c>
    </row>
    <row r="399" spans="1:13" x14ac:dyDescent="0.4">
      <c r="A399">
        <f t="shared" si="68"/>
        <v>39.100000000000286</v>
      </c>
      <c r="B399">
        <f t="shared" si="66"/>
        <v>0.97969436270674504</v>
      </c>
      <c r="C399">
        <f t="shared" si="67"/>
        <v>-0.20049677224490356</v>
      </c>
      <c r="F399">
        <f t="shared" si="69"/>
        <v>-1.7217098914226986E-2</v>
      </c>
      <c r="G399">
        <f t="shared" si="70"/>
        <v>-9.7936584042360497E-2</v>
      </c>
      <c r="H399">
        <f t="shared" si="71"/>
        <v>1.5868581166433513</v>
      </c>
      <c r="I399">
        <f t="shared" si="72"/>
        <v>1.4150149663186729E-2</v>
      </c>
      <c r="J399">
        <f t="shared" si="73"/>
        <v>0.1188233771155712</v>
      </c>
      <c r="K399">
        <f t="shared" si="74"/>
        <v>8.391025469478155</v>
      </c>
      <c r="L399">
        <f t="shared" si="75"/>
        <v>-0.81183378929857952</v>
      </c>
      <c r="M399">
        <f t="shared" si="76"/>
        <v>1.3634678510731353</v>
      </c>
    </row>
    <row r="400" spans="1:13" x14ac:dyDescent="0.4">
      <c r="A400">
        <f t="shared" si="68"/>
        <v>39.200000000000287</v>
      </c>
      <c r="B400">
        <f t="shared" si="66"/>
        <v>0.98554376432474988</v>
      </c>
      <c r="C400">
        <f t="shared" si="67"/>
        <v>-0.16942103942722689</v>
      </c>
      <c r="F400">
        <f t="shared" si="69"/>
        <v>-1.7307345265321579E-2</v>
      </c>
      <c r="G400">
        <f t="shared" si="70"/>
        <v>-9.9667318568892674E-2</v>
      </c>
      <c r="H400">
        <f t="shared" si="71"/>
        <v>1.5768913847864618</v>
      </c>
      <c r="I400">
        <f t="shared" si="72"/>
        <v>1.4666913868382982E-2</v>
      </c>
      <c r="J400">
        <f t="shared" si="73"/>
        <v>0.12029006850240952</v>
      </c>
      <c r="K400">
        <f t="shared" si="74"/>
        <v>8.4030544763283963</v>
      </c>
      <c r="L400">
        <f t="shared" si="75"/>
        <v>-0.82297422037034895</v>
      </c>
      <c r="M400">
        <f t="shared" si="76"/>
        <v>1.3451021790256612</v>
      </c>
    </row>
    <row r="401" spans="1:13" x14ac:dyDescent="0.4">
      <c r="A401">
        <f t="shared" si="68"/>
        <v>39.300000000000288</v>
      </c>
      <c r="B401">
        <f t="shared" si="66"/>
        <v>0.99040770430433966</v>
      </c>
      <c r="C401">
        <f t="shared" si="67"/>
        <v>-0.13817589968807056</v>
      </c>
      <c r="F401">
        <f t="shared" si="69"/>
        <v>-1.7398628506604761E-2</v>
      </c>
      <c r="G401">
        <f t="shared" si="70"/>
        <v>-0.10140718141955317</v>
      </c>
      <c r="H401">
        <f t="shared" si="71"/>
        <v>1.5667506666445064</v>
      </c>
      <c r="I401">
        <f t="shared" si="72"/>
        <v>1.5205852088191966E-2</v>
      </c>
      <c r="J401">
        <f t="shared" si="73"/>
        <v>0.12181065371122873</v>
      </c>
      <c r="K401">
        <f t="shared" si="74"/>
        <v>8.4152355416995199</v>
      </c>
      <c r="L401">
        <f t="shared" si="75"/>
        <v>-0.83390015916093196</v>
      </c>
      <c r="M401">
        <f t="shared" si="76"/>
        <v>1.3263929191541914</v>
      </c>
    </row>
    <row r="402" spans="1:13" x14ac:dyDescent="0.4">
      <c r="A402">
        <f t="shared" si="68"/>
        <v>39.40000000000029</v>
      </c>
      <c r="B402">
        <f t="shared" si="66"/>
        <v>0.99428131911084927</v>
      </c>
      <c r="C402">
        <f t="shared" si="67"/>
        <v>-0.10679259556350068</v>
      </c>
      <c r="F402">
        <f t="shared" si="69"/>
        <v>-1.7490860323802686E-2</v>
      </c>
      <c r="G402">
        <f t="shared" si="70"/>
        <v>-0.10315626745193346</v>
      </c>
      <c r="H402">
        <f t="shared" si="71"/>
        <v>1.5564350398993128</v>
      </c>
      <c r="I402">
        <f t="shared" si="72"/>
        <v>1.5768271649992796E-2</v>
      </c>
      <c r="J402">
        <f t="shared" si="73"/>
        <v>0.12338748087622804</v>
      </c>
      <c r="K402">
        <f t="shared" si="74"/>
        <v>8.4275742897871435</v>
      </c>
      <c r="L402">
        <f t="shared" si="75"/>
        <v>-0.84460448627834162</v>
      </c>
      <c r="M402">
        <f t="shared" si="76"/>
        <v>1.3073382481916735</v>
      </c>
    </row>
    <row r="403" spans="1:13" x14ac:dyDescent="0.4">
      <c r="A403">
        <f t="shared" si="68"/>
        <v>39.500000000000291</v>
      </c>
      <c r="B403">
        <f t="shared" si="66"/>
        <v>0.99716073545226269</v>
      </c>
      <c r="C403">
        <f t="shared" si="67"/>
        <v>-7.5302507742455366E-2</v>
      </c>
      <c r="F403">
        <f t="shared" si="69"/>
        <v>-1.7583940342835759E-2</v>
      </c>
      <c r="G403">
        <f t="shared" si="70"/>
        <v>-0.10491466148621706</v>
      </c>
      <c r="H403">
        <f t="shared" si="71"/>
        <v>1.5459435737506908</v>
      </c>
      <c r="I403">
        <f t="shared" si="72"/>
        <v>1.6355571098311823E-2</v>
      </c>
      <c r="J403">
        <f t="shared" si="73"/>
        <v>0.12502303798605924</v>
      </c>
      <c r="K403">
        <f t="shared" si="74"/>
        <v>8.4400765935857489</v>
      </c>
      <c r="L403">
        <f t="shared" si="75"/>
        <v>-0.85507983712360902</v>
      </c>
      <c r="M403">
        <f t="shared" si="76"/>
        <v>1.2879363359132778</v>
      </c>
    </row>
    <row r="404" spans="1:13" x14ac:dyDescent="0.4">
      <c r="A404">
        <f t="shared" si="68"/>
        <v>39.600000000000293</v>
      </c>
      <c r="B404">
        <f t="shared" si="66"/>
        <v>0.99904307415218208</v>
      </c>
      <c r="C404">
        <f t="shared" si="67"/>
        <v>-4.3737123688665634E-2</v>
      </c>
      <c r="F404">
        <f t="shared" si="69"/>
        <v>-1.7677754752296371E-2</v>
      </c>
      <c r="G404">
        <f t="shared" si="70"/>
        <v>-0.10668243696144672</v>
      </c>
      <c r="H404">
        <f t="shared" si="71"/>
        <v>1.5352753300545461</v>
      </c>
      <c r="I404">
        <f t="shared" si="72"/>
        <v>1.6969247689244776E-2</v>
      </c>
      <c r="J404">
        <f t="shared" si="73"/>
        <v>0.12671996275498373</v>
      </c>
      <c r="K404">
        <f t="shared" si="74"/>
        <v>8.4527485898612476</v>
      </c>
      <c r="L404">
        <f t="shared" si="75"/>
        <v>-0.86531858943646289</v>
      </c>
      <c r="M404">
        <f t="shared" si="76"/>
        <v>1.2681853483816099</v>
      </c>
    </row>
    <row r="405" spans="1:13" x14ac:dyDescent="0.4">
      <c r="A405">
        <f t="shared" si="68"/>
        <v>39.700000000000294</v>
      </c>
      <c r="B405">
        <f t="shared" si="66"/>
        <v>0.9999264530287636</v>
      </c>
      <c r="C405">
        <f t="shared" si="67"/>
        <v>-1.2128006155826057E-2</v>
      </c>
      <c r="F405">
        <f t="shared" si="69"/>
        <v>-1.7772174765931278E-2</v>
      </c>
      <c r="G405">
        <f t="shared" si="70"/>
        <v>-0.10845965443803987</v>
      </c>
      <c r="H405">
        <f t="shared" si="71"/>
        <v>1.5244293646107419</v>
      </c>
      <c r="I405">
        <f t="shared" si="72"/>
        <v>1.7610905579893772E-2</v>
      </c>
      <c r="J405">
        <f t="shared" si="73"/>
        <v>0.12848105331297313</v>
      </c>
      <c r="K405">
        <f t="shared" si="74"/>
        <v>8.465596695192545</v>
      </c>
      <c r="L405">
        <f t="shared" si="75"/>
        <v>-0.87531285010312276</v>
      </c>
      <c r="M405">
        <f t="shared" si="76"/>
        <v>1.2480834515896198</v>
      </c>
    </row>
    <row r="406" spans="1:13" x14ac:dyDescent="0.4">
      <c r="A406">
        <f t="shared" si="68"/>
        <v>39.800000000000296</v>
      </c>
      <c r="B406">
        <f t="shared" si="66"/>
        <v>0.99980998877674332</v>
      </c>
      <c r="C406">
        <f t="shared" si="67"/>
        <v>1.9493238372534083E-2</v>
      </c>
      <c r="F406">
        <f t="shared" si="69"/>
        <v>-1.786705490526733E-2</v>
      </c>
      <c r="G406">
        <f t="shared" si="70"/>
        <v>-0.11024635992856663</v>
      </c>
      <c r="H406">
        <f t="shared" si="71"/>
        <v>1.5134047286178851</v>
      </c>
      <c r="I406">
        <f t="shared" si="72"/>
        <v>1.8282264784001589E-2</v>
      </c>
      <c r="J406">
        <f t="shared" si="73"/>
        <v>0.13030927979137333</v>
      </c>
      <c r="K406">
        <f t="shared" si="74"/>
        <v>8.4786276231716826</v>
      </c>
      <c r="L406">
        <f t="shared" si="75"/>
        <v>-0.88505444117519505</v>
      </c>
      <c r="M406">
        <f t="shared" si="76"/>
        <v>1.2276288155460664</v>
      </c>
    </row>
    <row r="407" spans="1:13" x14ac:dyDescent="0.4">
      <c r="A407">
        <f t="shared" si="68"/>
        <v>39.900000000000297</v>
      </c>
      <c r="B407">
        <f t="shared" si="66"/>
        <v>0.99869379785066803</v>
      </c>
      <c r="C407">
        <f t="shared" si="67"/>
        <v>5.1094991286905846E-2</v>
      </c>
      <c r="F407">
        <f t="shared" si="69"/>
        <v>-1.7962231079861141E-2</v>
      </c>
      <c r="G407">
        <f t="shared" si="70"/>
        <v>-0.11204258303655276</v>
      </c>
      <c r="H407">
        <f t="shared" si="71"/>
        <v>1.5022004703142298</v>
      </c>
      <c r="I407">
        <f t="shared" si="72"/>
        <v>1.8985170972779877E-2</v>
      </c>
      <c r="J407">
        <f t="shared" si="73"/>
        <v>0.13220779688865134</v>
      </c>
      <c r="K407">
        <f t="shared" si="74"/>
        <v>8.4918484028605477</v>
      </c>
      <c r="L407">
        <f t="shared" si="75"/>
        <v>-0.89453488504480516</v>
      </c>
      <c r="M407">
        <f t="shared" si="76"/>
        <v>1.2068196188536919</v>
      </c>
    </row>
    <row r="408" spans="1:13" x14ac:dyDescent="0.4">
      <c r="A408">
        <f t="shared" si="68"/>
        <v>40.000000000000298</v>
      </c>
      <c r="B408">
        <f t="shared" si="66"/>
        <v>0.99657899634845115</v>
      </c>
      <c r="C408">
        <f t="shared" si="67"/>
        <v>8.2645653467764715E-2</v>
      </c>
      <c r="F408">
        <f t="shared" si="69"/>
        <v>-1.8057518439614086E-2</v>
      </c>
      <c r="G408">
        <f t="shared" si="70"/>
        <v>-0.1138483348805142</v>
      </c>
      <c r="H408">
        <f t="shared" si="71"/>
        <v>1.4908156368261782</v>
      </c>
      <c r="I408">
        <f t="shared" si="72"/>
        <v>1.9721606208627881E-2</v>
      </c>
      <c r="J408">
        <f t="shared" si="73"/>
        <v>0.13417995750951414</v>
      </c>
      <c r="K408">
        <f t="shared" si="74"/>
        <v>8.5052663986115</v>
      </c>
      <c r="L408">
        <f t="shared" si="75"/>
        <v>-0.90374538871704513</v>
      </c>
      <c r="M408">
        <f t="shared" si="76"/>
        <v>1.1856540538361602</v>
      </c>
    </row>
    <row r="409" spans="1:13" x14ac:dyDescent="0.4">
      <c r="A409">
        <f t="shared" si="68"/>
        <v>40.1000000000003</v>
      </c>
      <c r="B409">
        <f t="shared" si="66"/>
        <v>0.99346769889536712</v>
      </c>
      <c r="C409">
        <f t="shared" si="67"/>
        <v>0.11411367688206403</v>
      </c>
      <c r="F409">
        <f t="shared" si="69"/>
        <v>-1.8152708970111602E-2</v>
      </c>
      <c r="G409">
        <f t="shared" si="70"/>
        <v>-0.11566360577752538</v>
      </c>
      <c r="H409">
        <f t="shared" si="71"/>
        <v>1.4792492762484255</v>
      </c>
      <c r="I409">
        <f t="shared" si="72"/>
        <v>2.0493700709120558E-2</v>
      </c>
      <c r="J409">
        <f t="shared" si="73"/>
        <v>0.13622932758042622</v>
      </c>
      <c r="K409">
        <f t="shared" si="74"/>
        <v>8.5188893313695431</v>
      </c>
      <c r="L409">
        <f t="shared" si="75"/>
        <v>-0.91267682711639575</v>
      </c>
      <c r="M409">
        <f t="shared" si="76"/>
        <v>1.1641303322765193</v>
      </c>
    </row>
    <row r="410" spans="1:13" x14ac:dyDescent="0.4">
      <c r="A410">
        <f t="shared" si="68"/>
        <v>40.200000000000301</v>
      </c>
      <c r="B410">
        <f t="shared" si="66"/>
        <v>0.98936301652960335</v>
      </c>
      <c r="C410">
        <f t="shared" si="67"/>
        <v>0.14546759612863563</v>
      </c>
      <c r="F410">
        <f t="shared" si="69"/>
        <v>-1.8247568797955246E-2</v>
      </c>
      <c r="G410">
        <f t="shared" si="70"/>
        <v>-0.11748836265732093</v>
      </c>
      <c r="H410">
        <f t="shared" si="71"/>
        <v>1.4675004399826932</v>
      </c>
      <c r="I410">
        <f t="shared" si="72"/>
        <v>2.1303745749412944E-2</v>
      </c>
      <c r="J410">
        <f t="shared" si="73"/>
        <v>0.13835970215536755</v>
      </c>
      <c r="K410">
        <f t="shared" si="74"/>
        <v>8.5327253015850797</v>
      </c>
      <c r="L410">
        <f t="shared" si="75"/>
        <v>-0.9213197253591171</v>
      </c>
      <c r="M410">
        <f t="shared" si="76"/>
        <v>1.1422466918374503</v>
      </c>
    </row>
    <row r="411" spans="1:13" x14ac:dyDescent="0.4">
      <c r="A411">
        <f t="shared" si="68"/>
        <v>40.300000000000303</v>
      </c>
      <c r="B411">
        <f t="shared" si="66"/>
        <v>0.98426905359147954</v>
      </c>
      <c r="C411">
        <f t="shared" si="67"/>
        <v>0.17667605990097593</v>
      </c>
      <c r="F411">
        <f t="shared" si="69"/>
        <v>-1.8341835168474357E-2</v>
      </c>
      <c r="G411">
        <f t="shared" si="70"/>
        <v>-0.11932254617416839</v>
      </c>
      <c r="H411">
        <f t="shared" si="71"/>
        <v>1.4555681853652762</v>
      </c>
      <c r="I411">
        <f t="shared" si="72"/>
        <v>2.2154207823175089E-2</v>
      </c>
      <c r="J411">
        <f t="shared" si="73"/>
        <v>0.14057512293768509</v>
      </c>
      <c r="K411">
        <f t="shared" si="74"/>
        <v>8.5467828138788491</v>
      </c>
      <c r="L411">
        <f t="shared" si="75"/>
        <v>-0.9296642399185312</v>
      </c>
      <c r="M411">
        <f t="shared" si="76"/>
        <v>1.1200014032420953</v>
      </c>
    </row>
    <row r="412" spans="1:13" x14ac:dyDescent="0.4">
      <c r="A412">
        <f t="shared" si="68"/>
        <v>40.400000000000304</v>
      </c>
      <c r="B412">
        <f t="shared" si="66"/>
        <v>0.97819090361945127</v>
      </c>
      <c r="C412">
        <f t="shared" si="67"/>
        <v>0.2077078623359295</v>
      </c>
      <c r="F412">
        <f t="shared" si="69"/>
        <v>-1.8435213052940928E-2</v>
      </c>
      <c r="G412">
        <f t="shared" si="70"/>
        <v>-0.12116606747946251</v>
      </c>
      <c r="H412">
        <f t="shared" si="71"/>
        <v>1.4434515786173299</v>
      </c>
      <c r="I412">
        <f t="shared" si="72"/>
        <v>2.3047744195455785E-2</v>
      </c>
      <c r="J412">
        <f t="shared" si="73"/>
        <v>0.1428798973572307</v>
      </c>
      <c r="K412">
        <f t="shared" si="74"/>
        <v>8.5610708036145731</v>
      </c>
      <c r="L412">
        <f t="shared" si="75"/>
        <v>-0.93770013860477164</v>
      </c>
      <c r="M412">
        <f t="shared" si="76"/>
        <v>1.0973927783038548</v>
      </c>
    </row>
    <row r="413" spans="1:13" x14ac:dyDescent="0.4">
      <c r="A413">
        <f t="shared" si="68"/>
        <v>40.500000000000306</v>
      </c>
      <c r="B413">
        <f t="shared" si="66"/>
        <v>0.97113464425699536</v>
      </c>
      <c r="C413">
        <f t="shared" si="67"/>
        <v>0.23853197421695696</v>
      </c>
      <c r="F413">
        <f t="shared" si="69"/>
        <v>-1.8527371336357082E-2</v>
      </c>
      <c r="G413">
        <f t="shared" si="70"/>
        <v>-0.12301880461309825</v>
      </c>
      <c r="H413">
        <f t="shared" si="71"/>
        <v>1.4311496981560199</v>
      </c>
      <c r="I413">
        <f t="shared" si="72"/>
        <v>2.3987219995599853E-2</v>
      </c>
      <c r="J413">
        <f t="shared" si="73"/>
        <v>0.14527861935679071</v>
      </c>
      <c r="K413">
        <f t="shared" si="74"/>
        <v>8.5755986655502525</v>
      </c>
      <c r="L413">
        <f t="shared" si="75"/>
        <v>-0.94541677927486645</v>
      </c>
      <c r="M413">
        <f t="shared" si="76"/>
        <v>1.0744191789044002</v>
      </c>
    </row>
    <row r="414" spans="1:13" x14ac:dyDescent="0.4">
      <c r="A414">
        <f t="shared" si="68"/>
        <v>40.600000000000307</v>
      </c>
      <c r="B414">
        <f t="shared" si="66"/>
        <v>0.96310733117547154</v>
      </c>
      <c r="C414">
        <f t="shared" si="67"/>
        <v>0.26911757400077113</v>
      </c>
      <c r="F414">
        <f t="shared" si="69"/>
        <v>-1.861793852991292E-2</v>
      </c>
      <c r="G414">
        <f t="shared" si="70"/>
        <v>-0.12488059846608957</v>
      </c>
      <c r="H414">
        <f t="shared" si="71"/>
        <v>1.4186616383094108</v>
      </c>
      <c r="I414">
        <f t="shared" si="72"/>
        <v>2.4975727014638762E-2</v>
      </c>
      <c r="J414">
        <f t="shared" si="73"/>
        <v>0.14777619205825462</v>
      </c>
      <c r="K414">
        <f t="shared" si="74"/>
        <v>8.5903762847560774</v>
      </c>
      <c r="L414">
        <f t="shared" si="75"/>
        <v>-0.95280308718293338</v>
      </c>
      <c r="M414">
        <f t="shared" si="76"/>
        <v>1.0510790270314661</v>
      </c>
    </row>
    <row r="415" spans="1:13" x14ac:dyDescent="0.4">
      <c r="A415">
        <f t="shared" si="68"/>
        <v>40.700000000000308</v>
      </c>
      <c r="B415">
        <f t="shared" si="66"/>
        <v>0.95411699101904124</v>
      </c>
      <c r="C415">
        <f t="shared" si="67"/>
        <v>0.2994340786363015</v>
      </c>
      <c r="F415">
        <f t="shared" si="69"/>
        <v>-1.8706497944176136E-2</v>
      </c>
      <c r="G415">
        <f t="shared" si="70"/>
        <v>-0.12675124826050721</v>
      </c>
      <c r="H415">
        <f t="shared" si="71"/>
        <v>1.40598651348336</v>
      </c>
      <c r="I415">
        <f t="shared" si="72"/>
        <v>2.6016604389565826E-2</v>
      </c>
      <c r="J415">
        <f t="shared" si="73"/>
        <v>0.15037785249721125</v>
      </c>
      <c r="K415">
        <f t="shared" si="74"/>
        <v>8.6054140700057982</v>
      </c>
      <c r="L415">
        <f t="shared" si="75"/>
        <v>-0.95984753087386065</v>
      </c>
      <c r="M415">
        <f t="shared" si="76"/>
        <v>1.0273708160019184</v>
      </c>
    </row>
    <row r="416" spans="1:13" x14ac:dyDescent="0.4">
      <c r="A416">
        <f t="shared" si="68"/>
        <v>40.80000000000031</v>
      </c>
      <c r="B416">
        <f t="shared" si="66"/>
        <v>0.94417261337869141</v>
      </c>
      <c r="C416">
        <f t="shared" si="67"/>
        <v>0.32945117414520197</v>
      </c>
      <c r="F416">
        <f t="shared" si="69"/>
        <v>-1.8792582249801459E-2</v>
      </c>
      <c r="G416">
        <f t="shared" si="70"/>
        <v>-0.12863050648548738</v>
      </c>
      <c r="H416">
        <f t="shared" si="71"/>
        <v>1.393123462834811</v>
      </c>
      <c r="I416">
        <f t="shared" si="72"/>
        <v>2.711346137671404E-2</v>
      </c>
      <c r="J416">
        <f t="shared" si="73"/>
        <v>0.15308919863488268</v>
      </c>
      <c r="K416">
        <f t="shared" si="74"/>
        <v>8.6207229898692859</v>
      </c>
      <c r="L416">
        <f t="shared" si="75"/>
        <v>-0.96653809651708733</v>
      </c>
      <c r="M416">
        <f t="shared" si="76"/>
        <v>1.0032931230114062</v>
      </c>
    </row>
    <row r="417" spans="1:13" x14ac:dyDescent="0.4">
      <c r="A417">
        <f t="shared" si="68"/>
        <v>40.900000000000311</v>
      </c>
      <c r="B417">
        <f t="shared" si="66"/>
        <v>0.9332841418033907</v>
      </c>
      <c r="C417">
        <f t="shared" si="67"/>
        <v>0.35913884593330836</v>
      </c>
      <c r="F417">
        <f t="shared" si="69"/>
        <v>-1.8875667341834997E-2</v>
      </c>
      <c r="G417">
        <f t="shared" si="70"/>
        <v>-0.1305180732196709</v>
      </c>
      <c r="H417">
        <f t="shared" si="71"/>
        <v>1.3800716555128438</v>
      </c>
      <c r="I417">
        <f t="shared" si="72"/>
        <v>2.8270202438184483E-2</v>
      </c>
      <c r="J417">
        <f t="shared" si="73"/>
        <v>0.15591621887870116</v>
      </c>
      <c r="K417">
        <f t="shared" si="74"/>
        <v>8.6363146117571556</v>
      </c>
      <c r="L417">
        <f t="shared" si="75"/>
        <v>-0.97286226057004233</v>
      </c>
      <c r="M417">
        <f t="shared" si="76"/>
        <v>0.97884462316984144</v>
      </c>
    </row>
    <row r="418" spans="1:13" x14ac:dyDescent="0.4">
      <c r="A418">
        <f t="shared" si="68"/>
        <v>41.000000000000313</v>
      </c>
      <c r="B418">
        <f t="shared" si="66"/>
        <v>0.92146246385737263</v>
      </c>
      <c r="C418">
        <f t="shared" si="67"/>
        <v>0.3884674088027209</v>
      </c>
      <c r="F418">
        <f t="shared" si="69"/>
        <v>-1.8955165411301447E-2</v>
      </c>
      <c r="G418">
        <f t="shared" si="70"/>
        <v>-0.13241358976080109</v>
      </c>
      <c r="H418">
        <f t="shared" si="71"/>
        <v>1.3668302965367636</v>
      </c>
      <c r="I418">
        <f t="shared" si="72"/>
        <v>2.9491054889004876E-2</v>
      </c>
      <c r="J418">
        <f t="shared" si="73"/>
        <v>0.1588653243676017</v>
      </c>
      <c r="K418">
        <f t="shared" si="74"/>
        <v>8.6522011441939153</v>
      </c>
      <c r="L418">
        <f t="shared" si="75"/>
        <v>-0.97880696065343131</v>
      </c>
      <c r="M418">
        <f t="shared" si="76"/>
        <v>0.95402410520236292</v>
      </c>
    </row>
    <row r="419" spans="1:13" x14ac:dyDescent="0.4">
      <c r="A419">
        <f t="shared" si="68"/>
        <v>41.100000000000314</v>
      </c>
      <c r="B419">
        <f t="shared" si="66"/>
        <v>0.90871940023347619</v>
      </c>
      <c r="C419">
        <f t="shared" si="67"/>
        <v>0.41740753663453578</v>
      </c>
      <c r="F419">
        <f t="shared" si="69"/>
        <v>-1.9030417113423771E-2</v>
      </c>
      <c r="G419">
        <f t="shared" si="70"/>
        <v>-0.13431663147214348</v>
      </c>
      <c r="H419">
        <f t="shared" si="71"/>
        <v>1.3533986333895491</v>
      </c>
      <c r="I419">
        <f t="shared" si="72"/>
        <v>3.0780599378472155E-2</v>
      </c>
      <c r="J419">
        <f t="shared" si="73"/>
        <v>0.16194338430544897</v>
      </c>
      <c r="K419">
        <f t="shared" si="74"/>
        <v>8.6683954826244598</v>
      </c>
      <c r="L419">
        <f t="shared" si="75"/>
        <v>-0.98435856451302495</v>
      </c>
      <c r="M419">
        <f t="shared" si="76"/>
        <v>0.9288304890186132</v>
      </c>
    </row>
    <row r="420" spans="1:13" x14ac:dyDescent="0.4">
      <c r="A420">
        <f t="shared" si="68"/>
        <v>41.200000000000315</v>
      </c>
      <c r="B420">
        <f t="shared" si="66"/>
        <v>0.89506769293343957</v>
      </c>
      <c r="C420">
        <f t="shared" si="67"/>
        <v>0.44593029171251641</v>
      </c>
      <c r="F420">
        <f t="shared" si="69"/>
        <v>-1.9100682705212944E-2</v>
      </c>
      <c r="G420">
        <f t="shared" si="70"/>
        <v>-0.1362266997426648</v>
      </c>
      <c r="H420">
        <f t="shared" si="71"/>
        <v>1.3397759634152824</v>
      </c>
      <c r="I420">
        <f t="shared" si="72"/>
        <v>3.2143803506924182E-2</v>
      </c>
      <c r="J420">
        <f t="shared" si="73"/>
        <v>0.16515776465614143</v>
      </c>
      <c r="K420">
        <f t="shared" si="74"/>
        <v>8.6849112590900734</v>
      </c>
      <c r="L420">
        <f t="shared" si="75"/>
        <v>-0.98950283693486818</v>
      </c>
      <c r="M420">
        <f t="shared" si="76"/>
        <v>0.90326284537956925</v>
      </c>
    </row>
    <row r="421" spans="1:13" x14ac:dyDescent="0.4">
      <c r="A421">
        <f t="shared" si="68"/>
        <v>41.300000000000317</v>
      </c>
      <c r="B421">
        <f t="shared" si="66"/>
        <v>0.88052099252695681</v>
      </c>
      <c r="C421">
        <f t="shared" si="67"/>
        <v>0.47400715365840512</v>
      </c>
      <c r="F421">
        <f t="shared" si="69"/>
        <v>-1.9165132005902474E-2</v>
      </c>
      <c r="G421">
        <f t="shared" si="70"/>
        <v>-0.13814321294325507</v>
      </c>
      <c r="H421">
        <f t="shared" si="71"/>
        <v>1.3259616421209566</v>
      </c>
      <c r="I421">
        <f t="shared" si="72"/>
        <v>3.3586058908877475E-2</v>
      </c>
      <c r="J421">
        <f t="shared" si="73"/>
        <v>0.16851637054702923</v>
      </c>
      <c r="K421">
        <f t="shared" si="74"/>
        <v>8.7017628961447766</v>
      </c>
      <c r="L421">
        <f t="shared" si="75"/>
        <v>-0.99422490447313905</v>
      </c>
      <c r="M421">
        <f t="shared" si="76"/>
        <v>0.87732041792122972</v>
      </c>
    </row>
    <row r="422" spans="1:13" x14ac:dyDescent="0.4">
      <c r="A422">
        <f t="shared" si="68"/>
        <v>41.400000000000318</v>
      </c>
      <c r="B422">
        <f t="shared" si="66"/>
        <v>0.86509384450225058</v>
      </c>
      <c r="C422">
        <f t="shared" si="67"/>
        <v>0.50161004794991482</v>
      </c>
      <c r="F422">
        <f t="shared" si="69"/>
        <v>-1.92228330113456E-2</v>
      </c>
      <c r="G422">
        <f t="shared" si="70"/>
        <v>-0.14006549624438966</v>
      </c>
      <c r="H422">
        <f t="shared" si="71"/>
        <v>1.3119550924965173</v>
      </c>
      <c r="I422">
        <f t="shared" si="72"/>
        <v>3.5113222164807008E-2</v>
      </c>
      <c r="J422">
        <f t="shared" si="73"/>
        <v>0.17202769276350999</v>
      </c>
      <c r="K422">
        <f t="shared" si="74"/>
        <v>8.7189656654211287</v>
      </c>
      <c r="L422">
        <f t="shared" si="75"/>
        <v>-0.99850921784227165</v>
      </c>
      <c r="M422">
        <f t="shared" si="76"/>
        <v>0.85100264782875989</v>
      </c>
    </row>
    <row r="423" spans="1:13" x14ac:dyDescent="0.4">
      <c r="A423">
        <f t="shared" si="68"/>
        <v>41.50000000000032</v>
      </c>
      <c r="B423">
        <f t="shared" si="66"/>
        <v>0.84880167472179369</v>
      </c>
      <c r="C423">
        <f t="shared" si="67"/>
        <v>0.52871137399291712</v>
      </c>
      <c r="F423">
        <f t="shared" si="69"/>
        <v>-1.9272738967528312E-2</v>
      </c>
      <c r="G423">
        <f t="shared" si="70"/>
        <v>-0.1419927701411425</v>
      </c>
      <c r="H423">
        <f t="shared" si="71"/>
        <v>1.2977558154824029</v>
      </c>
      <c r="I423">
        <f t="shared" si="72"/>
        <v>3.6731659936389764E-2</v>
      </c>
      <c r="J423">
        <f t="shared" si="73"/>
        <v>0.17570085875714903</v>
      </c>
      <c r="K423">
        <f t="shared" si="74"/>
        <v>8.7365357512968433</v>
      </c>
      <c r="L423">
        <f t="shared" si="75"/>
        <v>-1.0023395118177509</v>
      </c>
      <c r="M423">
        <f t="shared" si="76"/>
        <v>0.82430920149380205</v>
      </c>
    </row>
    <row r="424" spans="1:13" x14ac:dyDescent="0.4">
      <c r="A424">
        <f t="shared" si="68"/>
        <v>41.600000000000321</v>
      </c>
      <c r="B424">
        <f t="shared" si="66"/>
        <v>0.83166077399772931</v>
      </c>
      <c r="C424">
        <f t="shared" si="67"/>
        <v>0.55528403271974047</v>
      </c>
      <c r="F424">
        <f t="shared" si="69"/>
        <v>-1.9313673678173389E-2</v>
      </c>
      <c r="G424">
        <f t="shared" si="70"/>
        <v>-0.14392413750895988</v>
      </c>
      <c r="H424">
        <f t="shared" si="71"/>
        <v>1.2833634017315068</v>
      </c>
      <c r="I424">
        <f t="shared" si="72"/>
        <v>3.8448298753076933E-2</v>
      </c>
      <c r="J424">
        <f t="shared" si="73"/>
        <v>0.17954568863245676</v>
      </c>
      <c r="K424">
        <f t="shared" si="74"/>
        <v>8.7544903201600892</v>
      </c>
      <c r="L424">
        <f t="shared" si="75"/>
        <v>-1.0056987624833833</v>
      </c>
      <c r="M424">
        <f t="shared" si="76"/>
        <v>0.79724000153232166</v>
      </c>
    </row>
    <row r="425" spans="1:13" x14ac:dyDescent="0.4">
      <c r="A425">
        <f t="shared" si="68"/>
        <v>41.700000000000323</v>
      </c>
      <c r="B425">
        <f t="shared" si="66"/>
        <v>0.81368828180242148</v>
      </c>
      <c r="C425">
        <f t="shared" si="67"/>
        <v>0.58130145368597108</v>
      </c>
      <c r="F425">
        <f t="shared" si="69"/>
        <v>-1.9344314786319323E-2</v>
      </c>
      <c r="G425">
        <f t="shared" si="70"/>
        <v>-0.14585856898759184</v>
      </c>
      <c r="H425">
        <f t="shared" si="71"/>
        <v>1.2687775448327474</v>
      </c>
      <c r="I425">
        <f t="shared" si="72"/>
        <v>4.027067991032645E-2</v>
      </c>
      <c r="J425">
        <f t="shared" si="73"/>
        <v>0.18357275662348946</v>
      </c>
      <c r="K425">
        <f t="shared" si="74"/>
        <v>8.772847595822439</v>
      </c>
      <c r="L425">
        <f t="shared" si="75"/>
        <v>-1.0085691416572398</v>
      </c>
      <c r="M425">
        <f t="shared" si="76"/>
        <v>0.76979526159141376</v>
      </c>
    </row>
    <row r="426" spans="1:13" x14ac:dyDescent="0.4">
      <c r="A426">
        <f t="shared" si="68"/>
        <v>41.800000000000324</v>
      </c>
      <c r="B426">
        <f t="shared" si="66"/>
        <v>0.79490216913040879</v>
      </c>
      <c r="C426">
        <f t="shared" si="67"/>
        <v>0.60673762163868739</v>
      </c>
      <c r="F426">
        <f t="shared" si="69"/>
        <v>-1.9363174728934646E-2</v>
      </c>
      <c r="G426">
        <f t="shared" si="70"/>
        <v>-0.14779488646048533</v>
      </c>
      <c r="H426">
        <f t="shared" si="71"/>
        <v>1.2539980561866986</v>
      </c>
      <c r="I426">
        <f t="shared" si="72"/>
        <v>4.2207019970138676E-2</v>
      </c>
      <c r="J426">
        <f t="shared" si="73"/>
        <v>0.1877934586205034</v>
      </c>
      <c r="K426">
        <f t="shared" si="74"/>
        <v>8.7916269416844894</v>
      </c>
      <c r="L426">
        <f t="shared" si="75"/>
        <v>-1.0109319683244065</v>
      </c>
      <c r="M426">
        <f t="shared" si="76"/>
        <v>0.74197552543177581</v>
      </c>
    </row>
    <row r="427" spans="1:13" x14ac:dyDescent="0.4">
      <c r="A427">
        <f t="shared" si="68"/>
        <v>41.900000000000325</v>
      </c>
      <c r="B427">
        <f t="shared" si="66"/>
        <v>0.77532122052890406</v>
      </c>
      <c r="C427">
        <f t="shared" si="67"/>
        <v>0.63156710252954951</v>
      </c>
      <c r="F427">
        <f t="shared" si="69"/>
        <v>-1.9368579016125376E-2</v>
      </c>
      <c r="G427">
        <f t="shared" si="70"/>
        <v>-0.14973174436209791</v>
      </c>
      <c r="H427">
        <f t="shared" si="71"/>
        <v>1.2390248817504885</v>
      </c>
      <c r="I427">
        <f t="shared" si="72"/>
        <v>4.4266277380428293E-2</v>
      </c>
      <c r="J427">
        <f t="shared" si="73"/>
        <v>0.19222008635854629</v>
      </c>
      <c r="K427">
        <f t="shared" si="74"/>
        <v>8.8108489503203451</v>
      </c>
      <c r="L427">
        <f t="shared" si="75"/>
        <v>-1.0127676569026935</v>
      </c>
      <c r="M427">
        <f t="shared" si="76"/>
        <v>0.71378171083927344</v>
      </c>
    </row>
    <row r="428" spans="1:13" x14ac:dyDescent="0.4">
      <c r="A428">
        <f t="shared" si="68"/>
        <v>42.000000000000327</v>
      </c>
      <c r="B428">
        <f t="shared" si="66"/>
        <v>0.75496501531481852</v>
      </c>
      <c r="C428">
        <f t="shared" si="67"/>
        <v>0.6557650689467196</v>
      </c>
      <c r="F428">
        <f t="shared" si="69"/>
        <v>-1.9358641431213873E-2</v>
      </c>
      <c r="G428">
        <f t="shared" si="70"/>
        <v>-0.15166760850521932</v>
      </c>
      <c r="H428">
        <f t="shared" si="71"/>
        <v>1.2238581208999664</v>
      </c>
      <c r="I428">
        <f t="shared" si="72"/>
        <v>4.6458225748034924E-2</v>
      </c>
      <c r="J428">
        <f t="shared" si="73"/>
        <v>0.19686590893334985</v>
      </c>
      <c r="K428">
        <f t="shared" si="74"/>
        <v>8.8305355412136812</v>
      </c>
      <c r="L428">
        <f t="shared" si="75"/>
        <v>-1.0140556621684083</v>
      </c>
      <c r="M428">
        <f t="shared" si="76"/>
        <v>0.68521515899532415</v>
      </c>
    </row>
    <row r="429" spans="1:13" x14ac:dyDescent="0.4">
      <c r="A429">
        <f t="shared" si="68"/>
        <v>42.100000000000328</v>
      </c>
      <c r="B429">
        <f t="shared" si="66"/>
        <v>0.73385390799707217</v>
      </c>
      <c r="C429">
        <f t="shared" si="67"/>
        <v>0.67930732494021051</v>
      </c>
      <c r="F429">
        <f t="shared" si="69"/>
        <v>-1.9331235683651499E-2</v>
      </c>
      <c r="G429">
        <f t="shared" si="70"/>
        <v>-0.15360073207358449</v>
      </c>
      <c r="H429">
        <f t="shared" si="71"/>
        <v>1.2084980476926077</v>
      </c>
      <c r="I429">
        <f t="shared" si="72"/>
        <v>4.8793534306364197E-2</v>
      </c>
      <c r="J429">
        <f t="shared" si="73"/>
        <v>0.20174526236398635</v>
      </c>
      <c r="K429">
        <f t="shared" si="74"/>
        <v>8.8507100674500805</v>
      </c>
      <c r="L429">
        <f t="shared" si="75"/>
        <v>-1.0147744206742884</v>
      </c>
      <c r="M429">
        <f t="shared" si="76"/>
        <v>0.65627769002306258</v>
      </c>
    </row>
    <row r="430" spans="1:13" x14ac:dyDescent="0.4">
      <c r="A430">
        <f t="shared" si="68"/>
        <v>42.20000000000033</v>
      </c>
      <c r="B430">
        <f t="shared" si="66"/>
        <v>0.71200900792378397</v>
      </c>
      <c r="C430">
        <f t="shared" si="67"/>
        <v>0.70217033021581665</v>
      </c>
      <c r="F430">
        <f t="shared" si="69"/>
        <v>-1.9283962971930774E-2</v>
      </c>
      <c r="G430">
        <f t="shared" si="70"/>
        <v>-0.15552912837077759</v>
      </c>
      <c r="H430">
        <f t="shared" si="71"/>
        <v>1.1929451348555298</v>
      </c>
      <c r="I430">
        <f t="shared" si="72"/>
        <v>5.1283856106597213E-2</v>
      </c>
      <c r="J430">
        <f t="shared" si="73"/>
        <v>0.20687364797464614</v>
      </c>
      <c r="K430">
        <f t="shared" si="74"/>
        <v>8.8713974322475462</v>
      </c>
      <c r="L430">
        <f t="shared" si="75"/>
        <v>-1.0149012885019342</v>
      </c>
      <c r="M430">
        <f t="shared" si="76"/>
        <v>0.62697166552611605</v>
      </c>
    </row>
    <row r="431" spans="1:13" x14ac:dyDescent="0.4">
      <c r="A431">
        <f t="shared" si="68"/>
        <v>42.300000000000331</v>
      </c>
      <c r="B431">
        <f t="shared" si="66"/>
        <v>0.68945215817467687</v>
      </c>
      <c r="C431">
        <f t="shared" si="67"/>
        <v>0.72433122367345204</v>
      </c>
      <c r="F431">
        <f t="shared" si="69"/>
        <v>-1.921411482675181E-2</v>
      </c>
      <c r="G431">
        <f t="shared" si="70"/>
        <v>-0.15745053985345281</v>
      </c>
      <c r="H431">
        <f t="shared" si="71"/>
        <v>1.1772000808701844</v>
      </c>
      <c r="I431">
        <f t="shared" si="72"/>
        <v>5.3941924422662227E-2</v>
      </c>
      <c r="J431">
        <f t="shared" si="73"/>
        <v>0.21226784041691243</v>
      </c>
      <c r="K431">
        <f t="shared" si="74"/>
        <v>8.8926242162892386</v>
      </c>
      <c r="L431">
        <f t="shared" si="75"/>
        <v>-1.0144124752084152</v>
      </c>
      <c r="M431">
        <f t="shared" si="76"/>
        <v>0.5973000590509806</v>
      </c>
    </row>
    <row r="432" spans="1:13" x14ac:dyDescent="0.4">
      <c r="A432">
        <f t="shared" si="68"/>
        <v>42.400000000000333</v>
      </c>
      <c r="B432">
        <f t="shared" si="66"/>
        <v>0.66620591371982651</v>
      </c>
      <c r="C432">
        <f t="shared" si="67"/>
        <v>0.74576784626633719</v>
      </c>
      <c r="F432">
        <f t="shared" si="69"/>
        <v>-1.9118630503834284E-2</v>
      </c>
      <c r="G432">
        <f t="shared" si="70"/>
        <v>-0.15936240290383627</v>
      </c>
      <c r="H432">
        <f t="shared" si="71"/>
        <v>1.1612638405798006</v>
      </c>
      <c r="I432">
        <f t="shared" si="72"/>
        <v>5.6781657783210773E-2</v>
      </c>
      <c r="J432">
        <f t="shared" si="73"/>
        <v>0.2179460061952336</v>
      </c>
      <c r="K432">
        <f t="shared" si="74"/>
        <v>8.9144188169087624</v>
      </c>
      <c r="L432">
        <f t="shared" si="75"/>
        <v>-1.0132829738532443</v>
      </c>
      <c r="M432">
        <f t="shared" si="76"/>
        <v>0.5672665355344646</v>
      </c>
    </row>
    <row r="433" spans="1:13" x14ac:dyDescent="0.4">
      <c r="A433">
        <f t="shared" si="68"/>
        <v>42.500000000000334</v>
      </c>
      <c r="B433">
        <f t="shared" si="66"/>
        <v>0.64229351886656649</v>
      </c>
      <c r="C433">
        <f t="shared" si="67"/>
        <v>0.76645876315820383</v>
      </c>
      <c r="F433">
        <f t="shared" si="69"/>
        <v>-1.8994048078924727E-2</v>
      </c>
      <c r="G433">
        <f t="shared" si="70"/>
        <v>-0.16126180771172877</v>
      </c>
      <c r="H433">
        <f t="shared" si="71"/>
        <v>1.1451376598086276</v>
      </c>
      <c r="I433">
        <f t="shared" si="72"/>
        <v>5.9818273913059203E-2</v>
      </c>
      <c r="J433">
        <f t="shared" si="73"/>
        <v>0.22392783358653962</v>
      </c>
      <c r="K433">
        <f t="shared" si="74"/>
        <v>8.9368116002674167</v>
      </c>
      <c r="L433">
        <f t="shared" si="75"/>
        <v>-1.0114864870304408</v>
      </c>
      <c r="M433">
        <f t="shared" si="76"/>
        <v>0.53687554094668721</v>
      </c>
    </row>
    <row r="434" spans="1:13" x14ac:dyDescent="0.4">
      <c r="A434">
        <f t="shared" si="68"/>
        <v>42.600000000000335</v>
      </c>
      <c r="B434">
        <f t="shared" si="66"/>
        <v>0.61773888401711441</v>
      </c>
      <c r="C434">
        <f t="shared" si="67"/>
        <v>0.78638328515634792</v>
      </c>
      <c r="F434">
        <f t="shared" si="69"/>
        <v>-1.8836448262530676E-2</v>
      </c>
      <c r="G434">
        <f t="shared" si="70"/>
        <v>-0.16314545253798185</v>
      </c>
      <c r="H434">
        <f t="shared" si="71"/>
        <v>1.1288231145548291</v>
      </c>
      <c r="I434">
        <f t="shared" si="72"/>
        <v>6.3068412660834725E-2</v>
      </c>
      <c r="J434">
        <f t="shared" si="73"/>
        <v>0.23023467485262317</v>
      </c>
      <c r="K434">
        <f t="shared" si="74"/>
        <v>8.9598350677526799</v>
      </c>
      <c r="L434">
        <f t="shared" si="75"/>
        <v>-1.0089953488844225</v>
      </c>
      <c r="M434">
        <f t="shared" si="76"/>
        <v>0.50613240351005673</v>
      </c>
    </row>
    <row r="435" spans="1:13" x14ac:dyDescent="0.4">
      <c r="A435">
        <f t="shared" si="68"/>
        <v>42.700000000000337</v>
      </c>
      <c r="B435">
        <f t="shared" si="66"/>
        <v>0.59256656176016964</v>
      </c>
      <c r="C435">
        <f t="shared" si="67"/>
        <v>0.80552148939909174</v>
      </c>
      <c r="F435">
        <f t="shared" si="69"/>
        <v>-1.8641389796414401E-2</v>
      </c>
      <c r="G435">
        <f t="shared" si="70"/>
        <v>-0.16500959151762332</v>
      </c>
      <c r="H435">
        <f t="shared" si="71"/>
        <v>1.1123221554030664</v>
      </c>
      <c r="I435">
        <f t="shared" si="72"/>
        <v>6.6550267680476116E-2</v>
      </c>
      <c r="J435">
        <f t="shared" si="73"/>
        <v>0.23688970162067088</v>
      </c>
      <c r="K435">
        <f t="shared" si="74"/>
        <v>8.9835240379147479</v>
      </c>
      <c r="L435">
        <f t="shared" si="75"/>
        <v>-1.0057804431624799</v>
      </c>
      <c r="M435">
        <f t="shared" si="76"/>
        <v>0.47504344806807847</v>
      </c>
    </row>
    <row r="436" spans="1:13" x14ac:dyDescent="0.4">
      <c r="A436">
        <f t="shared" si="68"/>
        <v>42.800000000000338</v>
      </c>
      <c r="B436">
        <f t="shared" si="66"/>
        <v>0.56680172232036685</v>
      </c>
      <c r="C436">
        <f t="shared" si="67"/>
        <v>0.82385423927698864</v>
      </c>
      <c r="F436">
        <f t="shared" si="69"/>
        <v>-1.8403835115588511E-2</v>
      </c>
      <c r="G436">
        <f t="shared" si="70"/>
        <v>-0.1668499750291822</v>
      </c>
      <c r="H436">
        <f t="shared" si="71"/>
        <v>1.095637157900148</v>
      </c>
      <c r="I436">
        <f t="shared" si="72"/>
        <v>7.0283726183614614E-2</v>
      </c>
      <c r="J436">
        <f t="shared" si="73"/>
        <v>0.24391807423903245</v>
      </c>
      <c r="K436">
        <f t="shared" si="74"/>
        <v>9.0079158453386512</v>
      </c>
      <c r="L436">
        <f t="shared" si="75"/>
        <v>-1.0018111174561872</v>
      </c>
      <c r="M436">
        <f t="shared" si="76"/>
        <v>0.44361612539750972</v>
      </c>
    </row>
    <row r="437" spans="1:13" x14ac:dyDescent="0.4">
      <c r="A437">
        <f t="shared" si="68"/>
        <v>42.90000000000034</v>
      </c>
      <c r="B437">
        <f t="shared" si="66"/>
        <v>0.54047012839014474</v>
      </c>
      <c r="C437">
        <f t="shared" si="67"/>
        <v>0.84136320356784111</v>
      </c>
      <c r="F437">
        <f t="shared" si="69"/>
        <v>-1.8118064756341923E-2</v>
      </c>
      <c r="G437">
        <f t="shared" si="70"/>
        <v>-0.16866178150481642</v>
      </c>
      <c r="H437">
        <f t="shared" si="71"/>
        <v>1.0787709797496661</v>
      </c>
      <c r="I437">
        <f t="shared" si="72"/>
        <v>7.4290515436603699E-2</v>
      </c>
      <c r="J437">
        <f t="shared" si="73"/>
        <v>0.25134712578269292</v>
      </c>
      <c r="K437">
        <f t="shared" si="74"/>
        <v>9.0330505579169209</v>
      </c>
      <c r="L437">
        <f t="shared" si="75"/>
        <v>-0.99705509391647273</v>
      </c>
      <c r="M437">
        <f t="shared" si="76"/>
        <v>0.41185915850599725</v>
      </c>
    </row>
    <row r="438" spans="1:13" x14ac:dyDescent="0.4">
      <c r="A438">
        <f t="shared" si="68"/>
        <v>43.000000000000341</v>
      </c>
      <c r="B438">
        <f t="shared" si="66"/>
        <v>0.51359810936920847</v>
      </c>
      <c r="C438">
        <f t="shared" si="67"/>
        <v>0.85803087476638884</v>
      </c>
      <c r="F438">
        <f t="shared" si="69"/>
        <v>-1.7777578761021234E-2</v>
      </c>
      <c r="G438">
        <f t="shared" si="70"/>
        <v>-0.17043953938091858</v>
      </c>
      <c r="H438">
        <f t="shared" si="71"/>
        <v>1.0617270258115741</v>
      </c>
      <c r="I438">
        <f t="shared" si="72"/>
        <v>7.8594353771847994E-2</v>
      </c>
      <c r="J438">
        <f t="shared" si="73"/>
        <v>0.25920656115987784</v>
      </c>
      <c r="K438">
        <f t="shared" si="74"/>
        <v>9.0589712140329084</v>
      </c>
      <c r="L438">
        <f t="shared" si="75"/>
        <v>-0.99147837690110874</v>
      </c>
      <c r="M438">
        <f t="shared" si="76"/>
        <v>0.37978270823753146</v>
      </c>
    </row>
    <row r="439" spans="1:13" x14ac:dyDescent="0.4">
      <c r="A439">
        <f t="shared" si="68"/>
        <v>43.100000000000342</v>
      </c>
      <c r="B439">
        <f t="shared" si="66"/>
        <v>0.48621253503731887</v>
      </c>
      <c r="C439">
        <f t="shared" si="67"/>
        <v>0.87384058659035968</v>
      </c>
      <c r="F439">
        <f t="shared" si="69"/>
        <v>-1.7374983073161807E-2</v>
      </c>
      <c r="G439">
        <f t="shared" si="70"/>
        <v>-0.17217703768823478</v>
      </c>
      <c r="H439">
        <f t="shared" si="71"/>
        <v>1.0445093220427504</v>
      </c>
      <c r="I439">
        <f t="shared" si="72"/>
        <v>8.3221102627262275E-2</v>
      </c>
      <c r="J439">
        <f t="shared" si="73"/>
        <v>0.26752867142260417</v>
      </c>
      <c r="K439">
        <f t="shared" si="74"/>
        <v>9.0857240811751687</v>
      </c>
      <c r="L439">
        <f t="shared" si="75"/>
        <v>-0.98504515824046335</v>
      </c>
      <c r="M439">
        <f t="shared" si="76"/>
        <v>0.3473985608220429</v>
      </c>
    </row>
    <row r="440" spans="1:13" x14ac:dyDescent="0.4">
      <c r="A440">
        <f t="shared" si="68"/>
        <v>43.200000000000344</v>
      </c>
      <c r="B440">
        <f t="shared" si="66"/>
        <v>0.45834078868675415</v>
      </c>
      <c r="C440">
        <f t="shared" si="67"/>
        <v>0.88877653064536088</v>
      </c>
      <c r="F440">
        <f t="shared" si="69"/>
        <v>-1.6901858632994954E-2</v>
      </c>
      <c r="G440">
        <f t="shared" si="70"/>
        <v>-0.17386722355153431</v>
      </c>
      <c r="H440">
        <f t="shared" si="71"/>
        <v>1.0271225996875968</v>
      </c>
      <c r="I440">
        <f t="shared" si="72"/>
        <v>8.8198914399593709E-2</v>
      </c>
      <c r="J440">
        <f t="shared" si="73"/>
        <v>0.27634856286256365</v>
      </c>
      <c r="K440">
        <f t="shared" si="74"/>
        <v>9.1133589374614257</v>
      </c>
      <c r="L440">
        <f t="shared" si="75"/>
        <v>-0.97771772110152055</v>
      </c>
      <c r="M440">
        <f t="shared" si="76"/>
        <v>0.31472034035482438</v>
      </c>
    </row>
    <row r="441" spans="1:13" x14ac:dyDescent="0.4">
      <c r="A441">
        <f t="shared" si="68"/>
        <v>43.300000000000345</v>
      </c>
      <c r="B441">
        <f t="shared" si="66"/>
        <v>0.43001073974129361</v>
      </c>
      <c r="C441">
        <f t="shared" si="67"/>
        <v>0.90282377223195964</v>
      </c>
      <c r="F441">
        <f t="shared" si="69"/>
        <v>-1.6348610576911213E-2</v>
      </c>
      <c r="G441">
        <f t="shared" si="70"/>
        <v>-0.17550208460922545</v>
      </c>
      <c r="H441">
        <f t="shared" si="71"/>
        <v>1.0095723912266741</v>
      </c>
      <c r="I441">
        <f t="shared" si="72"/>
        <v>9.3558368537474595E-2</v>
      </c>
      <c r="J441">
        <f t="shared" si="73"/>
        <v>0.28570439971631123</v>
      </c>
      <c r="K441">
        <f t="shared" si="74"/>
        <v>9.1419293774330566</v>
      </c>
      <c r="L441">
        <f t="shared" si="75"/>
        <v>-0.96945634380917578</v>
      </c>
      <c r="M441">
        <f t="shared" si="76"/>
        <v>0.2817637495762893</v>
      </c>
    </row>
    <row r="442" spans="1:13" x14ac:dyDescent="0.4">
      <c r="A442">
        <f t="shared" si="68"/>
        <v>43.400000000000347</v>
      </c>
      <c r="B442">
        <f t="shared" si="66"/>
        <v>0.4012507158891257</v>
      </c>
      <c r="C442">
        <f t="shared" si="67"/>
        <v>0.915968265279133</v>
      </c>
      <c r="F442">
        <f t="shared" si="69"/>
        <v>-1.5704294622968712E-2</v>
      </c>
      <c r="G442">
        <f t="shared" si="70"/>
        <v>-0.17707251407152236</v>
      </c>
      <c r="H442">
        <f t="shared" si="71"/>
        <v>0.99186513981952162</v>
      </c>
      <c r="I442">
        <f t="shared" si="72"/>
        <v>9.9332585098361625E-2</v>
      </c>
      <c r="J442">
        <f t="shared" si="73"/>
        <v>0.29563765822614751</v>
      </c>
      <c r="K442">
        <f t="shared" si="74"/>
        <v>9.1714931432556721</v>
      </c>
      <c r="L442">
        <f t="shared" si="75"/>
        <v>-0.96021920546959083</v>
      </c>
      <c r="M442">
        <f t="shared" si="76"/>
        <v>0.24854684274105526</v>
      </c>
    </row>
    <row r="443" spans="1:13" x14ac:dyDescent="0.4">
      <c r="A443">
        <f t="shared" si="68"/>
        <v>43.500000000000348</v>
      </c>
      <c r="B443">
        <f t="shared" si="66"/>
        <v>0.3720894747575153</v>
      </c>
      <c r="C443">
        <f t="shared" si="67"/>
        <v>0.92819686638917087</v>
      </c>
      <c r="F443">
        <f t="shared" si="69"/>
        <v>-1.4956417402358438E-2</v>
      </c>
      <c r="G443">
        <f t="shared" si="70"/>
        <v>-0.17856815581175822</v>
      </c>
      <c r="H443">
        <f t="shared" si="71"/>
        <v>0.97400832423834549</v>
      </c>
      <c r="I443">
        <f t="shared" si="72"/>
        <v>0.10555730067465992</v>
      </c>
      <c r="J443">
        <f t="shared" si="73"/>
        <v>0.30619338829361364</v>
      </c>
      <c r="K443">
        <f t="shared" si="74"/>
        <v>9.2021124820850346</v>
      </c>
      <c r="L443">
        <f t="shared" si="75"/>
        <v>-0.94996229586016645</v>
      </c>
      <c r="M443">
        <f t="shared" si="76"/>
        <v>0.21509033481231021</v>
      </c>
    </row>
    <row r="444" spans="1:13" x14ac:dyDescent="0.4">
      <c r="A444">
        <f t="shared" si="68"/>
        <v>43.60000000000035</v>
      </c>
      <c r="B444">
        <f t="shared" si="66"/>
        <v>0.34255617515756842</v>
      </c>
      <c r="C444">
        <f t="shared" si="67"/>
        <v>0.93949734797998086</v>
      </c>
      <c r="F444">
        <f t="shared" si="69"/>
        <v>-1.4090707198200339E-2</v>
      </c>
      <c r="G444">
        <f t="shared" si="70"/>
        <v>-0.17997722653157827</v>
      </c>
      <c r="H444">
        <f t="shared" si="71"/>
        <v>0.95601060158518736</v>
      </c>
      <c r="I444">
        <f t="shared" si="72"/>
        <v>0.11227088579987241</v>
      </c>
      <c r="J444">
        <f t="shared" si="73"/>
        <v>0.31742047687360103</v>
      </c>
      <c r="K444">
        <f t="shared" si="74"/>
        <v>9.2338545297723957</v>
      </c>
      <c r="L444">
        <f t="shared" si="75"/>
        <v>-0.93863933283797241</v>
      </c>
      <c r="M444">
        <f t="shared" si="76"/>
        <v>0.18141795168273148</v>
      </c>
    </row>
    <row r="445" spans="1:13" x14ac:dyDescent="0.4">
      <c r="A445">
        <f t="shared" si="68"/>
        <v>43.700000000000351</v>
      </c>
      <c r="B445">
        <f t="shared" si="66"/>
        <v>0.31268034792786037</v>
      </c>
      <c r="C445">
        <f t="shared" si="67"/>
        <v>0.94985841051164677</v>
      </c>
      <c r="F445">
        <f t="shared" si="69"/>
        <v>-1.3090851317242441E-2</v>
      </c>
      <c r="G445">
        <f t="shared" si="70"/>
        <v>-0.18128631166330253</v>
      </c>
      <c r="H445">
        <f t="shared" si="71"/>
        <v>0.93788197041885679</v>
      </c>
      <c r="I445">
        <f t="shared" si="72"/>
        <v>0.11951427521267115</v>
      </c>
      <c r="J445">
        <f t="shared" si="73"/>
        <v>0.3293719043948683</v>
      </c>
      <c r="K445">
        <f t="shared" si="74"/>
        <v>9.2667917202118826</v>
      </c>
      <c r="L445">
        <f t="shared" si="75"/>
        <v>-0.9262016915140695</v>
      </c>
      <c r="M445">
        <f t="shared" si="76"/>
        <v>0.1475568265897374</v>
      </c>
    </row>
    <row r="446" spans="1:13" x14ac:dyDescent="0.4">
      <c r="A446">
        <f t="shared" si="68"/>
        <v>43.800000000000352</v>
      </c>
      <c r="B446">
        <f t="shared" si="66"/>
        <v>0.28249186640605328</v>
      </c>
      <c r="C446">
        <f t="shared" si="67"/>
        <v>0.95926969378502969</v>
      </c>
      <c r="F446">
        <f t="shared" si="69"/>
        <v>-1.1938196207893145E-2</v>
      </c>
      <c r="G446">
        <f t="shared" si="70"/>
        <v>-0.18248013128409185</v>
      </c>
      <c r="H446">
        <f t="shared" si="71"/>
        <v>0.91963395729044739</v>
      </c>
      <c r="I446">
        <f t="shared" si="72"/>
        <v>0.12733077209405549</v>
      </c>
      <c r="J446">
        <f t="shared" si="73"/>
        <v>0.34210498160427405</v>
      </c>
      <c r="K446">
        <f t="shared" si="74"/>
        <v>9.3010022183723109</v>
      </c>
      <c r="L446">
        <f t="shared" si="75"/>
        <v>-0.91259835069436945</v>
      </c>
      <c r="M446">
        <f t="shared" si="76"/>
        <v>0.11353794833272698</v>
      </c>
    </row>
    <row r="447" spans="1:13" x14ac:dyDescent="0.4">
      <c r="A447">
        <f t="shared" si="68"/>
        <v>43.900000000000354</v>
      </c>
      <c r="B447">
        <f t="shared" si="66"/>
        <v>0.2520209165580426</v>
      </c>
      <c r="C447">
        <f t="shared" si="67"/>
        <v>0.96772178730110447</v>
      </c>
      <c r="F447">
        <f t="shared" si="69"/>
        <v>-1.0611406542211196E-2</v>
      </c>
      <c r="G447">
        <f t="shared" si="70"/>
        <v>-0.18354127193831299</v>
      </c>
      <c r="H447">
        <f t="shared" si="71"/>
        <v>0.90127983009661583</v>
      </c>
      <c r="I447">
        <f t="shared" si="72"/>
        <v>0.13576567385576294</v>
      </c>
      <c r="J447">
        <f t="shared" si="73"/>
        <v>0.35568154898985055</v>
      </c>
      <c r="K447">
        <f t="shared" si="74"/>
        <v>9.3365703732712966</v>
      </c>
      <c r="L447">
        <f t="shared" si="75"/>
        <v>-0.89777586365711992</v>
      </c>
      <c r="M447">
        <f t="shared" si="76"/>
        <v>7.9396667270717286E-2</v>
      </c>
    </row>
    <row r="448" spans="1:13" x14ac:dyDescent="0.4">
      <c r="A448">
        <f t="shared" si="68"/>
        <v>44.000000000000355</v>
      </c>
      <c r="B448">
        <f t="shared" si="66"/>
        <v>0.22129796679451685</v>
      </c>
      <c r="C448">
        <f t="shared" si="67"/>
        <v>0.97520623967067244</v>
      </c>
      <c r="F448">
        <f t="shared" si="69"/>
        <v>-9.0860799385167057E-3</v>
      </c>
      <c r="G448">
        <f t="shared" si="70"/>
        <v>-0.18444987993216466</v>
      </c>
      <c r="H448">
        <f t="shared" si="71"/>
        <v>0.88283484210339913</v>
      </c>
      <c r="I448">
        <f t="shared" si="72"/>
        <v>0.14486564932799706</v>
      </c>
      <c r="J448">
        <f t="shared" si="73"/>
        <v>0.37016811392265048</v>
      </c>
      <c r="K448">
        <f t="shared" si="74"/>
        <v>9.3735871846635614</v>
      </c>
      <c r="L448">
        <f t="shared" si="75"/>
        <v>-0.88167836229111396</v>
      </c>
      <c r="M448">
        <f t="shared" si="76"/>
        <v>4.5173265316919585E-2</v>
      </c>
    </row>
    <row r="449" spans="1:13" x14ac:dyDescent="0.4">
      <c r="A449">
        <f t="shared" si="68"/>
        <v>44.100000000000357</v>
      </c>
      <c r="B449">
        <f t="shared" si="66"/>
        <v>0.19035373750507908</v>
      </c>
      <c r="C449">
        <f t="shared" si="67"/>
        <v>0.98171556706504737</v>
      </c>
      <c r="F449">
        <f t="shared" si="69"/>
        <v>-7.3343150191002709E-3</v>
      </c>
      <c r="G449">
        <f t="shared" si="70"/>
        <v>-0.18518331143407471</v>
      </c>
      <c r="H449">
        <f t="shared" si="71"/>
        <v>0.8643165109599914</v>
      </c>
      <c r="I449">
        <f t="shared" si="72"/>
        <v>0.15467777416911679</v>
      </c>
      <c r="J449">
        <f t="shared" si="73"/>
        <v>0.38563589133956239</v>
      </c>
      <c r="K449">
        <f t="shared" si="74"/>
        <v>9.412150773797519</v>
      </c>
      <c r="L449">
        <f t="shared" si="75"/>
        <v>-0.8642476060348141</v>
      </c>
      <c r="M449">
        <f t="shared" si="76"/>
        <v>1.0913596160092191E-2</v>
      </c>
    </row>
    <row r="450" spans="1:13" x14ac:dyDescent="0.4">
      <c r="A450">
        <f t="shared" si="68"/>
        <v>44.200000000000358</v>
      </c>
      <c r="B450">
        <f t="shared" si="66"/>
        <v>0.15921917034042071</v>
      </c>
      <c r="C450">
        <f t="shared" si="67"/>
        <v>0.98724326069926049</v>
      </c>
      <c r="F450">
        <f t="shared" si="69"/>
        <v>-5.3242323704681405E-3</v>
      </c>
      <c r="G450">
        <f t="shared" si="70"/>
        <v>-0.18571573467112154</v>
      </c>
      <c r="H450">
        <f t="shared" si="71"/>
        <v>0.84574493749287893</v>
      </c>
      <c r="I450">
        <f t="shared" si="72"/>
        <v>0.16524810173248408</v>
      </c>
      <c r="J450">
        <f t="shared" si="73"/>
        <v>0.40216070151281103</v>
      </c>
      <c r="K450">
        <f t="shared" si="74"/>
        <v>9.4523668439488002</v>
      </c>
      <c r="L450">
        <f t="shared" si="75"/>
        <v>-0.84542309001908034</v>
      </c>
      <c r="M450">
        <f t="shared" si="76"/>
        <v>-2.333019840086174E-2</v>
      </c>
    </row>
    <row r="451" spans="1:13" x14ac:dyDescent="0.4">
      <c r="A451">
        <f t="shared" si="68"/>
        <v>44.30000000000036</v>
      </c>
      <c r="B451">
        <f t="shared" si="66"/>
        <v>0.12792539727324209</v>
      </c>
      <c r="C451">
        <f t="shared" si="67"/>
        <v>0.9917837933403042</v>
      </c>
      <c r="F451">
        <f t="shared" si="69"/>
        <v>-3.0194511269720503E-3</v>
      </c>
      <c r="G451">
        <f t="shared" si="70"/>
        <v>-0.18601767978381875</v>
      </c>
      <c r="H451">
        <f t="shared" si="71"/>
        <v>0.82714316951449685</v>
      </c>
      <c r="I451">
        <f t="shared" si="72"/>
        <v>0.17661960911929001</v>
      </c>
      <c r="J451">
        <f t="shared" si="73"/>
        <v>0.41982266242474026</v>
      </c>
      <c r="K451">
        <f t="shared" si="74"/>
        <v>9.4943491101912745</v>
      </c>
      <c r="L451">
        <f t="shared" si="75"/>
        <v>-0.82514223041086276</v>
      </c>
      <c r="M451">
        <f t="shared" si="76"/>
        <v>-5.7498891007342803E-2</v>
      </c>
    </row>
    <row r="452" spans="1:13" x14ac:dyDescent="0.4">
      <c r="A452">
        <f t="shared" si="68"/>
        <v>44.400000000000361</v>
      </c>
      <c r="B452">
        <f t="shared" si="66"/>
        <v>9.650370946888466E-2</v>
      </c>
      <c r="C452">
        <f t="shared" si="67"/>
        <v>0.99533262483390195</v>
      </c>
      <c r="F452">
        <f t="shared" si="69"/>
        <v>-3.7852893503112495E-4</v>
      </c>
      <c r="G452">
        <f t="shared" si="70"/>
        <v>-0.18605553267732186</v>
      </c>
      <c r="H452">
        <f t="shared" si="71"/>
        <v>0.80853761624676435</v>
      </c>
      <c r="I452">
        <f t="shared" si="72"/>
        <v>0.18882931144980422</v>
      </c>
      <c r="J452">
        <f t="shared" si="73"/>
        <v>0.43870559356972094</v>
      </c>
      <c r="K452">
        <f t="shared" si="74"/>
        <v>9.5382196695482477</v>
      </c>
      <c r="L452">
        <f t="shared" si="75"/>
        <v>-0.80334064925909809</v>
      </c>
      <c r="M452">
        <f t="shared" si="76"/>
        <v>-9.1525286855439938E-2</v>
      </c>
    </row>
    <row r="453" spans="1:13" x14ac:dyDescent="0.4">
      <c r="A453">
        <f t="shared" si="68"/>
        <v>44.500000000000362</v>
      </c>
      <c r="B453">
        <f t="shared" si="66"/>
        <v>6.4985525996767823E-2</v>
      </c>
      <c r="C453">
        <f t="shared" si="67"/>
        <v>0.9978862066442864</v>
      </c>
      <c r="F453">
        <f t="shared" si="69"/>
        <v>2.6456191843024224E-3</v>
      </c>
      <c r="G453">
        <f t="shared" si="70"/>
        <v>-0.18579097075889162</v>
      </c>
      <c r="H453">
        <f t="shared" si="71"/>
        <v>0.7899585191708749</v>
      </c>
      <c r="I453">
        <f t="shared" si="72"/>
        <v>0.20190428066669863</v>
      </c>
      <c r="J453">
        <f t="shared" si="73"/>
        <v>0.45889602163639109</v>
      </c>
      <c r="K453">
        <f t="shared" si="74"/>
        <v>9.5841092717118883</v>
      </c>
      <c r="L453">
        <f t="shared" si="75"/>
        <v>-0.77995258620762642</v>
      </c>
      <c r="M453">
        <f t="shared" si="76"/>
        <v>-0.12533325687412986</v>
      </c>
    </row>
    <row r="454" spans="1:13" x14ac:dyDescent="0.4">
      <c r="A454">
        <f t="shared" si="68"/>
        <v>44.600000000000364</v>
      </c>
      <c r="B454">
        <f t="shared" si="66"/>
        <v>3.3402362413932435E-2</v>
      </c>
      <c r="C454">
        <f t="shared" si="67"/>
        <v>0.99944198540243856</v>
      </c>
      <c r="F454">
        <f t="shared" si="69"/>
        <v>6.1062959173772691E-3</v>
      </c>
      <c r="G454">
        <f t="shared" si="70"/>
        <v>-0.18518034116715387</v>
      </c>
      <c r="H454">
        <f t="shared" si="71"/>
        <v>0.7714404850541593</v>
      </c>
      <c r="I454">
        <f t="shared" si="72"/>
        <v>0.21585623869644283</v>
      </c>
      <c r="J454">
        <f t="shared" si="73"/>
        <v>0.48048164550603567</v>
      </c>
      <c r="K454">
        <f t="shared" si="74"/>
        <v>9.6321574362624922</v>
      </c>
      <c r="L454">
        <f t="shared" si="75"/>
        <v>-0.75491147025797833</v>
      </c>
      <c r="M454">
        <f t="shared" si="76"/>
        <v>-0.15883668988471786</v>
      </c>
    </row>
    <row r="455" spans="1:13" x14ac:dyDescent="0.4">
      <c r="A455">
        <f t="shared" si="68"/>
        <v>44.700000000000365</v>
      </c>
      <c r="B455">
        <f t="shared" si="66"/>
        <v>1.7857992521205326E-3</v>
      </c>
      <c r="C455">
        <f t="shared" si="67"/>
        <v>0.99999840545924423</v>
      </c>
      <c r="F455">
        <f t="shared" si="69"/>
        <v>1.006354645894636E-2</v>
      </c>
      <c r="G455">
        <f t="shared" si="70"/>
        <v>-0.18417398652125921</v>
      </c>
      <c r="H455">
        <f t="shared" si="71"/>
        <v>0.75302308640203308</v>
      </c>
      <c r="I455">
        <f t="shared" si="72"/>
        <v>0.2306743209960431</v>
      </c>
      <c r="J455">
        <f t="shared" si="73"/>
        <v>0.50354907760564027</v>
      </c>
      <c r="K455">
        <f t="shared" si="74"/>
        <v>9.6825123440230563</v>
      </c>
      <c r="L455">
        <f t="shared" si="75"/>
        <v>-0.72815069123076792</v>
      </c>
      <c r="M455">
        <f t="shared" si="76"/>
        <v>-0.19193837426267482</v>
      </c>
    </row>
    <row r="456" spans="1:13" x14ac:dyDescent="0.4">
      <c r="A456">
        <f t="shared" si="68"/>
        <v>44.800000000000367</v>
      </c>
      <c r="B456">
        <f t="shared" si="66"/>
        <v>-2.9832549560130071E-2</v>
      </c>
      <c r="C456">
        <f t="shared" si="67"/>
        <v>0.99955491044101341</v>
      </c>
      <c r="F456">
        <f t="shared" si="69"/>
        <v>1.4584564286376944E-2</v>
      </c>
      <c r="G456">
        <f t="shared" si="70"/>
        <v>-0.18271553009262151</v>
      </c>
      <c r="H456">
        <f t="shared" si="71"/>
        <v>0.73475153339277066</v>
      </c>
      <c r="I456">
        <f t="shared" si="72"/>
        <v>0.24631553190447658</v>
      </c>
      <c r="J456">
        <f t="shared" si="73"/>
        <v>0.52818063079608824</v>
      </c>
      <c r="K456">
        <f t="shared" si="74"/>
        <v>9.7353304071026656</v>
      </c>
      <c r="L456">
        <f t="shared" si="75"/>
        <v>-0.69960461741146307</v>
      </c>
      <c r="M456">
        <f t="shared" si="76"/>
        <v>-0.2245288291502634</v>
      </c>
    </row>
    <row r="457" spans="1:13" x14ac:dyDescent="0.4">
      <c r="A457">
        <f t="shared" si="68"/>
        <v>44.900000000000368</v>
      </c>
      <c r="B457">
        <f t="shared" ref="B457:B520" si="77">$F$3*COS($I$2*A457)</f>
        <v>-6.142106830878525E-2</v>
      </c>
      <c r="C457">
        <f t="shared" ref="C457:C520" si="78">$F$3*SIN($I$2*A457)</f>
        <v>0.99811194380580759</v>
      </c>
      <c r="F457">
        <f t="shared" si="69"/>
        <v>1.9743874659863714E-2</v>
      </c>
      <c r="G457">
        <f t="shared" si="70"/>
        <v>-0.1807411426266351</v>
      </c>
      <c r="H457">
        <f t="shared" si="71"/>
        <v>0.71667741913010685</v>
      </c>
      <c r="I457">
        <f t="shared" si="72"/>
        <v>0.26269235123589341</v>
      </c>
      <c r="J457">
        <f t="shared" si="73"/>
        <v>0.55444986591967793</v>
      </c>
      <c r="K457">
        <f t="shared" si="74"/>
        <v>9.7907753936946342</v>
      </c>
      <c r="L457">
        <f t="shared" si="75"/>
        <v>-0.66920991252911677</v>
      </c>
      <c r="M457">
        <f t="shared" si="76"/>
        <v>-0.25648511860098772</v>
      </c>
    </row>
    <row r="458" spans="1:13" x14ac:dyDescent="0.4">
      <c r="A458">
        <f t="shared" ref="A458:A521" si="79">A457+0.1</f>
        <v>45.000000000000369</v>
      </c>
      <c r="B458">
        <f t="shared" si="77"/>
        <v>-9.294817110738339E-2</v>
      </c>
      <c r="C458">
        <f t="shared" si="78"/>
        <v>0.99567094840001868</v>
      </c>
      <c r="F458">
        <f t="shared" ref="F458:F521" si="80">H457*J457^2-$D$3/(H457^2)</f>
        <v>2.5623145153333027E-2</v>
      </c>
      <c r="G458">
        <f t="shared" ref="G458:G521" si="81">G457+F458*(A458-A457)</f>
        <v>-0.17817882811130176</v>
      </c>
      <c r="H458">
        <f t="shared" ref="H458:H521" si="82">H457+G458*(A458-A457)</f>
        <v>0.69885953631897646</v>
      </c>
      <c r="I458">
        <f t="shared" ref="I458:I521" si="83">-2*G457*J457/H457</f>
        <v>0.2796569268699523</v>
      </c>
      <c r="J458">
        <f t="shared" ref="J458:J521" si="84">J457+I458*(A458-A457)</f>
        <v>0.5824155586066736</v>
      </c>
      <c r="K458">
        <f t="shared" ref="K458:K521" si="85">K457+J458*(A458-A457)</f>
        <v>9.8490169495553026</v>
      </c>
      <c r="L458">
        <f t="shared" ref="L458:L521" si="86">H458*COS(K458)</f>
        <v>-0.63690721075612267</v>
      </c>
      <c r="M458">
        <f t="shared" ref="M458:M521" si="87">H458*SIN(K458)</f>
        <v>-0.28766970016119298</v>
      </c>
    </row>
    <row r="459" spans="1:13" x14ac:dyDescent="0.4">
      <c r="A459">
        <f t="shared" si="79"/>
        <v>45.100000000000371</v>
      </c>
      <c r="B459">
        <f t="shared" si="77"/>
        <v>-0.12438233348029687</v>
      </c>
      <c r="C459">
        <f t="shared" si="78"/>
        <v>0.99223436501564299</v>
      </c>
      <c r="F459">
        <f t="shared" si="80"/>
        <v>3.2310409028998566E-2</v>
      </c>
      <c r="G459">
        <f t="shared" si="81"/>
        <v>-0.17494778720840184</v>
      </c>
      <c r="H459">
        <f t="shared" si="82"/>
        <v>0.68136475759813608</v>
      </c>
      <c r="I459">
        <f t="shared" si="83"/>
        <v>0.29698134263982129</v>
      </c>
      <c r="J459">
        <f t="shared" si="84"/>
        <v>0.6121136928706562</v>
      </c>
      <c r="K459">
        <f t="shared" si="85"/>
        <v>9.9102283188423694</v>
      </c>
      <c r="L459">
        <f t="shared" si="86"/>
        <v>-0.60264321130767717</v>
      </c>
      <c r="M459">
        <f t="shared" si="87"/>
        <v>-0.31792938329373871</v>
      </c>
    </row>
    <row r="460" spans="1:13" x14ac:dyDescent="0.4">
      <c r="A460">
        <f t="shared" si="79"/>
        <v>45.200000000000372</v>
      </c>
      <c r="B460">
        <f t="shared" si="77"/>
        <v>-0.15569212388457726</v>
      </c>
      <c r="C460">
        <f t="shared" si="78"/>
        <v>0.98780562994969279</v>
      </c>
      <c r="F460">
        <f t="shared" si="80"/>
        <v>3.9898405256960756E-2</v>
      </c>
      <c r="G460">
        <f t="shared" si="81"/>
        <v>-0.17095794668270572</v>
      </c>
      <c r="H460">
        <f t="shared" si="82"/>
        <v>0.66426896292986526</v>
      </c>
      <c r="I460">
        <f t="shared" si="83"/>
        <v>0.31433365137691577</v>
      </c>
      <c r="J460">
        <f t="shared" si="84"/>
        <v>0.64354705800834822</v>
      </c>
      <c r="K460">
        <f t="shared" si="85"/>
        <v>9.9745830246432057</v>
      </c>
      <c r="L460">
        <f t="shared" si="86"/>
        <v>-0.56637325215936241</v>
      </c>
      <c r="M460">
        <f t="shared" si="87"/>
        <v>-0.34709450348622045</v>
      </c>
    </row>
    <row r="461" spans="1:13" x14ac:dyDescent="0.4">
      <c r="A461">
        <f t="shared" si="79"/>
        <v>45.300000000000374</v>
      </c>
      <c r="B461">
        <f t="shared" si="77"/>
        <v>-0.18684623513888601</v>
      </c>
      <c r="C461">
        <f t="shared" si="78"/>
        <v>0.98238917156818462</v>
      </c>
      <c r="F461">
        <f t="shared" si="80"/>
        <v>4.848163814361578E-2</v>
      </c>
      <c r="G461">
        <f t="shared" si="81"/>
        <v>-0.16610978286834407</v>
      </c>
      <c r="H461">
        <f t="shared" si="82"/>
        <v>0.64765798464303059</v>
      </c>
      <c r="I461">
        <f t="shared" si="83"/>
        <v>0.33124980925059233</v>
      </c>
      <c r="J461">
        <f t="shared" si="84"/>
        <v>0.67667203893340788</v>
      </c>
      <c r="K461">
        <f t="shared" si="85"/>
        <v>10.042250228536547</v>
      </c>
      <c r="L461">
        <f t="shared" si="86"/>
        <v>-0.52806441211889488</v>
      </c>
      <c r="M461">
        <f t="shared" si="87"/>
        <v>-0.37497845501494886</v>
      </c>
    </row>
    <row r="462" spans="1:13" x14ac:dyDescent="0.4">
      <c r="A462">
        <f t="shared" si="79"/>
        <v>45.400000000000375</v>
      </c>
      <c r="B462">
        <f t="shared" si="77"/>
        <v>-0.21781351572805643</v>
      </c>
      <c r="C462">
        <f t="shared" si="78"/>
        <v>0.97599040587814367</v>
      </c>
      <c r="F462">
        <f t="shared" si="80"/>
        <v>5.8151644592608326E-2</v>
      </c>
      <c r="G462">
        <f t="shared" si="81"/>
        <v>-0.16029461840908316</v>
      </c>
      <c r="H462">
        <f t="shared" si="82"/>
        <v>0.63162852280212201</v>
      </c>
      <c r="I462">
        <f t="shared" si="83"/>
        <v>0.34710247731218985</v>
      </c>
      <c r="J462">
        <f t="shared" si="84"/>
        <v>0.71138228666462733</v>
      </c>
      <c r="K462">
        <f t="shared" si="85"/>
        <v>10.11338845720301</v>
      </c>
      <c r="L462">
        <f t="shared" si="86"/>
        <v>-0.48769916763561355</v>
      </c>
      <c r="M462">
        <f t="shared" si="87"/>
        <v>-0.40137776807481562</v>
      </c>
    </row>
    <row r="463" spans="1:13" x14ac:dyDescent="0.4">
      <c r="A463">
        <f t="shared" si="79"/>
        <v>45.500000000000377</v>
      </c>
      <c r="B463">
        <f t="shared" si="77"/>
        <v>-0.24856300095201836</v>
      </c>
      <c r="C463">
        <f t="shared" si="78"/>
        <v>0.9686157311120478</v>
      </c>
      <c r="F463">
        <f t="shared" si="80"/>
        <v>6.8989842559487036E-2</v>
      </c>
      <c r="G463">
        <f t="shared" si="81"/>
        <v>-0.15339563415313434</v>
      </c>
      <c r="H463">
        <f t="shared" si="82"/>
        <v>0.61628895938680839</v>
      </c>
      <c r="I463">
        <f t="shared" si="83"/>
        <v>0.36106904000474105</v>
      </c>
      <c r="J463">
        <f t="shared" si="84"/>
        <v>0.747489190665102</v>
      </c>
      <c r="K463">
        <f t="shared" si="85"/>
        <v>10.188137376269522</v>
      </c>
      <c r="L463">
        <f t="shared" si="86"/>
        <v>-0.44527959000561423</v>
      </c>
      <c r="M463">
        <f t="shared" si="87"/>
        <v>-0.42607296110702364</v>
      </c>
    </row>
    <row r="464" spans="1:13" x14ac:dyDescent="0.4">
      <c r="A464">
        <f t="shared" si="79"/>
        <v>45.600000000000378</v>
      </c>
      <c r="B464">
        <f t="shared" si="77"/>
        <v>-0.27906394388792299</v>
      </c>
      <c r="C464">
        <f t="shared" si="78"/>
        <v>0.96027252133012642</v>
      </c>
      <c r="F464">
        <f t="shared" si="80"/>
        <v>8.105725211688386E-2</v>
      </c>
      <c r="G464">
        <f t="shared" si="81"/>
        <v>-0.14528990894144583</v>
      </c>
      <c r="H464">
        <f t="shared" si="82"/>
        <v>0.60175996849266356</v>
      </c>
      <c r="I464">
        <f t="shared" si="83"/>
        <v>0.37210330212234138</v>
      </c>
      <c r="J464">
        <f t="shared" si="84"/>
        <v>0.78469952087733663</v>
      </c>
      <c r="K464">
        <f t="shared" si="85"/>
        <v>10.266607328357257</v>
      </c>
      <c r="L464">
        <f t="shared" si="86"/>
        <v>-0.40083200435583111</v>
      </c>
      <c r="M464">
        <f t="shared" si="87"/>
        <v>-0.44883044010447692</v>
      </c>
    </row>
    <row r="465" spans="1:13" x14ac:dyDescent="0.4">
      <c r="A465">
        <f t="shared" si="79"/>
        <v>45.700000000000379</v>
      </c>
      <c r="B465">
        <f t="shared" si="77"/>
        <v>-0.30928584613449311</v>
      </c>
      <c r="C465">
        <f t="shared" si="78"/>
        <v>0.95096911904691761</v>
      </c>
      <c r="F465">
        <f t="shared" si="80"/>
        <v>9.4380389818214727E-2</v>
      </c>
      <c r="G465">
        <f t="shared" si="81"/>
        <v>-0.13585186995962423</v>
      </c>
      <c r="H465">
        <f t="shared" si="82"/>
        <v>0.58817478149670099</v>
      </c>
      <c r="I465">
        <f t="shared" si="83"/>
        <v>0.37891826609949836</v>
      </c>
      <c r="J465">
        <f t="shared" si="84"/>
        <v>0.82259134748728702</v>
      </c>
      <c r="K465">
        <f t="shared" si="85"/>
        <v>10.348866463105987</v>
      </c>
      <c r="L465">
        <f t="shared" si="86"/>
        <v>-0.35441193927720049</v>
      </c>
      <c r="M465">
        <f t="shared" si="87"/>
        <v>-0.46940574228109511</v>
      </c>
    </row>
    <row r="466" spans="1:13" x14ac:dyDescent="0.4">
      <c r="A466">
        <f t="shared" si="79"/>
        <v>45.800000000000381</v>
      </c>
      <c r="B466">
        <f t="shared" si="77"/>
        <v>-0.33919848830788851</v>
      </c>
      <c r="C466">
        <f t="shared" si="78"/>
        <v>0.94071482688944752</v>
      </c>
      <c r="F466">
        <f t="shared" si="80"/>
        <v>0.10893283483956473</v>
      </c>
      <c r="G466">
        <f t="shared" si="81"/>
        <v>-0.1249585864756676</v>
      </c>
      <c r="H466">
        <f t="shared" si="82"/>
        <v>0.57567892284913402</v>
      </c>
      <c r="I466">
        <f t="shared" si="83"/>
        <v>0.37999103764492759</v>
      </c>
      <c r="J466">
        <f t="shared" si="84"/>
        <v>0.86059045125178035</v>
      </c>
      <c r="K466">
        <f t="shared" si="85"/>
        <v>10.434925508231165</v>
      </c>
      <c r="L466">
        <f t="shared" si="86"/>
        <v>-0.30610907398770854</v>
      </c>
      <c r="M466">
        <f t="shared" si="87"/>
        <v>-0.48754841506780311</v>
      </c>
    </row>
    <row r="467" spans="1:13" x14ac:dyDescent="0.4">
      <c r="A467">
        <f t="shared" si="79"/>
        <v>45.900000000000382</v>
      </c>
      <c r="B467">
        <f t="shared" si="77"/>
        <v>-0.36877196025857611</v>
      </c>
      <c r="C467">
        <f t="shared" si="78"/>
        <v>0.92951989829537651</v>
      </c>
      <c r="F467">
        <f t="shared" si="80"/>
        <v>0.1246124923650449</v>
      </c>
      <c r="G467">
        <f t="shared" si="81"/>
        <v>-0.11249733723916293</v>
      </c>
      <c r="H467">
        <f t="shared" si="82"/>
        <v>0.56442918912521756</v>
      </c>
      <c r="I467">
        <f t="shared" si="83"/>
        <v>0.373604667652776</v>
      </c>
      <c r="J467">
        <f t="shared" si="84"/>
        <v>0.89795091801705851</v>
      </c>
      <c r="K467">
        <f t="shared" si="85"/>
        <v>10.524720600032872</v>
      </c>
      <c r="L467">
        <f t="shared" si="86"/>
        <v>-0.25605174438081046</v>
      </c>
      <c r="M467">
        <f t="shared" si="87"/>
        <v>-0.50300876109278125</v>
      </c>
    </row>
    <row r="468" spans="1:13" x14ac:dyDescent="0.4">
      <c r="A468">
        <f t="shared" si="79"/>
        <v>46.000000000000384</v>
      </c>
      <c r="B468">
        <f t="shared" si="77"/>
        <v>-0.39797669097897753</v>
      </c>
      <c r="C468">
        <f t="shared" si="78"/>
        <v>0.91739552726041973</v>
      </c>
      <c r="F468">
        <f t="shared" si="80"/>
        <v>0.14121560729297983</v>
      </c>
      <c r="G468">
        <f t="shared" si="81"/>
        <v>-9.8375776509864746E-2</v>
      </c>
      <c r="H468">
        <f t="shared" si="82"/>
        <v>0.55459161147423097</v>
      </c>
      <c r="I468">
        <f t="shared" si="83"/>
        <v>0.35794423532540065</v>
      </c>
      <c r="J468">
        <f t="shared" si="84"/>
        <v>0.93374534154959909</v>
      </c>
      <c r="K468">
        <f t="shared" si="85"/>
        <v>10.618095134187833</v>
      </c>
      <c r="L468">
        <f t="shared" si="86"/>
        <v>-0.20441041795809661</v>
      </c>
      <c r="M468">
        <f t="shared" si="87"/>
        <v>-0.51554654159229951</v>
      </c>
    </row>
    <row r="469" spans="1:13" x14ac:dyDescent="0.4">
      <c r="A469">
        <f t="shared" si="79"/>
        <v>46.100000000000385</v>
      </c>
      <c r="B469">
        <f t="shared" si="77"/>
        <v>-0.42678347817201867</v>
      </c>
      <c r="C469">
        <f t="shared" si="78"/>
        <v>0.90435383714528139</v>
      </c>
      <c r="F469">
        <f t="shared" si="80"/>
        <v>0.15841025801956393</v>
      </c>
      <c r="G469">
        <f t="shared" si="81"/>
        <v>-8.2534750707908125E-2</v>
      </c>
      <c r="H469">
        <f t="shared" si="82"/>
        <v>0.54633813640344009</v>
      </c>
      <c r="I469">
        <f t="shared" si="83"/>
        <v>0.3312632976659397</v>
      </c>
      <c r="J469">
        <f t="shared" si="84"/>
        <v>0.96687167131619356</v>
      </c>
      <c r="K469">
        <f t="shared" si="85"/>
        <v>10.714782301319453</v>
      </c>
      <c r="L469">
        <f t="shared" si="86"/>
        <v>-0.15139942390346983</v>
      </c>
      <c r="M469">
        <f t="shared" si="87"/>
        <v>-0.52494149553115088</v>
      </c>
    </row>
    <row r="470" spans="1:13" x14ac:dyDescent="0.4">
      <c r="A470">
        <f t="shared" si="79"/>
        <v>46.200000000000387</v>
      </c>
      <c r="B470">
        <f t="shared" si="77"/>
        <v>-0.4551635174509906</v>
      </c>
      <c r="C470">
        <f t="shared" si="78"/>
        <v>0.89040786855330623</v>
      </c>
      <c r="F470">
        <f t="shared" si="80"/>
        <v>0.17571438886197666</v>
      </c>
      <c r="G470">
        <f t="shared" si="81"/>
        <v>-6.496331182171021E-2</v>
      </c>
      <c r="H470">
        <f t="shared" si="82"/>
        <v>0.53984180522126901</v>
      </c>
      <c r="I470">
        <f t="shared" si="83"/>
        <v>0.29212865455064008</v>
      </c>
      <c r="J470">
        <f t="shared" si="84"/>
        <v>0.99608453677125797</v>
      </c>
      <c r="K470">
        <f t="shared" si="85"/>
        <v>10.81439075499658</v>
      </c>
      <c r="L470">
        <f t="shared" si="86"/>
        <v>-9.7276178034179955E-2</v>
      </c>
      <c r="M470">
        <f t="shared" si="87"/>
        <v>-0.53100519757495879</v>
      </c>
    </row>
    <row r="471" spans="1:13" x14ac:dyDescent="0.4">
      <c r="A471">
        <f t="shared" si="79"/>
        <v>46.300000000000388</v>
      </c>
      <c r="B471">
        <f t="shared" si="77"/>
        <v>-0.48308843114154187</v>
      </c>
      <c r="C471">
        <f t="shared" si="78"/>
        <v>0.87557156629095934</v>
      </c>
      <c r="F471">
        <f t="shared" si="80"/>
        <v>0.19248607534666184</v>
      </c>
      <c r="G471">
        <f t="shared" si="81"/>
        <v>-4.5714704287043752E-2</v>
      </c>
      <c r="H471">
        <f t="shared" si="82"/>
        <v>0.53527033479256458</v>
      </c>
      <c r="I471">
        <f t="shared" si="83"/>
        <v>0.23973300969728442</v>
      </c>
      <c r="J471">
        <f t="shared" si="84"/>
        <v>1.0200578377409868</v>
      </c>
      <c r="K471">
        <f t="shared" si="85"/>
        <v>10.91639653877068</v>
      </c>
      <c r="L471">
        <f t="shared" si="86"/>
        <v>-4.2337231560656108E-2</v>
      </c>
      <c r="M471">
        <f t="shared" si="87"/>
        <v>-0.53359337527064898</v>
      </c>
    </row>
    <row r="472" spans="1:13" x14ac:dyDescent="0.4">
      <c r="A472">
        <f t="shared" si="79"/>
        <v>46.400000000000389</v>
      </c>
      <c r="B472">
        <f t="shared" si="77"/>
        <v>-0.51053029665697891</v>
      </c>
      <c r="C472">
        <f t="shared" si="78"/>
        <v>0.85985976542418652</v>
      </c>
      <c r="F472">
        <f t="shared" si="80"/>
        <v>0.20793573331953963</v>
      </c>
      <c r="G472">
        <f t="shared" si="81"/>
        <v>-2.4921130955089493E-2</v>
      </c>
      <c r="H472">
        <f t="shared" si="82"/>
        <v>0.53277822169705558</v>
      </c>
      <c r="I472">
        <f t="shared" si="83"/>
        <v>0.17423585570488156</v>
      </c>
      <c r="J472">
        <f t="shared" si="84"/>
        <v>1.0374814233114753</v>
      </c>
      <c r="K472">
        <f t="shared" si="85"/>
        <v>11.020144681101829</v>
      </c>
      <c r="L472">
        <f t="shared" si="86"/>
        <v>1.3089253476268201E-2</v>
      </c>
      <c r="M472">
        <f t="shared" si="87"/>
        <v>-0.53261740955221404</v>
      </c>
    </row>
    <row r="473" spans="1:13" x14ac:dyDescent="0.4">
      <c r="A473">
        <f t="shared" si="79"/>
        <v>46.500000000000391</v>
      </c>
      <c r="B473">
        <f t="shared" si="77"/>
        <v>-0.53746167441853077</v>
      </c>
      <c r="C473">
        <f t="shared" si="78"/>
        <v>0.84328817644458243</v>
      </c>
      <c r="F473">
        <f t="shared" si="80"/>
        <v>0.2211697902795759</v>
      </c>
      <c r="G473">
        <f t="shared" si="81"/>
        <v>-2.804151927131588E-3</v>
      </c>
      <c r="H473">
        <f t="shared" si="82"/>
        <v>0.53249780650434242</v>
      </c>
      <c r="I473">
        <f t="shared" si="83"/>
        <v>9.705806041193446E-2</v>
      </c>
      <c r="J473">
        <f t="shared" si="84"/>
        <v>1.0471872293526689</v>
      </c>
      <c r="K473">
        <f t="shared" si="85"/>
        <v>11.124863404037098</v>
      </c>
      <c r="L473">
        <f t="shared" si="86"/>
        <v>6.8654529457277361E-2</v>
      </c>
      <c r="M473">
        <f t="shared" si="87"/>
        <v>-0.52805347221369159</v>
      </c>
    </row>
    <row r="474" spans="1:13" x14ac:dyDescent="0.4">
      <c r="A474">
        <f t="shared" si="79"/>
        <v>46.600000000000392</v>
      </c>
      <c r="B474">
        <f t="shared" si="77"/>
        <v>-0.56385563529264549</v>
      </c>
      <c r="C474">
        <f t="shared" si="78"/>
        <v>0.82587336956020507</v>
      </c>
      <c r="F474">
        <f t="shared" si="80"/>
        <v>0.23127105826335881</v>
      </c>
      <c r="G474">
        <f t="shared" si="81"/>
        <v>2.0322953899204622E-2</v>
      </c>
      <c r="H474">
        <f t="shared" si="82"/>
        <v>0.53453010189426287</v>
      </c>
      <c r="I474">
        <f t="shared" si="83"/>
        <v>1.1029048575932222E-2</v>
      </c>
      <c r="J474">
        <f t="shared" si="84"/>
        <v>1.0482901342102622</v>
      </c>
      <c r="K474">
        <f t="shared" si="85"/>
        <v>11.229692417458127</v>
      </c>
      <c r="L474">
        <f t="shared" si="86"/>
        <v>0.12400310667440444</v>
      </c>
      <c r="M474">
        <f t="shared" si="87"/>
        <v>-0.51994774676517952</v>
      </c>
    </row>
    <row r="475" spans="1:13" x14ac:dyDescent="0.4">
      <c r="A475">
        <f t="shared" si="79"/>
        <v>46.700000000000394</v>
      </c>
      <c r="B475">
        <f t="shared" si="77"/>
        <v>-0.58968578751787093</v>
      </c>
      <c r="C475">
        <f t="shared" si="78"/>
        <v>0.80763275812675428</v>
      </c>
      <c r="F475">
        <f t="shared" si="80"/>
        <v>0.23741162942816618</v>
      </c>
      <c r="G475">
        <f t="shared" si="81"/>
        <v>4.4064116842021578E-2</v>
      </c>
      <c r="H475">
        <f t="shared" si="82"/>
        <v>0.53893651357846506</v>
      </c>
      <c r="I475">
        <f t="shared" si="83"/>
        <v>-7.971245022515297E-2</v>
      </c>
      <c r="J475">
        <f t="shared" si="84"/>
        <v>1.0403188891877468</v>
      </c>
      <c r="K475">
        <f t="shared" si="85"/>
        <v>11.333724306376903</v>
      </c>
      <c r="L475">
        <f t="shared" si="86"/>
        <v>0.17878811621421214</v>
      </c>
      <c r="M475">
        <f t="shared" si="87"/>
        <v>-0.50841653707239343</v>
      </c>
    </row>
    <row r="476" spans="1:13" x14ac:dyDescent="0.4">
      <c r="A476">
        <f t="shared" si="79"/>
        <v>46.800000000000395</v>
      </c>
      <c r="B476">
        <f t="shared" si="77"/>
        <v>-0.61492630309442142</v>
      </c>
      <c r="C476">
        <f t="shared" si="78"/>
        <v>0.78858458123566411</v>
      </c>
      <c r="F476">
        <f t="shared" si="80"/>
        <v>0.23898096216576942</v>
      </c>
      <c r="G476">
        <f t="shared" si="81"/>
        <v>6.7962213058598855E-2</v>
      </c>
      <c r="H476">
        <f t="shared" si="82"/>
        <v>0.54573273488432505</v>
      </c>
      <c r="I476">
        <f t="shared" si="83"/>
        <v>-0.17011552170312139</v>
      </c>
      <c r="J476">
        <f t="shared" si="84"/>
        <v>1.0233073370174344</v>
      </c>
      <c r="K476">
        <f t="shared" si="85"/>
        <v>11.436055040078648</v>
      </c>
      <c r="L476">
        <f t="shared" si="86"/>
        <v>0.2326864550980417</v>
      </c>
      <c r="M476">
        <f t="shared" si="87"/>
        <v>-0.49364079201199734</v>
      </c>
    </row>
    <row r="477" spans="1:13" x14ac:dyDescent="0.4">
      <c r="A477">
        <f t="shared" si="79"/>
        <v>46.900000000000396</v>
      </c>
      <c r="B477">
        <f t="shared" si="77"/>
        <v>-0.63955194361002932</v>
      </c>
      <c r="C477">
        <f t="shared" si="78"/>
        <v>0.76874788547652861</v>
      </c>
      <c r="F477">
        <f t="shared" si="80"/>
        <v>0.23569981739289403</v>
      </c>
      <c r="G477">
        <f t="shared" si="81"/>
        <v>9.15321947978886E-2</v>
      </c>
      <c r="H477">
        <f t="shared" si="82"/>
        <v>0.55488595436411403</v>
      </c>
      <c r="I477">
        <f t="shared" si="83"/>
        <v>-0.25487285924875847</v>
      </c>
      <c r="J477">
        <f t="shared" si="84"/>
        <v>0.99782005109255811</v>
      </c>
      <c r="K477">
        <f t="shared" si="85"/>
        <v>11.535837045187904</v>
      </c>
      <c r="L477">
        <f t="shared" si="86"/>
        <v>0.28541188491886438</v>
      </c>
      <c r="M477">
        <f t="shared" si="87"/>
        <v>-0.47585552250408369</v>
      </c>
    </row>
    <row r="478" spans="1:13" x14ac:dyDescent="0.4">
      <c r="A478">
        <f t="shared" si="79"/>
        <v>47.000000000000398</v>
      </c>
      <c r="B478">
        <f t="shared" si="77"/>
        <v>-0.66353808547624593</v>
      </c>
      <c r="C478">
        <f t="shared" si="78"/>
        <v>0.74814250589210485</v>
      </c>
      <c r="F478">
        <f t="shared" si="80"/>
        <v>0.22768690808895531</v>
      </c>
      <c r="G478">
        <f t="shared" si="81"/>
        <v>0.11430088560678445</v>
      </c>
      <c r="H478">
        <f t="shared" si="82"/>
        <v>0.56631604292479265</v>
      </c>
      <c r="I478">
        <f t="shared" si="83"/>
        <v>-0.32919434551018045</v>
      </c>
      <c r="J478">
        <f t="shared" si="84"/>
        <v>0.96490061654153958</v>
      </c>
      <c r="K478">
        <f t="shared" si="85"/>
        <v>11.632327106842059</v>
      </c>
      <c r="L478">
        <f t="shared" si="86"/>
        <v>0.33672458038731179</v>
      </c>
      <c r="M478">
        <f t="shared" si="87"/>
        <v>-0.45533549986464311</v>
      </c>
    </row>
    <row r="479" spans="1:13" x14ac:dyDescent="0.4">
      <c r="A479">
        <f t="shared" si="79"/>
        <v>47.100000000000399</v>
      </c>
      <c r="B479">
        <f t="shared" si="77"/>
        <v>-0.68686074454998369</v>
      </c>
      <c r="C479">
        <f t="shared" si="78"/>
        <v>0.72678904614491968</v>
      </c>
      <c r="F479">
        <f t="shared" si="80"/>
        <v>0.21545461520837095</v>
      </c>
      <c r="G479">
        <f t="shared" si="81"/>
        <v>0.13584634712762184</v>
      </c>
      <c r="H479">
        <f t="shared" si="82"/>
        <v>0.57990067763755504</v>
      </c>
      <c r="I479">
        <f t="shared" si="83"/>
        <v>-0.3894962764029512</v>
      </c>
      <c r="J479">
        <f t="shared" si="84"/>
        <v>0.92595098890124394</v>
      </c>
      <c r="K479">
        <f t="shared" si="85"/>
        <v>11.724922205732184</v>
      </c>
      <c r="L479">
        <f t="shared" si="86"/>
        <v>0.38643628877845415</v>
      </c>
      <c r="M479">
        <f t="shared" si="87"/>
        <v>-0.43237922086940161</v>
      </c>
    </row>
    <row r="480" spans="1:13" x14ac:dyDescent="0.4">
      <c r="A480">
        <f t="shared" si="79"/>
        <v>47.200000000000401</v>
      </c>
      <c r="B480">
        <f t="shared" si="77"/>
        <v>-0.70949660011565752</v>
      </c>
      <c r="C480">
        <f t="shared" si="78"/>
        <v>0.70470885791532578</v>
      </c>
      <c r="F480">
        <f t="shared" si="80"/>
        <v>0.19983128080950641</v>
      </c>
      <c r="G480">
        <f t="shared" si="81"/>
        <v>0.15582947520857277</v>
      </c>
      <c r="H480">
        <f t="shared" si="82"/>
        <v>0.59548362515841258</v>
      </c>
      <c r="I480">
        <f t="shared" si="83"/>
        <v>-0.43382277107826223</v>
      </c>
      <c r="J480">
        <f t="shared" si="84"/>
        <v>0.88256871179341712</v>
      </c>
      <c r="K480">
        <f t="shared" si="85"/>
        <v>11.813179076911528</v>
      </c>
      <c r="L480">
        <f t="shared" si="86"/>
        <v>0.43441106316724659</v>
      </c>
      <c r="M480">
        <f t="shared" si="87"/>
        <v>-0.40729323101385728</v>
      </c>
    </row>
    <row r="481" spans="1:13" x14ac:dyDescent="0.4">
      <c r="A481">
        <f t="shared" si="79"/>
        <v>47.300000000000402</v>
      </c>
      <c r="B481">
        <f t="shared" si="77"/>
        <v>-0.73142301820396283</v>
      </c>
      <c r="C481">
        <f t="shared" si="78"/>
        <v>0.68192401955159598</v>
      </c>
      <c r="F481">
        <f t="shared" si="80"/>
        <v>0.18183128843414209</v>
      </c>
      <c r="G481">
        <f t="shared" si="81"/>
        <v>0.17401260405198724</v>
      </c>
      <c r="H481">
        <f t="shared" si="82"/>
        <v>0.61288488556361154</v>
      </c>
      <c r="I481">
        <f t="shared" si="83"/>
        <v>-0.46191100270032798</v>
      </c>
      <c r="J481">
        <f t="shared" si="84"/>
        <v>0.83637761152338364</v>
      </c>
      <c r="K481">
        <f t="shared" si="85"/>
        <v>11.896816838063867</v>
      </c>
      <c r="L481">
        <f t="shared" si="86"/>
        <v>0.48056223374845625</v>
      </c>
      <c r="M481">
        <f t="shared" si="87"/>
        <v>-0.38037852521799298</v>
      </c>
    </row>
    <row r="482" spans="1:13" x14ac:dyDescent="0.4">
      <c r="A482">
        <f t="shared" si="79"/>
        <v>47.400000000000404</v>
      </c>
      <c r="B482">
        <f t="shared" si="77"/>
        <v>-0.75261807422395066</v>
      </c>
      <c r="C482">
        <f t="shared" si="78"/>
        <v>0.658457313993422</v>
      </c>
      <c r="F482">
        <f t="shared" si="80"/>
        <v>0.1625089188740193</v>
      </c>
      <c r="G482">
        <f t="shared" si="81"/>
        <v>0.1902634959393894</v>
      </c>
      <c r="H482">
        <f t="shared" si="82"/>
        <v>0.63191123515755077</v>
      </c>
      <c r="I482">
        <f t="shared" si="83"/>
        <v>-0.47493501497634721</v>
      </c>
      <c r="J482">
        <f t="shared" si="84"/>
        <v>0.78888411002574821</v>
      </c>
      <c r="K482">
        <f t="shared" si="85"/>
        <v>11.975705249066442</v>
      </c>
      <c r="L482">
        <f t="shared" si="86"/>
        <v>0.52484671166486052</v>
      </c>
      <c r="M482">
        <f t="shared" si="87"/>
        <v>-0.3519200738419509</v>
      </c>
    </row>
    <row r="483" spans="1:13" x14ac:dyDescent="0.4">
      <c r="A483">
        <f t="shared" si="79"/>
        <v>47.500000000000405</v>
      </c>
      <c r="B483">
        <f t="shared" si="77"/>
        <v>-0.77306057488579571</v>
      </c>
      <c r="C483">
        <f t="shared" si="78"/>
        <v>0.6343322059908697</v>
      </c>
      <c r="F483">
        <f t="shared" si="80"/>
        <v>0.1428316015465883</v>
      </c>
      <c r="G483">
        <f t="shared" si="81"/>
        <v>0.20454665609404843</v>
      </c>
      <c r="H483">
        <f t="shared" si="82"/>
        <v>0.65236590076695589</v>
      </c>
      <c r="I483">
        <f t="shared" si="83"/>
        <v>-0.47505358447095891</v>
      </c>
      <c r="J483">
        <f t="shared" si="84"/>
        <v>0.74137875157865163</v>
      </c>
      <c r="K483">
        <f t="shared" si="85"/>
        <v>12.049843124224308</v>
      </c>
      <c r="L483">
        <f t="shared" si="86"/>
        <v>0.56725783121340767</v>
      </c>
      <c r="M483">
        <f t="shared" si="87"/>
        <v>-0.32217979671379582</v>
      </c>
    </row>
    <row r="484" spans="1:13" x14ac:dyDescent="0.4">
      <c r="A484">
        <f t="shared" si="79"/>
        <v>47.600000000000406</v>
      </c>
      <c r="B484">
        <f t="shared" si="77"/>
        <v>-0.79273007939232321</v>
      </c>
      <c r="C484">
        <f t="shared" si="78"/>
        <v>0.60957281864158031</v>
      </c>
      <c r="F484">
        <f t="shared" si="80"/>
        <v>0.12359524650105247</v>
      </c>
      <c r="G484">
        <f t="shared" si="81"/>
        <v>0.21690618074415385</v>
      </c>
      <c r="H484">
        <f t="shared" si="82"/>
        <v>0.67405651884137163</v>
      </c>
      <c r="I484">
        <f t="shared" si="83"/>
        <v>-0.4649125417386461</v>
      </c>
      <c r="J484">
        <f t="shared" si="84"/>
        <v>0.69488749740478639</v>
      </c>
      <c r="K484">
        <f t="shared" si="85"/>
        <v>12.119331873964788</v>
      </c>
      <c r="L484">
        <f t="shared" si="86"/>
        <v>0.60781779245839629</v>
      </c>
      <c r="M484">
        <f t="shared" si="87"/>
        <v>-0.29139272771218949</v>
      </c>
    </row>
    <row r="485" spans="1:13" x14ac:dyDescent="0.4">
      <c r="A485">
        <f t="shared" si="79"/>
        <v>47.700000000000408</v>
      </c>
      <c r="B485">
        <f t="shared" si="77"/>
        <v>-0.8116069198780963</v>
      </c>
      <c r="C485">
        <f t="shared" si="78"/>
        <v>0.58420390926969101</v>
      </c>
      <c r="F485">
        <f t="shared" si="80"/>
        <v>0.10538717098366424</v>
      </c>
      <c r="G485">
        <f t="shared" si="81"/>
        <v>0.22744489784252042</v>
      </c>
      <c r="H485">
        <f t="shared" si="82"/>
        <v>0.696801008625624</v>
      </c>
      <c r="I485">
        <f t="shared" si="83"/>
        <v>-0.4472188574572814</v>
      </c>
      <c r="J485">
        <f t="shared" si="84"/>
        <v>0.65016561165905762</v>
      </c>
      <c r="K485">
        <f t="shared" si="85"/>
        <v>12.184348435130694</v>
      </c>
      <c r="L485">
        <f t="shared" si="86"/>
        <v>0.64657048414107066</v>
      </c>
      <c r="M485">
        <f t="shared" si="87"/>
        <v>-0.25976576883659708</v>
      </c>
    </row>
    <row r="486" spans="1:13" x14ac:dyDescent="0.4">
      <c r="A486">
        <f t="shared" si="79"/>
        <v>47.800000000000409</v>
      </c>
      <c r="B486">
        <f t="shared" si="77"/>
        <v>-0.82967222107564587</v>
      </c>
      <c r="C486">
        <f t="shared" si="78"/>
        <v>0.55825084467056973</v>
      </c>
      <c r="F486">
        <f t="shared" si="80"/>
        <v>8.8588664427165009E-2</v>
      </c>
      <c r="G486">
        <f t="shared" si="81"/>
        <v>0.23630376428523706</v>
      </c>
      <c r="H486">
        <f t="shared" si="82"/>
        <v>0.72043138505414805</v>
      </c>
      <c r="I486">
        <f t="shared" si="83"/>
        <v>-0.42444499733485652</v>
      </c>
      <c r="J486">
        <f t="shared" si="84"/>
        <v>0.60772111192557132</v>
      </c>
      <c r="K486">
        <f t="shared" si="85"/>
        <v>12.245120546323252</v>
      </c>
      <c r="L486">
        <f t="shared" si="86"/>
        <v>0.68357515779520217</v>
      </c>
      <c r="M486">
        <f t="shared" si="87"/>
        <v>-0.22747831592550238</v>
      </c>
    </row>
    <row r="487" spans="1:13" x14ac:dyDescent="0.4">
      <c r="A487">
        <f t="shared" si="79"/>
        <v>47.900000000000411</v>
      </c>
      <c r="B487">
        <f t="shared" si="77"/>
        <v>-0.84690791918916786</v>
      </c>
      <c r="C487">
        <f t="shared" si="78"/>
        <v>0.53173957574612951</v>
      </c>
      <c r="F487">
        <f t="shared" si="80"/>
        <v>7.3402995005321298E-2</v>
      </c>
      <c r="G487">
        <f t="shared" si="81"/>
        <v>0.24364406378576928</v>
      </c>
      <c r="H487">
        <f t="shared" si="82"/>
        <v>0.74479579143272534</v>
      </c>
      <c r="I487">
        <f t="shared" si="83"/>
        <v>-0.398668879126716</v>
      </c>
      <c r="J487">
        <f t="shared" si="84"/>
        <v>0.5678542240128992</v>
      </c>
      <c r="K487">
        <f t="shared" si="85"/>
        <v>12.301905968724542</v>
      </c>
      <c r="L487">
        <f t="shared" si="86"/>
        <v>0.71890116098780277</v>
      </c>
      <c r="M487">
        <f t="shared" si="87"/>
        <v>-0.19468408169721779</v>
      </c>
    </row>
    <row r="488" spans="1:13" x14ac:dyDescent="0.4">
      <c r="A488">
        <f t="shared" si="79"/>
        <v>48.000000000000412</v>
      </c>
      <c r="B488">
        <f t="shared" si="77"/>
        <v>-0.8632967799568082</v>
      </c>
      <c r="C488">
        <f t="shared" si="78"/>
        <v>0.50469661155609746</v>
      </c>
      <c r="F488">
        <f t="shared" si="80"/>
        <v>5.9894796686178225E-2</v>
      </c>
      <c r="G488">
        <f t="shared" si="81"/>
        <v>0.24963354345438718</v>
      </c>
      <c r="H488">
        <f t="shared" si="82"/>
        <v>0.7697591457781644</v>
      </c>
      <c r="I488">
        <f t="shared" si="83"/>
        <v>-0.3715228049564358</v>
      </c>
      <c r="J488">
        <f t="shared" si="84"/>
        <v>0.53070194351725508</v>
      </c>
      <c r="K488">
        <f t="shared" si="85"/>
        <v>12.354976163076268</v>
      </c>
      <c r="L488">
        <f t="shared" si="86"/>
        <v>0.75262375046940144</v>
      </c>
      <c r="M488">
        <f t="shared" si="87"/>
        <v>-0.16151356827988625</v>
      </c>
    </row>
    <row r="489" spans="1:13" x14ac:dyDescent="0.4">
      <c r="A489">
        <f t="shared" si="79"/>
        <v>48.100000000000414</v>
      </c>
      <c r="B489">
        <f t="shared" si="77"/>
        <v>-0.87882241588349197</v>
      </c>
      <c r="C489">
        <f t="shared" si="78"/>
        <v>0.47714899281115825</v>
      </c>
      <c r="F489">
        <f t="shared" si="80"/>
        <v>4.8030400079690838E-2</v>
      </c>
      <c r="G489">
        <f t="shared" si="81"/>
        <v>0.25443658346235631</v>
      </c>
      <c r="H489">
        <f t="shared" si="82"/>
        <v>0.79520280412440036</v>
      </c>
      <c r="I489">
        <f t="shared" si="83"/>
        <v>-0.34421418025352546</v>
      </c>
      <c r="J489">
        <f t="shared" si="84"/>
        <v>0.49628052549190205</v>
      </c>
      <c r="K489">
        <f t="shared" si="85"/>
        <v>12.404604215625458</v>
      </c>
      <c r="L489">
        <f t="shared" si="86"/>
        <v>0.78482089387055487</v>
      </c>
      <c r="M489">
        <f t="shared" si="87"/>
        <v>-0.12807679037020217</v>
      </c>
    </row>
    <row r="490" spans="1:13" x14ac:dyDescent="0.4">
      <c r="A490">
        <f t="shared" si="79"/>
        <v>48.200000000000415</v>
      </c>
      <c r="B490">
        <f t="shared" si="77"/>
        <v>-0.89346930262705149</v>
      </c>
      <c r="C490">
        <f t="shared" si="78"/>
        <v>0.44912426483450019</v>
      </c>
      <c r="F490">
        <f t="shared" si="80"/>
        <v>3.7713069988961373E-2</v>
      </c>
      <c r="G490">
        <f t="shared" si="81"/>
        <v>0.25820789046125253</v>
      </c>
      <c r="H490">
        <f t="shared" si="82"/>
        <v>0.82102359317052598</v>
      </c>
      <c r="I490">
        <f t="shared" si="83"/>
        <v>-0.31758419535278343</v>
      </c>
      <c r="J490">
        <f t="shared" si="84"/>
        <v>0.46452210595662324</v>
      </c>
      <c r="K490">
        <f t="shared" si="85"/>
        <v>12.45105642622112</v>
      </c>
      <c r="L490">
        <f t="shared" si="86"/>
        <v>0.81557091541703475</v>
      </c>
      <c r="M490">
        <f t="shared" si="87"/>
        <v>-9.4465985775100125E-2</v>
      </c>
    </row>
    <row r="491" spans="1:13" x14ac:dyDescent="0.4">
      <c r="A491">
        <f t="shared" si="79"/>
        <v>48.300000000000416</v>
      </c>
      <c r="B491">
        <f t="shared" si="77"/>
        <v>-0.9072227945212783</v>
      </c>
      <c r="C491">
        <f t="shared" si="78"/>
        <v>0.42065045001878049</v>
      </c>
      <c r="F491">
        <f t="shared" si="80"/>
        <v>2.881071574243213E-2</v>
      </c>
      <c r="G491">
        <f t="shared" si="81"/>
        <v>0.26108896203549581</v>
      </c>
      <c r="H491">
        <f t="shared" si="82"/>
        <v>0.84713248937407593</v>
      </c>
      <c r="I491">
        <f t="shared" si="83"/>
        <v>-0.29217984488970949</v>
      </c>
      <c r="J491">
        <f t="shared" si="84"/>
        <v>0.43530412146765185</v>
      </c>
      <c r="K491">
        <f t="shared" si="85"/>
        <v>12.494586838367885</v>
      </c>
      <c r="L491">
        <f t="shared" si="86"/>
        <v>0.84495082749337858</v>
      </c>
      <c r="M491">
        <f t="shared" si="87"/>
        <v>-6.0758157241424388E-2</v>
      </c>
    </row>
    <row r="492" spans="1:13" x14ac:dyDescent="0.4">
      <c r="A492">
        <f t="shared" si="79"/>
        <v>48.400000000000418</v>
      </c>
      <c r="B492">
        <f t="shared" si="77"/>
        <v>-0.92006913922036315</v>
      </c>
      <c r="C492">
        <f t="shared" si="78"/>
        <v>0.39175601980607777</v>
      </c>
      <c r="F492">
        <f t="shared" si="80"/>
        <v>2.1175958913746795E-2</v>
      </c>
      <c r="G492">
        <f t="shared" si="81"/>
        <v>0.26320655792687053</v>
      </c>
      <c r="H492">
        <f t="shared" si="82"/>
        <v>0.87345314516676331</v>
      </c>
      <c r="I492">
        <f t="shared" si="83"/>
        <v>-0.2683242649039182</v>
      </c>
      <c r="J492">
        <f t="shared" si="84"/>
        <v>0.40847169497725966</v>
      </c>
      <c r="K492">
        <f t="shared" si="85"/>
        <v>12.535434007865613</v>
      </c>
      <c r="L492">
        <f t="shared" si="86"/>
        <v>0.87303519901977122</v>
      </c>
      <c r="M492">
        <f t="shared" si="87"/>
        <v>-2.7017366159922639E-2</v>
      </c>
    </row>
    <row r="493" spans="1:13" x14ac:dyDescent="0.4">
      <c r="A493">
        <f t="shared" si="79"/>
        <v>48.500000000000419</v>
      </c>
      <c r="B493">
        <f t="shared" si="77"/>
        <v>-0.93199549145009963</v>
      </c>
      <c r="C493">
        <f t="shared" si="78"/>
        <v>0.36246986621881733</v>
      </c>
      <c r="F493">
        <f t="shared" si="80"/>
        <v>1.4659619588357015E-2</v>
      </c>
      <c r="G493">
        <f t="shared" si="81"/>
        <v>0.26467251988570628</v>
      </c>
      <c r="H493">
        <f t="shared" si="82"/>
        <v>0.89992039715533434</v>
      </c>
      <c r="I493">
        <f t="shared" si="83"/>
        <v>-0.24617789618238162</v>
      </c>
      <c r="J493">
        <f t="shared" si="84"/>
        <v>0.38385390535902114</v>
      </c>
      <c r="K493">
        <f t="shared" si="85"/>
        <v>12.573819398401515</v>
      </c>
      <c r="L493">
        <f t="shared" si="86"/>
        <v>0.89989543150645634</v>
      </c>
      <c r="M493">
        <f t="shared" si="87"/>
        <v>6.7032507056849072E-3</v>
      </c>
    </row>
    <row r="494" spans="1:13" x14ac:dyDescent="0.4">
      <c r="A494">
        <f t="shared" si="79"/>
        <v>48.600000000000421</v>
      </c>
      <c r="B494">
        <f t="shared" si="77"/>
        <v>-0.94298992585208863</v>
      </c>
      <c r="C494">
        <f t="shared" si="78"/>
        <v>0.33282127297015179</v>
      </c>
      <c r="F494">
        <f t="shared" si="80"/>
        <v>9.1190776701083331E-3</v>
      </c>
      <c r="G494">
        <f t="shared" si="81"/>
        <v>0.26558442765271711</v>
      </c>
      <c r="H494">
        <f t="shared" si="82"/>
        <v>0.92647883992060642</v>
      </c>
      <c r="I494">
        <f t="shared" si="83"/>
        <v>-0.22578792684439006</v>
      </c>
      <c r="J494">
        <f t="shared" si="84"/>
        <v>0.36127511267458179</v>
      </c>
      <c r="K494">
        <f t="shared" si="85"/>
        <v>12.609946909668974</v>
      </c>
      <c r="L494">
        <f t="shared" si="86"/>
        <v>0.9255993367778943</v>
      </c>
      <c r="M494">
        <f t="shared" si="87"/>
        <v>4.0359739555093838E-2</v>
      </c>
    </row>
    <row r="495" spans="1:13" x14ac:dyDescent="0.4">
      <c r="A495">
        <f t="shared" si="79"/>
        <v>48.700000000000422</v>
      </c>
      <c r="B495">
        <f t="shared" si="77"/>
        <v>-0.95304144890810005</v>
      </c>
      <c r="C495">
        <f t="shared" si="78"/>
        <v>0.30283988618269769</v>
      </c>
      <c r="F495">
        <f t="shared" si="80"/>
        <v>4.4229245653487625E-3</v>
      </c>
      <c r="G495">
        <f t="shared" si="81"/>
        <v>0.26602672010925199</v>
      </c>
      <c r="H495">
        <f t="shared" si="82"/>
        <v>0.95308151193153201</v>
      </c>
      <c r="I495">
        <f t="shared" si="83"/>
        <v>-0.20712625025105147</v>
      </c>
      <c r="J495">
        <f t="shared" si="84"/>
        <v>0.34056248764947633</v>
      </c>
      <c r="K495">
        <f t="shared" si="85"/>
        <v>12.644003158433922</v>
      </c>
      <c r="L495">
        <f t="shared" si="86"/>
        <v>0.9502109325709075</v>
      </c>
      <c r="M495">
        <f t="shared" si="87"/>
        <v>7.3915844095980843E-2</v>
      </c>
    </row>
    <row r="496" spans="1:13" x14ac:dyDescent="0.4">
      <c r="A496">
        <f t="shared" si="79"/>
        <v>48.800000000000423</v>
      </c>
      <c r="B496">
        <f t="shared" si="77"/>
        <v>-0.96214000993267623</v>
      </c>
      <c r="C496">
        <f t="shared" si="78"/>
        <v>0.27255568474487851</v>
      </c>
      <c r="F496">
        <f t="shared" si="80"/>
        <v>4.5308826110804223E-4</v>
      </c>
      <c r="G496">
        <f t="shared" si="81"/>
        <v>0.2660720289353628</v>
      </c>
      <c r="H496">
        <f t="shared" si="82"/>
        <v>0.9796887148250687</v>
      </c>
      <c r="I496">
        <f t="shared" si="83"/>
        <v>-0.19011746728362999</v>
      </c>
      <c r="J496">
        <f t="shared" si="84"/>
        <v>0.32155074092111308</v>
      </c>
      <c r="K496">
        <f t="shared" si="85"/>
        <v>12.676158232526033</v>
      </c>
      <c r="L496">
        <f t="shared" si="86"/>
        <v>0.97379039159901115</v>
      </c>
      <c r="M496">
        <f t="shared" si="87"/>
        <v>0.10734174949682536</v>
      </c>
    </row>
    <row r="497" spans="1:13" x14ac:dyDescent="0.4">
      <c r="A497">
        <f t="shared" si="79"/>
        <v>48.900000000000425</v>
      </c>
      <c r="B497">
        <f t="shared" si="77"/>
        <v>-0.97027651112298186</v>
      </c>
      <c r="C497">
        <f t="shared" si="78"/>
        <v>0.24199895033452942</v>
      </c>
      <c r="F497">
        <f t="shared" si="80"/>
        <v>-2.8946643894603163E-3</v>
      </c>
      <c r="G497">
        <f t="shared" si="81"/>
        <v>0.26578256249641674</v>
      </c>
      <c r="H497">
        <f t="shared" si="82"/>
        <v>1.0062669710747107</v>
      </c>
      <c r="I497">
        <f t="shared" si="83"/>
        <v>-0.17465886204032963</v>
      </c>
      <c r="J497">
        <f t="shared" si="84"/>
        <v>0.30408485471707986</v>
      </c>
      <c r="K497">
        <f t="shared" si="85"/>
        <v>12.706566717997742</v>
      </c>
      <c r="L497">
        <f t="shared" si="86"/>
        <v>0.99639409565164716</v>
      </c>
      <c r="M497">
        <f t="shared" si="87"/>
        <v>0.14061302651749238</v>
      </c>
    </row>
    <row r="498" spans="1:13" x14ac:dyDescent="0.4">
      <c r="A498">
        <f t="shared" si="79"/>
        <v>49.000000000000426</v>
      </c>
      <c r="B498">
        <f t="shared" si="77"/>
        <v>-0.9774428166558452</v>
      </c>
      <c r="C498">
        <f t="shared" si="78"/>
        <v>0.21120023713975278</v>
      </c>
      <c r="F498">
        <f t="shared" si="80"/>
        <v>-5.7111999388006901E-3</v>
      </c>
      <c r="G498">
        <f t="shared" si="81"/>
        <v>0.26521144250253664</v>
      </c>
      <c r="H498">
        <f t="shared" si="82"/>
        <v>1.0327881153249647</v>
      </c>
      <c r="I498">
        <f t="shared" si="83"/>
        <v>-0.16063421383440304</v>
      </c>
      <c r="J498">
        <f t="shared" si="84"/>
        <v>0.28802143333363933</v>
      </c>
      <c r="K498">
        <f t="shared" si="85"/>
        <v>12.735368861331105</v>
      </c>
      <c r="L498">
        <f t="shared" si="86"/>
        <v>1.0180747589693897</v>
      </c>
      <c r="M498">
        <f t="shared" si="87"/>
        <v>0.17370974729678071</v>
      </c>
    </row>
    <row r="499" spans="1:13" x14ac:dyDescent="0.4">
      <c r="A499">
        <f t="shared" si="79"/>
        <v>49.100000000000428</v>
      </c>
      <c r="B499">
        <f t="shared" si="77"/>
        <v>-0.9836317608229056</v>
      </c>
      <c r="C499">
        <f t="shared" si="78"/>
        <v>0.18019034130726946</v>
      </c>
      <c r="F499">
        <f t="shared" si="80"/>
        <v>-8.0750230815757329E-3</v>
      </c>
      <c r="G499">
        <f t="shared" si="81"/>
        <v>0.26440394019437907</v>
      </c>
      <c r="H499">
        <f t="shared" si="82"/>
        <v>1.0592285093444029</v>
      </c>
      <c r="I499">
        <f t="shared" si="83"/>
        <v>-0.14792304185651439</v>
      </c>
      <c r="J499">
        <f t="shared" si="84"/>
        <v>0.27322912914798769</v>
      </c>
      <c r="K499">
        <f t="shared" si="85"/>
        <v>12.762691774245905</v>
      </c>
      <c r="L499">
        <f t="shared" si="86"/>
        <v>1.0388815949206269</v>
      </c>
      <c r="M499">
        <f t="shared" si="87"/>
        <v>0.20661574660015686</v>
      </c>
    </row>
    <row r="500" spans="1:13" x14ac:dyDescent="0.4">
      <c r="A500">
        <f t="shared" si="79"/>
        <v>49.200000000000429</v>
      </c>
      <c r="B500">
        <f t="shared" si="77"/>
        <v>-0.9888371551957239</v>
      </c>
      <c r="C500">
        <f t="shared" si="78"/>
        <v>0.14900027014884187</v>
      </c>
      <c r="F500">
        <f t="shared" si="80"/>
        <v>-1.0053525809427921E-2</v>
      </c>
      <c r="G500">
        <f t="shared" si="81"/>
        <v>0.26339858761343626</v>
      </c>
      <c r="H500">
        <f t="shared" si="82"/>
        <v>1.0855683681057469</v>
      </c>
      <c r="I500">
        <f t="shared" si="83"/>
        <v>-0.13640655946339791</v>
      </c>
      <c r="J500">
        <f t="shared" si="84"/>
        <v>0.25958847320164768</v>
      </c>
      <c r="K500">
        <f t="shared" si="85"/>
        <v>12.78865062156607</v>
      </c>
      <c r="L500">
        <f t="shared" si="86"/>
        <v>1.0588605074106696</v>
      </c>
      <c r="M500">
        <f t="shared" si="87"/>
        <v>0.23931800533556533</v>
      </c>
    </row>
    <row r="501" spans="1:13" x14ac:dyDescent="0.4">
      <c r="A501">
        <f t="shared" si="79"/>
        <v>49.300000000000431</v>
      </c>
      <c r="B501">
        <f t="shared" si="77"/>
        <v>-0.99305379481369627</v>
      </c>
      <c r="C501">
        <f t="shared" si="78"/>
        <v>0.11766121113653899</v>
      </c>
      <c r="F501">
        <f t="shared" si="80"/>
        <v>-1.1704302079385318E-2</v>
      </c>
      <c r="G501">
        <f t="shared" si="81"/>
        <v>0.26222815740549771</v>
      </c>
      <c r="H501">
        <f t="shared" si="82"/>
        <v>1.111791183846297</v>
      </c>
      <c r="I501">
        <f t="shared" si="83"/>
        <v>-0.12597131458675997</v>
      </c>
      <c r="J501">
        <f t="shared" si="84"/>
        <v>0.24699134174297152</v>
      </c>
      <c r="K501">
        <f t="shared" si="85"/>
        <v>12.813349755740369</v>
      </c>
      <c r="L501">
        <f t="shared" si="86"/>
        <v>1.0780542939729716</v>
      </c>
      <c r="M501">
        <f t="shared" si="87"/>
        <v>0.27180613628979822</v>
      </c>
    </row>
    <row r="502" spans="1:13" x14ac:dyDescent="0.4">
      <c r="A502">
        <f t="shared" si="79"/>
        <v>49.400000000000432</v>
      </c>
      <c r="B502">
        <f t="shared" si="77"/>
        <v>-0.99627746338857937</v>
      </c>
      <c r="C502">
        <f t="shared" si="78"/>
        <v>8.6204500717873667E-2</v>
      </c>
      <c r="F502">
        <f t="shared" si="80"/>
        <v>-1.3076423265886969E-2</v>
      </c>
      <c r="G502">
        <f t="shared" si="81"/>
        <v>0.26092051507890901</v>
      </c>
      <c r="H502">
        <f t="shared" si="82"/>
        <v>1.1378832353541883</v>
      </c>
      <c r="I502">
        <f t="shared" si="83"/>
        <v>-0.11651123948708171</v>
      </c>
      <c r="J502">
        <f t="shared" si="84"/>
        <v>0.23534021779426317</v>
      </c>
      <c r="K502">
        <f t="shared" si="85"/>
        <v>12.836883777519795</v>
      </c>
      <c r="L502">
        <f t="shared" si="86"/>
        <v>1.0965028515529436</v>
      </c>
      <c r="M502">
        <f t="shared" si="87"/>
        <v>0.30407195503100626</v>
      </c>
    </row>
    <row r="503" spans="1:13" x14ac:dyDescent="0.4">
      <c r="A503">
        <f t="shared" si="79"/>
        <v>49.500000000000433</v>
      </c>
      <c r="B503">
        <f t="shared" si="77"/>
        <v>-0.99850493752042835</v>
      </c>
      <c r="C503">
        <f t="shared" si="78"/>
        <v>5.466159298196116E-2</v>
      </c>
      <c r="F503">
        <f t="shared" si="80"/>
        <v>-1.4211618270595069E-2</v>
      </c>
      <c r="G503">
        <f t="shared" si="81"/>
        <v>0.25949935325184947</v>
      </c>
      <c r="H503">
        <f t="shared" si="82"/>
        <v>1.1638331706793736</v>
      </c>
      <c r="I503">
        <f t="shared" si="83"/>
        <v>-0.1079286326361039</v>
      </c>
      <c r="J503">
        <f t="shared" si="84"/>
        <v>0.22454735453065264</v>
      </c>
      <c r="K503">
        <f t="shared" si="85"/>
        <v>12.85933851297286</v>
      </c>
      <c r="L503">
        <f t="shared" si="86"/>
        <v>1.1142433789498123</v>
      </c>
      <c r="M503">
        <f t="shared" si="87"/>
        <v>0.33610912162586237</v>
      </c>
    </row>
    <row r="504" spans="1:13" x14ac:dyDescent="0.4">
      <c r="A504">
        <f t="shared" si="79"/>
        <v>49.600000000000435</v>
      </c>
      <c r="B504">
        <f t="shared" si="77"/>
        <v>-0.99973398992072815</v>
      </c>
      <c r="C504">
        <f t="shared" si="78"/>
        <v>2.3064028208045841E-2</v>
      </c>
      <c r="F504">
        <f t="shared" si="80"/>
        <v>-1.514533287776134E-2</v>
      </c>
      <c r="G504">
        <f t="shared" si="81"/>
        <v>0.2579848199640733</v>
      </c>
      <c r="H504">
        <f t="shared" si="82"/>
        <v>1.1896316526757813</v>
      </c>
      <c r="I504">
        <f t="shared" si="83"/>
        <v>-0.10013444322282679</v>
      </c>
      <c r="J504">
        <f t="shared" si="84"/>
        <v>0.21453391020836982</v>
      </c>
      <c r="K504">
        <f t="shared" si="85"/>
        <v>12.880791903993698</v>
      </c>
      <c r="L504">
        <f t="shared" si="86"/>
        <v>1.1313105720097398</v>
      </c>
      <c r="M504">
        <f t="shared" si="87"/>
        <v>0.36791284118267192</v>
      </c>
    </row>
    <row r="505" spans="1:13" x14ac:dyDescent="0.4">
      <c r="A505">
        <f t="shared" si="79"/>
        <v>49.700000000000436</v>
      </c>
      <c r="B505">
        <f t="shared" si="77"/>
        <v>-0.99996339163949599</v>
      </c>
      <c r="C505">
        <f t="shared" si="78"/>
        <v>-8.5565986721392422E-3</v>
      </c>
      <c r="F505">
        <f t="shared" si="80"/>
        <v>-1.5907661561052854E-2</v>
      </c>
      <c r="G505">
        <f t="shared" si="81"/>
        <v>0.25639405380796798</v>
      </c>
      <c r="H505">
        <f t="shared" si="82"/>
        <v>1.2152710580565784</v>
      </c>
      <c r="I505">
        <f t="shared" si="83"/>
        <v>-9.3048116325430225E-2</v>
      </c>
      <c r="J505">
        <f t="shared" si="84"/>
        <v>0.20522909857582666</v>
      </c>
      <c r="K505">
        <f t="shared" si="85"/>
        <v>12.901314813851281</v>
      </c>
      <c r="L505">
        <f t="shared" si="86"/>
        <v>1.1477368091789557</v>
      </c>
      <c r="M505">
        <f t="shared" si="87"/>
        <v>0.39947961325412484</v>
      </c>
    </row>
    <row r="506" spans="1:13" x14ac:dyDescent="0.4">
      <c r="A506">
        <f t="shared" si="79"/>
        <v>49.800000000000438</v>
      </c>
      <c r="B506">
        <f t="shared" si="77"/>
        <v>-0.99919291329412929</v>
      </c>
      <c r="C506">
        <f t="shared" si="78"/>
        <v>-4.0168669666676531E-2</v>
      </c>
      <c r="F506">
        <f t="shared" si="80"/>
        <v>-1.6524155626026833E-2</v>
      </c>
      <c r="G506">
        <f t="shared" si="81"/>
        <v>0.25474163824536528</v>
      </c>
      <c r="H506">
        <f t="shared" si="82"/>
        <v>1.2407452218811152</v>
      </c>
      <c r="I506">
        <f t="shared" si="83"/>
        <v>-8.6597175493274184E-2</v>
      </c>
      <c r="J506">
        <f t="shared" si="84"/>
        <v>0.19656938102649912</v>
      </c>
      <c r="K506">
        <f t="shared" si="85"/>
        <v>12.920971751953932</v>
      </c>
      <c r="L506">
        <f t="shared" si="86"/>
        <v>1.1635523260920593</v>
      </c>
      <c r="M506">
        <f t="shared" si="87"/>
        <v>0.43080702183991415</v>
      </c>
    </row>
    <row r="507" spans="1:13" x14ac:dyDescent="0.4">
      <c r="A507">
        <f t="shared" si="79"/>
        <v>49.900000000000439</v>
      </c>
      <c r="B507">
        <f t="shared" si="77"/>
        <v>-0.99742332529876909</v>
      </c>
      <c r="C507">
        <f t="shared" si="78"/>
        <v>-7.1740575338826482E-2</v>
      </c>
      <c r="F507">
        <f t="shared" si="80"/>
        <v>-1.7016517184743035E-2</v>
      </c>
      <c r="G507">
        <f t="shared" si="81"/>
        <v>0.25303998652689097</v>
      </c>
      <c r="H507">
        <f t="shared" si="82"/>
        <v>1.2660492205338048</v>
      </c>
      <c r="I507">
        <f t="shared" si="83"/>
        <v>-8.0716661677969856E-2</v>
      </c>
      <c r="J507">
        <f t="shared" si="84"/>
        <v>0.18849771485870204</v>
      </c>
      <c r="K507">
        <f t="shared" si="85"/>
        <v>12.939821523439802</v>
      </c>
      <c r="L507">
        <f t="shared" si="86"/>
        <v>1.1787853786100291</v>
      </c>
      <c r="M507">
        <f t="shared" si="87"/>
        <v>0.46189355915564068</v>
      </c>
    </row>
    <row r="508" spans="1:13" x14ac:dyDescent="0.4">
      <c r="A508">
        <f t="shared" si="79"/>
        <v>50.000000000000441</v>
      </c>
      <c r="B508">
        <f t="shared" si="77"/>
        <v>-0.99465639709394993</v>
      </c>
      <c r="C508">
        <f t="shared" si="78"/>
        <v>-0.1032407464138196</v>
      </c>
      <c r="F508">
        <f t="shared" si="80"/>
        <v>-1.740319093758548E-2</v>
      </c>
      <c r="G508">
        <f t="shared" si="81"/>
        <v>0.25129966743313242</v>
      </c>
      <c r="H508">
        <f t="shared" si="82"/>
        <v>1.2911791872771183</v>
      </c>
      <c r="I508">
        <f t="shared" si="83"/>
        <v>-7.5348506921531846E-2</v>
      </c>
      <c r="J508">
        <f t="shared" si="84"/>
        <v>0.18096286416654875</v>
      </c>
      <c r="K508">
        <f t="shared" si="85"/>
        <v>12.957917809856458</v>
      </c>
      <c r="L508">
        <f t="shared" si="86"/>
        <v>1.1934623942253657</v>
      </c>
      <c r="M508">
        <f t="shared" si="87"/>
        <v>0.49273847751871164</v>
      </c>
    </row>
    <row r="509" spans="1:13" x14ac:dyDescent="0.4">
      <c r="A509">
        <f t="shared" si="79"/>
        <v>50.100000000000442</v>
      </c>
      <c r="B509">
        <f t="shared" si="77"/>
        <v>-0.99089489537730691</v>
      </c>
      <c r="C509">
        <f t="shared" si="78"/>
        <v>-0.13463768534550766</v>
      </c>
      <c r="F509">
        <f t="shared" si="80"/>
        <v>-1.7699866350612409E-2</v>
      </c>
      <c r="G509">
        <f t="shared" si="81"/>
        <v>0.24952968079807117</v>
      </c>
      <c r="H509">
        <f t="shared" si="82"/>
        <v>1.3161321553569258</v>
      </c>
      <c r="I509">
        <f t="shared" si="83"/>
        <v>-7.0440893147761974E-2</v>
      </c>
      <c r="J509">
        <f t="shared" si="84"/>
        <v>0.17391877485177246</v>
      </c>
      <c r="K509">
        <f t="shared" si="85"/>
        <v>12.975309687341635</v>
      </c>
      <c r="L509">
        <f t="shared" si="86"/>
        <v>1.2076081120849762</v>
      </c>
      <c r="M509">
        <f t="shared" si="87"/>
        <v>0.52334166468094878</v>
      </c>
    </row>
    <row r="510" spans="1:13" x14ac:dyDescent="0.4">
      <c r="A510">
        <f t="shared" si="79"/>
        <v>50.200000000000443</v>
      </c>
      <c r="B510">
        <f t="shared" si="77"/>
        <v>-0.98614258133710908</v>
      </c>
      <c r="C510">
        <f t="shared" si="78"/>
        <v>-0.16589999781128156</v>
      </c>
      <c r="F510">
        <f t="shared" si="80"/>
        <v>-1.7919902378594123E-2</v>
      </c>
      <c r="G510">
        <f t="shared" si="81"/>
        <v>0.24773769056021172</v>
      </c>
      <c r="H510">
        <f t="shared" si="82"/>
        <v>1.3409059244129473</v>
      </c>
      <c r="I510">
        <f t="shared" si="83"/>
        <v>-6.5947627214966387E-2</v>
      </c>
      <c r="J510">
        <f t="shared" si="84"/>
        <v>0.16732401213027573</v>
      </c>
      <c r="K510">
        <f t="shared" si="85"/>
        <v>12.992042088554664</v>
      </c>
      <c r="L510">
        <f t="shared" si="86"/>
        <v>1.2212457120936033</v>
      </c>
      <c r="M510">
        <f t="shared" si="87"/>
        <v>0.55370353874499334</v>
      </c>
    </row>
    <row r="511" spans="1:13" x14ac:dyDescent="0.4">
      <c r="A511">
        <f t="shared" si="79"/>
        <v>50.300000000000445</v>
      </c>
      <c r="B511">
        <f t="shared" si="77"/>
        <v>-0.98040420689138297</v>
      </c>
      <c r="C511">
        <f t="shared" si="78"/>
        <v>-0.19699642410378493</v>
      </c>
      <c r="F511">
        <f t="shared" si="80"/>
        <v>-1.8074685904309766E-2</v>
      </c>
      <c r="G511">
        <f t="shared" si="81"/>
        <v>0.2459302219697807</v>
      </c>
      <c r="H511">
        <f t="shared" si="82"/>
        <v>1.3654989466099257</v>
      </c>
      <c r="I511">
        <f t="shared" si="83"/>
        <v>-6.1827550442916226E-2</v>
      </c>
      <c r="J511">
        <f t="shared" si="84"/>
        <v>0.16114125708598401</v>
      </c>
      <c r="K511">
        <f t="shared" si="85"/>
        <v>13.008156214263263</v>
      </c>
      <c r="L511">
        <f t="shared" si="86"/>
        <v>1.2343969336874892</v>
      </c>
      <c r="M511">
        <f t="shared" si="87"/>
        <v>0.5838249594662267</v>
      </c>
    </row>
    <row r="512" spans="1:13" x14ac:dyDescent="0.4">
      <c r="A512">
        <f t="shared" si="79"/>
        <v>50.400000000000446</v>
      </c>
      <c r="B512">
        <f t="shared" si="77"/>
        <v>-0.9736855099363928</v>
      </c>
      <c r="C512">
        <f t="shared" si="78"/>
        <v>-0.22789587038800599</v>
      </c>
      <c r="F512">
        <f t="shared" si="80"/>
        <v>-1.8173933854252672E-2</v>
      </c>
      <c r="G512">
        <f t="shared" si="81"/>
        <v>0.2441128285843554</v>
      </c>
      <c r="H512">
        <f t="shared" si="82"/>
        <v>1.3899102294683616</v>
      </c>
      <c r="I512">
        <f t="shared" si="83"/>
        <v>-5.804399223014016E-2</v>
      </c>
      <c r="J512">
        <f t="shared" si="84"/>
        <v>0.15533685786296991</v>
      </c>
      <c r="K512">
        <f t="shared" si="85"/>
        <v>13.023689900049559</v>
      </c>
      <c r="L512">
        <f t="shared" si="86"/>
        <v>1.2470821849352323</v>
      </c>
      <c r="M512">
        <f t="shared" si="87"/>
        <v>0.61370715328889636</v>
      </c>
    </row>
    <row r="513" spans="1:13" x14ac:dyDescent="0.4">
      <c r="A513">
        <f t="shared" si="79"/>
        <v>50.500000000000448</v>
      </c>
      <c r="B513">
        <f t="shared" si="77"/>
        <v>-0.965993208609221</v>
      </c>
      <c r="C513">
        <f t="shared" si="78"/>
        <v>-0.25856743979252678</v>
      </c>
      <c r="F513">
        <f t="shared" si="80"/>
        <v>-1.8225947691854483E-2</v>
      </c>
      <c r="G513">
        <f t="shared" si="81"/>
        <v>0.24229023381516993</v>
      </c>
      <c r="H513">
        <f t="shared" si="82"/>
        <v>1.4141392528498791</v>
      </c>
      <c r="I513">
        <f t="shared" si="83"/>
        <v>-5.4564271781552084E-2</v>
      </c>
      <c r="J513">
        <f t="shared" si="84"/>
        <v>0.14988043068481463</v>
      </c>
      <c r="K513">
        <f t="shared" si="85"/>
        <v>13.03867794311804</v>
      </c>
      <c r="L513">
        <f t="shared" si="86"/>
        <v>1.2593206426491184</v>
      </c>
      <c r="M513">
        <f t="shared" si="87"/>
        <v>0.64335164991521221</v>
      </c>
    </row>
    <row r="514" spans="1:13" x14ac:dyDescent="0.4">
      <c r="A514">
        <f t="shared" si="79"/>
        <v>50.600000000000449</v>
      </c>
      <c r="B514">
        <f t="shared" si="77"/>
        <v>-0.95733499457019045</v>
      </c>
      <c r="C514">
        <f t="shared" si="78"/>
        <v>-0.28898046330382521</v>
      </c>
      <c r="F514">
        <f t="shared" si="80"/>
        <v>-1.8237827782742959E-2</v>
      </c>
      <c r="G514">
        <f t="shared" si="81"/>
        <v>0.2404664510368956</v>
      </c>
      <c r="H514">
        <f t="shared" si="82"/>
        <v>1.4381858979535689</v>
      </c>
      <c r="I514">
        <f t="shared" si="83"/>
        <v>-5.135924842162224E-2</v>
      </c>
      <c r="J514">
        <f t="shared" si="84"/>
        <v>0.14474450584265233</v>
      </c>
      <c r="K514">
        <f t="shared" si="85"/>
        <v>13.053152393702305</v>
      </c>
      <c r="L514">
        <f t="shared" si="86"/>
        <v>1.2711303441889155</v>
      </c>
      <c r="M514">
        <f t="shared" si="87"/>
        <v>0.67276022857678108</v>
      </c>
    </row>
    <row r="515" spans="1:13" x14ac:dyDescent="0.4">
      <c r="A515">
        <f t="shared" si="79"/>
        <v>50.70000000000045</v>
      </c>
      <c r="B515">
        <f t="shared" si="77"/>
        <v>-0.94771952531184711</v>
      </c>
      <c r="C515">
        <f t="shared" si="78"/>
        <v>-0.31910453043272069</v>
      </c>
      <c r="F515">
        <f t="shared" si="80"/>
        <v>-1.8215654023282329E-2</v>
      </c>
      <c r="G515">
        <f t="shared" si="81"/>
        <v>0.23864488563456734</v>
      </c>
      <c r="H515">
        <f t="shared" si="82"/>
        <v>1.462050386517026</v>
      </c>
      <c r="I515">
        <f t="shared" si="83"/>
        <v>-4.8402918811258584E-2</v>
      </c>
      <c r="J515">
        <f t="shared" si="84"/>
        <v>0.13990421396152641</v>
      </c>
      <c r="K515">
        <f t="shared" si="85"/>
        <v>13.067142815098459</v>
      </c>
      <c r="L515">
        <f t="shared" si="86"/>
        <v>1.282528271620754</v>
      </c>
      <c r="M515">
        <f t="shared" si="87"/>
        <v>0.70193487248324304</v>
      </c>
    </row>
    <row r="516" spans="1:13" x14ac:dyDescent="0.4">
      <c r="A516">
        <f t="shared" si="79"/>
        <v>50.800000000000452</v>
      </c>
      <c r="B516">
        <f t="shared" si="77"/>
        <v>-0.93715641550218542</v>
      </c>
      <c r="C516">
        <f t="shared" si="78"/>
        <v>-0.34890951962234457</v>
      </c>
      <c r="F516">
        <f t="shared" si="80"/>
        <v>-1.8164638144392193E-2</v>
      </c>
      <c r="G516">
        <f t="shared" si="81"/>
        <v>0.23682842182012809</v>
      </c>
      <c r="H516">
        <f t="shared" si="82"/>
        <v>1.4857332286990392</v>
      </c>
      <c r="I516">
        <f t="shared" si="83"/>
        <v>-4.5672058156873523E-2</v>
      </c>
      <c r="J516">
        <f t="shared" si="84"/>
        <v>0.13533700814583899</v>
      </c>
      <c r="K516">
        <f t="shared" si="85"/>
        <v>13.080676515913042</v>
      </c>
      <c r="L516">
        <f t="shared" si="86"/>
        <v>1.2935304288630538</v>
      </c>
      <c r="M516">
        <f t="shared" si="87"/>
        <v>0.73087773017505198</v>
      </c>
    </row>
    <row r="517" spans="1:13" x14ac:dyDescent="0.4">
      <c r="A517">
        <f t="shared" si="79"/>
        <v>50.900000000000453</v>
      </c>
      <c r="B517">
        <f t="shared" si="77"/>
        <v>-0.92565622737078745</v>
      </c>
      <c r="C517">
        <f t="shared" si="78"/>
        <v>-0.37836562836716686</v>
      </c>
      <c r="F517">
        <f t="shared" si="80"/>
        <v>-1.8089252250592689E-2</v>
      </c>
      <c r="G517">
        <f t="shared" si="81"/>
        <v>0.23501949659506879</v>
      </c>
      <c r="H517">
        <f t="shared" si="82"/>
        <v>1.5092351783585465</v>
      </c>
      <c r="I517">
        <f t="shared" si="83"/>
        <v>-4.3145901880517853E-2</v>
      </c>
      <c r="J517">
        <f t="shared" si="84"/>
        <v>0.13102241795778713</v>
      </c>
      <c r="K517">
        <f t="shared" si="85"/>
        <v>13.09377875770882</v>
      </c>
      <c r="L517">
        <f t="shared" si="86"/>
        <v>1.3041519124142174</v>
      </c>
      <c r="M517">
        <f t="shared" si="87"/>
        <v>0.75959108271575515</v>
      </c>
    </row>
    <row r="518" spans="1:13" x14ac:dyDescent="0.4">
      <c r="A518">
        <f t="shared" si="79"/>
        <v>51.000000000000455</v>
      </c>
      <c r="B518">
        <f t="shared" si="77"/>
        <v>-0.91323046014746645</v>
      </c>
      <c r="C518">
        <f t="shared" si="78"/>
        <v>-0.40744340301304011</v>
      </c>
      <c r="F518">
        <f t="shared" si="80"/>
        <v>-1.7993337423023691E-2</v>
      </c>
      <c r="G518">
        <f t="shared" si="81"/>
        <v>0.23322016285276639</v>
      </c>
      <c r="H518">
        <f t="shared" si="82"/>
        <v>1.5325571946438235</v>
      </c>
      <c r="I518">
        <f t="shared" si="83"/>
        <v>-4.0805863993441098E-2</v>
      </c>
      <c r="J518">
        <f t="shared" si="84"/>
        <v>0.12694183155844296</v>
      </c>
      <c r="K518">
        <f t="shared" si="85"/>
        <v>13.106472940864665</v>
      </c>
      <c r="L518">
        <f t="shared" si="86"/>
        <v>1.3144069762163395</v>
      </c>
      <c r="M518">
        <f t="shared" si="87"/>
        <v>0.78807731583161644</v>
      </c>
    </row>
    <row r="519" spans="1:13" x14ac:dyDescent="0.4">
      <c r="A519">
        <f t="shared" si="79"/>
        <v>51.100000000000456</v>
      </c>
      <c r="B519">
        <f t="shared" si="77"/>
        <v>-0.89989153856399817</v>
      </c>
      <c r="C519">
        <f t="shared" si="78"/>
        <v>-0.43611376820838865</v>
      </c>
      <c r="F519">
        <f t="shared" si="80"/>
        <v>-1.7880195593796729E-2</v>
      </c>
      <c r="G519">
        <f t="shared" si="81"/>
        <v>0.23143214329338668</v>
      </c>
      <c r="H519">
        <f t="shared" si="82"/>
        <v>1.5557004089731625</v>
      </c>
      <c r="I519">
        <f t="shared" si="83"/>
        <v>-3.863528843472494E-2</v>
      </c>
      <c r="J519">
        <f t="shared" si="84"/>
        <v>0.12307830271497042</v>
      </c>
      <c r="K519">
        <f t="shared" si="85"/>
        <v>13.118780771136162</v>
      </c>
      <c r="L519">
        <f t="shared" si="86"/>
        <v>1.3243090911676696</v>
      </c>
      <c r="M519">
        <f t="shared" si="87"/>
        <v>0.81633889624954559</v>
      </c>
    </row>
    <row r="520" spans="1:13" x14ac:dyDescent="0.4">
      <c r="A520">
        <f t="shared" si="79"/>
        <v>51.200000000000458</v>
      </c>
      <c r="B520">
        <f t="shared" si="77"/>
        <v>-0.88565280043042927</v>
      </c>
      <c r="C520">
        <f t="shared" si="78"/>
        <v>-0.46434805597712819</v>
      </c>
      <c r="F520">
        <f t="shared" si="80"/>
        <v>-1.7752667374634684E-2</v>
      </c>
      <c r="G520">
        <f t="shared" si="81"/>
        <v>0.22965687655592318</v>
      </c>
      <c r="H520">
        <f t="shared" si="82"/>
        <v>1.5786660966287551</v>
      </c>
      <c r="I520">
        <f t="shared" si="83"/>
        <v>-3.6619229802785556E-2</v>
      </c>
      <c r="J520">
        <f t="shared" si="84"/>
        <v>0.11941637973469181</v>
      </c>
      <c r="K520">
        <f t="shared" si="85"/>
        <v>13.130722409109632</v>
      </c>
      <c r="L520">
        <f t="shared" si="86"/>
        <v>1.3338709997555673</v>
      </c>
      <c r="M520">
        <f t="shared" si="87"/>
        <v>0.84437835160320951</v>
      </c>
    </row>
    <row r="521" spans="1:13" x14ac:dyDescent="0.4">
      <c r="A521">
        <f t="shared" si="79"/>
        <v>51.300000000000459</v>
      </c>
      <c r="B521">
        <f t="shared" ref="B521:B584" si="88">$F$3*COS($I$2*A521)</f>
        <v>-0.87052848329836996</v>
      </c>
      <c r="C521">
        <f t="shared" ref="C521:C584" si="89">$F$3*SIN($I$2*A521)</f>
        <v>-0.49211803438427215</v>
      </c>
      <c r="F521">
        <f t="shared" si="80"/>
        <v>-1.761319808238691E-2</v>
      </c>
      <c r="G521">
        <f t="shared" si="81"/>
        <v>0.22789555674768447</v>
      </c>
      <c r="H521">
        <f t="shared" si="82"/>
        <v>1.6014556523035239</v>
      </c>
      <c r="I521">
        <f t="shared" si="83"/>
        <v>-3.474426015488781E-2</v>
      </c>
      <c r="J521">
        <f t="shared" si="84"/>
        <v>0.11594195371920298</v>
      </c>
      <c r="K521">
        <f t="shared" si="85"/>
        <v>13.142316604481552</v>
      </c>
      <c r="L521">
        <f t="shared" si="86"/>
        <v>1.343104766242154</v>
      </c>
      <c r="M521">
        <f t="shared" si="87"/>
        <v>0.87219825337621149</v>
      </c>
    </row>
    <row r="522" spans="1:13" x14ac:dyDescent="0.4">
      <c r="A522">
        <f t="shared" ref="A522:A585" si="90">A521+0.1</f>
        <v>51.40000000000046</v>
      </c>
      <c r="B522">
        <f t="shared" si="88"/>
        <v>-0.85453371022463265</v>
      </c>
      <c r="C522">
        <f t="shared" si="89"/>
        <v>-0.51939593576550414</v>
      </c>
      <c r="F522">
        <f t="shared" ref="F522:F585" si="91">H521*J521^2-$D$3/(H521^2)</f>
        <v>-1.7463893835490404E-2</v>
      </c>
      <c r="G522">
        <f t="shared" ref="G522:G585" si="92">G521+F522*(A522-A521)</f>
        <v>0.2261491673641354</v>
      </c>
      <c r="H522">
        <f t="shared" ref="H522:H585" si="93">H521+G522*(A522-A521)</f>
        <v>1.6240705690399377</v>
      </c>
      <c r="I522">
        <f t="shared" ref="I522:I585" si="94">-2*G521*J521/H521</f>
        <v>-3.299829883549487E-2</v>
      </c>
      <c r="J522">
        <f t="shared" ref="J522:J585" si="95">J521+I522*(A522-A521)</f>
        <v>0.11264212383565345</v>
      </c>
      <c r="K522">
        <f t="shared" ref="K522:K585" si="96">K521+J522*(A522-A521)</f>
        <v>13.153580816865118</v>
      </c>
      <c r="L522">
        <f t="shared" ref="L522:L585" si="97">H522*COS(K522)</f>
        <v>1.3520218227973866</v>
      </c>
      <c r="M522">
        <f t="shared" ref="M522:M585" si="98">H522*SIN(K522)</f>
        <v>0.89980120243381501</v>
      </c>
    </row>
    <row r="523" spans="1:13" x14ac:dyDescent="0.4">
      <c r="A523">
        <f t="shared" si="90"/>
        <v>51.500000000000462</v>
      </c>
      <c r="B523">
        <f t="shared" si="88"/>
        <v>-0.83768447464944129</v>
      </c>
      <c r="C523">
        <f t="shared" si="89"/>
        <v>-0.54615448449251935</v>
      </c>
      <c r="F523">
        <f t="shared" si="91"/>
        <v>-1.7306569287780484E-2</v>
      </c>
      <c r="G523">
        <f t="shared" si="92"/>
        <v>0.22441851043535732</v>
      </c>
      <c r="H523">
        <f t="shared" si="93"/>
        <v>1.6465124200834738</v>
      </c>
      <c r="I523">
        <f t="shared" si="94"/>
        <v>-3.1370462590944746E-2</v>
      </c>
      <c r="J523">
        <f t="shared" si="95"/>
        <v>0.10950507757655893</v>
      </c>
      <c r="K523">
        <f t="shared" si="96"/>
        <v>13.164531324622773</v>
      </c>
      <c r="L523">
        <f t="shared" si="97"/>
        <v>1.3606330119392094</v>
      </c>
      <c r="M523">
        <f t="shared" si="98"/>
        <v>0.92718981676373735</v>
      </c>
    </row>
    <row r="524" spans="1:13" x14ac:dyDescent="0.4">
      <c r="A524">
        <f t="shared" si="90"/>
        <v>51.600000000000463</v>
      </c>
      <c r="B524">
        <f t="shared" si="88"/>
        <v>-0.81999762440431123</v>
      </c>
      <c r="C524">
        <f t="shared" si="89"/>
        <v>-0.57236692424640168</v>
      </c>
      <c r="F524">
        <f t="shared" si="91"/>
        <v>-1.714278830957288E-2</v>
      </c>
      <c r="G524">
        <f t="shared" si="92"/>
        <v>0.2227042316044</v>
      </c>
      <c r="H524">
        <f t="shared" si="93"/>
        <v>1.668782843243914</v>
      </c>
      <c r="I524">
        <f t="shared" si="94"/>
        <v>-2.9850933518732543E-2</v>
      </c>
      <c r="J524">
        <f t="shared" si="95"/>
        <v>0.10651998422468563</v>
      </c>
      <c r="K524">
        <f t="shared" si="96"/>
        <v>13.175183323045243</v>
      </c>
      <c r="L524">
        <f t="shared" si="97"/>
        <v>1.3689486256078731</v>
      </c>
      <c r="M524">
        <f t="shared" si="98"/>
        <v>0.95436672110439658</v>
      </c>
    </row>
    <row r="525" spans="1:13" x14ac:dyDescent="0.4">
      <c r="A525">
        <f t="shared" si="90"/>
        <v>51.700000000000465</v>
      </c>
      <c r="B525">
        <f t="shared" si="88"/>
        <v>-0.80149084486563649</v>
      </c>
      <c r="C525">
        <f t="shared" si="89"/>
        <v>-0.59800704477168853</v>
      </c>
      <c r="F525">
        <f t="shared" si="91"/>
        <v>-1.6973898712303488E-2</v>
      </c>
      <c r="G525">
        <f t="shared" si="92"/>
        <v>0.22100684173316965</v>
      </c>
      <c r="H525">
        <f t="shared" si="93"/>
        <v>1.6908835274172314</v>
      </c>
      <c r="I525">
        <f t="shared" si="94"/>
        <v>-2.8430842674721919E-2</v>
      </c>
      <c r="J525">
        <f t="shared" si="95"/>
        <v>0.10367689995721339</v>
      </c>
      <c r="K525">
        <f t="shared" si="96"/>
        <v>13.185551013040964</v>
      </c>
      <c r="L525">
        <f t="shared" si="97"/>
        <v>1.3769784411715671</v>
      </c>
      <c r="M525">
        <f t="shared" si="98"/>
        <v>0.98133453818749306</v>
      </c>
    </row>
    <row r="526" spans="1:13" x14ac:dyDescent="0.4">
      <c r="A526">
        <f t="shared" si="90"/>
        <v>51.800000000000466</v>
      </c>
      <c r="B526">
        <f t="shared" si="88"/>
        <v>-0.78218264127077353</v>
      </c>
      <c r="C526">
        <f t="shared" si="89"/>
        <v>-0.62304920808446296</v>
      </c>
      <c r="F526">
        <f t="shared" si="91"/>
        <v>-1.6801061935118395E-2</v>
      </c>
      <c r="G526">
        <f t="shared" si="92"/>
        <v>0.21932673553965779</v>
      </c>
      <c r="H526">
        <f t="shared" si="93"/>
        <v>1.7128162009711974</v>
      </c>
      <c r="I526">
        <f t="shared" si="94"/>
        <v>-2.710216741566918E-2</v>
      </c>
      <c r="J526">
        <f t="shared" si="95"/>
        <v>0.10096668321564643</v>
      </c>
      <c r="K526">
        <f t="shared" si="96"/>
        <v>13.195647681362528</v>
      </c>
      <c r="L526">
        <f t="shared" si="97"/>
        <v>1.3847317546330091</v>
      </c>
      <c r="M526">
        <f t="shared" si="98"/>
        <v>1.0080958813626775</v>
      </c>
    </row>
    <row r="527" spans="1:13" x14ac:dyDescent="0.4">
      <c r="A527">
        <f t="shared" si="90"/>
        <v>51.900000000000468</v>
      </c>
      <c r="B527">
        <f t="shared" si="88"/>
        <v>-0.76209232021435158</v>
      </c>
      <c r="C527">
        <f t="shared" si="89"/>
        <v>-0.64746837410819236</v>
      </c>
      <c r="F527">
        <f t="shared" si="91"/>
        <v>-1.6625278463659868E-2</v>
      </c>
      <c r="G527">
        <f t="shared" si="92"/>
        <v>0.21766420769329178</v>
      </c>
      <c r="H527">
        <f t="shared" si="93"/>
        <v>1.7345826217405269</v>
      </c>
      <c r="I527">
        <f t="shared" si="94"/>
        <v>-2.5857640785272879E-2</v>
      </c>
      <c r="J527">
        <f t="shared" si="95"/>
        <v>9.8380919137119105E-2</v>
      </c>
      <c r="K527">
        <f t="shared" si="96"/>
        <v>13.205485773276241</v>
      </c>
      <c r="L527">
        <f t="shared" si="97"/>
        <v>1.3922174112816093</v>
      </c>
      <c r="M527">
        <f t="shared" si="98"/>
        <v>1.0346533484063996</v>
      </c>
    </row>
    <row r="528" spans="1:13" x14ac:dyDescent="0.4">
      <c r="A528">
        <f t="shared" si="90"/>
        <v>52.000000000000469</v>
      </c>
      <c r="B528">
        <f t="shared" si="88"/>
        <v>-0.74123997034329403</v>
      </c>
      <c r="C528">
        <f t="shared" si="89"/>
        <v>-0.67124012571171021</v>
      </c>
      <c r="F528">
        <f t="shared" si="91"/>
        <v>-1.6447409627864121E-2</v>
      </c>
      <c r="G528">
        <f t="shared" si="92"/>
        <v>0.21601946673050534</v>
      </c>
      <c r="H528">
        <f t="shared" si="93"/>
        <v>1.7561845684135777</v>
      </c>
      <c r="I528">
        <f t="shared" si="94"/>
        <v>-2.4690671459202614E-2</v>
      </c>
      <c r="J528">
        <f t="shared" si="95"/>
        <v>9.591185199119881E-2</v>
      </c>
      <c r="K528">
        <f t="shared" si="96"/>
        <v>13.215076958475361</v>
      </c>
      <c r="L528">
        <f t="shared" si="97"/>
        <v>1.3994438340130047</v>
      </c>
      <c r="M528">
        <f t="shared" si="98"/>
        <v>1.0610095163460911</v>
      </c>
    </row>
    <row r="529" spans="1:13" x14ac:dyDescent="0.4">
      <c r="A529">
        <f t="shared" si="90"/>
        <v>52.10000000000047</v>
      </c>
      <c r="B529">
        <f t="shared" si="88"/>
        <v>-0.71964644226983188</v>
      </c>
      <c r="C529">
        <f t="shared" si="89"/>
        <v>-0.694340693124329</v>
      </c>
      <c r="F529">
        <f t="shared" si="91"/>
        <v>-1.6268196322680867E-2</v>
      </c>
      <c r="G529">
        <f t="shared" si="92"/>
        <v>0.21439264709823724</v>
      </c>
      <c r="H529">
        <f t="shared" si="93"/>
        <v>1.7776238331234018</v>
      </c>
      <c r="I529">
        <f t="shared" si="94"/>
        <v>-2.3595272949004396E-2</v>
      </c>
      <c r="J529">
        <f t="shared" si="95"/>
        <v>9.3552324696298331E-2</v>
      </c>
      <c r="K529">
        <f t="shared" si="96"/>
        <v>13.224432190944992</v>
      </c>
      <c r="L529">
        <f t="shared" si="97"/>
        <v>1.4064190495170621</v>
      </c>
      <c r="M529">
        <f t="shared" si="98"/>
        <v>1.0871669371554029</v>
      </c>
    </row>
    <row r="530" spans="1:13" x14ac:dyDescent="0.4">
      <c r="A530">
        <f t="shared" si="90"/>
        <v>52.200000000000472</v>
      </c>
      <c r="B530">
        <f t="shared" si="88"/>
        <v>-0.69733332772263512</v>
      </c>
      <c r="C530">
        <f t="shared" si="89"/>
        <v>-0.71674697770362161</v>
      </c>
      <c r="F530">
        <f t="shared" si="91"/>
        <v>-1.6088275109749115E-2</v>
      </c>
      <c r="G530">
        <f t="shared" si="92"/>
        <v>0.21278381958726231</v>
      </c>
      <c r="H530">
        <f t="shared" si="93"/>
        <v>1.7989022150821283</v>
      </c>
      <c r="I530">
        <f t="shared" si="94"/>
        <v>-2.2566000927869929E-2</v>
      </c>
      <c r="J530">
        <f t="shared" si="95"/>
        <v>9.1295724603511305E-2</v>
      </c>
      <c r="K530">
        <f t="shared" si="96"/>
        <v>13.233561763405342</v>
      </c>
      <c r="L530">
        <f t="shared" si="97"/>
        <v>1.4131507125167218</v>
      </c>
      <c r="M530">
        <f t="shared" si="98"/>
        <v>1.113128134196989</v>
      </c>
    </row>
    <row r="531" spans="1:13" x14ac:dyDescent="0.4">
      <c r="A531">
        <f t="shared" si="90"/>
        <v>52.300000000000473</v>
      </c>
      <c r="B531">
        <f t="shared" si="88"/>
        <v>-0.67432293795689202</v>
      </c>
      <c r="C531">
        <f t="shared" si="89"/>
        <v>-0.738436575032132</v>
      </c>
      <c r="F531">
        <f t="shared" si="91"/>
        <v>-1.5908192086326794E-2</v>
      </c>
      <c r="G531">
        <f t="shared" si="92"/>
        <v>0.21119300037862959</v>
      </c>
      <c r="H531">
        <f t="shared" si="93"/>
        <v>1.8200215151199917</v>
      </c>
      <c r="I531">
        <f t="shared" si="94"/>
        <v>-2.1597897684766634E-2</v>
      </c>
      <c r="J531">
        <f t="shared" si="95"/>
        <v>8.9135934835034611E-2</v>
      </c>
      <c r="K531">
        <f t="shared" si="96"/>
        <v>13.242475356888846</v>
      </c>
      <c r="L531">
        <f t="shared" si="97"/>
        <v>1.4196461282230697</v>
      </c>
      <c r="M531">
        <f t="shared" si="98"/>
        <v>1.1388955993070293</v>
      </c>
    </row>
    <row r="532" spans="1:13" x14ac:dyDescent="0.4">
      <c r="A532">
        <f t="shared" si="90"/>
        <v>52.400000000000475</v>
      </c>
      <c r="B532">
        <f t="shared" si="88"/>
        <v>-0.65063828144489699</v>
      </c>
      <c r="C532">
        <f t="shared" si="89"/>
        <v>-0.75938779731994044</v>
      </c>
      <c r="F532">
        <f t="shared" si="91"/>
        <v>-1.572841484777068E-2</v>
      </c>
      <c r="G532">
        <f t="shared" si="92"/>
        <v>0.20962015889385249</v>
      </c>
      <c r="H532">
        <f t="shared" si="93"/>
        <v>1.8409835310093772</v>
      </c>
      <c r="I532">
        <f t="shared" si="94"/>
        <v>-2.0686442839247279E-2</v>
      </c>
      <c r="J532">
        <f t="shared" si="95"/>
        <v>8.7067290551109858E-2</v>
      </c>
      <c r="K532">
        <f t="shared" si="96"/>
        <v>13.251182085943958</v>
      </c>
      <c r="L532">
        <f t="shared" si="97"/>
        <v>1.4259122731567206</v>
      </c>
      <c r="M532">
        <f t="shared" si="98"/>
        <v>1.1644717904306607</v>
      </c>
    </row>
    <row r="533" spans="1:13" x14ac:dyDescent="0.4">
      <c r="A533">
        <f t="shared" si="90"/>
        <v>52.500000000000476</v>
      </c>
      <c r="B533">
        <f t="shared" si="88"/>
        <v>-0.62630304086950395</v>
      </c>
      <c r="C533">
        <f t="shared" si="89"/>
        <v>-0.77957969509063829</v>
      </c>
      <c r="F533">
        <f t="shared" si="91"/>
        <v>-1.5549342819614434E-2</v>
      </c>
      <c r="G533">
        <f t="shared" si="92"/>
        <v>0.20806522461189103</v>
      </c>
      <c r="H533">
        <f t="shared" si="93"/>
        <v>1.8617900534705665</v>
      </c>
      <c r="I533">
        <f t="shared" si="94"/>
        <v>-1.9827509559277971E-2</v>
      </c>
      <c r="J533">
        <f t="shared" si="95"/>
        <v>8.5084539595182029E-2</v>
      </c>
      <c r="K533">
        <f t="shared" si="96"/>
        <v>13.259690539903476</v>
      </c>
      <c r="L533">
        <f t="shared" si="97"/>
        <v>1.4319558144717137</v>
      </c>
      <c r="M533">
        <f t="shared" si="98"/>
        <v>1.1898591297303165</v>
      </c>
    </row>
    <row r="534" spans="1:13" x14ac:dyDescent="0.4">
      <c r="A534">
        <f t="shared" si="90"/>
        <v>52.600000000000477</v>
      </c>
      <c r="B534">
        <f t="shared" si="88"/>
        <v>-0.60134154944342444</v>
      </c>
      <c r="C534">
        <f t="shared" si="89"/>
        <v>-0.79899207812905226</v>
      </c>
      <c r="F534">
        <f t="shared" si="91"/>
        <v>-1.5371316193151756E-2</v>
      </c>
      <c r="G534">
        <f t="shared" si="92"/>
        <v>0.20652809299257582</v>
      </c>
      <c r="H534">
        <f t="shared" si="93"/>
        <v>1.8824428627698244</v>
      </c>
      <c r="I534">
        <f t="shared" si="94"/>
        <v>-1.901732562043764E-2</v>
      </c>
      <c r="J534">
        <f t="shared" si="95"/>
        <v>8.318280703313824E-2</v>
      </c>
      <c r="K534">
        <f t="shared" si="96"/>
        <v>13.26800882060679</v>
      </c>
      <c r="L534">
        <f t="shared" si="97"/>
        <v>1.4377831279056377</v>
      </c>
      <c r="M534">
        <f t="shared" si="98"/>
        <v>1.2150600020998688</v>
      </c>
    </row>
    <row r="535" spans="1:13" x14ac:dyDescent="0.4">
      <c r="A535">
        <f t="shared" si="90"/>
        <v>52.700000000000479</v>
      </c>
      <c r="B535">
        <f t="shared" si="88"/>
        <v>-0.57577876657802696</v>
      </c>
      <c r="C535">
        <f t="shared" si="89"/>
        <v>-0.81760553566979099</v>
      </c>
      <c r="F535">
        <f t="shared" si="91"/>
        <v>-1.5194623663039924E-2</v>
      </c>
      <c r="G535">
        <f t="shared" si="92"/>
        <v>0.20500863062627181</v>
      </c>
      <c r="H535">
        <f t="shared" si="93"/>
        <v>1.902943725832452</v>
      </c>
      <c r="I535">
        <f t="shared" si="94"/>
        <v>-1.8252438728520493E-2</v>
      </c>
      <c r="J535">
        <f t="shared" si="95"/>
        <v>8.1357563160286167E-2</v>
      </c>
      <c r="K535">
        <f t="shared" si="96"/>
        <v>13.276144576922819</v>
      </c>
      <c r="L535">
        <f t="shared" si="97"/>
        <v>1.4434003144684107</v>
      </c>
      <c r="M535">
        <f t="shared" si="98"/>
        <v>1.2400767540267768</v>
      </c>
    </row>
    <row r="536" spans="1:13" x14ac:dyDescent="0.4">
      <c r="A536">
        <f t="shared" si="90"/>
        <v>52.80000000000048</v>
      </c>
      <c r="B536">
        <f t="shared" si="88"/>
        <v>-0.54964025292601304</v>
      </c>
      <c r="C536">
        <f t="shared" si="89"/>
        <v>-0.83540145580638558</v>
      </c>
      <c r="F536">
        <f t="shared" si="91"/>
        <v>-1.5019509135670465E-2</v>
      </c>
      <c r="G536">
        <f t="shared" si="92"/>
        <v>0.20350667971270475</v>
      </c>
      <c r="H536">
        <f t="shared" si="93"/>
        <v>1.9232943938037228</v>
      </c>
      <c r="I536">
        <f t="shared" si="94"/>
        <v>-1.7529685600434008E-2</v>
      </c>
      <c r="J536">
        <f t="shared" si="95"/>
        <v>7.9604594600242745E-2</v>
      </c>
      <c r="K536">
        <f t="shared" si="96"/>
        <v>13.284105036382844</v>
      </c>
      <c r="L536">
        <f t="shared" si="97"/>
        <v>1.4488132159719331</v>
      </c>
      <c r="M536">
        <f t="shared" si="98"/>
        <v>1.2649116927524604</v>
      </c>
    </row>
    <row r="537" spans="1:13" x14ac:dyDescent="0.4">
      <c r="A537">
        <f t="shared" si="90"/>
        <v>52.900000000000482</v>
      </c>
      <c r="B537">
        <f t="shared" si="88"/>
        <v>-0.52295214482290364</v>
      </c>
      <c r="C537">
        <f t="shared" si="89"/>
        <v>-0.85236204410163918</v>
      </c>
      <c r="F537">
        <f t="shared" si="91"/>
        <v>-1.4846177551977056E-2</v>
      </c>
      <c r="G537">
        <f t="shared" si="92"/>
        <v>0.20202206195750702</v>
      </c>
      <c r="H537">
        <f t="shared" si="93"/>
        <v>1.9434965999994738</v>
      </c>
      <c r="I537">
        <f t="shared" si="94"/>
        <v>-1.6846164361694244E-2</v>
      </c>
      <c r="J537">
        <f t="shared" si="95"/>
        <v>7.7919978164073297E-2</v>
      </c>
      <c r="K537">
        <f t="shared" si="96"/>
        <v>13.291897034199252</v>
      </c>
      <c r="L537">
        <f t="shared" si="97"/>
        <v>1.4540274294936195</v>
      </c>
      <c r="M537">
        <f t="shared" si="98"/>
        <v>1.289567085687942</v>
      </c>
    </row>
    <row r="538" spans="1:13" x14ac:dyDescent="0.4">
      <c r="A538">
        <f t="shared" si="90"/>
        <v>53.000000000000483</v>
      </c>
      <c r="B538">
        <f t="shared" si="88"/>
        <v>-0.49574112815286425</v>
      </c>
      <c r="C538">
        <f t="shared" si="89"/>
        <v>-0.86847034138059398</v>
      </c>
      <c r="F538">
        <f t="shared" si="91"/>
        <v>-1.467479994719385E-2</v>
      </c>
      <c r="G538">
        <f t="shared" si="92"/>
        <v>0.20055458196278761</v>
      </c>
      <c r="H538">
        <f t="shared" si="93"/>
        <v>1.9635520581957528</v>
      </c>
      <c r="I538">
        <f t="shared" si="94"/>
        <v>-1.6199209873991312E-2</v>
      </c>
      <c r="J538">
        <f t="shared" si="95"/>
        <v>7.6300057176674138E-2</v>
      </c>
      <c r="K538">
        <f t="shared" si="96"/>
        <v>13.299527039916919</v>
      </c>
      <c r="L538">
        <f t="shared" si="97"/>
        <v>1.4590483208585432</v>
      </c>
      <c r="M538">
        <f t="shared" si="98"/>
        <v>1.3140451600476459</v>
      </c>
    </row>
    <row r="539" spans="1:13" x14ac:dyDescent="0.4">
      <c r="A539">
        <f t="shared" si="90"/>
        <v>53.100000000000485</v>
      </c>
      <c r="B539">
        <f t="shared" si="88"/>
        <v>-0.4680344116650525</v>
      </c>
      <c r="C539">
        <f t="shared" si="89"/>
        <v>-0.88371024068828585</v>
      </c>
      <c r="F539">
        <f t="shared" si="91"/>
        <v>-1.4505517852198882E-2</v>
      </c>
      <c r="G539">
        <f t="shared" si="92"/>
        <v>0.1991040301775677</v>
      </c>
      <c r="H539">
        <f t="shared" si="93"/>
        <v>1.9834624612135099</v>
      </c>
      <c r="I539">
        <f t="shared" si="94"/>
        <v>-1.5586371654302364E-2</v>
      </c>
      <c r="J539">
        <f t="shared" si="95"/>
        <v>7.4741420011243884E-2</v>
      </c>
      <c r="K539">
        <f t="shared" si="96"/>
        <v>13.307001181918043</v>
      </c>
      <c r="L539">
        <f t="shared" si="97"/>
        <v>1.4638810372173356</v>
      </c>
      <c r="M539">
        <f t="shared" si="98"/>
        <v>1.3383481026693511</v>
      </c>
    </row>
    <row r="540" spans="1:13" x14ac:dyDescent="0.4">
      <c r="A540">
        <f t="shared" si="90"/>
        <v>53.200000000000486</v>
      </c>
      <c r="B540">
        <f t="shared" si="88"/>
        <v>-0.43985969976714634</v>
      </c>
      <c r="C540">
        <f t="shared" si="89"/>
        <v>-0.89806650339535321</v>
      </c>
      <c r="F540">
        <f t="shared" si="91"/>
        <v>-1.4338447125946343E-2</v>
      </c>
      <c r="G540">
        <f t="shared" si="92"/>
        <v>0.19767018546497303</v>
      </c>
      <c r="H540">
        <f t="shared" si="93"/>
        <v>2.0032294797600074</v>
      </c>
      <c r="I540">
        <f t="shared" si="94"/>
        <v>-1.5005394088808081E-2</v>
      </c>
      <c r="J540">
        <f t="shared" si="95"/>
        <v>7.3240880602363057E-2</v>
      </c>
      <c r="K540">
        <f t="shared" si="96"/>
        <v>13.31432526997828</v>
      </c>
      <c r="L540">
        <f t="shared" si="97"/>
        <v>1.4685305187902808</v>
      </c>
      <c r="M540">
        <f t="shared" si="98"/>
        <v>1.3624780599925632</v>
      </c>
    </row>
    <row r="541" spans="1:13" x14ac:dyDescent="0.4">
      <c r="A541">
        <f t="shared" si="90"/>
        <v>53.300000000000487</v>
      </c>
      <c r="B541">
        <f t="shared" si="88"/>
        <v>-0.41124516482322626</v>
      </c>
      <c r="C541">
        <f t="shared" si="89"/>
        <v>-0.9115247744354058</v>
      </c>
      <c r="F541">
        <f t="shared" si="91"/>
        <v>-1.4173681295664899E-2</v>
      </c>
      <c r="G541">
        <f t="shared" si="92"/>
        <v>0.19625281733540653</v>
      </c>
      <c r="H541">
        <f t="shared" si="93"/>
        <v>2.0228547614935484</v>
      </c>
      <c r="I541">
        <f t="shared" si="94"/>
        <v>-1.4454198681242951E-2</v>
      </c>
      <c r="J541">
        <f t="shared" si="95"/>
        <v>7.1795460734238745E-2</v>
      </c>
      <c r="K541">
        <f t="shared" si="96"/>
        <v>13.321504816051704</v>
      </c>
      <c r="L541">
        <f t="shared" si="97"/>
        <v>1.4730015098418301</v>
      </c>
      <c r="M541">
        <f t="shared" si="98"/>
        <v>1.3864371381713665</v>
      </c>
    </row>
    <row r="542" spans="1:13" x14ac:dyDescent="0.4">
      <c r="A542">
        <f t="shared" si="90"/>
        <v>53.400000000000489</v>
      </c>
      <c r="B542">
        <f t="shared" si="88"/>
        <v>-0.38221941898376771</v>
      </c>
      <c r="C542">
        <f t="shared" si="89"/>
        <v>-0.92407159665889038</v>
      </c>
      <c r="F542">
        <f t="shared" si="91"/>
        <v>-1.4011294470609529E-2</v>
      </c>
      <c r="G542">
        <f t="shared" si="92"/>
        <v>0.19485168788834556</v>
      </c>
      <c r="H542">
        <f t="shared" si="93"/>
        <v>2.0423399302823833</v>
      </c>
      <c r="I542">
        <f t="shared" si="94"/>
        <v>-1.393086810699617E-2</v>
      </c>
      <c r="J542">
        <f t="shared" si="95"/>
        <v>7.0402373923539111E-2</v>
      </c>
      <c r="K542">
        <f t="shared" si="96"/>
        <v>13.328545053444058</v>
      </c>
      <c r="L542">
        <f t="shared" si="97"/>
        <v>1.4772985689442244</v>
      </c>
      <c r="M542">
        <f t="shared" si="98"/>
        <v>1.4102274033010409</v>
      </c>
    </row>
    <row r="543" spans="1:13" x14ac:dyDescent="0.4">
      <c r="A543">
        <f t="shared" si="90"/>
        <v>53.50000000000049</v>
      </c>
      <c r="B543">
        <f t="shared" si="88"/>
        <v>-0.35281148557588526</v>
      </c>
      <c r="C543">
        <f t="shared" si="89"/>
        <v>-0.9356944242891142</v>
      </c>
      <c r="F543">
        <f t="shared" si="91"/>
        <v>-1.3851343885894487E-2</v>
      </c>
      <c r="G543">
        <f t="shared" si="92"/>
        <v>0.19346655349975608</v>
      </c>
      <c r="H543">
        <f t="shared" si="93"/>
        <v>2.061686585632359</v>
      </c>
      <c r="I543">
        <f t="shared" si="94"/>
        <v>-1.343363187190031E-2</v>
      </c>
      <c r="J543">
        <f t="shared" si="95"/>
        <v>6.9059010736349055E-2</v>
      </c>
      <c r="K543">
        <f t="shared" si="96"/>
        <v>13.335450954517693</v>
      </c>
      <c r="L543">
        <f t="shared" si="97"/>
        <v>1.4814260785839046</v>
      </c>
      <c r="M543">
        <f t="shared" si="98"/>
        <v>1.433850881740472</v>
      </c>
    </row>
    <row r="544" spans="1:13" x14ac:dyDescent="0.4">
      <c r="A544">
        <f t="shared" si="90"/>
        <v>53.600000000000492</v>
      </c>
      <c r="B544">
        <f t="shared" si="88"/>
        <v>-0.32305077008240068</v>
      </c>
      <c r="C544">
        <f t="shared" si="89"/>
        <v>-0.94638163546698639</v>
      </c>
      <c r="F544">
        <f t="shared" si="91"/>
        <v>-1.3693872125048561E-2</v>
      </c>
      <c r="G544">
        <f t="shared" si="92"/>
        <v>0.19209716628725121</v>
      </c>
      <c r="H544">
        <f t="shared" si="93"/>
        <v>2.0808963022610842</v>
      </c>
      <c r="I544">
        <f t="shared" si="94"/>
        <v>-1.2960853398739215E-2</v>
      </c>
      <c r="J544">
        <f t="shared" si="95"/>
        <v>6.7762925396475118E-2</v>
      </c>
      <c r="K544">
        <f t="shared" si="96"/>
        <v>13.342227247057341</v>
      </c>
      <c r="L544">
        <f t="shared" si="97"/>
        <v>1.4853882541597772</v>
      </c>
      <c r="M544">
        <f t="shared" si="98"/>
        <v>1.4573095605148629</v>
      </c>
    </row>
    <row r="545" spans="1:13" x14ac:dyDescent="0.4">
      <c r="A545">
        <f t="shared" si="90"/>
        <v>53.700000000000493</v>
      </c>
      <c r="B545">
        <f t="shared" si="88"/>
        <v>-0.29296703073883718</v>
      </c>
      <c r="C545">
        <f t="shared" si="89"/>
        <v>-0.95612254387189788</v>
      </c>
      <c r="F545">
        <f t="shared" si="91"/>
        <v>-1.3538909063207462E-2</v>
      </c>
      <c r="G545">
        <f t="shared" si="92"/>
        <v>0.19074327538093044</v>
      </c>
      <c r="H545">
        <f t="shared" si="93"/>
        <v>2.0999706297991776</v>
      </c>
      <c r="I545">
        <f t="shared" si="94"/>
        <v>-1.2511018385541891E-2</v>
      </c>
      <c r="J545">
        <f t="shared" si="95"/>
        <v>6.6511823557920915E-2</v>
      </c>
      <c r="K545">
        <f t="shared" si="96"/>
        <v>13.348878429413134</v>
      </c>
      <c r="L545">
        <f t="shared" si="97"/>
        <v>1.4891891524183123</v>
      </c>
      <c r="M545">
        <f t="shared" si="98"/>
        <v>1.4806053877852745</v>
      </c>
    </row>
    <row r="546" spans="1:13" x14ac:dyDescent="0.4">
      <c r="A546">
        <f t="shared" si="90"/>
        <v>53.800000000000495</v>
      </c>
      <c r="B546">
        <f t="shared" si="88"/>
        <v>-0.26259034877764031</v>
      </c>
      <c r="C546">
        <f t="shared" si="89"/>
        <v>-0.96490740940716024</v>
      </c>
      <c r="F546">
        <f t="shared" si="91"/>
        <v>-1.3386473567111789E-2</v>
      </c>
      <c r="G546">
        <f t="shared" si="92"/>
        <v>0.18940462802421926</v>
      </c>
      <c r="H546">
        <f t="shared" si="93"/>
        <v>2.1189110926015999</v>
      </c>
      <c r="I546">
        <f t="shared" si="94"/>
        <v>-1.2082724298110406E-2</v>
      </c>
      <c r="J546">
        <f t="shared" si="95"/>
        <v>6.5303551128109857E-2</v>
      </c>
      <c r="K546">
        <f t="shared" si="96"/>
        <v>13.355408784525945</v>
      </c>
      <c r="L546">
        <f t="shared" si="97"/>
        <v>1.4928326793666624</v>
      </c>
      <c r="M546">
        <f t="shared" si="98"/>
        <v>1.5037402733733836</v>
      </c>
    </row>
    <row r="547" spans="1:13" x14ac:dyDescent="0.4">
      <c r="A547">
        <f t="shared" si="90"/>
        <v>53.900000000000496</v>
      </c>
      <c r="B547">
        <f t="shared" si="88"/>
        <v>-0.23195109834946201</v>
      </c>
      <c r="C547">
        <f t="shared" si="89"/>
        <v>-0.97272744793928689</v>
      </c>
      <c r="F547">
        <f t="shared" si="91"/>
        <v>-1.3236574983162958E-2</v>
      </c>
      <c r="G547">
        <f t="shared" si="92"/>
        <v>0.18808097052590295</v>
      </c>
      <c r="H547">
        <f t="shared" si="93"/>
        <v>2.1377191896541903</v>
      </c>
      <c r="I547">
        <f t="shared" si="94"/>
        <v>-1.1674670875306825E-2</v>
      </c>
      <c r="J547">
        <f t="shared" si="95"/>
        <v>6.4136084040579161E-2</v>
      </c>
      <c r="K547">
        <f t="shared" si="96"/>
        <v>13.361822392930003</v>
      </c>
      <c r="L547">
        <f t="shared" si="97"/>
        <v>1.4963225977016059</v>
      </c>
      <c r="M547">
        <f t="shared" si="98"/>
        <v>1.5267160893313745</v>
      </c>
    </row>
    <row r="548" spans="1:13" x14ac:dyDescent="0.4">
      <c r="A548">
        <f t="shared" si="90"/>
        <v>54.000000000000497</v>
      </c>
      <c r="B548">
        <f t="shared" si="88"/>
        <v>-0.2010799161515516</v>
      </c>
      <c r="C548">
        <f t="shared" si="89"/>
        <v>-0.97957484008139217</v>
      </c>
      <c r="F548">
        <f t="shared" si="91"/>
        <v>-1.3089214440577696E-2</v>
      </c>
      <c r="G548">
        <f t="shared" si="92"/>
        <v>0.18677204908184517</v>
      </c>
      <c r="H548">
        <f t="shared" si="93"/>
        <v>2.1563963945623752</v>
      </c>
      <c r="I548">
        <f t="shared" si="94"/>
        <v>-1.1285651539699513E-2</v>
      </c>
      <c r="J548">
        <f t="shared" si="95"/>
        <v>6.3007518886609187E-2</v>
      </c>
      <c r="K548">
        <f t="shared" si="96"/>
        <v>13.368123144818664</v>
      </c>
      <c r="L548">
        <f t="shared" si="97"/>
        <v>1.4996625337890011</v>
      </c>
      <c r="M548">
        <f t="shared" si="98"/>
        <v>1.5495346705482793</v>
      </c>
    </row>
    <row r="549" spans="1:13" x14ac:dyDescent="0.4">
      <c r="A549">
        <f t="shared" si="90"/>
        <v>54.100000000000499</v>
      </c>
      <c r="B549">
        <f t="shared" si="88"/>
        <v>-0.17000767079359078</v>
      </c>
      <c r="C549">
        <f t="shared" si="89"/>
        <v>-0.98544273901193169</v>
      </c>
      <c r="F549">
        <f t="shared" si="91"/>
        <v>-1.294438599306744E-2</v>
      </c>
      <c r="G549">
        <f t="shared" si="92"/>
        <v>0.18547761048253841</v>
      </c>
      <c r="H549">
        <f t="shared" si="93"/>
        <v>2.1749441556106293</v>
      </c>
      <c r="I549">
        <f t="shared" si="94"/>
        <v>-1.0914545618504705E-2</v>
      </c>
      <c r="J549">
        <f t="shared" si="95"/>
        <v>6.1916064324758699E-2</v>
      </c>
      <c r="K549">
        <f t="shared" si="96"/>
        <v>13.37431475125114</v>
      </c>
      <c r="L549">
        <f t="shared" si="97"/>
        <v>1.5028559842256333</v>
      </c>
      <c r="M549">
        <f t="shared" si="98"/>
        <v>1.572197815385213</v>
      </c>
    </row>
    <row r="550" spans="1:13" x14ac:dyDescent="0.4">
      <c r="A550">
        <f t="shared" si="90"/>
        <v>54.2000000000005</v>
      </c>
      <c r="B550">
        <f t="shared" si="88"/>
        <v>-0.13876543193166652</v>
      </c>
      <c r="C550">
        <f t="shared" si="89"/>
        <v>-0.99032527732095077</v>
      </c>
      <c r="F550">
        <f t="shared" si="91"/>
        <v>-1.2802077619364039E-2</v>
      </c>
      <c r="G550">
        <f t="shared" si="92"/>
        <v>0.18419740272060198</v>
      </c>
      <c r="H550">
        <f t="shared" si="93"/>
        <v>2.1933638958826895</v>
      </c>
      <c r="I550">
        <f t="shared" si="94"/>
        <v>-1.0560311290581315E-2</v>
      </c>
      <c r="J550">
        <f t="shared" si="95"/>
        <v>6.0860033195700554E-2</v>
      </c>
      <c r="K550">
        <f t="shared" si="96"/>
        <v>13.38040075457071</v>
      </c>
      <c r="L550">
        <f t="shared" si="97"/>
        <v>1.5059063220127626</v>
      </c>
      <c r="M550">
        <f t="shared" si="98"/>
        <v>1.5947072863330383</v>
      </c>
    </row>
    <row r="551" spans="1:13" x14ac:dyDescent="0.4">
      <c r="A551">
        <f t="shared" si="90"/>
        <v>54.300000000000502</v>
      </c>
      <c r="B551">
        <f t="shared" si="88"/>
        <v>-0.10738443920121464</v>
      </c>
      <c r="C551">
        <f t="shared" si="89"/>
        <v>-0.99421757287700396</v>
      </c>
      <c r="F551">
        <f t="shared" si="91"/>
        <v>-1.2662272100240632E-2</v>
      </c>
      <c r="G551">
        <f t="shared" si="92"/>
        <v>0.18293117551057789</v>
      </c>
      <c r="H551">
        <f t="shared" si="93"/>
        <v>2.2116570134337477</v>
      </c>
      <c r="I551">
        <f t="shared" si="94"/>
        <v>-1.0221979184741018E-2</v>
      </c>
      <c r="J551">
        <f t="shared" si="95"/>
        <v>5.9837835277226435E-2</v>
      </c>
      <c r="K551">
        <f t="shared" si="96"/>
        <v>13.386384538098433</v>
      </c>
      <c r="L551">
        <f t="shared" si="97"/>
        <v>1.5088168023683568</v>
      </c>
      <c r="M551">
        <f t="shared" si="98"/>
        <v>1.6170648106868231</v>
      </c>
    </row>
    <row r="552" spans="1:13" x14ac:dyDescent="0.4">
      <c r="A552">
        <f t="shared" si="90"/>
        <v>54.400000000000503</v>
      </c>
      <c r="B552">
        <f t="shared" si="88"/>
        <v>-7.5896070979966548E-2</v>
      </c>
      <c r="C552">
        <f t="shared" si="89"/>
        <v>-0.99711573370888296</v>
      </c>
      <c r="F552">
        <f t="shared" si="91"/>
        <v>-1.2524947787374747E-2</v>
      </c>
      <c r="G552">
        <f t="shared" si="92"/>
        <v>0.1816786807318404</v>
      </c>
      <c r="H552">
        <f t="shared" si="93"/>
        <v>2.2298248815069321</v>
      </c>
      <c r="I552">
        <f t="shared" si="94"/>
        <v>-9.8986465629918169E-3</v>
      </c>
      <c r="J552">
        <f t="shared" si="95"/>
        <v>5.884797062092724E-2</v>
      </c>
      <c r="K552">
        <f t="shared" si="96"/>
        <v>13.392269335160526</v>
      </c>
      <c r="L552">
        <f t="shared" si="97"/>
        <v>1.5115905682028388</v>
      </c>
      <c r="M552">
        <f t="shared" si="98"/>
        <v>1.6392720812322836</v>
      </c>
    </row>
    <row r="553" spans="1:13" x14ac:dyDescent="0.4">
      <c r="A553">
        <f t="shared" si="90"/>
        <v>54.500000000000504</v>
      </c>
      <c r="B553">
        <f t="shared" si="88"/>
        <v>-4.4331813012196693E-2</v>
      </c>
      <c r="C553">
        <f t="shared" si="89"/>
        <v>-0.99901686189726124</v>
      </c>
      <c r="F553">
        <f t="shared" si="91"/>
        <v>-1.2390079277414045E-2</v>
      </c>
      <c r="G553">
        <f t="shared" si="92"/>
        <v>0.18043967280409898</v>
      </c>
      <c r="H553">
        <f t="shared" si="93"/>
        <v>2.2478688487873422</v>
      </c>
      <c r="I553">
        <f t="shared" si="94"/>
        <v>-9.589472029687662E-3</v>
      </c>
      <c r="J553">
        <f t="shared" si="95"/>
        <v>5.7889023417958457E-2</v>
      </c>
      <c r="K553">
        <f t="shared" si="96"/>
        <v>13.398058237502322</v>
      </c>
      <c r="L553">
        <f t="shared" si="97"/>
        <v>1.5142306552812577</v>
      </c>
      <c r="M553">
        <f t="shared" si="98"/>
        <v>1.6613307569400573</v>
      </c>
    </row>
    <row r="554" spans="1:13" x14ac:dyDescent="0.4">
      <c r="A554">
        <f t="shared" si="90"/>
        <v>54.600000000000506</v>
      </c>
      <c r="B554">
        <f t="shared" si="88"/>
        <v>-1.2723226925612802E-2</v>
      </c>
      <c r="C554">
        <f t="shared" si="89"/>
        <v>-0.99991905647237234</v>
      </c>
      <c r="F554">
        <f t="shared" si="91"/>
        <v>-1.2257638002888861E-2</v>
      </c>
      <c r="G554">
        <f t="shared" si="92"/>
        <v>0.17921390900381007</v>
      </c>
      <c r="H554">
        <f t="shared" si="93"/>
        <v>2.2657902396877234</v>
      </c>
      <c r="I554">
        <f t="shared" si="94"/>
        <v>-9.2936707140367815E-3</v>
      </c>
      <c r="J554">
        <f t="shared" si="95"/>
        <v>5.6959656346554768E-2</v>
      </c>
      <c r="K554">
        <f t="shared" si="96"/>
        <v>13.403754203136979</v>
      </c>
      <c r="L554">
        <f t="shared" si="97"/>
        <v>1.5167399970930189</v>
      </c>
      <c r="M554">
        <f t="shared" si="98"/>
        <v>1.683242463664228</v>
      </c>
    </row>
    <row r="555" spans="1:13" x14ac:dyDescent="0.4">
      <c r="A555">
        <f t="shared" si="90"/>
        <v>54.700000000000507</v>
      </c>
      <c r="B555">
        <f t="shared" si="88"/>
        <v>1.8898081327663133E-2</v>
      </c>
      <c r="C555">
        <f t="shared" si="89"/>
        <v>-0.9998214153148216</v>
      </c>
      <c r="F555">
        <f t="shared" si="91"/>
        <v>-1.2127592750131345E-2</v>
      </c>
      <c r="G555">
        <f t="shared" si="92"/>
        <v>0.17800114972879691</v>
      </c>
      <c r="H555">
        <f t="shared" si="93"/>
        <v>2.2835903546606033</v>
      </c>
      <c r="I555">
        <f t="shared" si="94"/>
        <v>-9.0105098791374832E-3</v>
      </c>
      <c r="J555">
        <f t="shared" si="95"/>
        <v>5.605860535864101E-2</v>
      </c>
      <c r="K555">
        <f t="shared" si="96"/>
        <v>13.409360063672843</v>
      </c>
      <c r="L555">
        <f t="shared" si="97"/>
        <v>1.5191214294486584</v>
      </c>
      <c r="M555">
        <f t="shared" si="98"/>
        <v>1.7050087948420691</v>
      </c>
    </row>
    <row r="556" spans="1:13" x14ac:dyDescent="0.4">
      <c r="A556">
        <f t="shared" si="90"/>
        <v>54.800000000000509</v>
      </c>
      <c r="B556">
        <f t="shared" si="88"/>
        <v>5.0500493074402575E-2</v>
      </c>
      <c r="C556">
        <f t="shared" si="89"/>
        <v>-0.99872403605763005</v>
      </c>
      <c r="F556">
        <f t="shared" si="91"/>
        <v>-1.1999910113075052E-2</v>
      </c>
      <c r="G556">
        <f t="shared" si="92"/>
        <v>0.17680115871748939</v>
      </c>
      <c r="H556">
        <f t="shared" si="93"/>
        <v>2.3012704705323523</v>
      </c>
      <c r="I556">
        <f t="shared" si="94"/>
        <v>-8.7393049157575738E-3</v>
      </c>
      <c r="J556">
        <f t="shared" si="95"/>
        <v>5.5184674867065242E-2</v>
      </c>
      <c r="K556">
        <f t="shared" si="96"/>
        <v>13.41487853115955</v>
      </c>
      <c r="L556">
        <f t="shared" si="97"/>
        <v>1.5213776948216913</v>
      </c>
      <c r="M556">
        <f t="shared" si="98"/>
        <v>1.7266313121923949</v>
      </c>
    </row>
    <row r="557" spans="1:13" x14ac:dyDescent="0.4">
      <c r="A557">
        <f t="shared" si="90"/>
        <v>54.90000000000051</v>
      </c>
      <c r="B557">
        <f t="shared" si="88"/>
        <v>8.2052408536298208E-2</v>
      </c>
      <c r="C557">
        <f t="shared" si="89"/>
        <v>-0.99662801598860973</v>
      </c>
      <c r="F557">
        <f t="shared" si="91"/>
        <v>-1.1874554890693561E-2</v>
      </c>
      <c r="G557">
        <f t="shared" si="92"/>
        <v>0.17561370322842002</v>
      </c>
      <c r="H557">
        <f t="shared" si="93"/>
        <v>2.3188318408551947</v>
      </c>
      <c r="I557">
        <f t="shared" si="94"/>
        <v>-8.4794156835359125E-3</v>
      </c>
      <c r="J557">
        <f t="shared" si="95"/>
        <v>5.4336733298711637E-2</v>
      </c>
      <c r="K557">
        <f t="shared" si="96"/>
        <v>13.420312204489422</v>
      </c>
      <c r="L557">
        <f t="shared" si="97"/>
        <v>1.523511446452215</v>
      </c>
      <c r="M557">
        <f t="shared" si="98"/>
        <v>1.7481115464102885</v>
      </c>
    </row>
    <row r="558" spans="1:13" x14ac:dyDescent="0.4">
      <c r="A558">
        <f t="shared" si="90"/>
        <v>55.000000000000512</v>
      </c>
      <c r="B558">
        <f t="shared" si="88"/>
        <v>0.11352227842713034</v>
      </c>
      <c r="C558">
        <f t="shared" si="89"/>
        <v>-0.99353545095316709</v>
      </c>
      <c r="F558">
        <f t="shared" si="91"/>
        <v>-1.1751490434868651E-2</v>
      </c>
      <c r="G558">
        <f t="shared" si="92"/>
        <v>0.17443855418493312</v>
      </c>
      <c r="H558">
        <f t="shared" si="93"/>
        <v>2.3362756962736881</v>
      </c>
      <c r="I558">
        <f t="shared" si="94"/>
        <v>-8.2302431662336691E-3</v>
      </c>
      <c r="J558">
        <f t="shared" si="95"/>
        <v>5.3513708982088258E-2</v>
      </c>
      <c r="K558">
        <f t="shared" si="96"/>
        <v>13.425663575387631</v>
      </c>
      <c r="L558">
        <f t="shared" si="97"/>
        <v>1.5255252522276486</v>
      </c>
      <c r="M558">
        <f t="shared" si="98"/>
        <v>1.769450997856362</v>
      </c>
    </row>
    <row r="559" spans="1:13" x14ac:dyDescent="0.4">
      <c r="A559">
        <f t="shared" si="90"/>
        <v>55.100000000000513</v>
      </c>
      <c r="B559">
        <f t="shared" si="88"/>
        <v>0.14487863549941341</v>
      </c>
      <c r="C559">
        <f t="shared" si="89"/>
        <v>-0.98944943325863199</v>
      </c>
      <c r="F559">
        <f t="shared" si="91"/>
        <v>-1.1630678954636762E-2</v>
      </c>
      <c r="G559">
        <f t="shared" si="92"/>
        <v>0.17327548628946943</v>
      </c>
      <c r="H559">
        <f t="shared" si="93"/>
        <v>2.3536032449026352</v>
      </c>
      <c r="I559">
        <f t="shared" si="94"/>
        <v>-7.9912264111617008E-3</v>
      </c>
      <c r="J559">
        <f t="shared" si="95"/>
        <v>5.2714586340972078E-2</v>
      </c>
      <c r="K559">
        <f t="shared" si="96"/>
        <v>13.430935034021728</v>
      </c>
      <c r="L559">
        <f t="shared" si="97"/>
        <v>1.5274215983549229</v>
      </c>
      <c r="M559">
        <f t="shared" si="98"/>
        <v>1.7906511372389393</v>
      </c>
    </row>
    <row r="560" spans="1:13" x14ac:dyDescent="0.4">
      <c r="A560">
        <f t="shared" si="90"/>
        <v>55.200000000000514</v>
      </c>
      <c r="B560">
        <f t="shared" si="88"/>
        <v>0.17609012600901069</v>
      </c>
      <c r="C560">
        <f t="shared" si="89"/>
        <v>-0.98437404858220978</v>
      </c>
      <c r="F560">
        <f t="shared" si="91"/>
        <v>-1.151208178202983E-2</v>
      </c>
      <c r="G560">
        <f t="shared" si="92"/>
        <v>0.17212427811126643</v>
      </c>
      <c r="H560">
        <f t="shared" si="93"/>
        <v>2.3708156727137619</v>
      </c>
      <c r="I560">
        <f t="shared" si="94"/>
        <v>-7.7618397260138241E-3</v>
      </c>
      <c r="J560">
        <f t="shared" si="95"/>
        <v>5.1938402368370683E-2</v>
      </c>
      <c r="K560">
        <f t="shared" si="96"/>
        <v>13.436128874258564</v>
      </c>
      <c r="L560">
        <f t="shared" si="97"/>
        <v>1.5292028928373307</v>
      </c>
      <c r="M560">
        <f t="shared" si="98"/>
        <v>1.8117134062878564</v>
      </c>
    </row>
    <row r="561" spans="1:13" x14ac:dyDescent="0.4">
      <c r="A561">
        <f t="shared" si="90"/>
        <v>55.300000000000516</v>
      </c>
      <c r="B561">
        <f t="shared" si="88"/>
        <v>0.20712554106628706</v>
      </c>
      <c r="C561">
        <f t="shared" si="89"/>
        <v>-0.97831437188564174</v>
      </c>
      <c r="F561">
        <f t="shared" si="91"/>
        <v>-1.1395659604088537E-2</v>
      </c>
      <c r="G561">
        <f t="shared" si="92"/>
        <v>0.17098471215085756</v>
      </c>
      <c r="H561">
        <f t="shared" si="93"/>
        <v>2.3879141439288478</v>
      </c>
      <c r="I561">
        <f t="shared" si="94"/>
        <v>-7.5415901090912342E-3</v>
      </c>
      <c r="J561">
        <f t="shared" si="95"/>
        <v>5.1184243357461551E-2</v>
      </c>
      <c r="K561">
        <f t="shared" si="96"/>
        <v>13.441247298594311</v>
      </c>
      <c r="L561">
        <f t="shared" si="97"/>
        <v>1.5308714687683318</v>
      </c>
      <c r="M561">
        <f t="shared" si="98"/>
        <v>1.8326392184187628</v>
      </c>
    </row>
    <row r="562" spans="1:13" x14ac:dyDescent="0.4">
      <c r="A562">
        <f t="shared" si="90"/>
        <v>55.400000000000517</v>
      </c>
      <c r="B562">
        <f t="shared" si="88"/>
        <v>0.23795384784238699</v>
      </c>
      <c r="C562">
        <f t="shared" si="89"/>
        <v>-0.97127646234066756</v>
      </c>
      <c r="F562">
        <f t="shared" si="91"/>
        <v>-1.1281372665069138E-2</v>
      </c>
      <c r="G562">
        <f t="shared" si="92"/>
        <v>0.16985657488435063</v>
      </c>
      <c r="H562">
        <f t="shared" si="93"/>
        <v>2.4048998014172831</v>
      </c>
      <c r="I562">
        <f t="shared" si="94"/>
        <v>-7.3300148913526255E-3</v>
      </c>
      <c r="J562">
        <f t="shared" si="95"/>
        <v>5.045124186832628E-2</v>
      </c>
      <c r="K562">
        <f t="shared" si="96"/>
        <v>13.446292422781143</v>
      </c>
      <c r="L562">
        <f t="shared" si="97"/>
        <v>1.5324295874536831</v>
      </c>
      <c r="M562">
        <f t="shared" si="98"/>
        <v>1.853429959387034</v>
      </c>
    </row>
    <row r="563" spans="1:13" x14ac:dyDescent="0.4">
      <c r="A563">
        <f t="shared" si="90"/>
        <v>55.500000000000519</v>
      </c>
      <c r="B563">
        <f t="shared" si="88"/>
        <v>0.26854422059946742</v>
      </c>
      <c r="C563">
        <f t="shared" si="89"/>
        <v>-0.96326735727036061</v>
      </c>
      <c r="F563">
        <f t="shared" si="91"/>
        <v>-1.1169180942378953E-2</v>
      </c>
      <c r="G563">
        <f t="shared" si="92"/>
        <v>0.16873965679011271</v>
      </c>
      <c r="H563">
        <f t="shared" si="93"/>
        <v>2.4217737670962944</v>
      </c>
      <c r="I563">
        <f t="shared" si="94"/>
        <v>-7.1266795709040241E-3</v>
      </c>
      <c r="J563">
        <f t="shared" si="95"/>
        <v>4.9738573911235866E-2</v>
      </c>
      <c r="K563">
        <f t="shared" si="96"/>
        <v>13.451266280172266</v>
      </c>
      <c r="L563">
        <f t="shared" si="97"/>
        <v>1.5338794413724735</v>
      </c>
      <c r="M563">
        <f t="shared" si="98"/>
        <v>1.8740869879305617</v>
      </c>
    </row>
    <row r="564" spans="1:13" x14ac:dyDescent="0.4">
      <c r="A564">
        <f t="shared" si="90"/>
        <v>55.60000000000052</v>
      </c>
      <c r="B564">
        <f t="shared" si="88"/>
        <v>0.29886607151389089</v>
      </c>
      <c r="C564">
        <f t="shared" si="89"/>
        <v>-0.95429506511238638</v>
      </c>
      <c r="F564">
        <f t="shared" si="91"/>
        <v>-1.1059044299350757E-2</v>
      </c>
      <c r="G564">
        <f t="shared" si="92"/>
        <v>0.16763375236017763</v>
      </c>
      <c r="H564">
        <f t="shared" si="93"/>
        <v>2.4385371423323123</v>
      </c>
      <c r="I564">
        <f t="shared" si="94"/>
        <v>-6.9311758224837325E-3</v>
      </c>
      <c r="J564">
        <f t="shared" si="95"/>
        <v>4.9045456328987484E-2</v>
      </c>
      <c r="K564">
        <f t="shared" si="96"/>
        <v>13.456170825805165</v>
      </c>
      <c r="L564">
        <f t="shared" si="97"/>
        <v>1.5352231569869115</v>
      </c>
      <c r="M564">
        <f t="shared" si="98"/>
        <v>1.894611636400817</v>
      </c>
    </row>
    <row r="565" spans="1:13" x14ac:dyDescent="0.4">
      <c r="A565">
        <f t="shared" si="90"/>
        <v>55.700000000000522</v>
      </c>
      <c r="B565">
        <f t="shared" si="88"/>
        <v>0.32888908126147287</v>
      </c>
      <c r="C565">
        <f t="shared" si="89"/>
        <v>-0.94436855741123882</v>
      </c>
      <c r="F565">
        <f t="shared" si="91"/>
        <v>-1.0950922617594405E-2</v>
      </c>
      <c r="G565">
        <f t="shared" si="92"/>
        <v>0.16653866009841817</v>
      </c>
      <c r="H565">
        <f t="shared" si="93"/>
        <v>2.4551910083421542</v>
      </c>
      <c r="I565">
        <f t="shared" si="94"/>
        <v>-6.7431196662289614E-3</v>
      </c>
      <c r="J565">
        <f t="shared" si="95"/>
        <v>4.8371144362364581E-2</v>
      </c>
      <c r="K565">
        <f t="shared" si="96"/>
        <v>13.461007940241402</v>
      </c>
      <c r="L565">
        <f t="shared" si="97"/>
        <v>1.5364627974099934</v>
      </c>
      <c r="M565">
        <f t="shared" si="98"/>
        <v>1.91500521138174</v>
      </c>
    </row>
    <row r="566" spans="1:13" x14ac:dyDescent="0.4">
      <c r="A566">
        <f t="shared" si="90"/>
        <v>55.800000000000523</v>
      </c>
      <c r="B566">
        <f t="shared" si="88"/>
        <v>0.35858322933430326</v>
      </c>
      <c r="C566">
        <f t="shared" si="89"/>
        <v>-0.93349775984743666</v>
      </c>
      <c r="F566">
        <f t="shared" si="91"/>
        <v>-1.0844775911338603E-2</v>
      </c>
      <c r="G566">
        <f t="shared" si="92"/>
        <v>0.1654541825072843</v>
      </c>
      <c r="H566">
        <f t="shared" si="93"/>
        <v>2.4717364265928827</v>
      </c>
      <c r="I566">
        <f t="shared" si="94"/>
        <v>-6.5621497815559916E-3</v>
      </c>
      <c r="J566">
        <f t="shared" si="95"/>
        <v>4.7714929384208973E-2</v>
      </c>
      <c r="K566">
        <f t="shared" si="96"/>
        <v>13.465779433179822</v>
      </c>
      <c r="L566">
        <f t="shared" si="97"/>
        <v>1.5376003649395693</v>
      </c>
      <c r="M566">
        <f t="shared" si="98"/>
        <v>1.9352689942961048</v>
      </c>
    </row>
    <row r="567" spans="1:13" x14ac:dyDescent="0.4">
      <c r="A567">
        <f t="shared" si="90"/>
        <v>55.900000000000524</v>
      </c>
      <c r="B567">
        <f t="shared" si="88"/>
        <v>0.3879188240587424</v>
      </c>
      <c r="C567">
        <f t="shared" si="89"/>
        <v>-0.92169354231267264</v>
      </c>
      <c r="F567">
        <f t="shared" si="91"/>
        <v>-1.0740564425890036E-2</v>
      </c>
      <c r="G567">
        <f t="shared" si="92"/>
        <v>0.16438012606469529</v>
      </c>
      <c r="H567">
        <f t="shared" si="93"/>
        <v>2.4881744391993523</v>
      </c>
      <c r="I567">
        <f t="shared" si="94"/>
        <v>-6.3879259533665567E-3</v>
      </c>
      <c r="J567">
        <f t="shared" si="95"/>
        <v>4.7076136788872305E-2</v>
      </c>
      <c r="K567">
        <f t="shared" si="96"/>
        <v>13.470487046858709</v>
      </c>
      <c r="L567">
        <f t="shared" si="97"/>
        <v>1.538637803466723</v>
      </c>
      <c r="M567">
        <f t="shared" si="98"/>
        <v>1.9554042419991087</v>
      </c>
    </row>
    <row r="568" spans="1:13" x14ac:dyDescent="0.4">
      <c r="A568">
        <f t="shared" si="90"/>
        <v>56.000000000000526</v>
      </c>
      <c r="B568">
        <f t="shared" si="88"/>
        <v>0.41686653228461057</v>
      </c>
      <c r="C568">
        <f t="shared" si="89"/>
        <v>-0.90896770804083227</v>
      </c>
      <c r="F568">
        <f t="shared" si="91"/>
        <v>-1.0638248722086772E-2</v>
      </c>
      <c r="G568">
        <f t="shared" si="92"/>
        <v>0.16331630119248661</v>
      </c>
      <c r="H568">
        <f t="shared" si="93"/>
        <v>2.5045060693186012</v>
      </c>
      <c r="I568">
        <f t="shared" si="94"/>
        <v>-6.2201276390281826E-3</v>
      </c>
      <c r="J568">
        <f t="shared" si="95"/>
        <v>4.6454124024969477E-2</v>
      </c>
      <c r="K568">
        <f t="shared" si="96"/>
        <v>13.475132459261205</v>
      </c>
      <c r="L568">
        <f t="shared" si="97"/>
        <v>1.539577000765868</v>
      </c>
      <c r="M568">
        <f t="shared" si="98"/>
        <v>1.9754121873590038</v>
      </c>
    </row>
    <row r="569" spans="1:13" x14ac:dyDescent="0.4">
      <c r="A569">
        <f t="shared" si="90"/>
        <v>56.100000000000527</v>
      </c>
      <c r="B569">
        <f t="shared" si="88"/>
        <v>0.44539740871591399</v>
      </c>
      <c r="C569">
        <f t="shared" si="89"/>
        <v>-0.89533298180573528</v>
      </c>
      <c r="F569">
        <f t="shared" si="91"/>
        <v>-1.0537789748402689E-2</v>
      </c>
      <c r="G569">
        <f t="shared" si="92"/>
        <v>0.16226252221764631</v>
      </c>
      <c r="H569">
        <f t="shared" si="93"/>
        <v>2.5207323215403661</v>
      </c>
      <c r="I569">
        <f t="shared" si="94"/>
        <v>-6.0584526456820718E-3</v>
      </c>
      <c r="J569">
        <f t="shared" si="95"/>
        <v>4.5848278760401262E-2</v>
      </c>
      <c r="K569">
        <f t="shared" si="96"/>
        <v>13.479717287137246</v>
      </c>
      <c r="L569">
        <f t="shared" si="97"/>
        <v>1.5404197906734216</v>
      </c>
      <c r="M569">
        <f t="shared" si="98"/>
        <v>1.995294039824691</v>
      </c>
    </row>
    <row r="570" spans="1:13" x14ac:dyDescent="0.4">
      <c r="A570">
        <f t="shared" si="90"/>
        <v>56.200000000000529</v>
      </c>
      <c r="B570">
        <f t="shared" si="88"/>
        <v>0.47348292485371812</v>
      </c>
      <c r="C570">
        <f t="shared" si="89"/>
        <v>-0.88080299719742572</v>
      </c>
      <c r="F570">
        <f t="shared" si="91"/>
        <v>-1.0439148902166484E-2</v>
      </c>
      <c r="G570">
        <f t="shared" si="92"/>
        <v>0.16121860732742965</v>
      </c>
      <c r="H570">
        <f t="shared" si="93"/>
        <v>2.5368541822731094</v>
      </c>
      <c r="I570">
        <f t="shared" si="94"/>
        <v>-5.9026159084232758E-3</v>
      </c>
      <c r="J570">
        <f t="shared" si="95"/>
        <v>4.5258017169558927E-2</v>
      </c>
      <c r="K570">
        <f t="shared" si="96"/>
        <v>13.484243088854202</v>
      </c>
      <c r="L570">
        <f t="shared" si="97"/>
        <v>1.5411679551615243</v>
      </c>
      <c r="M570">
        <f t="shared" si="98"/>
        <v>2.015050985980209</v>
      </c>
    </row>
    <row r="571" spans="1:13" x14ac:dyDescent="0.4">
      <c r="A571">
        <f t="shared" si="90"/>
        <v>56.30000000000053</v>
      </c>
      <c r="B571">
        <f t="shared" si="88"/>
        <v>0.50109499752226061</v>
      </c>
      <c r="C571">
        <f t="shared" si="89"/>
        <v>-0.86539228298972348</v>
      </c>
      <c r="F571">
        <f t="shared" si="91"/>
        <v>-1.0342288081188412E-2</v>
      </c>
      <c r="G571">
        <f t="shared" si="92"/>
        <v>0.1601843785193108</v>
      </c>
      <c r="H571">
        <f t="shared" si="93"/>
        <v>2.5528726201250409</v>
      </c>
      <c r="I571">
        <f t="shared" si="94"/>
        <v>-5.7523483607870053E-3</v>
      </c>
      <c r="J571">
        <f t="shared" si="95"/>
        <v>4.468278233348022E-2</v>
      </c>
      <c r="K571">
        <f t="shared" si="96"/>
        <v>13.48871136708755</v>
      </c>
      <c r="L571">
        <f t="shared" si="97"/>
        <v>1.5418232263127392</v>
      </c>
      <c r="M571">
        <f t="shared" si="98"/>
        <v>2.0346841900861832</v>
      </c>
    </row>
    <row r="572" spans="1:13" x14ac:dyDescent="0.4">
      <c r="A572">
        <f t="shared" si="90"/>
        <v>56.400000000000531</v>
      </c>
      <c r="B572">
        <f t="shared" si="88"/>
        <v>0.5282060169498054</v>
      </c>
      <c r="C572">
        <f t="shared" si="89"/>
        <v>-0.84911624861265134</v>
      </c>
      <c r="F572">
        <f t="shared" si="91"/>
        <v>-1.0247169726938347E-2</v>
      </c>
      <c r="G572">
        <f t="shared" si="92"/>
        <v>0.15915966154661695</v>
      </c>
      <c r="H572">
        <f t="shared" si="93"/>
        <v>2.5687885862797026</v>
      </c>
      <c r="I572">
        <f t="shared" si="94"/>
        <v>-5.6073958897734522E-3</v>
      </c>
      <c r="J572">
        <f t="shared" si="95"/>
        <v>4.4122042744502869E-2</v>
      </c>
      <c r="K572">
        <f t="shared" si="96"/>
        <v>13.493123571362</v>
      </c>
      <c r="L572">
        <f t="shared" si="97"/>
        <v>1.5423872882014193</v>
      </c>
      <c r="M572">
        <f t="shared" si="98"/>
        <v>2.0541947946082293</v>
      </c>
    </row>
    <row r="573" spans="1:13" x14ac:dyDescent="0.4">
      <c r="A573">
        <f t="shared" si="90"/>
        <v>56.500000000000533</v>
      </c>
      <c r="B573">
        <f t="shared" si="88"/>
        <v>0.55478887437610414</v>
      </c>
      <c r="C573">
        <f t="shared" si="89"/>
        <v>-0.83199116874429335</v>
      </c>
      <c r="F573">
        <f t="shared" si="91"/>
        <v>-1.0153756860286524E-2</v>
      </c>
      <c r="G573">
        <f t="shared" si="92"/>
        <v>0.15814428586058829</v>
      </c>
      <c r="H573">
        <f t="shared" si="93"/>
        <v>2.5846030148657615</v>
      </c>
      <c r="I573">
        <f t="shared" si="94"/>
        <v>-5.4675183683612055E-3</v>
      </c>
      <c r="J573">
        <f t="shared" si="95"/>
        <v>4.3575290907666743E-2</v>
      </c>
      <c r="K573">
        <f t="shared" si="96"/>
        <v>13.497481100452767</v>
      </c>
      <c r="L573">
        <f t="shared" si="97"/>
        <v>1.542861778686909</v>
      </c>
      <c r="M573">
        <f t="shared" si="98"/>
        <v>2.0735839207324722</v>
      </c>
    </row>
    <row r="574" spans="1:13" x14ac:dyDescent="0.4">
      <c r="A574">
        <f t="shared" si="90"/>
        <v>56.600000000000534</v>
      </c>
      <c r="B574">
        <f t="shared" si="88"/>
        <v>0.58081698915888902</v>
      </c>
      <c r="C574">
        <f t="shared" si="89"/>
        <v>-0.81403416703747944</v>
      </c>
      <c r="F574">
        <f t="shared" si="91"/>
        <v>-1.0062013110702041E-2</v>
      </c>
      <c r="G574">
        <f t="shared" si="92"/>
        <v>0.15713808454951808</v>
      </c>
      <c r="H574">
        <f t="shared" si="93"/>
        <v>2.6003168233207137</v>
      </c>
      <c r="I574">
        <f t="shared" si="94"/>
        <v>-5.332488759105046E-3</v>
      </c>
      <c r="J574">
        <f t="shared" si="95"/>
        <v>4.3042042031756232E-2</v>
      </c>
      <c r="K574">
        <f t="shared" si="96"/>
        <v>13.501785304655943</v>
      </c>
      <c r="L574">
        <f t="shared" si="97"/>
        <v>1.5432482911235283</v>
      </c>
      <c r="M574">
        <f t="shared" si="98"/>
        <v>2.0928526688682689</v>
      </c>
    </row>
    <row r="575" spans="1:13" x14ac:dyDescent="0.4">
      <c r="A575">
        <f t="shared" si="90"/>
        <v>56.700000000000536</v>
      </c>
      <c r="B575">
        <f t="shared" si="88"/>
        <v>0.6062643353523175</v>
      </c>
      <c r="C575">
        <f t="shared" si="89"/>
        <v>-0.79526319899754738</v>
      </c>
      <c r="F575">
        <f t="shared" si="91"/>
        <v>-9.9719027397013431E-3</v>
      </c>
      <c r="G575">
        <f t="shared" si="92"/>
        <v>0.15614089427554792</v>
      </c>
      <c r="H575">
        <f t="shared" si="93"/>
        <v>2.6159309127482686</v>
      </c>
      <c r="I575">
        <f t="shared" si="94"/>
        <v>-5.2020922829954944E-3</v>
      </c>
      <c r="J575">
        <f t="shared" si="95"/>
        <v>4.2521832803456679E-2</v>
      </c>
      <c r="K575">
        <f t="shared" si="96"/>
        <v>13.50603748793629</v>
      </c>
      <c r="L575">
        <f t="shared" si="97"/>
        <v>1.5435483759919182</v>
      </c>
      <c r="M575">
        <f t="shared" si="98"/>
        <v>2.1120021191383076</v>
      </c>
    </row>
    <row r="576" spans="1:13" x14ac:dyDescent="0.4">
      <c r="A576">
        <f t="shared" si="90"/>
        <v>56.800000000000537</v>
      </c>
      <c r="B576">
        <f t="shared" si="88"/>
        <v>0.63110546773074028</v>
      </c>
      <c r="C576">
        <f t="shared" si="89"/>
        <v>-0.77569703402833989</v>
      </c>
      <c r="F576">
        <f t="shared" si="91"/>
        <v>-9.8833906592483006E-3</v>
      </c>
      <c r="G576">
        <f t="shared" si="92"/>
        <v>0.15515255520962307</v>
      </c>
      <c r="H576">
        <f t="shared" si="93"/>
        <v>2.6314461682692309</v>
      </c>
      <c r="I576">
        <f t="shared" si="94"/>
        <v>-5.0761256482815724E-3</v>
      </c>
      <c r="J576">
        <f t="shared" si="95"/>
        <v>4.2014220238628511E-2</v>
      </c>
      <c r="K576">
        <f t="shared" si="96"/>
        <v>13.510238909960153</v>
      </c>
      <c r="L576">
        <f t="shared" si="97"/>
        <v>1.5437635424560308</v>
      </c>
      <c r="M576">
        <f t="shared" si="98"/>
        <v>2.1310333318562673</v>
      </c>
    </row>
    <row r="577" spans="1:13" x14ac:dyDescent="0.4">
      <c r="A577">
        <f t="shared" si="90"/>
        <v>56.900000000000539</v>
      </c>
      <c r="B577">
        <f t="shared" si="88"/>
        <v>0.65531554723179886</v>
      </c>
      <c r="C577">
        <f t="shared" si="89"/>
        <v>-0.7553552366643711</v>
      </c>
      <c r="F577">
        <f t="shared" si="91"/>
        <v>-9.7964424457270514E-3</v>
      </c>
      <c r="G577">
        <f t="shared" si="92"/>
        <v>0.15417291096505034</v>
      </c>
      <c r="H577">
        <f t="shared" si="93"/>
        <v>2.6468634593657363</v>
      </c>
      <c r="I577">
        <f t="shared" si="94"/>
        <v>-4.9543963344312152E-3</v>
      </c>
      <c r="J577">
        <f t="shared" si="95"/>
        <v>4.1518780605185379E-2</v>
      </c>
      <c r="K577">
        <f t="shared" si="96"/>
        <v>13.514390788020672</v>
      </c>
      <c r="L577">
        <f t="shared" si="97"/>
        <v>1.5438952598498021</v>
      </c>
      <c r="M577">
        <f t="shared" si="98"/>
        <v>2.14994734799224</v>
      </c>
    </row>
    <row r="578" spans="1:13" x14ac:dyDescent="0.4">
      <c r="A578">
        <f t="shared" si="90"/>
        <v>57.00000000000054</v>
      </c>
      <c r="B578">
        <f t="shared" si="88"/>
        <v>0.67887036579343429</v>
      </c>
      <c r="C578">
        <f t="shared" si="89"/>
        <v>-0.73425814700790948</v>
      </c>
      <c r="F578">
        <f t="shared" si="91"/>
        <v>-9.7110243500381881E-3</v>
      </c>
      <c r="G578">
        <f t="shared" si="92"/>
        <v>0.1532018085300465</v>
      </c>
      <c r="H578">
        <f t="shared" si="93"/>
        <v>2.6621836402187413</v>
      </c>
      <c r="I578">
        <f t="shared" si="94"/>
        <v>-4.8367219268307731E-3</v>
      </c>
      <c r="J578">
        <f t="shared" si="95"/>
        <v>4.1035108412502297E-2</v>
      </c>
      <c r="K578">
        <f t="shared" si="96"/>
        <v>13.518494298861922</v>
      </c>
      <c r="L578">
        <f t="shared" si="97"/>
        <v>1.5439449590972876</v>
      </c>
      <c r="M578">
        <f t="shared" si="98"/>
        <v>2.1687451896261081</v>
      </c>
    </row>
    <row r="579" spans="1:13" x14ac:dyDescent="0.4">
      <c r="A579">
        <f t="shared" si="90"/>
        <v>57.100000000000541</v>
      </c>
      <c r="B579">
        <f t="shared" si="88"/>
        <v>0.70174637055992362</v>
      </c>
      <c r="C579">
        <f t="shared" si="89"/>
        <v>-0.71242686039057679</v>
      </c>
      <c r="F579">
        <f t="shared" si="91"/>
        <v>-9.6271033043058458E-3</v>
      </c>
      <c r="G579">
        <f t="shared" si="92"/>
        <v>0.1522390981996159</v>
      </c>
      <c r="H579">
        <f t="shared" si="93"/>
        <v>2.6774075500387031</v>
      </c>
      <c r="I579">
        <f t="shared" si="94"/>
        <v>-4.7229294982109706E-3</v>
      </c>
      <c r="J579">
        <f t="shared" si="95"/>
        <v>4.0562815462681194E-2</v>
      </c>
      <c r="K579">
        <f t="shared" si="96"/>
        <v>13.52255058040819</v>
      </c>
      <c r="L579">
        <f t="shared" si="97"/>
        <v>1.5439140340697983</v>
      </c>
      <c r="M579">
        <f t="shared" si="98"/>
        <v>2.1874278603891311</v>
      </c>
    </row>
    <row r="580" spans="1:13" x14ac:dyDescent="0.4">
      <c r="A580">
        <f t="shared" si="90"/>
        <v>57.200000000000543</v>
      </c>
      <c r="B580">
        <f t="shared" si="88"/>
        <v>0.72392068743276539</v>
      </c>
      <c r="C580">
        <f t="shared" si="89"/>
        <v>-0.68988320627978217</v>
      </c>
      <c r="F580">
        <f t="shared" si="91"/>
        <v>-9.5446469256277797E-3</v>
      </c>
      <c r="G580">
        <f t="shared" si="92"/>
        <v>0.1512846335070531</v>
      </c>
      <c r="H580">
        <f t="shared" si="93"/>
        <v>2.6925360133894087</v>
      </c>
      <c r="I580">
        <f t="shared" si="94"/>
        <v>-4.612855033135882E-3</v>
      </c>
      <c r="J580">
        <f t="shared" si="95"/>
        <v>4.0101529959367596E-2</v>
      </c>
      <c r="K580">
        <f t="shared" si="96"/>
        <v>13.526560733404127</v>
      </c>
      <c r="L580">
        <f t="shared" si="97"/>
        <v>1.5438038428833443</v>
      </c>
      <c r="M580">
        <f t="shared" si="98"/>
        <v>2.2059963458939702</v>
      </c>
    </row>
    <row r="581" spans="1:13" x14ac:dyDescent="0.4">
      <c r="A581">
        <f t="shared" si="90"/>
        <v>57.300000000000544</v>
      </c>
      <c r="B581">
        <f t="shared" si="88"/>
        <v>0.7453711439428875</v>
      </c>
      <c r="C581">
        <f t="shared" si="89"/>
        <v>-0.66664972645105858</v>
      </c>
      <c r="F581">
        <f t="shared" si="91"/>
        <v>-9.4636235172513572E-3</v>
      </c>
      <c r="G581">
        <f t="shared" si="92"/>
        <v>0.15033827115532794</v>
      </c>
      <c r="H581">
        <f t="shared" si="93"/>
        <v>2.7075698405049415</v>
      </c>
      <c r="I581">
        <f t="shared" si="94"/>
        <v>-4.506342892207498E-3</v>
      </c>
      <c r="J581">
        <f t="shared" si="95"/>
        <v>3.9650895670146839E-2</v>
      </c>
      <c r="K581">
        <f t="shared" si="96"/>
        <v>13.530525822971141</v>
      </c>
      <c r="L581">
        <f t="shared" si="97"/>
        <v>1.5436157091395502</v>
      </c>
      <c r="M581">
        <f t="shared" si="98"/>
        <v>2.2244516141533759</v>
      </c>
    </row>
    <row r="582" spans="1:13" x14ac:dyDescent="0.4">
      <c r="A582">
        <f t="shared" si="90"/>
        <v>57.400000000000546</v>
      </c>
      <c r="B582">
        <f t="shared" si="88"/>
        <v>0.76607629142126066</v>
      </c>
      <c r="C582">
        <f t="shared" si="89"/>
        <v>-0.64274965244817339</v>
      </c>
      <c r="F582">
        <f t="shared" si="91"/>
        <v>-9.3840020675146595E-3</v>
      </c>
      <c r="G582">
        <f t="shared" si="92"/>
        <v>0.14939987094857646</v>
      </c>
      <c r="H582">
        <f t="shared" si="93"/>
        <v>2.7225098275997994</v>
      </c>
      <c r="I582">
        <f t="shared" si="94"/>
        <v>-4.4032453129249386E-3</v>
      </c>
      <c r="J582">
        <f t="shared" si="95"/>
        <v>3.9210571138854337E-2</v>
      </c>
      <c r="K582">
        <f t="shared" si="96"/>
        <v>13.534446880085026</v>
      </c>
      <c r="L582">
        <f t="shared" si="97"/>
        <v>1.5433509231129254</v>
      </c>
      <c r="M582">
        <f t="shared" si="98"/>
        <v>2.2427946159878243</v>
      </c>
    </row>
    <row r="583" spans="1:13" x14ac:dyDescent="0.4">
      <c r="A583">
        <f t="shared" si="90"/>
        <v>57.500000000000547</v>
      </c>
      <c r="B583">
        <f t="shared" si="88"/>
        <v>0.78601542644577316</v>
      </c>
      <c r="C583">
        <f t="shared" si="89"/>
        <v>-0.61820688235352839</v>
      </c>
      <c r="F583">
        <f t="shared" si="91"/>
        <v>-9.3057522468532362E-3</v>
      </c>
      <c r="G583">
        <f t="shared" si="92"/>
        <v>0.14846929572389111</v>
      </c>
      <c r="H583">
        <f t="shared" si="93"/>
        <v>2.7373567571721886</v>
      </c>
      <c r="I583">
        <f t="shared" si="94"/>
        <v>-4.3034219443970588E-3</v>
      </c>
      <c r="J583">
        <f t="shared" si="95"/>
        <v>3.8780228944414623E-2</v>
      </c>
      <c r="K583">
        <f t="shared" si="96"/>
        <v>13.538324902979468</v>
      </c>
      <c r="L583">
        <f t="shared" si="97"/>
        <v>1.5430107428872888</v>
      </c>
      <c r="M583">
        <f t="shared" si="98"/>
        <v>2.2610262854223206</v>
      </c>
    </row>
    <row r="584" spans="1:13" x14ac:dyDescent="0.4">
      <c r="A584">
        <f t="shared" si="90"/>
        <v>57.600000000000549</v>
      </c>
      <c r="B584">
        <f t="shared" si="88"/>
        <v>0.80516861154294428</v>
      </c>
      <c r="C584">
        <f t="shared" si="89"/>
        <v>-0.59304595689205009</v>
      </c>
      <c r="F584">
        <f t="shared" si="91"/>
        <v>-9.22884440313884E-3</v>
      </c>
      <c r="G584">
        <f t="shared" si="92"/>
        <v>0.14754641128357721</v>
      </c>
      <c r="H584">
        <f t="shared" si="93"/>
        <v>2.7521113983005465</v>
      </c>
      <c r="I584">
        <f t="shared" si="94"/>
        <v>-4.2067394133429867E-3</v>
      </c>
      <c r="J584">
        <f t="shared" si="95"/>
        <v>3.8359555003080317E-2</v>
      </c>
      <c r="K584">
        <f t="shared" si="96"/>
        <v>13.542160858479777</v>
      </c>
      <c r="L584">
        <f t="shared" si="97"/>
        <v>1.5425963954439248</v>
      </c>
      <c r="M584">
        <f t="shared" si="98"/>
        <v>2.2791475400726471</v>
      </c>
    </row>
    <row r="585" spans="1:13" x14ac:dyDescent="0.4">
      <c r="A585">
        <f t="shared" si="90"/>
        <v>57.70000000000055</v>
      </c>
      <c r="B585">
        <f t="shared" ref="B585:B648" si="99">$F$3*COS($I$2*A585)</f>
        <v>0.82351669512371806</v>
      </c>
      <c r="C585">
        <f t="shared" ref="C585:C648" si="100">$F$3*SIN($I$2*A585)</f>
        <v>-0.56729203489253155</v>
      </c>
      <c r="F585">
        <f t="shared" si="91"/>
        <v>-9.1532495555857463E-3</v>
      </c>
      <c r="G585">
        <f t="shared" si="92"/>
        <v>0.14663108632801861</v>
      </c>
      <c r="H585">
        <f t="shared" si="93"/>
        <v>2.7667745069333485</v>
      </c>
      <c r="I585">
        <f t="shared" si="94"/>
        <v>-4.1130709190292779E-3</v>
      </c>
      <c r="J585">
        <f t="shared" si="95"/>
        <v>3.7948247911177381E-2</v>
      </c>
      <c r="K585">
        <f t="shared" si="96"/>
        <v>13.545955683270895</v>
      </c>
      <c r="L585">
        <f t="shared" si="97"/>
        <v>1.5421090777039053</v>
      </c>
      <c r="M585">
        <f t="shared" si="98"/>
        <v>2.2971592815213064</v>
      </c>
    </row>
    <row r="586" spans="1:13" x14ac:dyDescent="0.4">
      <c r="A586">
        <f t="shared" ref="A586:A649" si="101">A585+0.1</f>
        <v>57.800000000000551</v>
      </c>
      <c r="B586">
        <f t="shared" si="99"/>
        <v>0.84104133063347197</v>
      </c>
      <c r="C586">
        <f t="shared" si="100"/>
        <v>-0.54097086813088091</v>
      </c>
      <c r="F586">
        <f t="shared" ref="F586:F649" si="102">H585*J585^2-$D$3/(H585^2)</f>
        <v>-9.07893938743351E-3</v>
      </c>
      <c r="G586">
        <f t="shared" ref="G586:G649" si="103">G585+F586*(A586-A585)</f>
        <v>0.14572319238927525</v>
      </c>
      <c r="H586">
        <f t="shared" ref="H586:H649" si="104">H585+G586*(A586-A585)</f>
        <v>2.781346826172276</v>
      </c>
      <c r="I586">
        <f t="shared" ref="I586:I649" si="105">-2*G585*J585/H585</f>
        <v>-4.0222958549870347E-3</v>
      </c>
      <c r="J586">
        <f t="shared" ref="J586:J649" si="106">J585+I586*(A586-A585)</f>
        <v>3.7546018325678672E-2</v>
      </c>
      <c r="K586">
        <f t="shared" ref="K586:K649" si="107">K585+J586*(A586-A585)</f>
        <v>13.549710285103464</v>
      </c>
      <c r="L586">
        <f t="shared" ref="L586:L649" si="108">H586*COS(K586)</f>
        <v>1.5415499575268914</v>
      </c>
      <c r="M586">
        <f t="shared" ref="M586:M649" si="109">H586*SIN(K586)</f>
        <v>2.3150623956834147</v>
      </c>
    </row>
    <row r="587" spans="1:13" x14ac:dyDescent="0.4">
      <c r="A587">
        <f t="shared" si="101"/>
        <v>57.900000000000553</v>
      </c>
      <c r="B587">
        <f t="shared" si="99"/>
        <v>0.85772499489703558</v>
      </c>
      <c r="C587">
        <f t="shared" si="100"/>
        <v>-0.5141087755804995</v>
      </c>
      <c r="F587">
        <f t="shared" si="102"/>
        <v>-9.0058862375907676E-3</v>
      </c>
      <c r="G587">
        <f t="shared" si="103"/>
        <v>0.14482260376551617</v>
      </c>
      <c r="H587">
        <f t="shared" si="104"/>
        <v>2.795829086548828</v>
      </c>
      <c r="I587">
        <f t="shared" si="105"/>
        <v>-3.9342994555294879E-3</v>
      </c>
      <c r="J587">
        <f t="shared" si="106"/>
        <v>3.7152588380125716E-2</v>
      </c>
      <c r="K587">
        <f t="shared" si="107"/>
        <v>13.553425543941476</v>
      </c>
      <c r="L587">
        <f t="shared" si="108"/>
        <v>1.5409201746685819</v>
      </c>
      <c r="M587">
        <f t="shared" si="109"/>
        <v>2.332857753162803</v>
      </c>
    </row>
    <row r="588" spans="1:13" x14ac:dyDescent="0.4">
      <c r="A588">
        <f t="shared" si="101"/>
        <v>58.000000000000554</v>
      </c>
      <c r="B588">
        <f t="shared" si="99"/>
        <v>0.87355100564040067</v>
      </c>
      <c r="C588">
        <f t="shared" si="100"/>
        <v>-0.48673261709551041</v>
      </c>
      <c r="F588">
        <f t="shared" si="102"/>
        <v>-8.9340630914034221E-3</v>
      </c>
      <c r="G588">
        <f t="shared" si="103"/>
        <v>0.14392919745637581</v>
      </c>
      <c r="H588">
        <f t="shared" si="104"/>
        <v>2.8102220062944658</v>
      </c>
      <c r="I588">
        <f t="shared" si="105"/>
        <v>-3.848972465251801E-3</v>
      </c>
      <c r="J588">
        <f t="shared" si="106"/>
        <v>3.6767691133600532E-2</v>
      </c>
      <c r="K588">
        <f t="shared" si="107"/>
        <v>13.557102313054836</v>
      </c>
      <c r="L588">
        <f t="shared" si="108"/>
        <v>1.5402208416988226</v>
      </c>
      <c r="M588">
        <f t="shared" si="109"/>
        <v>2.3505462095985825</v>
      </c>
    </row>
    <row r="589" spans="1:13" x14ac:dyDescent="0.4">
      <c r="A589">
        <f t="shared" si="101"/>
        <v>58.100000000000556</v>
      </c>
      <c r="B589">
        <f t="shared" si="99"/>
        <v>0.88850353817161598</v>
      </c>
      <c r="C589">
        <f t="shared" si="100"/>
        <v>-0.45886976655312528</v>
      </c>
      <c r="F589">
        <f t="shared" si="102"/>
        <v>-8.863443570691595E-3</v>
      </c>
      <c r="G589">
        <f t="shared" si="103"/>
        <v>0.14304285309930664</v>
      </c>
      <c r="H589">
        <f t="shared" si="104"/>
        <v>2.8245262916043967</v>
      </c>
      <c r="I589">
        <f t="shared" si="105"/>
        <v>-3.7662108298418318E-3</v>
      </c>
      <c r="J589">
        <f t="shared" si="106"/>
        <v>3.6391070050616342E-2</v>
      </c>
      <c r="K589">
        <f t="shared" si="107"/>
        <v>13.560741420059898</v>
      </c>
      <c r="L589">
        <f t="shared" si="108"/>
        <v>1.5394530448823496</v>
      </c>
      <c r="M589">
        <f t="shared" si="109"/>
        <v>2.3681286060024163</v>
      </c>
    </row>
    <row r="590" spans="1:13" x14ac:dyDescent="0.4">
      <c r="A590">
        <f t="shared" si="101"/>
        <v>58.200000000000557</v>
      </c>
      <c r="B590">
        <f t="shared" si="99"/>
        <v>0.90256764120415478</v>
      </c>
      <c r="C590">
        <f t="shared" si="100"/>
        <v>-0.43054808448205645</v>
      </c>
      <c r="F590">
        <f t="shared" si="102"/>
        <v>-8.7940019231828054E-3</v>
      </c>
      <c r="G590">
        <f t="shared" si="103"/>
        <v>0.14216345290698834</v>
      </c>
      <c r="H590">
        <f t="shared" si="104"/>
        <v>2.8387426368950957</v>
      </c>
      <c r="I590">
        <f t="shared" si="105"/>
        <v>-3.6859154066645671E-3</v>
      </c>
      <c r="J590">
        <f t="shared" si="106"/>
        <v>3.6022478509949878E-2</v>
      </c>
      <c r="K590">
        <f t="shared" si="107"/>
        <v>13.564343667910894</v>
      </c>
      <c r="L590">
        <f t="shared" si="108"/>
        <v>1.5386178450239381</v>
      </c>
      <c r="M590">
        <f t="shared" si="109"/>
        <v>2.3856057690867565</v>
      </c>
    </row>
    <row r="591" spans="1:13" x14ac:dyDescent="0.4">
      <c r="A591">
        <f t="shared" si="101"/>
        <v>58.300000000000558</v>
      </c>
      <c r="B591">
        <f t="shared" si="99"/>
        <v>0.91572925180695097</v>
      </c>
      <c r="C591">
        <f t="shared" si="100"/>
        <v>-0.40179589020431988</v>
      </c>
      <c r="F591">
        <f t="shared" si="102"/>
        <v>-8.7257130114538409E-3</v>
      </c>
      <c r="G591">
        <f t="shared" si="103"/>
        <v>0.14129088160584294</v>
      </c>
      <c r="H591">
        <f t="shared" si="104"/>
        <v>2.8528717250556803</v>
      </c>
      <c r="I591">
        <f t="shared" si="105"/>
        <v>-3.6079916937052764E-3</v>
      </c>
      <c r="J591">
        <f t="shared" si="106"/>
        <v>3.5661679340579344E-2</v>
      </c>
      <c r="K591">
        <f t="shared" si="107"/>
        <v>13.567909835844953</v>
      </c>
      <c r="L591">
        <f t="shared" si="108"/>
        <v>1.5377162782796883</v>
      </c>
      <c r="M591">
        <f t="shared" si="109"/>
        <v>2.4029785115842874</v>
      </c>
    </row>
    <row r="592" spans="1:13" x14ac:dyDescent="0.4">
      <c r="A592">
        <f t="shared" si="101"/>
        <v>58.40000000000056</v>
      </c>
      <c r="B592">
        <f t="shared" si="99"/>
        <v>0.92797520946616741</v>
      </c>
      <c r="C592">
        <f t="shared" si="100"/>
        <v>-0.3726419335182537</v>
      </c>
      <c r="F592">
        <f t="shared" si="102"/>
        <v>-8.6585523014805054E-3</v>
      </c>
      <c r="G592">
        <f t="shared" si="103"/>
        <v>0.14042502637569487</v>
      </c>
      <c r="H592">
        <f t="shared" si="104"/>
        <v>2.86691422769325</v>
      </c>
      <c r="I592">
        <f t="shared" si="105"/>
        <v>-3.5323495755680986E-3</v>
      </c>
      <c r="J592">
        <f t="shared" si="106"/>
        <v>3.5308444383022532E-2</v>
      </c>
      <c r="K592">
        <f t="shared" si="107"/>
        <v>13.571440680283255</v>
      </c>
      <c r="L592">
        <f t="shared" si="108"/>
        <v>1.5367493569360773</v>
      </c>
      <c r="M592">
        <f t="shared" si="109"/>
        <v>2.4202476325588123</v>
      </c>
    </row>
    <row r="593" spans="1:13" x14ac:dyDescent="0.4">
      <c r="A593">
        <f t="shared" si="101"/>
        <v>58.500000000000561</v>
      </c>
      <c r="B593">
        <f t="shared" si="99"/>
        <v>0.93929326924460887</v>
      </c>
      <c r="C593">
        <f t="shared" si="100"/>
        <v>-0.34311536595112535</v>
      </c>
      <c r="F593">
        <f t="shared" si="102"/>
        <v>-8.5924958508824777E-3</v>
      </c>
      <c r="G593">
        <f t="shared" si="103"/>
        <v>0.13956577679060661</v>
      </c>
      <c r="H593">
        <f t="shared" si="104"/>
        <v>2.8808708053723109</v>
      </c>
      <c r="I593">
        <f t="shared" si="105"/>
        <v>-3.4589030853288604E-3</v>
      </c>
      <c r="J593">
        <f t="shared" si="106"/>
        <v>3.4962554074489643E-2</v>
      </c>
      <c r="K593">
        <f t="shared" si="107"/>
        <v>13.574936935690703</v>
      </c>
      <c r="L593">
        <f t="shared" si="108"/>
        <v>1.5357180701582795</v>
      </c>
      <c r="M593">
        <f t="shared" si="109"/>
        <v>2.4374139177078309</v>
      </c>
    </row>
    <row r="594" spans="1:13" x14ac:dyDescent="0.4">
      <c r="A594">
        <f t="shared" si="101"/>
        <v>58.600000000000563</v>
      </c>
      <c r="B594">
        <f t="shared" si="99"/>
        <v>0.94967211402563445</v>
      </c>
      <c r="C594">
        <f t="shared" si="100"/>
        <v>-0.31324571161004328</v>
      </c>
      <c r="F594">
        <f t="shared" si="102"/>
        <v>-8.5275202969400162E-3</v>
      </c>
      <c r="G594">
        <f t="shared" si="103"/>
        <v>0.1387130247609126</v>
      </c>
      <c r="H594">
        <f t="shared" si="104"/>
        <v>2.8947421078484021</v>
      </c>
      <c r="I594">
        <f t="shared" si="105"/>
        <v>-3.3875701811342568E-3</v>
      </c>
      <c r="J594">
        <f t="shared" si="106"/>
        <v>3.4623797056376214E-2</v>
      </c>
      <c r="K594">
        <f t="shared" si="107"/>
        <v>13.578399315396341</v>
      </c>
      <c r="L594">
        <f t="shared" si="108"/>
        <v>1.5346233847092297</v>
      </c>
      <c r="M594">
        <f t="shared" si="109"/>
        <v>2.4544781396570223</v>
      </c>
    </row>
    <row r="595" spans="1:13" x14ac:dyDescent="0.4">
      <c r="A595">
        <f t="shared" si="101"/>
        <v>58.700000000000564</v>
      </c>
      <c r="B595">
        <f t="shared" si="99"/>
        <v>0.95910136582933925</v>
      </c>
      <c r="C595">
        <f t="shared" si="100"/>
        <v>-0.28306283766029039</v>
      </c>
      <c r="F595">
        <f t="shared" si="102"/>
        <v>-8.463602844449818E-3</v>
      </c>
      <c r="G595">
        <f t="shared" si="103"/>
        <v>0.13786666447646762</v>
      </c>
      <c r="H595">
        <f t="shared" si="104"/>
        <v>2.9085287742960491</v>
      </c>
      <c r="I595">
        <f t="shared" si="105"/>
        <v>-3.3182725365250038E-3</v>
      </c>
      <c r="J595">
        <f t="shared" si="106"/>
        <v>3.4291969802723705E-2</v>
      </c>
      <c r="K595">
        <f t="shared" si="107"/>
        <v>13.581828512376614</v>
      </c>
      <c r="L595">
        <f t="shared" si="108"/>
        <v>1.5334662456407926</v>
      </c>
      <c r="M595">
        <f t="shared" si="109"/>
        <v>2.47144105824687</v>
      </c>
    </row>
    <row r="596" spans="1:13" x14ac:dyDescent="0.4">
      <c r="A596">
        <f t="shared" si="101"/>
        <v>58.800000000000566</v>
      </c>
      <c r="B596">
        <f t="shared" si="99"/>
        <v>0.96757159618966548</v>
      </c>
      <c r="C596">
        <f t="shared" si="100"/>
        <v>-0.25259692446065729</v>
      </c>
      <c r="F596">
        <f t="shared" si="102"/>
        <v>-8.4007212534789981E-3</v>
      </c>
      <c r="G596">
        <f t="shared" si="103"/>
        <v>0.13702659235111969</v>
      </c>
      <c r="H596">
        <f t="shared" si="104"/>
        <v>2.9222314335311612</v>
      </c>
      <c r="I596">
        <f t="shared" si="105"/>
        <v>-3.2509353435387746E-3</v>
      </c>
      <c r="J596">
        <f t="shared" si="106"/>
        <v>3.3966876268369826E-2</v>
      </c>
      <c r="K596">
        <f t="shared" si="107"/>
        <v>13.585225200003451</v>
      </c>
      <c r="L596">
        <f t="shared" si="108"/>
        <v>1.5322475769582953</v>
      </c>
      <c r="M596">
        <f t="shared" si="109"/>
        <v>2.4883034208116617</v>
      </c>
    </row>
    <row r="597" spans="1:13" x14ac:dyDescent="0.4">
      <c r="A597">
        <f t="shared" si="101"/>
        <v>58.900000000000567</v>
      </c>
      <c r="B597">
        <f t="shared" si="99"/>
        <v>0.97507433558207968</v>
      </c>
      <c r="C597">
        <f t="shared" si="100"/>
        <v>-0.221878435385609</v>
      </c>
      <c r="F597">
        <f t="shared" si="102"/>
        <v>-8.3388538270687922E-3</v>
      </c>
      <c r="G597">
        <f t="shared" si="103"/>
        <v>0.13619270696841279</v>
      </c>
      <c r="H597">
        <f t="shared" si="104"/>
        <v>2.9358507042280029</v>
      </c>
      <c r="I597">
        <f t="shared" si="105"/>
        <v>-3.185487127720476E-3</v>
      </c>
      <c r="J597">
        <f t="shared" si="106"/>
        <v>3.3648327555597775E-2</v>
      </c>
      <c r="K597">
        <f t="shared" si="107"/>
        <v>13.588590032759011</v>
      </c>
      <c r="L597">
        <f t="shared" si="108"/>
        <v>1.5309682822596975</v>
      </c>
      <c r="M597">
        <f t="shared" si="109"/>
        <v>2.5050659624510594</v>
      </c>
    </row>
    <row r="598" spans="1:13" x14ac:dyDescent="0.4">
      <c r="A598">
        <f t="shared" si="101"/>
        <v>59.000000000000568</v>
      </c>
      <c r="B598">
        <f t="shared" si="99"/>
        <v>0.98160208189239806</v>
      </c>
      <c r="C598">
        <f t="shared" si="100"/>
        <v>-0.19093808636442841</v>
      </c>
      <c r="F598">
        <f t="shared" si="102"/>
        <v>-8.2779793989328013E-3</v>
      </c>
      <c r="G598">
        <f t="shared" si="103"/>
        <v>0.1353649090285195</v>
      </c>
      <c r="H598">
        <f t="shared" si="104"/>
        <v>2.9493871951308552</v>
      </c>
      <c r="I598">
        <f t="shared" si="105"/>
        <v>-3.121859574233173E-3</v>
      </c>
      <c r="J598">
        <f t="shared" si="106"/>
        <v>3.3336141598174454E-2</v>
      </c>
      <c r="K598">
        <f t="shared" si="107"/>
        <v>13.591923646918829</v>
      </c>
      <c r="L598">
        <f t="shared" si="108"/>
        <v>1.529629245350518</v>
      </c>
      <c r="M598">
        <f t="shared" si="109"/>
        <v>2.5217294062944697</v>
      </c>
    </row>
    <row r="599" spans="1:13" x14ac:dyDescent="0.4">
      <c r="A599">
        <f t="shared" si="101"/>
        <v>59.10000000000057</v>
      </c>
      <c r="B599">
        <f t="shared" si="99"/>
        <v>0.98714830791827146</v>
      </c>
      <c r="C599">
        <f t="shared" si="100"/>
        <v>-0.15980681516785675</v>
      </c>
      <c r="F599">
        <f t="shared" si="102"/>
        <v>-8.2180773211889425E-3</v>
      </c>
      <c r="G599">
        <f t="shared" si="103"/>
        <v>0.1345431012964006</v>
      </c>
      <c r="H599">
        <f t="shared" si="104"/>
        <v>2.9628415052604953</v>
      </c>
      <c r="I599">
        <f t="shared" si="105"/>
        <v>-3.0599873643233346E-3</v>
      </c>
      <c r="J599">
        <f t="shared" si="106"/>
        <v>3.3030142861742114E-2</v>
      </c>
      <c r="K599">
        <f t="shared" si="107"/>
        <v>13.595226661205004</v>
      </c>
      <c r="L599">
        <f t="shared" si="108"/>
        <v>1.5282313308356412</v>
      </c>
      <c r="M599">
        <f t="shared" si="109"/>
        <v>2.5382944637584113</v>
      </c>
    </row>
    <row r="600" spans="1:13" x14ac:dyDescent="0.4">
      <c r="A600">
        <f t="shared" si="101"/>
        <v>59.200000000000571</v>
      </c>
      <c r="B600">
        <f t="shared" si="99"/>
        <v>0.99170746789584296</v>
      </c>
      <c r="C600">
        <f t="shared" si="100"/>
        <v>-0.12851575047291139</v>
      </c>
      <c r="F600">
        <f t="shared" si="102"/>
        <v>-8.1591274521588819E-3</v>
      </c>
      <c r="G600">
        <f t="shared" si="103"/>
        <v>0.13372718855118471</v>
      </c>
      <c r="H600">
        <f t="shared" si="104"/>
        <v>2.9762142241156138</v>
      </c>
      <c r="I600">
        <f t="shared" si="105"/>
        <v>-2.9998080214494868E-3</v>
      </c>
      <c r="J600">
        <f t="shared" si="106"/>
        <v>3.2730162059597161E-2</v>
      </c>
      <c r="K600">
        <f t="shared" si="107"/>
        <v>13.598499677410963</v>
      </c>
      <c r="L600">
        <f t="shared" si="108"/>
        <v>1.5267753846890306</v>
      </c>
      <c r="M600">
        <f t="shared" si="109"/>
        <v>2.5547618347970849</v>
      </c>
    </row>
    <row r="601" spans="1:13" x14ac:dyDescent="0.4">
      <c r="A601">
        <f t="shared" si="101"/>
        <v>59.300000000000573</v>
      </c>
      <c r="B601">
        <f t="shared" si="99"/>
        <v>0.9952750030450529</v>
      </c>
      <c r="C601">
        <f t="shared" si="100"/>
        <v>-9.7096180736782028E-2</v>
      </c>
      <c r="F601">
        <f t="shared" si="102"/>
        <v>-8.1011101442641266E-3</v>
      </c>
      <c r="G601">
        <f t="shared" si="103"/>
        <v>0.13291707753675827</v>
      </c>
      <c r="H601">
        <f t="shared" si="104"/>
        <v>2.9895059318692896</v>
      </c>
      <c r="I601">
        <f t="shared" si="105"/>
        <v>-2.9412617664342942E-3</v>
      </c>
      <c r="J601">
        <f t="shared" si="106"/>
        <v>3.2436035882953726E-2</v>
      </c>
      <c r="K601">
        <f t="shared" si="107"/>
        <v>13.601743280999258</v>
      </c>
      <c r="L601">
        <f t="shared" si="108"/>
        <v>1.5252622348023241</v>
      </c>
      <c r="M601">
        <f t="shared" si="109"/>
        <v>2.5711322081463428</v>
      </c>
    </row>
    <row r="602" spans="1:13" x14ac:dyDescent="0.4">
      <c r="A602">
        <f t="shared" si="101"/>
        <v>59.400000000000574</v>
      </c>
      <c r="B602">
        <f t="shared" si="99"/>
        <v>0.99784734612803716</v>
      </c>
      <c r="C602">
        <f t="shared" si="100"/>
        <v>-6.5579522910991034E-2</v>
      </c>
      <c r="F602">
        <f t="shared" si="102"/>
        <v>-8.0440062320439164E-3</v>
      </c>
      <c r="G602">
        <f t="shared" si="103"/>
        <v>0.13211267691355386</v>
      </c>
      <c r="H602">
        <f t="shared" si="104"/>
        <v>3.002717199560645</v>
      </c>
      <c r="I602">
        <f t="shared" si="105"/>
        <v>-2.8842913810469316E-3</v>
      </c>
      <c r="J602">
        <f t="shared" si="106"/>
        <v>3.2147606744849032E-2</v>
      </c>
      <c r="K602">
        <f t="shared" si="107"/>
        <v>13.604958041673743</v>
      </c>
      <c r="L602">
        <f t="shared" si="108"/>
        <v>1.5236926915132785</v>
      </c>
      <c r="M602">
        <f t="shared" si="109"/>
        <v>2.5874062615612461</v>
      </c>
    </row>
    <row r="603" spans="1:13" x14ac:dyDescent="0.4">
      <c r="A603">
        <f t="shared" si="101"/>
        <v>59.500000000000576</v>
      </c>
      <c r="B603">
        <f t="shared" si="99"/>
        <v>0.99942192501606686</v>
      </c>
      <c r="C603">
        <f t="shared" si="100"/>
        <v>-3.3997291027070671E-2</v>
      </c>
      <c r="F603">
        <f t="shared" si="102"/>
        <v>-7.9877970203162361E-3</v>
      </c>
      <c r="G603">
        <f t="shared" si="103"/>
        <v>0.13131389721152223</v>
      </c>
      <c r="H603">
        <f t="shared" si="104"/>
        <v>3.0158485892817972</v>
      </c>
      <c r="I603">
        <f t="shared" si="105"/>
        <v>-2.8288420794656643E-3</v>
      </c>
      <c r="J603">
        <f t="shared" si="106"/>
        <v>3.1864722536902458E-2</v>
      </c>
      <c r="K603">
        <f t="shared" si="107"/>
        <v>13.608144513927433</v>
      </c>
      <c r="L603">
        <f t="shared" si="108"/>
        <v>1.5220675481149188</v>
      </c>
      <c r="M603">
        <f t="shared" si="109"/>
        <v>2.6035846620473944</v>
      </c>
    </row>
    <row r="604" spans="1:13" x14ac:dyDescent="0.4">
      <c r="A604">
        <f t="shared" si="101"/>
        <v>59.600000000000577</v>
      </c>
      <c r="B604">
        <f t="shared" si="99"/>
        <v>0.99999716526146476</v>
      </c>
      <c r="C604">
        <f t="shared" si="100"/>
        <v>-2.3810646851328381E-3</v>
      </c>
      <c r="F604">
        <f t="shared" si="102"/>
        <v>-7.9324642725001546E-3</v>
      </c>
      <c r="G604">
        <f t="shared" si="103"/>
        <v>0.13052065078427219</v>
      </c>
      <c r="H604">
        <f t="shared" si="104"/>
        <v>3.0289006543602248</v>
      </c>
      <c r="I604">
        <f t="shared" si="105"/>
        <v>-2.7748613871102471E-3</v>
      </c>
      <c r="J604">
        <f t="shared" si="106"/>
        <v>3.1587236398191429E-2</v>
      </c>
      <c r="K604">
        <f t="shared" si="107"/>
        <v>13.611303237567252</v>
      </c>
      <c r="L604">
        <f t="shared" si="108"/>
        <v>1.5203875813462397</v>
      </c>
      <c r="M604">
        <f t="shared" si="109"/>
        <v>2.6196680660862226</v>
      </c>
    </row>
    <row r="605" spans="1:13" x14ac:dyDescent="0.4">
      <c r="A605">
        <f t="shared" si="101"/>
        <v>59.700000000000578</v>
      </c>
      <c r="B605">
        <f t="shared" si="99"/>
        <v>0.99957249167192053</v>
      </c>
      <c r="C605">
        <f t="shared" si="100"/>
        <v>2.9237542523071137E-2</v>
      </c>
      <c r="F605">
        <f t="shared" si="102"/>
        <v>-7.8779901991147573E-3</v>
      </c>
      <c r="G605">
        <f t="shared" si="103"/>
        <v>0.1297328517643607</v>
      </c>
      <c r="H605">
        <f t="shared" si="104"/>
        <v>3.0418739395366612</v>
      </c>
      <c r="I605">
        <f t="shared" si="105"/>
        <v>-2.7222990263702953E-3</v>
      </c>
      <c r="J605">
        <f t="shared" si="106"/>
        <v>3.1315006495554396E-2</v>
      </c>
      <c r="K605">
        <f t="shared" si="107"/>
        <v>13.614434738216808</v>
      </c>
      <c r="L605">
        <f t="shared" si="108"/>
        <v>1.5186535518652786</v>
      </c>
      <c r="M605">
        <f t="shared" si="109"/>
        <v>2.6356571198544128</v>
      </c>
    </row>
    <row r="606" spans="1:13" x14ac:dyDescent="0.4">
      <c r="A606">
        <f t="shared" si="101"/>
        <v>59.80000000000058</v>
      </c>
      <c r="B606">
        <f t="shared" si="99"/>
        <v>0.99814832888563554</v>
      </c>
      <c r="C606">
        <f t="shared" si="100"/>
        <v>6.0826914625132705E-2</v>
      </c>
      <c r="F606">
        <f t="shared" si="102"/>
        <v>-7.8243574464674261E-3</v>
      </c>
      <c r="G606">
        <f t="shared" si="103"/>
        <v>0.12895041601971394</v>
      </c>
      <c r="H606">
        <f t="shared" si="104"/>
        <v>3.0547689811386327</v>
      </c>
      <c r="I606">
        <f t="shared" si="105"/>
        <v>-2.6711068087894294E-3</v>
      </c>
      <c r="J606">
        <f t="shared" si="106"/>
        <v>3.1047895814675448E-2</v>
      </c>
      <c r="K606">
        <f t="shared" si="107"/>
        <v>13.617539527798275</v>
      </c>
      <c r="L606">
        <f t="shared" si="108"/>
        <v>1.5168662047052901</v>
      </c>
      <c r="M606">
        <f t="shared" si="109"/>
        <v>2.6515524594376272</v>
      </c>
    </row>
    <row r="607" spans="1:13" x14ac:dyDescent="0.4">
      <c r="A607">
        <f t="shared" si="101"/>
        <v>59.900000000000581</v>
      </c>
      <c r="B607">
        <f t="shared" si="99"/>
        <v>0.99572610094671943</v>
      </c>
      <c r="C607">
        <f t="shared" si="100"/>
        <v>9.2355464881313271E-2</v>
      </c>
      <c r="F607">
        <f t="shared" si="102"/>
        <v>-7.7715490855418592E-3</v>
      </c>
      <c r="G607">
        <f t="shared" si="103"/>
        <v>0.12817326111115973</v>
      </c>
      <c r="H607">
        <f t="shared" si="104"/>
        <v>3.0675863072497487</v>
      </c>
      <c r="I607">
        <f t="shared" si="105"/>
        <v>-2.6212385332961058E-3</v>
      </c>
      <c r="J607">
        <f t="shared" si="106"/>
        <v>3.0785771961345833E-2</v>
      </c>
      <c r="K607">
        <f t="shared" si="107"/>
        <v>13.62061810499441</v>
      </c>
      <c r="L607">
        <f t="shared" si="108"/>
        <v>1.5150262697147618</v>
      </c>
      <c r="M607">
        <f t="shared" si="109"/>
        <v>2.6673547110386955</v>
      </c>
    </row>
    <row r="608" spans="1:13" x14ac:dyDescent="0.4">
      <c r="A608">
        <f t="shared" si="101"/>
        <v>60.000000000000583</v>
      </c>
      <c r="B608">
        <f t="shared" si="99"/>
        <v>0.9923082298812661</v>
      </c>
      <c r="C608">
        <f t="shared" si="100"/>
        <v>0.12379166736864118</v>
      </c>
      <c r="F608">
        <f t="shared" si="102"/>
        <v>-7.719548601094384E-3</v>
      </c>
      <c r="G608">
        <f t="shared" si="103"/>
        <v>0.12740130625105028</v>
      </c>
      <c r="H608">
        <f t="shared" si="104"/>
        <v>3.0803264378748541</v>
      </c>
      <c r="I608">
        <f t="shared" si="105"/>
        <v>-2.5726498901006744E-3</v>
      </c>
      <c r="J608">
        <f t="shared" si="106"/>
        <v>3.0528506972335761E-2</v>
      </c>
      <c r="K608">
        <f t="shared" si="107"/>
        <v>13.623670955691644</v>
      </c>
      <c r="L608">
        <f t="shared" si="108"/>
        <v>1.5131344619819578</v>
      </c>
      <c r="M608">
        <f t="shared" si="109"/>
        <v>2.6830644911804407</v>
      </c>
    </row>
    <row r="609" spans="1:13" x14ac:dyDescent="0.4">
      <c r="A609">
        <f t="shared" si="101"/>
        <v>60.100000000000584</v>
      </c>
      <c r="B609">
        <f t="shared" si="99"/>
        <v>0.98789813327552767</v>
      </c>
      <c r="C609">
        <f t="shared" si="100"/>
        <v>0.15510408850422888</v>
      </c>
      <c r="F609">
        <f t="shared" si="102"/>
        <v>-7.668339880965238E-3</v>
      </c>
      <c r="G609">
        <f t="shared" si="103"/>
        <v>0.12663447226295374</v>
      </c>
      <c r="H609">
        <f t="shared" si="104"/>
        <v>3.0929898851011495</v>
      </c>
      <c r="I609">
        <f t="shared" si="105"/>
        <v>-2.525298369904708E-3</v>
      </c>
      <c r="J609">
        <f t="shared" si="106"/>
        <v>3.0275977135345286E-2</v>
      </c>
      <c r="K609">
        <f t="shared" si="107"/>
        <v>13.626698553405179</v>
      </c>
      <c r="L609">
        <f t="shared" si="108"/>
        <v>1.5111914822446242</v>
      </c>
      <c r="M609">
        <f t="shared" si="109"/>
        <v>2.6986824069032869</v>
      </c>
    </row>
    <row r="610" spans="1:13" x14ac:dyDescent="0.4">
      <c r="A610">
        <f t="shared" si="101"/>
        <v>60.200000000000585</v>
      </c>
      <c r="B610">
        <f t="shared" si="99"/>
        <v>0.98250022085861355</v>
      </c>
      <c r="C610">
        <f t="shared" si="100"/>
        <v>0.18626141847622574</v>
      </c>
      <c r="F610">
        <f t="shared" si="102"/>
        <v>-7.6179072056099563E-3</v>
      </c>
      <c r="G610">
        <f t="shared" si="103"/>
        <v>0.12587268154239273</v>
      </c>
      <c r="H610">
        <f t="shared" si="104"/>
        <v>3.1055771532553891</v>
      </c>
      <c r="I610">
        <f t="shared" si="105"/>
        <v>-2.4791431780930781E-3</v>
      </c>
      <c r="J610">
        <f t="shared" si="106"/>
        <v>3.0028062817535974E-2</v>
      </c>
      <c r="K610">
        <f t="shared" si="107"/>
        <v>13.629701359686932</v>
      </c>
      <c r="L610">
        <f t="shared" si="108"/>
        <v>1.5091980172855024</v>
      </c>
      <c r="M610">
        <f t="shared" si="109"/>
        <v>2.714209055957804</v>
      </c>
    </row>
    <row r="611" spans="1:13" x14ac:dyDescent="0.4">
      <c r="A611">
        <f t="shared" si="101"/>
        <v>60.300000000000587</v>
      </c>
      <c r="B611">
        <f t="shared" si="99"/>
        <v>0.9761198900931306</v>
      </c>
      <c r="C611">
        <f t="shared" si="100"/>
        <v>0.21723250255101034</v>
      </c>
      <c r="F611">
        <f t="shared" si="102"/>
        <v>-7.5682352378546661E-3</v>
      </c>
      <c r="G611">
        <f t="shared" si="103"/>
        <v>0.12511585801860725</v>
      </c>
      <c r="H611">
        <f t="shared" si="104"/>
        <v>3.1180887390572498</v>
      </c>
      <c r="I611">
        <f t="shared" si="105"/>
        <v>-2.4341451536018838E-3</v>
      </c>
      <c r="J611">
        <f t="shared" si="106"/>
        <v>2.9784648302175781E-2</v>
      </c>
      <c r="K611">
        <f t="shared" si="107"/>
        <v>13.632679824517149</v>
      </c>
      <c r="L611">
        <f t="shared" si="108"/>
        <v>1.5071547403142014</v>
      </c>
      <c r="M611">
        <f t="shared" si="109"/>
        <v>2.7296450269923489</v>
      </c>
    </row>
    <row r="612" spans="1:13" x14ac:dyDescent="0.4">
      <c r="A612">
        <f t="shared" si="101"/>
        <v>60.400000000000588</v>
      </c>
      <c r="B612">
        <f t="shared" si="99"/>
        <v>0.9687635207781673</v>
      </c>
      <c r="C612">
        <f t="shared" si="100"/>
        <v>0.24798637222534906</v>
      </c>
      <c r="F612">
        <f t="shared" si="102"/>
        <v>-7.519309012877882E-3</v>
      </c>
      <c r="G612">
        <f t="shared" si="103"/>
        <v>0.12436392711731946</v>
      </c>
      <c r="H612">
        <f t="shared" si="104"/>
        <v>3.130525131768982</v>
      </c>
      <c r="I612">
        <f t="shared" si="105"/>
        <v>-2.3902666921762393E-3</v>
      </c>
      <c r="J612">
        <f t="shared" si="106"/>
        <v>2.9545621632958152E-2</v>
      </c>
      <c r="K612">
        <f t="shared" si="107"/>
        <v>13.635634386680445</v>
      </c>
      <c r="L612">
        <f t="shared" si="108"/>
        <v>1.5050623113360477</v>
      </c>
      <c r="M612">
        <f t="shared" si="109"/>
        <v>2.744990899735916</v>
      </c>
    </row>
    <row r="613" spans="1:13" x14ac:dyDescent="0.4">
      <c r="A613">
        <f t="shared" si="101"/>
        <v>60.50000000000059</v>
      </c>
      <c r="B613">
        <f t="shared" si="99"/>
        <v>0.96043846867002736</v>
      </c>
      <c r="C613">
        <f t="shared" si="100"/>
        <v>0.27849227619230804</v>
      </c>
      <c r="F613">
        <f t="shared" si="102"/>
        <v>-7.4711139284202518E-3</v>
      </c>
      <c r="G613">
        <f t="shared" si="103"/>
        <v>0.12361681572447743</v>
      </c>
      <c r="H613">
        <f t="shared" si="104"/>
        <v>3.1428868133414301</v>
      </c>
      <c r="I613">
        <f t="shared" si="105"/>
        <v>-2.3474716737512898E-3</v>
      </c>
      <c r="J613">
        <f t="shared" si="106"/>
        <v>2.9310874465583021E-2</v>
      </c>
      <c r="K613">
        <f t="shared" si="107"/>
        <v>13.638565474127004</v>
      </c>
      <c r="L613">
        <f t="shared" si="108"/>
        <v>1.5029213775083907</v>
      </c>
      <c r="M613">
        <f t="shared" si="109"/>
        <v>2.7602472451763682</v>
      </c>
    </row>
    <row r="614" spans="1:13" x14ac:dyDescent="0.4">
      <c r="A614">
        <f t="shared" si="101"/>
        <v>60.600000000000591</v>
      </c>
      <c r="B614">
        <f t="shared" si="99"/>
        <v>0.95115305812708961</v>
      </c>
      <c r="C614">
        <f t="shared" si="100"/>
        <v>0.30871971108998741</v>
      </c>
      <c r="F614">
        <f t="shared" si="102"/>
        <v>-7.4236357352229871E-3</v>
      </c>
      <c r="G614">
        <f t="shared" si="103"/>
        <v>0.12287445215095512</v>
      </c>
      <c r="H614">
        <f t="shared" si="104"/>
        <v>3.1551742585565257</v>
      </c>
      <c r="I614">
        <f t="shared" si="105"/>
        <v>-2.3057253937077402E-3</v>
      </c>
      <c r="J614">
        <f t="shared" si="106"/>
        <v>2.9080301926212242E-2</v>
      </c>
      <c r="K614">
        <f t="shared" si="107"/>
        <v>13.641473504319626</v>
      </c>
      <c r="L614">
        <f t="shared" si="108"/>
        <v>1.5007325734849015</v>
      </c>
      <c r="M614">
        <f t="shared" si="109"/>
        <v>2.7754146257341632</v>
      </c>
    </row>
    <row r="615" spans="1:13" x14ac:dyDescent="0.4">
      <c r="A615">
        <f t="shared" si="101"/>
        <v>60.700000000000593</v>
      </c>
      <c r="B615">
        <f t="shared" si="99"/>
        <v>0.94091657378613758</v>
      </c>
      <c r="C615">
        <f t="shared" si="100"/>
        <v>0.33863845200236187</v>
      </c>
      <c r="F615">
        <f t="shared" si="102"/>
        <v>-7.376860527694643E-3</v>
      </c>
      <c r="G615">
        <f t="shared" si="103"/>
        <v>0.12213676609818565</v>
      </c>
      <c r="H615">
        <f t="shared" si="104"/>
        <v>3.1673879351663445</v>
      </c>
      <c r="I615">
        <f t="shared" si="105"/>
        <v>-2.2649944977697839E-3</v>
      </c>
      <c r="J615">
        <f t="shared" si="106"/>
        <v>2.8853802476435261E-2</v>
      </c>
      <c r="K615">
        <f t="shared" si="107"/>
        <v>13.64435888456727</v>
      </c>
      <c r="L615">
        <f t="shared" si="108"/>
        <v>1.4984965217483459</v>
      </c>
      <c r="M615">
        <f t="shared" si="109"/>
        <v>2.7904935954317165</v>
      </c>
    </row>
    <row r="616" spans="1:13" x14ac:dyDescent="0.4">
      <c r="A616">
        <f t="shared" si="101"/>
        <v>60.800000000000594</v>
      </c>
      <c r="B616">
        <f t="shared" si="99"/>
        <v>0.92973925127849899</v>
      </c>
      <c r="C616">
        <f t="shared" si="100"/>
        <v>0.36821858268166763</v>
      </c>
      <c r="F616">
        <f t="shared" si="102"/>
        <v>-7.3307747348053936E-3</v>
      </c>
      <c r="G616">
        <f t="shared" si="103"/>
        <v>0.1214036886247051</v>
      </c>
      <c r="H616">
        <f t="shared" si="104"/>
        <v>3.1795283040288154</v>
      </c>
      <c r="I616">
        <f t="shared" si="105"/>
        <v>-2.2252469203287184E-3</v>
      </c>
      <c r="J616">
        <f t="shared" si="106"/>
        <v>2.8631277784402387E-2</v>
      </c>
      <c r="K616">
        <f t="shared" si="107"/>
        <v>13.64722201234571</v>
      </c>
      <c r="L616">
        <f t="shared" si="108"/>
        <v>1.4962138329323009</v>
      </c>
      <c r="M616">
        <f t="shared" si="109"/>
        <v>2.8054847000585101</v>
      </c>
    </row>
    <row r="617" spans="1:13" x14ac:dyDescent="0.4">
      <c r="A617">
        <f t="shared" si="101"/>
        <v>60.900000000000595</v>
      </c>
      <c r="B617">
        <f t="shared" si="99"/>
        <v>0.91763226699527156</v>
      </c>
      <c r="C617">
        <f t="shared" si="100"/>
        <v>0.39743052546214747</v>
      </c>
      <c r="F617">
        <f t="shared" si="102"/>
        <v>-7.2853651112073387E-3</v>
      </c>
      <c r="G617">
        <f t="shared" si="103"/>
        <v>0.12067515211358436</v>
      </c>
      <c r="H617">
        <f t="shared" si="104"/>
        <v>3.1915958192401739</v>
      </c>
      <c r="I617">
        <f t="shared" si="105"/>
        <v>-2.1864518259897977E-3</v>
      </c>
      <c r="J617">
        <f t="shared" si="106"/>
        <v>2.8412632601803402E-2</v>
      </c>
      <c r="K617">
        <f t="shared" si="107"/>
        <v>13.65006327560589</v>
      </c>
      <c r="L617">
        <f t="shared" si="108"/>
        <v>1.4938851061322298</v>
      </c>
      <c r="M617">
        <f t="shared" si="109"/>
        <v>2.8203884773320951</v>
      </c>
    </row>
    <row r="618" spans="1:13" x14ac:dyDescent="0.4">
      <c r="A618">
        <f t="shared" si="101"/>
        <v>61.000000000000597</v>
      </c>
      <c r="B618">
        <f t="shared" si="99"/>
        <v>0.90460772691185554</v>
      </c>
      <c r="C618">
        <f t="shared" si="100"/>
        <v>0.42624507083527169</v>
      </c>
      <c r="F618">
        <f t="shared" si="102"/>
        <v>-7.2406187285787259E-3</v>
      </c>
      <c r="G618">
        <f t="shared" si="103"/>
        <v>0.11995109024072648</v>
      </c>
      <c r="H618">
        <f t="shared" si="104"/>
        <v>3.2035909282642465</v>
      </c>
      <c r="I618">
        <f t="shared" si="105"/>
        <v>-2.1485795541531225E-3</v>
      </c>
      <c r="J618">
        <f t="shared" si="106"/>
        <v>2.8197774646388087E-2</v>
      </c>
      <c r="K618">
        <f t="shared" si="107"/>
        <v>13.652883053070529</v>
      </c>
      <c r="L618">
        <f t="shared" si="108"/>
        <v>1.4915109292063735</v>
      </c>
      <c r="M618">
        <f t="shared" si="109"/>
        <v>2.835205457055082</v>
      </c>
    </row>
    <row r="619" spans="1:13" x14ac:dyDescent="0.4">
      <c r="A619">
        <f t="shared" si="101"/>
        <v>61.100000000000598</v>
      </c>
      <c r="B619">
        <f t="shared" si="99"/>
        <v>0.89067865448299055</v>
      </c>
      <c r="C619">
        <f t="shared" si="100"/>
        <v>0.45463340665680241</v>
      </c>
      <c r="F619">
        <f t="shared" si="102"/>
        <v>-7.1965229671896369E-3</v>
      </c>
      <c r="G619">
        <f t="shared" si="103"/>
        <v>0.11923143794400751</v>
      </c>
      <c r="H619">
        <f t="shared" si="104"/>
        <v>3.2155140720586473</v>
      </c>
      <c r="I619">
        <f t="shared" si="105"/>
        <v>-2.1116015664516671E-3</v>
      </c>
      <c r="J619">
        <f t="shared" si="106"/>
        <v>2.7986614489742916E-2</v>
      </c>
      <c r="K619">
        <f t="shared" si="107"/>
        <v>13.655681714519503</v>
      </c>
      <c r="L619">
        <f t="shared" si="108"/>
        <v>1.4890918790668348</v>
      </c>
      <c r="M619">
        <f t="shared" si="109"/>
        <v>2.8499361612682463</v>
      </c>
    </row>
    <row r="620" spans="1:13" x14ac:dyDescent="0.4">
      <c r="A620">
        <f t="shared" si="101"/>
        <v>61.2000000000006</v>
      </c>
      <c r="B620">
        <f t="shared" si="99"/>
        <v>0.87585897762039133</v>
      </c>
      <c r="C620">
        <f t="shared" si="100"/>
        <v>0.48256714695652747</v>
      </c>
      <c r="F620">
        <f t="shared" si="102"/>
        <v>-7.1530655076863098E-3</v>
      </c>
      <c r="G620">
        <f t="shared" si="103"/>
        <v>0.11851613139323887</v>
      </c>
      <c r="H620">
        <f t="shared" si="104"/>
        <v>3.2273656851979715</v>
      </c>
      <c r="I620">
        <f t="shared" si="105"/>
        <v>-2.0754903968809519E-3</v>
      </c>
      <c r="J620">
        <f t="shared" si="106"/>
        <v>2.7779065450054818E-2</v>
      </c>
      <c r="K620">
        <f t="shared" si="107"/>
        <v>13.658459621064509</v>
      </c>
      <c r="L620">
        <f t="shared" si="108"/>
        <v>1.486628521961233</v>
      </c>
      <c r="M620">
        <f t="shared" si="109"/>
        <v>2.8645811043998619</v>
      </c>
    </row>
    <row r="621" spans="1:13" x14ac:dyDescent="0.4">
      <c r="A621">
        <f t="shared" si="101"/>
        <v>61.300000000000601</v>
      </c>
      <c r="B621">
        <f t="shared" si="99"/>
        <v>0.86016351476598696</v>
      </c>
      <c r="C621">
        <f t="shared" si="100"/>
        <v>0.51001836032188452</v>
      </c>
      <c r="F621">
        <f t="shared" si="102"/>
        <v>-7.1102343230908258E-3</v>
      </c>
      <c r="G621">
        <f t="shared" si="103"/>
        <v>0.11780510796092977</v>
      </c>
      <c r="H621">
        <f t="shared" si="104"/>
        <v>3.2391461959940648</v>
      </c>
      <c r="I621">
        <f t="shared" si="105"/>
        <v>-2.0402196044655078E-3</v>
      </c>
      <c r="J621">
        <f t="shared" si="106"/>
        <v>2.7575043489608264E-2</v>
      </c>
      <c r="K621">
        <f t="shared" si="107"/>
        <v>13.66121712541347</v>
      </c>
      <c r="L621">
        <f t="shared" si="108"/>
        <v>1.4841214137453242</v>
      </c>
      <c r="M621">
        <f t="shared" si="109"/>
        <v>2.8791407934113611</v>
      </c>
    </row>
    <row r="622" spans="1:13" x14ac:dyDescent="0.4">
      <c r="A622">
        <f t="shared" si="101"/>
        <v>61.400000000000603</v>
      </c>
      <c r="B622">
        <f t="shared" si="99"/>
        <v>0.84360796007471839</v>
      </c>
      <c r="C622">
        <f t="shared" si="100"/>
        <v>0.53695959782703606</v>
      </c>
      <c r="F622">
        <f t="shared" si="102"/>
        <v>-7.0680176710127898E-3</v>
      </c>
      <c r="G622">
        <f t="shared" si="103"/>
        <v>0.11709830619382848</v>
      </c>
      <c r="H622">
        <f t="shared" si="104"/>
        <v>3.2508560266134476</v>
      </c>
      <c r="I622">
        <f t="shared" si="105"/>
        <v>-2.0057637283171195E-3</v>
      </c>
      <c r="J622">
        <f t="shared" si="106"/>
        <v>2.737446711677655E-2</v>
      </c>
      <c r="K622">
        <f t="shared" si="107"/>
        <v>13.663954572125148</v>
      </c>
      <c r="L622">
        <f t="shared" si="108"/>
        <v>1.4815711001469043</v>
      </c>
      <c r="M622">
        <f t="shared" si="109"/>
        <v>2.8936157279394346</v>
      </c>
    </row>
    <row r="623" spans="1:13" x14ac:dyDescent="0.4">
      <c r="A623">
        <f t="shared" si="101"/>
        <v>61.500000000000604</v>
      </c>
      <c r="B623">
        <f t="shared" si="99"/>
        <v>0.82620886772169699</v>
      </c>
      <c r="C623">
        <f t="shared" si="100"/>
        <v>0.56336392047949913</v>
      </c>
      <c r="F623">
        <f t="shared" si="102"/>
        <v>-7.0264040860692264E-3</v>
      </c>
      <c r="G623">
        <f t="shared" si="103"/>
        <v>0.11639566578522155</v>
      </c>
      <c r="H623">
        <f t="shared" si="104"/>
        <v>3.2624955931919701</v>
      </c>
      <c r="I623">
        <f t="shared" si="105"/>
        <v>-1.9720982449490366E-3</v>
      </c>
      <c r="J623">
        <f t="shared" si="106"/>
        <v>2.7177257292281643E-2</v>
      </c>
      <c r="K623">
        <f t="shared" si="107"/>
        <v>13.666672297854376</v>
      </c>
      <c r="L623">
        <f t="shared" si="108"/>
        <v>1.4789781170213341</v>
      </c>
      <c r="M623">
        <f t="shared" si="109"/>
        <v>2.9080064004346782</v>
      </c>
    </row>
    <row r="624" spans="1:13" x14ac:dyDescent="0.4">
      <c r="A624">
        <f t="shared" si="101"/>
        <v>61.600000000000605</v>
      </c>
      <c r="B624">
        <f t="shared" si="99"/>
        <v>0.80798363534939577</v>
      </c>
      <c r="C624">
        <f t="shared" si="100"/>
        <v>0.58920492615691411</v>
      </c>
      <c r="F624">
        <f t="shared" si="102"/>
        <v>-6.9853823725088676E-3</v>
      </c>
      <c r="G624">
        <f t="shared" si="103"/>
        <v>0.11569712754797065</v>
      </c>
      <c r="H624">
        <f t="shared" si="104"/>
        <v>3.2740653059467673</v>
      </c>
      <c r="I624">
        <f t="shared" si="105"/>
        <v>-1.9391995277188748E-3</v>
      </c>
      <c r="J624">
        <f t="shared" si="106"/>
        <v>2.6983337339509753E-2</v>
      </c>
      <c r="K624">
        <f t="shared" si="107"/>
        <v>13.669370631588327</v>
      </c>
      <c r="L624">
        <f t="shared" si="108"/>
        <v>1.4763429905990371</v>
      </c>
      <c r="M624">
        <f t="shared" si="109"/>
        <v>2.922313296296855</v>
      </c>
    </row>
    <row r="625" spans="1:13" x14ac:dyDescent="0.4">
      <c r="A625">
        <f t="shared" si="101"/>
        <v>61.700000000000607</v>
      </c>
      <c r="B625">
        <f t="shared" si="99"/>
        <v>0.7889504866714725</v>
      </c>
      <c r="C625">
        <f t="shared" si="100"/>
        <v>0.61445677600694315</v>
      </c>
      <c r="F625">
        <f t="shared" si="102"/>
        <v>-6.9449415970368172E-3</v>
      </c>
      <c r="G625">
        <f t="shared" si="103"/>
        <v>0.11500263338826697</v>
      </c>
      <c r="H625">
        <f t="shared" si="104"/>
        <v>3.2855655692855943</v>
      </c>
      <c r="I625">
        <f t="shared" si="105"/>
        <v>-1.9070448082808876E-3</v>
      </c>
      <c r="J625">
        <f t="shared" si="106"/>
        <v>2.6792632858681661E-2</v>
      </c>
      <c r="K625">
        <f t="shared" si="107"/>
        <v>13.672049894874196</v>
      </c>
      <c r="L625">
        <f t="shared" si="108"/>
        <v>1.4736662377252281</v>
      </c>
      <c r="M625">
        <f t="shared" si="109"/>
        <v>2.9365368940069088</v>
      </c>
    </row>
    <row r="626" spans="1:13" x14ac:dyDescent="0.4">
      <c r="A626">
        <f t="shared" si="101"/>
        <v>61.800000000000608</v>
      </c>
      <c r="B626">
        <f t="shared" si="99"/>
        <v>0.76912845325056012</v>
      </c>
      <c r="C626">
        <f t="shared" si="100"/>
        <v>0.63909422028398988</v>
      </c>
      <c r="F626">
        <f t="shared" si="102"/>
        <v>-6.9050710818353983E-3</v>
      </c>
      <c r="G626">
        <f t="shared" si="103"/>
        <v>0.11431212628008341</v>
      </c>
      <c r="H626">
        <f t="shared" si="104"/>
        <v>3.2969967819136028</v>
      </c>
      <c r="I626">
        <f t="shared" si="105"/>
        <v>-1.8756121399356983E-3</v>
      </c>
      <c r="J626">
        <f t="shared" si="106"/>
        <v>2.6605071644688089E-2</v>
      </c>
      <c r="K626">
        <f t="shared" si="107"/>
        <v>13.674710402038665</v>
      </c>
      <c r="L626">
        <f t="shared" si="108"/>
        <v>1.4709483660921918</v>
      </c>
      <c r="M626">
        <f t="shared" si="109"/>
        <v>2.9506776652557907</v>
      </c>
    </row>
    <row r="627" spans="1:13" x14ac:dyDescent="0.4">
      <c r="A627">
        <f t="shared" si="101"/>
        <v>61.90000000000061</v>
      </c>
      <c r="B627">
        <f t="shared" si="99"/>
        <v>0.74853735546829625</v>
      </c>
      <c r="C627">
        <f t="shared" si="100"/>
        <v>0.66309262359683163</v>
      </c>
      <c r="F627">
        <f t="shared" si="102"/>
        <v>-6.8657603977770173E-3</v>
      </c>
      <c r="G627">
        <f t="shared" si="103"/>
        <v>0.1136255502403057</v>
      </c>
      <c r="H627">
        <f t="shared" si="104"/>
        <v>3.3083593369376336</v>
      </c>
      <c r="I627">
        <f t="shared" si="105"/>
        <v>-1.8448803627724908E-3</v>
      </c>
      <c r="J627">
        <f t="shared" si="106"/>
        <v>2.6420583608410837E-2</v>
      </c>
      <c r="K627">
        <f t="shared" si="107"/>
        <v>13.677352460399506</v>
      </c>
      <c r="L627">
        <f t="shared" si="108"/>
        <v>1.4681898744643864</v>
      </c>
      <c r="M627">
        <f t="shared" si="109"/>
        <v>2.9647360750702023</v>
      </c>
    </row>
    <row r="628" spans="1:13" x14ac:dyDescent="0.4">
      <c r="A628">
        <f t="shared" si="101"/>
        <v>62.000000000000611</v>
      </c>
      <c r="B628">
        <f t="shared" si="99"/>
        <v>0.72719778270660018</v>
      </c>
      <c r="C628">
        <f t="shared" si="100"/>
        <v>0.68642798954195072</v>
      </c>
      <c r="F628">
        <f t="shared" si="102"/>
        <v>-6.8269993578247111E-3</v>
      </c>
      <c r="G628">
        <f t="shared" si="103"/>
        <v>0.11294285030452322</v>
      </c>
      <c r="H628">
        <f t="shared" si="104"/>
        <v>3.3196536219680861</v>
      </c>
      <c r="I628">
        <f t="shared" si="105"/>
        <v>-1.8148290705050914E-3</v>
      </c>
      <c r="J628">
        <f t="shared" si="106"/>
        <v>2.6239100701360325E-2</v>
      </c>
      <c r="K628">
        <f t="shared" si="107"/>
        <v>13.679976370469642</v>
      </c>
      <c r="L628">
        <f t="shared" si="108"/>
        <v>1.4653912528966286</v>
      </c>
      <c r="M628">
        <f t="shared" si="109"/>
        <v>2.9787125819353371</v>
      </c>
    </row>
    <row r="629" spans="1:13" x14ac:dyDescent="0.4">
      <c r="A629">
        <f t="shared" si="101"/>
        <v>62.100000000000612</v>
      </c>
      <c r="B629">
        <f t="shared" si="99"/>
        <v>0.70513107275999265</v>
      </c>
      <c r="C629">
        <f t="shared" si="100"/>
        <v>0.70907698469795355</v>
      </c>
      <c r="F629">
        <f t="shared" si="102"/>
        <v>-6.788778010616065E-3</v>
      </c>
      <c r="G629">
        <f t="shared" si="103"/>
        <v>0.11226397250346161</v>
      </c>
      <c r="H629">
        <f t="shared" si="104"/>
        <v>3.3308800192184322</v>
      </c>
      <c r="I629">
        <f t="shared" si="105"/>
        <v>-1.7854385789093869E-3</v>
      </c>
      <c r="J629">
        <f t="shared" si="106"/>
        <v>2.6060556843469383E-2</v>
      </c>
      <c r="K629">
        <f t="shared" si="107"/>
        <v>13.682582426153989</v>
      </c>
      <c r="L629">
        <f t="shared" si="108"/>
        <v>1.4625529829456336</v>
      </c>
      <c r="M629">
        <f t="shared" si="109"/>
        <v>2.9926076379147024</v>
      </c>
    </row>
    <row r="630" spans="1:13" x14ac:dyDescent="0.4">
      <c r="A630">
        <f t="shared" si="101"/>
        <v>62.200000000000614</v>
      </c>
      <c r="B630">
        <f t="shared" si="99"/>
        <v>0.68235929049958677</v>
      </c>
      <c r="C630">
        <f t="shared" si="100"/>
        <v>0.73101696195704002</v>
      </c>
      <c r="F630">
        <f t="shared" si="102"/>
        <v>-6.7510866342261402E-3</v>
      </c>
      <c r="G630">
        <f t="shared" si="103"/>
        <v>0.11158886384003898</v>
      </c>
      <c r="H630">
        <f t="shared" si="104"/>
        <v>3.3420389056024362</v>
      </c>
      <c r="I630">
        <f t="shared" si="105"/>
        <v>-1.7566898957751297E-3</v>
      </c>
      <c r="J630">
        <f t="shared" si="106"/>
        <v>2.5884887853891869E-2</v>
      </c>
      <c r="K630">
        <f t="shared" si="107"/>
        <v>13.685170914939377</v>
      </c>
      <c r="L630">
        <f t="shared" si="108"/>
        <v>1.4596755378751201</v>
      </c>
      <c r="M630">
        <f t="shared" si="109"/>
        <v>3.0064216887671145</v>
      </c>
    </row>
    <row r="631" spans="1:13" x14ac:dyDescent="0.4">
      <c r="A631">
        <f t="shared" si="101"/>
        <v>62.300000000000615</v>
      </c>
      <c r="B631">
        <f t="shared" si="99"/>
        <v>0.65890520581006262</v>
      </c>
      <c r="C631">
        <f t="shared" si="100"/>
        <v>0.75222598317021661</v>
      </c>
      <c r="F631">
        <f t="shared" si="102"/>
        <v>-6.7139157301050372E-3</v>
      </c>
      <c r="G631">
        <f t="shared" si="103"/>
        <v>0.11091747226702847</v>
      </c>
      <c r="H631">
        <f t="shared" si="104"/>
        <v>3.3531306528291394</v>
      </c>
      <c r="I631">
        <f t="shared" si="105"/>
        <v>-1.728564692290405E-3</v>
      </c>
      <c r="J631">
        <f t="shared" si="106"/>
        <v>2.5712031384662826E-2</v>
      </c>
      <c r="K631">
        <f t="shared" si="107"/>
        <v>13.687742118077843</v>
      </c>
      <c r="L631">
        <f t="shared" si="108"/>
        <v>1.4567593828547618</v>
      </c>
      <c r="M631">
        <f t="shared" si="109"/>
        <v>3.020155174060926</v>
      </c>
    </row>
    <row r="632" spans="1:13" x14ac:dyDescent="0.4">
      <c r="A632">
        <f t="shared" si="101"/>
        <v>62.400000000000617</v>
      </c>
      <c r="B632">
        <f t="shared" si="99"/>
        <v>0.63479227082166534</v>
      </c>
      <c r="C632">
        <f t="shared" si="100"/>
        <v>0.77268284108363217</v>
      </c>
      <c r="F632">
        <f t="shared" si="102"/>
        <v>-6.6772560171857965E-3</v>
      </c>
      <c r="G632">
        <f t="shared" si="103"/>
        <v>0.11024974666530989</v>
      </c>
      <c r="H632">
        <f t="shared" si="104"/>
        <v>3.3641556274956703</v>
      </c>
      <c r="I632">
        <f t="shared" si="105"/>
        <v>-1.7010452757819368E-3</v>
      </c>
      <c r="J632">
        <f t="shared" si="106"/>
        <v>2.5541926857084628E-2</v>
      </c>
      <c r="K632">
        <f t="shared" si="107"/>
        <v>13.690296310763552</v>
      </c>
      <c r="L632">
        <f t="shared" si="108"/>
        <v>1.453804975153165</v>
      </c>
      <c r="M632">
        <f t="shared" si="109"/>
        <v>3.0338085272855788</v>
      </c>
    </row>
    <row r="633" spans="1:13" x14ac:dyDescent="0.4">
      <c r="A633">
        <f t="shared" si="101"/>
        <v>62.500000000000618</v>
      </c>
      <c r="B633">
        <f t="shared" si="99"/>
        <v>0.61004459646003617</v>
      </c>
      <c r="C633">
        <f t="shared" si="100"/>
        <v>0.79236708054405669</v>
      </c>
      <c r="F633">
        <f t="shared" si="102"/>
        <v>-6.6410984261582404E-3</v>
      </c>
      <c r="G633">
        <f t="shared" si="103"/>
        <v>0.10958563682269405</v>
      </c>
      <c r="H633">
        <f t="shared" si="104"/>
        <v>3.3751141911779401</v>
      </c>
      <c r="I633">
        <f t="shared" si="105"/>
        <v>-1.6741145637389685E-3</v>
      </c>
      <c r="J633">
        <f t="shared" si="106"/>
        <v>2.5374515400710729E-2</v>
      </c>
      <c r="K633">
        <f t="shared" si="107"/>
        <v>13.692833762303623</v>
      </c>
      <c r="L633">
        <f t="shared" si="108"/>
        <v>1.450812764325121</v>
      </c>
      <c r="M633">
        <f t="shared" si="109"/>
        <v>3.0473821759605442</v>
      </c>
    </row>
    <row r="634" spans="1:13" x14ac:dyDescent="0.4">
      <c r="A634">
        <f t="shared" si="101"/>
        <v>62.60000000000062</v>
      </c>
      <c r="B634">
        <f t="shared" si="99"/>
        <v>0.58468692833730507</v>
      </c>
      <c r="C634">
        <f t="shared" si="100"/>
        <v>0.811259018952324</v>
      </c>
      <c r="F634">
        <f t="shared" si="102"/>
        <v>-6.6054340939044973E-3</v>
      </c>
      <c r="G634">
        <f t="shared" si="103"/>
        <v>0.10892509341330359</v>
      </c>
      <c r="H634">
        <f t="shared" si="104"/>
        <v>3.3860067005192707</v>
      </c>
      <c r="I634">
        <f t="shared" si="105"/>
        <v>-1.6477560590527245E-3</v>
      </c>
      <c r="J634">
        <f t="shared" si="106"/>
        <v>2.5209739794805452E-2</v>
      </c>
      <c r="K634">
        <f t="shared" si="107"/>
        <v>13.695354736283104</v>
      </c>
      <c r="L634">
        <f t="shared" si="108"/>
        <v>1.4477831923932993</v>
      </c>
      <c r="M634">
        <f t="shared" si="109"/>
        <v>3.0608765417417385</v>
      </c>
    </row>
    <row r="635" spans="1:13" x14ac:dyDescent="0.4">
      <c r="A635">
        <f t="shared" si="101"/>
        <v>62.700000000000621</v>
      </c>
      <c r="B635">
        <f t="shared" si="99"/>
        <v>0.55874462200852315</v>
      </c>
      <c r="C635">
        <f t="shared" si="100"/>
        <v>0.82933976594430381</v>
      </c>
      <c r="F635">
        <f t="shared" si="102"/>
        <v>-6.5702543580919877E-3</v>
      </c>
      <c r="G635">
        <f t="shared" si="103"/>
        <v>0.10826806797749437</v>
      </c>
      <c r="H635">
        <f t="shared" si="104"/>
        <v>3.3968335073170204</v>
      </c>
      <c r="I635">
        <f t="shared" si="105"/>
        <v>-1.6219538264074576E-3</v>
      </c>
      <c r="J635">
        <f t="shared" si="106"/>
        <v>2.5047544412164703E-2</v>
      </c>
      <c r="K635">
        <f t="shared" si="107"/>
        <v>13.697859490724321</v>
      </c>
      <c r="L635">
        <f t="shared" si="108"/>
        <v>1.4447166940246179</v>
      </c>
      <c r="M635">
        <f t="shared" si="109"/>
        <v>3.0742920405254655</v>
      </c>
    </row>
    <row r="636" spans="1:13" x14ac:dyDescent="0.4">
      <c r="A636">
        <f t="shared" si="101"/>
        <v>62.800000000000622</v>
      </c>
      <c r="B636">
        <f t="shared" si="99"/>
        <v>0.53224361761822947</v>
      </c>
      <c r="C636">
        <f t="shared" si="100"/>
        <v>0.84659124227968474</v>
      </c>
      <c r="F636">
        <f t="shared" si="102"/>
        <v>-6.5355507519196145E-3</v>
      </c>
      <c r="G636">
        <f t="shared" si="103"/>
        <v>0.10761451290230241</v>
      </c>
      <c r="H636">
        <f t="shared" si="104"/>
        <v>3.4075949586072509</v>
      </c>
      <c r="I636">
        <f t="shared" si="105"/>
        <v>-1.5966924697628198E-3</v>
      </c>
      <c r="J636">
        <f t="shared" si="106"/>
        <v>2.4887875165188419E-2</v>
      </c>
      <c r="K636">
        <f t="shared" si="107"/>
        <v>13.70034827824084</v>
      </c>
      <c r="L636">
        <f t="shared" si="108"/>
        <v>1.4416136967014652</v>
      </c>
      <c r="M636">
        <f t="shared" si="109"/>
        <v>3.0876290825499568</v>
      </c>
    </row>
    <row r="637" spans="1:13" x14ac:dyDescent="0.4">
      <c r="A637">
        <f t="shared" si="101"/>
        <v>62.900000000000624</v>
      </c>
      <c r="B637">
        <f t="shared" si="99"/>
        <v>0.50521041396247701</v>
      </c>
      <c r="C637">
        <f t="shared" si="100"/>
        <v>0.86299619791970261</v>
      </c>
      <c r="F637">
        <f t="shared" si="102"/>
        <v>-6.5013149990130435E-3</v>
      </c>
      <c r="G637">
        <f t="shared" si="103"/>
        <v>0.1069643814024011</v>
      </c>
      <c r="H637">
        <f t="shared" si="104"/>
        <v>3.4182913967474913</v>
      </c>
      <c r="I637">
        <f t="shared" si="105"/>
        <v>-1.5719571108707895E-3</v>
      </c>
      <c r="J637">
        <f t="shared" si="106"/>
        <v>2.4730679454101338E-2</v>
      </c>
      <c r="K637">
        <f t="shared" si="107"/>
        <v>13.70282134618625</v>
      </c>
      <c r="L637">
        <f t="shared" si="108"/>
        <v>1.4384746208879398</v>
      </c>
      <c r="M637">
        <f t="shared" si="109"/>
        <v>3.1008880724945898</v>
      </c>
    </row>
    <row r="638" spans="1:13" x14ac:dyDescent="0.4">
      <c r="A638">
        <f t="shared" si="101"/>
        <v>63.000000000000625</v>
      </c>
      <c r="B638">
        <f t="shared" si="99"/>
        <v>0.47767204199222657</v>
      </c>
      <c r="C638">
        <f t="shared" si="100"/>
        <v>0.87853822927575353</v>
      </c>
      <c r="F638">
        <f t="shared" si="102"/>
        <v>-6.4675390084650355E-3</v>
      </c>
      <c r="G638">
        <f t="shared" si="103"/>
        <v>0.10631762750155459</v>
      </c>
      <c r="H638">
        <f t="shared" si="104"/>
        <v>3.4289231594976468</v>
      </c>
      <c r="I638">
        <f t="shared" si="105"/>
        <v>-1.5477333687736676E-3</v>
      </c>
      <c r="J638">
        <f t="shared" si="106"/>
        <v>2.4575906117223968E-2</v>
      </c>
      <c r="K638">
        <f t="shared" si="107"/>
        <v>13.705278936797972</v>
      </c>
      <c r="L638">
        <f t="shared" si="108"/>
        <v>1.4352998801912931</v>
      </c>
      <c r="M638">
        <f t="shared" si="109"/>
        <v>3.1140694095768295</v>
      </c>
    </row>
    <row r="639" spans="1:13" x14ac:dyDescent="0.4">
      <c r="A639">
        <f t="shared" si="101"/>
        <v>63.100000000000627</v>
      </c>
      <c r="B639">
        <f t="shared" si="99"/>
        <v>0.4496560377846574</v>
      </c>
      <c r="C639">
        <f t="shared" si="100"/>
        <v>0.89320179561160906</v>
      </c>
      <c r="F639">
        <f t="shared" si="102"/>
        <v>-6.4342148700167372E-3</v>
      </c>
      <c r="G639">
        <f t="shared" si="103"/>
        <v>0.10567420601455291</v>
      </c>
      <c r="H639">
        <f t="shared" si="104"/>
        <v>3.4394905800991022</v>
      </c>
      <c r="I639">
        <f t="shared" si="105"/>
        <v>-1.5240073402327215E-3</v>
      </c>
      <c r="J639">
        <f t="shared" si="106"/>
        <v>2.4423505383200695E-2</v>
      </c>
      <c r="K639">
        <f t="shared" si="107"/>
        <v>13.707721287336293</v>
      </c>
      <c r="L639">
        <f t="shared" si="108"/>
        <v>1.4320898815187659</v>
      </c>
      <c r="M639">
        <f t="shared" si="109"/>
        <v>3.1271734876469557</v>
      </c>
    </row>
    <row r="640" spans="1:13" x14ac:dyDescent="0.4">
      <c r="A640">
        <f t="shared" si="101"/>
        <v>63.200000000000628</v>
      </c>
      <c r="B640">
        <f t="shared" si="99"/>
        <v>0.42119041500939419</v>
      </c>
      <c r="C640">
        <f t="shared" si="100"/>
        <v>0.90697223458285325</v>
      </c>
      <c r="F640">
        <f t="shared" si="102"/>
        <v>-6.4013348493760953E-3</v>
      </c>
      <c r="G640">
        <f t="shared" si="103"/>
        <v>0.10503407252961529</v>
      </c>
      <c r="H640">
        <f t="shared" si="104"/>
        <v>3.4499939873520638</v>
      </c>
      <c r="I640">
        <f t="shared" si="105"/>
        <v>-1.5007655810399269E-3</v>
      </c>
      <c r="J640">
        <f t="shared" si="106"/>
        <v>2.4273428825096699E-2</v>
      </c>
      <c r="K640">
        <f t="shared" si="107"/>
        <v>13.710148630218802</v>
      </c>
      <c r="L640">
        <f t="shared" si="108"/>
        <v>1.4288450252299278</v>
      </c>
      <c r="M640">
        <f t="shared" si="109"/>
        <v>3.14020069528065</v>
      </c>
    </row>
    <row r="641" spans="1:13" x14ac:dyDescent="0.4">
      <c r="A641">
        <f t="shared" si="101"/>
        <v>63.30000000000063</v>
      </c>
      <c r="B641">
        <f t="shared" si="99"/>
        <v>0.39230363691715292</v>
      </c>
      <c r="C641">
        <f t="shared" si="100"/>
        <v>0.91983577689801488</v>
      </c>
      <c r="F641">
        <f t="shared" si="102"/>
        <v>-6.3688913836694658E-3</v>
      </c>
      <c r="G641">
        <f t="shared" si="103"/>
        <v>0.10439718339124833</v>
      </c>
      <c r="H641">
        <f t="shared" si="104"/>
        <v>3.4604337056911887</v>
      </c>
      <c r="I641">
        <f t="shared" si="105"/>
        <v>-1.4779950881679534E-3</v>
      </c>
      <c r="J641">
        <f t="shared" si="106"/>
        <v>2.4125629316279901E-2</v>
      </c>
      <c r="K641">
        <f t="shared" si="107"/>
        <v>13.71256119315043</v>
      </c>
      <c r="L641">
        <f t="shared" si="108"/>
        <v>1.4255657052847011</v>
      </c>
      <c r="M641">
        <f t="shared" si="109"/>
        <v>3.1531514158694924</v>
      </c>
    </row>
    <row r="642" spans="1:13" x14ac:dyDescent="0.4">
      <c r="A642">
        <f t="shared" si="101"/>
        <v>63.400000000000631</v>
      </c>
      <c r="B642">
        <f t="shared" si="99"/>
        <v>0.36302458787887121</v>
      </c>
      <c r="C642">
        <f t="shared" si="100"/>
        <v>0.93177956008670615</v>
      </c>
      <c r="F642">
        <f t="shared" si="102"/>
        <v>-6.3368770770226759E-3</v>
      </c>
      <c r="G642">
        <f t="shared" si="103"/>
        <v>0.10376349568354605</v>
      </c>
      <c r="H642">
        <f t="shared" si="104"/>
        <v>3.4708100552595433</v>
      </c>
      <c r="I642">
        <f t="shared" si="105"/>
        <v>-1.4556832827160744E-3</v>
      </c>
      <c r="J642">
        <f t="shared" si="106"/>
        <v>2.3980060988008291E-2</v>
      </c>
      <c r="K642">
        <f t="shared" si="107"/>
        <v>13.714959199249231</v>
      </c>
      <c r="L642">
        <f t="shared" si="108"/>
        <v>1.4222523093872383</v>
      </c>
      <c r="M642">
        <f t="shared" si="109"/>
        <v>3.166026027709409</v>
      </c>
    </row>
    <row r="643" spans="1:13" x14ac:dyDescent="0.4">
      <c r="A643">
        <f t="shared" si="101"/>
        <v>63.500000000000632</v>
      </c>
      <c r="B643">
        <f t="shared" si="99"/>
        <v>0.33338254450375454</v>
      </c>
      <c r="C643">
        <f t="shared" si="100"/>
        <v>0.9427916413610179</v>
      </c>
      <c r="F643">
        <f t="shared" si="102"/>
        <v>-6.3052846962678259E-3</v>
      </c>
      <c r="G643">
        <f t="shared" si="103"/>
        <v>0.10313296721391926</v>
      </c>
      <c r="H643">
        <f t="shared" si="104"/>
        <v>3.4811233519809353</v>
      </c>
      <c r="I643">
        <f t="shared" si="105"/>
        <v>-1.4338179936120418E-3</v>
      </c>
      <c r="J643">
        <f t="shared" si="106"/>
        <v>2.3836679188647084E-2</v>
      </c>
      <c r="K643">
        <f t="shared" si="107"/>
        <v>13.717342867168096</v>
      </c>
      <c r="L643">
        <f t="shared" si="108"/>
        <v>1.4189052191257483</v>
      </c>
      <c r="M643">
        <f t="shared" si="109"/>
        <v>3.1788249040871523</v>
      </c>
    </row>
    <row r="644" spans="1:13" x14ac:dyDescent="0.4">
      <c r="A644">
        <f t="shared" si="101"/>
        <v>63.600000000000634</v>
      </c>
      <c r="B644">
        <f t="shared" si="99"/>
        <v>0.30340714636508337</v>
      </c>
      <c r="C644">
        <f t="shared" si="100"/>
        <v>0.95286100955732089</v>
      </c>
      <c r="F644">
        <f t="shared" si="102"/>
        <v>-6.2741071667722342E-3</v>
      </c>
      <c r="G644">
        <f t="shared" si="103"/>
        <v>0.10250555649724204</v>
      </c>
      <c r="H644">
        <f t="shared" si="104"/>
        <v>3.4913739076306598</v>
      </c>
      <c r="I644">
        <f t="shared" si="105"/>
        <v>-1.4123874420321975E-3</v>
      </c>
      <c r="J644">
        <f t="shared" si="106"/>
        <v>2.3695440444443862E-2</v>
      </c>
      <c r="K644">
        <f t="shared" si="107"/>
        <v>13.719712411212541</v>
      </c>
      <c r="L644">
        <f t="shared" si="108"/>
        <v>1.4155248101084399</v>
      </c>
      <c r="M644">
        <f t="shared" si="109"/>
        <v>3.1915484133648433</v>
      </c>
    </row>
    <row r="645" spans="1:13" x14ac:dyDescent="0.4">
      <c r="A645">
        <f t="shared" si="101"/>
        <v>63.700000000000635</v>
      </c>
      <c r="B645">
        <f t="shared" si="99"/>
        <v>0.27312836636313659</v>
      </c>
      <c r="C645">
        <f t="shared" si="100"/>
        <v>0.96197759614650291</v>
      </c>
      <c r="F645">
        <f t="shared" si="102"/>
        <v>-6.2433375683859735E-3</v>
      </c>
      <c r="G645">
        <f t="shared" si="103"/>
        <v>0.10188122274040343</v>
      </c>
      <c r="H645">
        <f t="shared" si="104"/>
        <v>3.5015620299047003</v>
      </c>
      <c r="I645">
        <f t="shared" si="105"/>
        <v>-1.3913802265041848E-3</v>
      </c>
      <c r="J645">
        <f t="shared" si="106"/>
        <v>2.3556302421793442E-2</v>
      </c>
      <c r="K645">
        <f t="shared" si="107"/>
        <v>13.722068041454721</v>
      </c>
      <c r="L645">
        <f t="shared" si="108"/>
        <v>1.4121114520957003</v>
      </c>
      <c r="M645">
        <f t="shared" si="109"/>
        <v>3.2041969190626376</v>
      </c>
    </row>
    <row r="646" spans="1:13" x14ac:dyDescent="0.4">
      <c r="A646">
        <f t="shared" si="101"/>
        <v>63.800000000000637</v>
      </c>
      <c r="B646">
        <f t="shared" si="99"/>
        <v>0.24257648075476523</v>
      </c>
      <c r="C646">
        <f t="shared" si="100"/>
        <v>0.97013228530166595</v>
      </c>
      <c r="F646">
        <f t="shared" si="102"/>
        <v>-6.2129691315045924E-3</v>
      </c>
      <c r="G646">
        <f t="shared" si="103"/>
        <v>0.10125992582725296</v>
      </c>
      <c r="H646">
        <f t="shared" si="104"/>
        <v>3.5116880224874256</v>
      </c>
      <c r="I646">
        <f t="shared" si="105"/>
        <v>-1.3707853086585816E-3</v>
      </c>
      <c r="J646">
        <f t="shared" si="106"/>
        <v>2.3419223890927581E-2</v>
      </c>
      <c r="K646">
        <f t="shared" si="107"/>
        <v>13.724409963843813</v>
      </c>
      <c r="L646">
        <f t="shared" si="108"/>
        <v>1.4086655091286417</v>
      </c>
      <c r="M646">
        <f t="shared" si="109"/>
        <v>3.216770779939564</v>
      </c>
    </row>
    <row r="647" spans="1:13" x14ac:dyDescent="0.4">
      <c r="A647">
        <f t="shared" si="101"/>
        <v>63.900000000000638</v>
      </c>
      <c r="B647">
        <f t="shared" si="99"/>
        <v>0.21178203887966854</v>
      </c>
      <c r="C647">
        <f t="shared" si="100"/>
        <v>0.97731692301319051</v>
      </c>
      <c r="F647">
        <f t="shared" si="102"/>
        <v>-6.1829952332436077E-3</v>
      </c>
      <c r="G647">
        <f t="shared" si="103"/>
        <v>0.10064162630392859</v>
      </c>
      <c r="H647">
        <f t="shared" si="104"/>
        <v>3.5217521851178186</v>
      </c>
      <c r="I647">
        <f t="shared" si="105"/>
        <v>-1.3505919995976232E-3</v>
      </c>
      <c r="J647">
        <f t="shared" si="106"/>
        <v>2.3284164690967817E-2</v>
      </c>
      <c r="K647">
        <f t="shared" si="107"/>
        <v>13.726738380312909</v>
      </c>
      <c r="L647">
        <f t="shared" si="108"/>
        <v>1.4051873396541235</v>
      </c>
      <c r="M647">
        <f t="shared" si="109"/>
        <v>3.2292703500725821</v>
      </c>
    </row>
    <row r="648" spans="1:13" x14ac:dyDescent="0.4">
      <c r="A648">
        <f t="shared" si="101"/>
        <v>64.000000000000639</v>
      </c>
      <c r="B648">
        <f t="shared" si="99"/>
        <v>0.1807758326136106</v>
      </c>
      <c r="C648">
        <f t="shared" si="100"/>
        <v>0.98352432524206324</v>
      </c>
      <c r="F648">
        <f t="shared" si="102"/>
        <v>-6.1534093937215401E-3</v>
      </c>
      <c r="G648">
        <f t="shared" si="103"/>
        <v>0.10002628536455642</v>
      </c>
      <c r="H648">
        <f t="shared" si="104"/>
        <v>3.5317548136542745</v>
      </c>
      <c r="I648">
        <f t="shared" si="105"/>
        <v>-1.3307899468509117E-3</v>
      </c>
      <c r="J648">
        <f t="shared" si="106"/>
        <v>2.3151085696282724E-2</v>
      </c>
      <c r="K648">
        <f t="shared" si="107"/>
        <v>13.729053488882538</v>
      </c>
      <c r="L648">
        <f t="shared" si="108"/>
        <v>1.4016772966463722</v>
      </c>
      <c r="M648">
        <f t="shared" si="109"/>
        <v>3.2416959789339064</v>
      </c>
    </row>
    <row r="649" spans="1:13" x14ac:dyDescent="0.4">
      <c r="A649">
        <f t="shared" si="101"/>
        <v>64.100000000000634</v>
      </c>
      <c r="B649">
        <f t="shared" ref="B649:B712" si="110">$F$3*COS($I$2*A649)</f>
        <v>0.14958886557908962</v>
      </c>
      <c r="C649">
        <f t="shared" ref="C649:C712" si="111">$F$3*SIN($I$2*A649)</f>
        <v>0.98874828510332247</v>
      </c>
      <c r="F649">
        <f t="shared" si="102"/>
        <v>-6.1242052724482772E-3</v>
      </c>
      <c r="G649">
        <f t="shared" si="103"/>
        <v>9.9413864837311627E-2</v>
      </c>
      <c r="H649">
        <f t="shared" si="104"/>
        <v>3.5416962001380052</v>
      </c>
      <c r="I649">
        <f t="shared" si="105"/>
        <v>-1.3113691218896504E-3</v>
      </c>
      <c r="J649">
        <f t="shared" si="106"/>
        <v>2.3019948784093767E-2</v>
      </c>
      <c r="K649">
        <f t="shared" si="107"/>
        <v>13.731355483760948</v>
      </c>
      <c r="L649">
        <f t="shared" si="108"/>
        <v>1.3981357277253432</v>
      </c>
      <c r="M649">
        <f t="shared" si="109"/>
        <v>3.2540480114666268</v>
      </c>
    </row>
    <row r="650" spans="1:13" x14ac:dyDescent="0.4">
      <c r="A650">
        <f t="shared" ref="A650:A713" si="112">A649+0.1</f>
        <v>64.200000000000628</v>
      </c>
      <c r="B650">
        <f t="shared" si="110"/>
        <v>0.1182523221443164</v>
      </c>
      <c r="C650">
        <f t="shared" si="111"/>
        <v>0.99298357907242196</v>
      </c>
      <c r="F650">
        <f t="shared" ref="F650:F713" si="113">H649*J649^2-$D$3/(H649^2)</f>
        <v>-6.0953766648156786E-3</v>
      </c>
      <c r="G650">
        <f t="shared" ref="G650:G713" si="114">G649+F650*(A650-A649)</f>
        <v>9.8804327170830097E-2</v>
      </c>
      <c r="H650">
        <f t="shared" ref="H650:H713" si="115">H649+G650*(A650-A649)</f>
        <v>3.5515766328550877</v>
      </c>
      <c r="I650">
        <f t="shared" ref="I650:I713" si="116">-2*G649*J649/H649</f>
        <v>-1.2923198081724574E-3</v>
      </c>
      <c r="J650">
        <f t="shared" ref="J650:J713" si="117">J649+I650*(A650-A649)</f>
        <v>2.2890716803276531E-2</v>
      </c>
      <c r="K650">
        <f t="shared" ref="K650:K713" si="118">K649+J650*(A650-A649)</f>
        <v>13.733644555441275</v>
      </c>
      <c r="L650">
        <f t="shared" ref="L650:L713" si="119">H650*COS(K650)</f>
        <v>1.3945629752718602</v>
      </c>
      <c r="M650">
        <f t="shared" ref="M650:M713" si="120">H650*SIN(K650)</f>
        <v>3.2663267881587079</v>
      </c>
    </row>
    <row r="651" spans="1:13" x14ac:dyDescent="0.4">
      <c r="A651">
        <f t="shared" si="112"/>
        <v>64.300000000000622</v>
      </c>
      <c r="B651">
        <f t="shared" si="110"/>
        <v>8.679753624142704E-2</v>
      </c>
      <c r="C651">
        <f t="shared" si="111"/>
        <v>0.99622597220832287</v>
      </c>
      <c r="F651">
        <f t="shared" si="113"/>
        <v>-6.066917498687362E-3</v>
      </c>
      <c r="G651">
        <f t="shared" si="114"/>
        <v>9.8197635420961396E-2</v>
      </c>
      <c r="H651">
        <f t="shared" si="115"/>
        <v>3.5613963963971833</v>
      </c>
      <c r="I651">
        <f t="shared" si="116"/>
        <v>-1.2736325896972613E-3</v>
      </c>
      <c r="J651">
        <f t="shared" si="117"/>
        <v>2.2763353544306811E-2</v>
      </c>
      <c r="K651">
        <f t="shared" si="118"/>
        <v>13.735920890795706</v>
      </c>
      <c r="L651">
        <f t="shared" si="119"/>
        <v>1.3909593765396837</v>
      </c>
      <c r="M651">
        <f t="shared" si="120"/>
        <v>3.2785326451153689</v>
      </c>
    </row>
    <row r="652" spans="1:13" x14ac:dyDescent="0.4">
      <c r="A652">
        <f t="shared" si="112"/>
        <v>64.400000000000617</v>
      </c>
      <c r="B652">
        <f t="shared" si="110"/>
        <v>5.5255960035183183E-2</v>
      </c>
      <c r="C652">
        <f t="shared" si="111"/>
        <v>0.99847222238807942</v>
      </c>
      <c r="F652">
        <f t="shared" si="113"/>
        <v>-6.0388218310847789E-3</v>
      </c>
      <c r="G652">
        <f t="shared" si="114"/>
        <v>9.7593753237852951E-2</v>
      </c>
      <c r="H652">
        <f t="shared" si="115"/>
        <v>3.5711557717209681</v>
      </c>
      <c r="I652">
        <f t="shared" si="116"/>
        <v>-1.2552983400351586E-3</v>
      </c>
      <c r="J652">
        <f t="shared" si="117"/>
        <v>2.2637823710303304E-2</v>
      </c>
      <c r="K652">
        <f t="shared" si="118"/>
        <v>13.738184673166735</v>
      </c>
      <c r="L652">
        <f t="shared" si="119"/>
        <v>1.3873252637646343</v>
      </c>
      <c r="M652">
        <f t="shared" si="120"/>
        <v>3.2906659141298999</v>
      </c>
    </row>
    <row r="653" spans="1:13" x14ac:dyDescent="0.4">
      <c r="A653">
        <f t="shared" si="112"/>
        <v>64.500000000000611</v>
      </c>
      <c r="B653">
        <f t="shared" si="110"/>
        <v>2.3659132473413991E-2</v>
      </c>
      <c r="C653">
        <f t="shared" si="111"/>
        <v>0.99972008354869291</v>
      </c>
      <c r="F653">
        <f t="shared" si="113"/>
        <v>-6.0110838449666725E-3</v>
      </c>
      <c r="G653">
        <f t="shared" si="114"/>
        <v>9.6992644853356319E-2</v>
      </c>
      <c r="H653">
        <f t="shared" si="115"/>
        <v>3.580855036206303</v>
      </c>
      <c r="I653">
        <f t="shared" si="116"/>
        <v>-1.2373082118233524E-3</v>
      </c>
      <c r="J653">
        <f t="shared" si="117"/>
        <v>2.2514092889120974E-2</v>
      </c>
      <c r="K653">
        <f t="shared" si="118"/>
        <v>13.740436082455647</v>
      </c>
      <c r="L653">
        <f t="shared" si="119"/>
        <v>1.3836609642707873</v>
      </c>
      <c r="M653">
        <f t="shared" si="120"/>
        <v>3.3027269227529663</v>
      </c>
    </row>
    <row r="654" spans="1:13" x14ac:dyDescent="0.4">
      <c r="A654">
        <f t="shared" si="112"/>
        <v>64.600000000000605</v>
      </c>
      <c r="B654">
        <f t="shared" si="110"/>
        <v>-7.9613522492964026E-3</v>
      </c>
      <c r="C654">
        <f t="shared" si="111"/>
        <v>0.99996830793298774</v>
      </c>
      <c r="F654">
        <f t="shared" si="113"/>
        <v>-5.9836978460991808E-3</v>
      </c>
      <c r="G654">
        <f t="shared" si="114"/>
        <v>9.6394275068746441E-2</v>
      </c>
      <c r="H654">
        <f t="shared" si="115"/>
        <v>3.5904944637131773</v>
      </c>
      <c r="I654">
        <f t="shared" si="116"/>
        <v>-1.2196536266955301E-3</v>
      </c>
      <c r="J654">
        <f t="shared" si="117"/>
        <v>2.2392127526451429E-2</v>
      </c>
      <c r="K654">
        <f t="shared" si="118"/>
        <v>13.742675295208292</v>
      </c>
      <c r="L654">
        <f t="shared" si="119"/>
        <v>1.3799668005739056</v>
      </c>
      <c r="M654">
        <f t="shared" si="120"/>
        <v>3.3147159943604207</v>
      </c>
    </row>
    <row r="655" spans="1:13" x14ac:dyDescent="0.4">
      <c r="A655">
        <f t="shared" si="112"/>
        <v>64.7000000000006</v>
      </c>
      <c r="B655">
        <f t="shared" si="110"/>
        <v>-3.9573876283184962E-2</v>
      </c>
      <c r="C655">
        <f t="shared" si="111"/>
        <v>0.99921664733726445</v>
      </c>
      <c r="F655">
        <f t="shared" si="113"/>
        <v>-5.9566582600138404E-3</v>
      </c>
      <c r="G655">
        <f t="shared" si="114"/>
        <v>9.5798609242745095E-2</v>
      </c>
      <c r="H655">
        <f t="shared" si="115"/>
        <v>3.6000743246374514</v>
      </c>
      <c r="I655">
        <f t="shared" si="116"/>
        <v>-1.2023262656291537E-3</v>
      </c>
      <c r="J655">
        <f t="shared" si="117"/>
        <v>2.2271894899888522E-2</v>
      </c>
      <c r="K655">
        <f t="shared" si="118"/>
        <v>13.744902484698281</v>
      </c>
      <c r="L655">
        <f t="shared" si="119"/>
        <v>1.376243090482161</v>
      </c>
      <c r="M655">
        <f t="shared" si="120"/>
        <v>3.3266334482196731</v>
      </c>
    </row>
    <row r="656" spans="1:13" x14ac:dyDescent="0.4">
      <c r="A656">
        <f t="shared" si="112"/>
        <v>64.800000000000594</v>
      </c>
      <c r="B656">
        <f t="shared" si="110"/>
        <v>-7.1146829738503434E-2</v>
      </c>
      <c r="C656">
        <f t="shared" si="111"/>
        <v>0.99746585335948235</v>
      </c>
      <c r="F656">
        <f t="shared" si="113"/>
        <v>-5.9299596290509158E-3</v>
      </c>
      <c r="G656">
        <f t="shared" si="114"/>
        <v>9.5205613279840035E-2</v>
      </c>
      <c r="H656">
        <f t="shared" si="115"/>
        <v>3.6095948859654348</v>
      </c>
      <c r="I656">
        <f t="shared" si="116"/>
        <v>-1.1853180596902125E-3</v>
      </c>
      <c r="J656">
        <f t="shared" si="117"/>
        <v>2.2153363093919506E-2</v>
      </c>
      <c r="K656">
        <f t="shared" si="118"/>
        <v>13.747117821007674</v>
      </c>
      <c r="L656">
        <f t="shared" si="119"/>
        <v>1.3724901471942357</v>
      </c>
      <c r="M656">
        <f t="shared" si="120"/>
        <v>3.3384795995546486</v>
      </c>
    </row>
    <row r="657" spans="1:13" x14ac:dyDescent="0.4">
      <c r="A657">
        <f t="shared" si="112"/>
        <v>64.900000000000588</v>
      </c>
      <c r="B657">
        <f t="shared" si="110"/>
        <v>-0.10264864229278473</v>
      </c>
      <c r="C657">
        <f t="shared" si="111"/>
        <v>0.99471767664772492</v>
      </c>
      <c r="F657">
        <f t="shared" si="113"/>
        <v>-5.9035966094854548E-3</v>
      </c>
      <c r="G657">
        <f t="shared" si="114"/>
        <v>9.4615253618891518E-2</v>
      </c>
      <c r="H657">
        <f t="shared" si="115"/>
        <v>3.6190564113273234</v>
      </c>
      <c r="I657">
        <f t="shared" si="116"/>
        <v>-1.1686211811569914E-3</v>
      </c>
      <c r="J657">
        <f t="shared" si="117"/>
        <v>2.2036500975803813E-2</v>
      </c>
      <c r="K657">
        <f t="shared" si="118"/>
        <v>13.749321471105254</v>
      </c>
      <c r="L657">
        <f t="shared" si="119"/>
        <v>1.3687082793948862</v>
      </c>
      <c r="M657">
        <f t="shared" si="120"/>
        <v>3.3502547596093786</v>
      </c>
    </row>
    <row r="658" spans="1:13" x14ac:dyDescent="0.4">
      <c r="A658">
        <f t="shared" si="112"/>
        <v>65.000000000000583</v>
      </c>
      <c r="B658">
        <f t="shared" si="110"/>
        <v>-0.13404781475854516</v>
      </c>
      <c r="C658">
        <f t="shared" si="111"/>
        <v>0.99097486514969635</v>
      </c>
      <c r="F658">
        <f t="shared" si="113"/>
        <v>-5.8775639687336373E-3</v>
      </c>
      <c r="G658">
        <f t="shared" si="114"/>
        <v>9.4027497222018183E-2</v>
      </c>
      <c r="H658">
        <f t="shared" si="115"/>
        <v>3.6284591610495247</v>
      </c>
      <c r="I658">
        <f t="shared" si="116"/>
        <v>-1.1522280350053668E-3</v>
      </c>
      <c r="J658">
        <f t="shared" si="117"/>
        <v>2.1921278172303282E-2</v>
      </c>
      <c r="K658">
        <f t="shared" si="118"/>
        <v>13.751513598922484</v>
      </c>
      <c r="L658">
        <f t="shared" si="119"/>
        <v>1.3648977913480589</v>
      </c>
      <c r="M658">
        <f t="shared" si="120"/>
        <v>3.3619592357102448</v>
      </c>
    </row>
    <row r="659" spans="1:13" x14ac:dyDescent="0.4">
      <c r="A659">
        <f t="shared" si="112"/>
        <v>65.100000000000577</v>
      </c>
      <c r="B659">
        <f t="shared" si="110"/>
        <v>-0.16531295057982595</v>
      </c>
      <c r="C659">
        <f t="shared" si="111"/>
        <v>0.98624116136500406</v>
      </c>
      <c r="F659">
        <f t="shared" si="113"/>
        <v>-5.8518565826369932E-3</v>
      </c>
      <c r="G659">
        <f t="shared" si="114"/>
        <v>9.3442311563754515E-2</v>
      </c>
      <c r="H659">
        <f t="shared" si="115"/>
        <v>3.6378033922058997</v>
      </c>
      <c r="I659">
        <f t="shared" si="116"/>
        <v>-1.1361312507390249E-3</v>
      </c>
      <c r="J659">
        <f t="shared" si="117"/>
        <v>2.1807665047229384E-2</v>
      </c>
      <c r="K659">
        <f t="shared" si="118"/>
        <v>13.753694365427206</v>
      </c>
      <c r="L659">
        <f t="shared" si="119"/>
        <v>1.3610589829876096</v>
      </c>
      <c r="M659">
        <f t="shared" si="120"/>
        <v>3.3735933313269224</v>
      </c>
    </row>
    <row r="660" spans="1:13" x14ac:dyDescent="0.4">
      <c r="A660">
        <f t="shared" si="112"/>
        <v>65.200000000000571</v>
      </c>
      <c r="B660">
        <f t="shared" si="110"/>
        <v>-0.19641278722614697</v>
      </c>
      <c r="C660">
        <f t="shared" si="111"/>
        <v>0.98052129860297088</v>
      </c>
      <c r="F660">
        <f t="shared" si="113"/>
        <v>-5.8264694328221765E-3</v>
      </c>
      <c r="G660">
        <f t="shared" si="114"/>
        <v>9.2859664620472335E-2</v>
      </c>
      <c r="H660">
        <f t="shared" si="115"/>
        <v>3.6470893586679463</v>
      </c>
      <c r="I660">
        <f t="shared" si="116"/>
        <v>-1.1203236745488583E-3</v>
      </c>
      <c r="J660">
        <f t="shared" si="117"/>
        <v>2.1695632679774503E-2</v>
      </c>
      <c r="K660">
        <f t="shared" si="118"/>
        <v>13.755863928695183</v>
      </c>
      <c r="L660">
        <f t="shared" si="119"/>
        <v>1.3571921500057353</v>
      </c>
      <c r="M660">
        <f t="shared" si="120"/>
        <v>3.3851573461320492</v>
      </c>
    </row>
    <row r="661" spans="1:13" x14ac:dyDescent="0.4">
      <c r="A661">
        <f t="shared" si="112"/>
        <v>65.300000000000566</v>
      </c>
      <c r="B661">
        <f t="shared" si="110"/>
        <v>-0.22731622745242505</v>
      </c>
      <c r="C661">
        <f t="shared" si="111"/>
        <v>0.97382099624972007</v>
      </c>
      <c r="F661">
        <f t="shared" si="113"/>
        <v>-5.8013976041340082E-3</v>
      </c>
      <c r="G661">
        <f t="shared" si="114"/>
        <v>9.227952486005897E-2</v>
      </c>
      <c r="H661">
        <f t="shared" si="115"/>
        <v>3.6563173111539515</v>
      </c>
      <c r="I661">
        <f t="shared" si="116"/>
        <v>-1.1047983617865865E-3</v>
      </c>
      <c r="J661">
        <f t="shared" si="117"/>
        <v>2.1585152843595853E-2</v>
      </c>
      <c r="K661">
        <f t="shared" si="118"/>
        <v>13.758022443979542</v>
      </c>
      <c r="L661">
        <f t="shared" si="119"/>
        <v>1.3532975839391608</v>
      </c>
      <c r="M661">
        <f t="shared" si="120"/>
        <v>3.3966515760596478</v>
      </c>
    </row>
    <row r="662" spans="1:13" x14ac:dyDescent="0.4">
      <c r="A662">
        <f t="shared" si="112"/>
        <v>65.40000000000056</v>
      </c>
      <c r="B662">
        <f t="shared" si="110"/>
        <v>-0.2579923703936417</v>
      </c>
      <c r="C662">
        <f t="shared" si="111"/>
        <v>0.96614695404926365</v>
      </c>
      <c r="F662">
        <f t="shared" si="113"/>
        <v>-5.7766362821396319E-3</v>
      </c>
      <c r="G662">
        <f t="shared" si="114"/>
        <v>9.1701861231845039E-2</v>
      </c>
      <c r="H662">
        <f t="shared" si="115"/>
        <v>3.6654874972771356</v>
      </c>
      <c r="I662">
        <f t="shared" si="116"/>
        <v>-1.0895485697384032E-3</v>
      </c>
      <c r="J662">
        <f t="shared" si="117"/>
        <v>2.1476197986622019E-2</v>
      </c>
      <c r="K662">
        <f t="shared" si="118"/>
        <v>13.760170063778205</v>
      </c>
      <c r="L662">
        <f t="shared" si="119"/>
        <v>1.3493755722531524</v>
      </c>
      <c r="M662">
        <f t="shared" si="120"/>
        <v>3.4080763133623457</v>
      </c>
    </row>
    <row r="663" spans="1:13" x14ac:dyDescent="0.4">
      <c r="A663">
        <f t="shared" si="112"/>
        <v>65.500000000000554</v>
      </c>
      <c r="B663">
        <f t="shared" si="110"/>
        <v>-0.28841054246311237</v>
      </c>
      <c r="C663">
        <f t="shared" si="111"/>
        <v>0.95750684540432052</v>
      </c>
      <c r="F663">
        <f t="shared" si="113"/>
        <v>-5.7521807507016232E-3</v>
      </c>
      <c r="G663">
        <f t="shared" si="114"/>
        <v>9.1126643156774906E-2</v>
      </c>
      <c r="H663">
        <f t="shared" si="115"/>
        <v>3.6746001615928128</v>
      </c>
      <c r="I663">
        <f t="shared" si="116"/>
        <v>-1.0745677506851644E-3</v>
      </c>
      <c r="J663">
        <f t="shared" si="117"/>
        <v>2.1368741211553507E-2</v>
      </c>
      <c r="K663">
        <f t="shared" si="118"/>
        <v>13.762306937899361</v>
      </c>
      <c r="L663">
        <f t="shared" si="119"/>
        <v>1.3454263984234502</v>
      </c>
      <c r="M663">
        <f t="shared" si="120"/>
        <v>3.4194318466674005</v>
      </c>
    </row>
    <row r="664" spans="1:13" x14ac:dyDescent="0.4">
      <c r="A664">
        <f t="shared" si="112"/>
        <v>65.600000000000549</v>
      </c>
      <c r="B664">
        <f t="shared" si="110"/>
        <v>-0.31854032802352727</v>
      </c>
      <c r="C664">
        <f t="shared" si="111"/>
        <v>0.94790930970355158</v>
      </c>
      <c r="F664">
        <f t="shared" si="113"/>
        <v>-5.7280263896180034E-3</v>
      </c>
      <c r="G664">
        <f t="shared" si="114"/>
        <v>9.0553840517813136E-2</v>
      </c>
      <c r="H664">
        <f t="shared" si="115"/>
        <v>3.6836555456445934</v>
      </c>
      <c r="I664">
        <f t="shared" si="116"/>
        <v>-1.0598495452363097E-3</v>
      </c>
      <c r="J664">
        <f t="shared" si="117"/>
        <v>2.1262756257029884E-2</v>
      </c>
      <c r="K664">
        <f t="shared" si="118"/>
        <v>13.764433213525063</v>
      </c>
      <c r="L664">
        <f t="shared" si="119"/>
        <v>1.3414503420161386</v>
      </c>
      <c r="M664">
        <f t="shared" si="120"/>
        <v>3.4307184610315886</v>
      </c>
    </row>
    <row r="665" spans="1:13" x14ac:dyDescent="0.4">
      <c r="A665">
        <f t="shared" si="112"/>
        <v>65.700000000000543</v>
      </c>
      <c r="B665">
        <f t="shared" si="110"/>
        <v>-0.34835159980006458</v>
      </c>
      <c r="C665">
        <f t="shared" si="111"/>
        <v>0.93736394368288756</v>
      </c>
      <c r="F665">
        <f t="shared" si="113"/>
        <v>-5.7041686723271661E-3</v>
      </c>
      <c r="G665">
        <f t="shared" si="114"/>
        <v>8.9983423650580457E-2</v>
      </c>
      <c r="H665">
        <f t="shared" si="115"/>
        <v>3.6926538880096511</v>
      </c>
      <c r="I665">
        <f t="shared" si="116"/>
        <v>-1.0453877759253368E-3</v>
      </c>
      <c r="J665">
        <f t="shared" si="117"/>
        <v>2.1158217479437358E-2</v>
      </c>
      <c r="K665">
        <f t="shared" si="118"/>
        <v>13.766549035273007</v>
      </c>
      <c r="L665">
        <f t="shared" si="119"/>
        <v>1.3374476787655372</v>
      </c>
      <c r="M665">
        <f t="shared" si="120"/>
        <v>3.4419364379949653</v>
      </c>
    </row>
    <row r="666" spans="1:13" x14ac:dyDescent="0.4">
      <c r="A666">
        <f t="shared" si="112"/>
        <v>65.800000000000537</v>
      </c>
      <c r="B666">
        <f t="shared" si="110"/>
        <v>-0.37781454900513417</v>
      </c>
      <c r="C666">
        <f t="shared" si="111"/>
        <v>0.925881291829599</v>
      </c>
      <c r="F666">
        <f t="shared" si="113"/>
        <v>-5.6806031636757511E-3</v>
      </c>
      <c r="G666">
        <f t="shared" si="114"/>
        <v>8.9415363334212919E-2</v>
      </c>
      <c r="H666">
        <f t="shared" si="115"/>
        <v>3.701595424343072</v>
      </c>
      <c r="I666">
        <f t="shared" si="116"/>
        <v>-1.0311764410552589E-3</v>
      </c>
      <c r="J666">
        <f t="shared" si="117"/>
        <v>2.1055099835331839E-2</v>
      </c>
      <c r="K666">
        <f t="shared" si="118"/>
        <v>13.76865454525654</v>
      </c>
      <c r="L666">
        <f t="shared" si="119"/>
        <v>1.3334186806502126</v>
      </c>
      <c r="M666">
        <f t="shared" si="120"/>
        <v>3.4530860556335132</v>
      </c>
    </row>
    <row r="667" spans="1:13" x14ac:dyDescent="0.4">
      <c r="A667">
        <f t="shared" si="112"/>
        <v>65.900000000000531</v>
      </c>
      <c r="B667">
        <f t="shared" si="110"/>
        <v>-0.40689971514469497</v>
      </c>
      <c r="C667">
        <f t="shared" si="111"/>
        <v>0.91347283583868333</v>
      </c>
      <c r="F667">
        <f t="shared" si="113"/>
        <v>-5.6573255177476342E-3</v>
      </c>
      <c r="G667">
        <f t="shared" si="114"/>
        <v>8.8849630782438183E-2</v>
      </c>
      <c r="H667">
        <f t="shared" si="115"/>
        <v>3.7104803874213155</v>
      </c>
      <c r="I667">
        <f t="shared" si="116"/>
        <v>-1.017209708783039E-3</v>
      </c>
      <c r="J667">
        <f t="shared" si="117"/>
        <v>2.0953378864453542E-2</v>
      </c>
      <c r="K667">
        <f t="shared" si="118"/>
        <v>13.770749883142985</v>
      </c>
      <c r="L667">
        <f t="shared" si="119"/>
        <v>1.3293636159670841</v>
      </c>
      <c r="M667">
        <f t="shared" si="120"/>
        <v>3.4641675886107408</v>
      </c>
    </row>
    <row r="668" spans="1:13" x14ac:dyDescent="0.4">
      <c r="A668">
        <f t="shared" si="112"/>
        <v>66.000000000000526</v>
      </c>
      <c r="B668">
        <f t="shared" si="110"/>
        <v>-0.43557801547628722</v>
      </c>
      <c r="C668">
        <f t="shared" si="111"/>
        <v>0.90015098313212949</v>
      </c>
      <c r="F668">
        <f t="shared" si="113"/>
        <v>-5.6343314757521523E-3</v>
      </c>
      <c r="G668">
        <f t="shared" si="114"/>
        <v>8.8286197634863006E-2</v>
      </c>
      <c r="H668">
        <f t="shared" si="115"/>
        <v>3.7193090071848012</v>
      </c>
      <c r="I668">
        <f t="shared" si="116"/>
        <v>-1.0034819114325369E-3</v>
      </c>
      <c r="J668">
        <f t="shared" si="117"/>
        <v>2.0853030673310295E-2</v>
      </c>
      <c r="K668">
        <f t="shared" si="118"/>
        <v>13.772835186210315</v>
      </c>
      <c r="L668">
        <f t="shared" si="119"/>
        <v>1.3252827494037502</v>
      </c>
      <c r="M668">
        <f t="shared" si="120"/>
        <v>3.4751813082282235</v>
      </c>
    </row>
    <row r="669" spans="1:13" x14ac:dyDescent="0.4">
      <c r="A669">
        <f t="shared" si="112"/>
        <v>66.10000000000052</v>
      </c>
      <c r="B669">
        <f t="shared" si="110"/>
        <v>-0.46382077408936451</v>
      </c>
      <c r="C669">
        <f t="shared" si="111"/>
        <v>0.88592905445252368</v>
      </c>
      <c r="F669">
        <f t="shared" si="113"/>
        <v>-5.6116168639698408E-3</v>
      </c>
      <c r="G669">
        <f t="shared" si="114"/>
        <v>8.7725035948466049E-2</v>
      </c>
      <c r="H669">
        <f t="shared" si="115"/>
        <v>3.7280815107796474</v>
      </c>
      <c r="I669">
        <f t="shared" si="116"/>
        <v>-9.89987540026011E-4</v>
      </c>
      <c r="J669">
        <f t="shared" si="117"/>
        <v>2.0754031919307699E-2</v>
      </c>
      <c r="K669">
        <f t="shared" si="118"/>
        <v>13.774910589402246</v>
      </c>
      <c r="L669">
        <f t="shared" si="119"/>
        <v>1.321176342109055</v>
      </c>
      <c r="M669">
        <f t="shared" si="120"/>
        <v>3.4861274824751312</v>
      </c>
    </row>
    <row r="670" spans="1:13" x14ac:dyDescent="0.4">
      <c r="A670">
        <f t="shared" si="112"/>
        <v>66.200000000000514</v>
      </c>
      <c r="B670">
        <f t="shared" si="110"/>
        <v>-0.49159975057879524</v>
      </c>
      <c r="C670">
        <f t="shared" si="111"/>
        <v>0.87082127054342573</v>
      </c>
      <c r="F670">
        <f t="shared" si="113"/>
        <v>-5.5891775917539608E-3</v>
      </c>
      <c r="G670">
        <f t="shared" si="114"/>
        <v>8.7166118189290681E-2</v>
      </c>
      <c r="H670">
        <f t="shared" si="115"/>
        <v>3.736798122598576</v>
      </c>
      <c r="I670">
        <f t="shared" si="116"/>
        <v>-9.7672123902469636E-4</v>
      </c>
      <c r="J670">
        <f t="shared" si="117"/>
        <v>2.0656359795405234E-2</v>
      </c>
      <c r="K670">
        <f t="shared" si="118"/>
        <v>13.776976225381787</v>
      </c>
      <c r="L670">
        <f t="shared" si="119"/>
        <v>1.3170446517619625</v>
      </c>
      <c r="M670">
        <f t="shared" si="120"/>
        <v>3.4970063760767514</v>
      </c>
    </row>
    <row r="671" spans="1:13" x14ac:dyDescent="0.4">
      <c r="A671">
        <f t="shared" si="112"/>
        <v>66.300000000000509</v>
      </c>
      <c r="B671">
        <f t="shared" si="110"/>
        <v>-0.51888716828292458</v>
      </c>
      <c r="C671">
        <f t="shared" si="111"/>
        <v>0.85484273792980658</v>
      </c>
      <c r="F671">
        <f t="shared" si="113"/>
        <v>-5.5670096495861578E-3</v>
      </c>
      <c r="G671">
        <f t="shared" si="114"/>
        <v>8.6609417224332103E-2</v>
      </c>
      <c r="H671">
        <f t="shared" si="115"/>
        <v>3.7454590643210088</v>
      </c>
      <c r="I671">
        <f t="shared" si="116"/>
        <v>-9.6367780126945142E-4</v>
      </c>
      <c r="J671">
        <f t="shared" si="117"/>
        <v>2.0559992015278295E-2</v>
      </c>
      <c r="K671">
        <f t="shared" si="118"/>
        <v>13.779032224583315</v>
      </c>
      <c r="L671">
        <f t="shared" si="119"/>
        <v>1.3128879326387723</v>
      </c>
      <c r="M671">
        <f t="shared" si="120"/>
        <v>3.5078182505420514</v>
      </c>
    </row>
    <row r="672" spans="1:13" x14ac:dyDescent="0.4">
      <c r="A672">
        <f t="shared" si="112"/>
        <v>66.400000000000503</v>
      </c>
      <c r="B672">
        <f t="shared" si="110"/>
        <v>-0.54565574205792999</v>
      </c>
      <c r="C672">
        <f t="shared" si="111"/>
        <v>0.83800943381277615</v>
      </c>
      <c r="F672">
        <f t="shared" si="113"/>
        <v>-5.5451091071846356E-3</v>
      </c>
      <c r="G672">
        <f t="shared" si="114"/>
        <v>8.6054906313613677E-2</v>
      </c>
      <c r="H672">
        <f t="shared" si="115"/>
        <v>3.7540645549523699</v>
      </c>
      <c r="I672">
        <f t="shared" si="116"/>
        <v>-9.5085216311287311E-4</v>
      </c>
      <c r="J672">
        <f t="shared" si="117"/>
        <v>2.0464906798967012E-2</v>
      </c>
      <c r="K672">
        <f t="shared" si="118"/>
        <v>13.781078715263211</v>
      </c>
      <c r="L672">
        <f t="shared" si="119"/>
        <v>1.3087064356787195</v>
      </c>
      <c r="M672">
        <f t="shared" si="120"/>
        <v>3.5185633642102903</v>
      </c>
    </row>
    <row r="673" spans="1:13" x14ac:dyDescent="0.4">
      <c r="A673">
        <f t="shared" si="112"/>
        <v>66.500000000000497</v>
      </c>
      <c r="B673">
        <f t="shared" si="110"/>
        <v>-0.57187870556067377</v>
      </c>
      <c r="C673">
        <f t="shared" si="111"/>
        <v>0.82033819009372477</v>
      </c>
      <c r="F673">
        <f t="shared" si="113"/>
        <v>-5.5234721116633094E-3</v>
      </c>
      <c r="G673">
        <f t="shared" si="114"/>
        <v>8.5502559102447376E-2</v>
      </c>
      <c r="H673">
        <f t="shared" si="115"/>
        <v>3.7626148108626141</v>
      </c>
      <c r="I673">
        <f t="shared" si="116"/>
        <v>-9.3823939973471549E-4</v>
      </c>
      <c r="J673">
        <f t="shared" si="117"/>
        <v>2.0371082858993545E-2</v>
      </c>
      <c r="K673">
        <f t="shared" si="118"/>
        <v>13.78311582354911</v>
      </c>
      <c r="L673">
        <f t="shared" si="119"/>
        <v>1.3045004085480523</v>
      </c>
      <c r="M673">
        <f t="shared" si="120"/>
        <v>3.5292419722966959</v>
      </c>
    </row>
    <row r="674" spans="1:13" x14ac:dyDescent="0.4">
      <c r="A674">
        <f t="shared" si="112"/>
        <v>66.600000000000492</v>
      </c>
      <c r="B674">
        <f t="shared" si="110"/>
        <v>-0.59752983801282722</v>
      </c>
      <c r="C674">
        <f t="shared" si="111"/>
        <v>0.80184667654381692</v>
      </c>
      <c r="F674">
        <f t="shared" si="113"/>
        <v>-5.5020948857404158E-3</v>
      </c>
      <c r="G674">
        <f t="shared" si="114"/>
        <v>8.4952349613873365E-2</v>
      </c>
      <c r="H674">
        <f t="shared" si="115"/>
        <v>3.7711100458240008</v>
      </c>
      <c r="I674">
        <f t="shared" si="116"/>
        <v>-9.258347206328192E-4</v>
      </c>
      <c r="J674">
        <f t="shared" si="117"/>
        <v>2.0278499386930268E-2</v>
      </c>
      <c r="K674">
        <f t="shared" si="118"/>
        <v>13.785143673487804</v>
      </c>
      <c r="L674">
        <f t="shared" si="119"/>
        <v>1.3002700957025601</v>
      </c>
      <c r="M674">
        <f t="shared" si="120"/>
        <v>3.5398543269372471</v>
      </c>
    </row>
    <row r="675" spans="1:13" x14ac:dyDescent="0.4">
      <c r="A675">
        <f t="shared" si="112"/>
        <v>66.700000000000486</v>
      </c>
      <c r="B675">
        <f t="shared" si="110"/>
        <v>-0.62258349041945837</v>
      </c>
      <c r="C675">
        <f t="shared" si="111"/>
        <v>0.78255338313569645</v>
      </c>
      <c r="F675">
        <f t="shared" si="113"/>
        <v>-5.4809737259951105E-3</v>
      </c>
      <c r="G675">
        <f t="shared" si="114"/>
        <v>8.4404252241273889E-2</v>
      </c>
      <c r="H675">
        <f t="shared" si="115"/>
        <v>3.7795504710481276</v>
      </c>
      <c r="I675">
        <f t="shared" si="116"/>
        <v>-9.1363346528212995E-4</v>
      </c>
      <c r="J675">
        <f t="shared" si="117"/>
        <v>2.0187136040402058E-2</v>
      </c>
      <c r="K675">
        <f t="shared" si="118"/>
        <v>13.787162387091843</v>
      </c>
      <c r="L675">
        <f t="shared" si="119"/>
        <v>1.2960157384486726</v>
      </c>
      <c r="M675">
        <f t="shared" si="120"/>
        <v>3.5504006772325662</v>
      </c>
    </row>
    <row r="676" spans="1:13" x14ac:dyDescent="0.4">
      <c r="A676">
        <f t="shared" si="112"/>
        <v>66.80000000000048</v>
      </c>
      <c r="B676">
        <f t="shared" si="110"/>
        <v>-0.6470146112159012</v>
      </c>
      <c r="C676">
        <f t="shared" si="111"/>
        <v>0.76247760155504651</v>
      </c>
      <c r="F676">
        <f t="shared" si="113"/>
        <v>-5.4601050011706649E-3</v>
      </c>
      <c r="G676">
        <f t="shared" si="114"/>
        <v>8.3858241741156858E-2</v>
      </c>
      <c r="H676">
        <f t="shared" si="115"/>
        <v>3.7879362952222428</v>
      </c>
      <c r="I676">
        <f t="shared" si="116"/>
        <v>-9.0163109895473586E-4</v>
      </c>
      <c r="J676">
        <f t="shared" si="117"/>
        <v>2.009697293050659E-2</v>
      </c>
      <c r="K676">
        <f t="shared" si="118"/>
        <v>13.789172084384894</v>
      </c>
      <c r="L676">
        <f t="shared" si="119"/>
        <v>1.2917375750030806</v>
      </c>
      <c r="M676">
        <f t="shared" si="120"/>
        <v>3.5608812692909564</v>
      </c>
    </row>
    <row r="677" spans="1:13" x14ac:dyDescent="0.4">
      <c r="A677">
        <f t="shared" si="112"/>
        <v>66.900000000000475</v>
      </c>
      <c r="B677">
        <f t="shared" si="110"/>
        <v>-0.6707987713172151</v>
      </c>
      <c r="C677">
        <f t="shared" si="111"/>
        <v>0.74163940591052369</v>
      </c>
      <c r="F677">
        <f t="shared" si="113"/>
        <v>-5.439485150522865E-3</v>
      </c>
      <c r="G677">
        <f t="shared" si="114"/>
        <v>8.3314293226104605E-2</v>
      </c>
      <c r="H677">
        <f t="shared" si="115"/>
        <v>3.7962677245448528</v>
      </c>
      <c r="I677">
        <f t="shared" si="116"/>
        <v>-8.8982320869418366E-4</v>
      </c>
      <c r="J677">
        <f t="shared" si="117"/>
        <v>2.0007990609637177E-2</v>
      </c>
      <c r="K677">
        <f t="shared" si="118"/>
        <v>13.791172883445858</v>
      </c>
      <c r="L677">
        <f t="shared" si="119"/>
        <v>1.2874358405510304</v>
      </c>
      <c r="M677">
        <f t="shared" si="120"/>
        <v>3.5712963462705831</v>
      </c>
    </row>
    <row r="678" spans="1:13" x14ac:dyDescent="0.4">
      <c r="A678">
        <f t="shared" si="112"/>
        <v>67.000000000000469</v>
      </c>
      <c r="B678">
        <f t="shared" si="110"/>
        <v>-0.69391218854524372</v>
      </c>
      <c r="C678">
        <f t="shared" si="111"/>
        <v>0.72005963266131656</v>
      </c>
      <c r="F678">
        <f t="shared" si="113"/>
        <v>-5.4191106822123001E-3</v>
      </c>
      <c r="G678">
        <f t="shared" si="114"/>
        <v>8.2772382157883406E-2</v>
      </c>
      <c r="H678">
        <f t="shared" si="115"/>
        <v>3.8045449627606409</v>
      </c>
      <c r="I678">
        <f t="shared" si="116"/>
        <v>-8.7820549943764333E-4</v>
      </c>
      <c r="J678">
        <f t="shared" si="117"/>
        <v>1.9920170059693418E-2</v>
      </c>
      <c r="K678">
        <f t="shared" si="118"/>
        <v>13.793164900451828</v>
      </c>
      <c r="L678">
        <f t="shared" si="119"/>
        <v>1.2831107673032236</v>
      </c>
      <c r="M678">
        <f t="shared" si="120"/>
        <v>3.5816461484208486</v>
      </c>
    </row>
    <row r="679" spans="1:13" x14ac:dyDescent="0.4">
      <c r="A679">
        <f t="shared" si="112"/>
        <v>67.100000000000463</v>
      </c>
      <c r="B679">
        <f t="shared" si="110"/>
        <v>-0.71633175140881789</v>
      </c>
      <c r="C679">
        <f t="shared" si="111"/>
        <v>0.69775985978241506</v>
      </c>
      <c r="F679">
        <f t="shared" si="113"/>
        <v>-5.3989781717392396E-3</v>
      </c>
      <c r="G679">
        <f t="shared" si="114"/>
        <v>8.2232484340709511E-2</v>
      </c>
      <c r="H679">
        <f t="shared" si="115"/>
        <v>3.8127682111947112</v>
      </c>
      <c r="I679">
        <f t="shared" si="116"/>
        <v>-8.6677379027979477E-4</v>
      </c>
      <c r="J679">
        <f t="shared" si="117"/>
        <v>1.9833492680665442E-2</v>
      </c>
      <c r="K679">
        <f t="shared" si="118"/>
        <v>13.795148249719894</v>
      </c>
      <c r="L679">
        <f t="shared" si="119"/>
        <v>1.2787625845514334</v>
      </c>
      <c r="M679">
        <f t="shared" si="120"/>
        <v>3.591930913122948</v>
      </c>
    </row>
    <row r="680" spans="1:13" x14ac:dyDescent="0.4">
      <c r="A680">
        <f t="shared" si="112"/>
        <v>67.200000000000458</v>
      </c>
      <c r="B680">
        <f t="shared" si="110"/>
        <v>-0.73803504221330607</v>
      </c>
      <c r="C680">
        <f t="shared" si="111"/>
        <v>0.674762385188448</v>
      </c>
      <c r="F680">
        <f t="shared" si="113"/>
        <v>-5.3790842604198646E-3</v>
      </c>
      <c r="G680">
        <f t="shared" si="114"/>
        <v>8.1694575914667555E-2</v>
      </c>
      <c r="H680">
        <f t="shared" si="115"/>
        <v>3.8209376687861774</v>
      </c>
      <c r="I680">
        <f t="shared" si="116"/>
        <v>-8.5552401087258623E-4</v>
      </c>
      <c r="J680">
        <f t="shared" si="117"/>
        <v>1.9747940279578189E-2</v>
      </c>
      <c r="K680">
        <f t="shared" si="118"/>
        <v>13.797123043747851</v>
      </c>
      <c r="L680">
        <f t="shared" si="119"/>
        <v>1.274391518722837</v>
      </c>
      <c r="M680">
        <f t="shared" si="120"/>
        <v>3.6021508749296505</v>
      </c>
    </row>
    <row r="681" spans="1:13" x14ac:dyDescent="0.4">
      <c r="A681">
        <f t="shared" si="112"/>
        <v>67.300000000000452</v>
      </c>
      <c r="B681">
        <f t="shared" si="110"/>
        <v>-0.75900035947645117</v>
      </c>
      <c r="C681">
        <f t="shared" si="111"/>
        <v>0.651090204437617</v>
      </c>
      <c r="F681">
        <f t="shared" si="113"/>
        <v>-5.3594256539026353E-3</v>
      </c>
      <c r="G681">
        <f t="shared" si="114"/>
        <v>8.1158633349277323E-2</v>
      </c>
      <c r="H681">
        <f t="shared" si="115"/>
        <v>3.8290535321211046</v>
      </c>
      <c r="I681">
        <f t="shared" si="116"/>
        <v>-8.4445219795528843E-4</v>
      </c>
      <c r="J681">
        <f t="shared" si="117"/>
        <v>1.9663495059782665E-2</v>
      </c>
      <c r="K681">
        <f t="shared" si="118"/>
        <v>13.799089393253828</v>
      </c>
      <c r="L681">
        <f t="shared" si="119"/>
        <v>1.2699977934331141</v>
      </c>
      <c r="M681">
        <f t="shared" si="120"/>
        <v>3.6123062656043063</v>
      </c>
    </row>
    <row r="682" spans="1:13" x14ac:dyDescent="0.4">
      <c r="A682">
        <f t="shared" si="112"/>
        <v>67.400000000000446</v>
      </c>
      <c r="B682">
        <f t="shared" si="110"/>
        <v>-0.77920673962803932</v>
      </c>
      <c r="C682">
        <f t="shared" si="111"/>
        <v>0.62676698773805961</v>
      </c>
      <c r="F682">
        <f t="shared" si="113"/>
        <v>-5.3399991207236409E-3</v>
      </c>
      <c r="G682">
        <f t="shared" si="114"/>
        <v>8.0624633437204996E-2</v>
      </c>
      <c r="H682">
        <f t="shared" si="115"/>
        <v>3.8371159954648246</v>
      </c>
      <c r="I682">
        <f t="shared" si="116"/>
        <v>-8.3355449200951713E-4</v>
      </c>
      <c r="J682">
        <f t="shared" si="117"/>
        <v>1.9580139610581717E-2</v>
      </c>
      <c r="K682">
        <f t="shared" si="118"/>
        <v>13.801047407214886</v>
      </c>
      <c r="L682">
        <f t="shared" si="119"/>
        <v>1.2655816295383444</v>
      </c>
      <c r="M682">
        <f t="shared" si="120"/>
        <v>3.622397314159103</v>
      </c>
    </row>
    <row r="683" spans="1:13" x14ac:dyDescent="0.4">
      <c r="A683">
        <f t="shared" si="112"/>
        <v>67.500000000000441</v>
      </c>
      <c r="B683">
        <f t="shared" si="110"/>
        <v>-0.7986339779717323</v>
      </c>
      <c r="C683">
        <f t="shared" si="111"/>
        <v>0.6018170562796028</v>
      </c>
      <c r="F683">
        <f t="shared" si="113"/>
        <v>-5.3208014908997714E-3</v>
      </c>
      <c r="G683">
        <f t="shared" si="114"/>
        <v>8.0092553288115043E-2</v>
      </c>
      <c r="H683">
        <f t="shared" si="115"/>
        <v>3.8451252507936355</v>
      </c>
      <c r="I683">
        <f t="shared" si="116"/>
        <v>-8.2282713403414515E-4</v>
      </c>
      <c r="J683">
        <f t="shared" si="117"/>
        <v>1.9497856897178308E-2</v>
      </c>
      <c r="K683">
        <f t="shared" si="118"/>
        <v>13.802997192904604</v>
      </c>
      <c r="L683">
        <f t="shared" si="119"/>
        <v>1.2611432451857441</v>
      </c>
      <c r="M683">
        <f t="shared" si="120"/>
        <v>3.6324242468925885</v>
      </c>
    </row>
    <row r="684" spans="1:13" x14ac:dyDescent="0.4">
      <c r="A684">
        <f t="shared" si="112"/>
        <v>67.600000000000435</v>
      </c>
      <c r="B684">
        <f t="shared" si="110"/>
        <v>-0.81726264888806666</v>
      </c>
      <c r="C684">
        <f t="shared" si="111"/>
        <v>0.57626535791461619</v>
      </c>
      <c r="F684">
        <f t="shared" si="113"/>
        <v>-5.3018296545586478E-3</v>
      </c>
      <c r="G684">
        <f t="shared" si="114"/>
        <v>7.9562370322659212E-2</v>
      </c>
      <c r="H684">
        <f t="shared" si="115"/>
        <v>3.853081487825901</v>
      </c>
      <c r="I684">
        <f t="shared" si="116"/>
        <v>-8.122664624352475E-4</v>
      </c>
      <c r="J684">
        <f t="shared" si="117"/>
        <v>1.9416630250934788E-2</v>
      </c>
      <c r="K684">
        <f t="shared" si="118"/>
        <v>13.804938855929697</v>
      </c>
      <c r="L684">
        <f t="shared" si="119"/>
        <v>1.256682855863241</v>
      </c>
      <c r="M684">
        <f t="shared" si="120"/>
        <v>3.6423872874264851</v>
      </c>
    </row>
    <row r="685" spans="1:13" x14ac:dyDescent="0.4">
      <c r="A685">
        <f t="shared" si="112"/>
        <v>67.700000000000429</v>
      </c>
      <c r="B685">
        <f t="shared" si="110"/>
        <v>-0.8350741252584617</v>
      </c>
      <c r="C685">
        <f t="shared" si="111"/>
        <v>0.55013744221223038</v>
      </c>
      <c r="F685">
        <f t="shared" si="113"/>
        <v>-5.2830805606042001E-3</v>
      </c>
      <c r="G685">
        <f t="shared" si="114"/>
        <v>7.9034062266598828E-2</v>
      </c>
      <c r="H685">
        <f t="shared" si="115"/>
        <v>3.8609848940525606</v>
      </c>
      <c r="I685">
        <f t="shared" si="116"/>
        <v>-8.0186891002644858E-4</v>
      </c>
      <c r="J685">
        <f t="shared" si="117"/>
        <v>1.9336443359932148E-2</v>
      </c>
      <c r="K685">
        <f t="shared" si="118"/>
        <v>13.80687250026569</v>
      </c>
      <c r="L685">
        <f t="shared" si="119"/>
        <v>1.2522006744479612</v>
      </c>
      <c r="M685">
        <f t="shared" si="120"/>
        <v>3.6522866567417918</v>
      </c>
    </row>
    <row r="686" spans="1:13" x14ac:dyDescent="0.4">
      <c r="A686">
        <f t="shared" si="112"/>
        <v>67.800000000000423</v>
      </c>
      <c r="B686">
        <f t="shared" si="110"/>
        <v>-0.85205059709079112</v>
      </c>
      <c r="C686">
        <f t="shared" si="111"/>
        <v>0.52345943491088809</v>
      </c>
      <c r="F686">
        <f t="shared" si="113"/>
        <v>-5.2645512154169223E-3</v>
      </c>
      <c r="G686">
        <f t="shared" si="114"/>
        <v>7.8507607145057168E-2</v>
      </c>
      <c r="H686">
        <f t="shared" si="115"/>
        <v>3.8688356547670657</v>
      </c>
      <c r="I686">
        <f t="shared" si="116"/>
        <v>-7.9163100113524272E-4</v>
      </c>
      <c r="J686">
        <f t="shared" si="117"/>
        <v>1.925728025981863E-2</v>
      </c>
      <c r="K686">
        <f t="shared" si="118"/>
        <v>13.808798228291673</v>
      </c>
      <c r="L686">
        <f t="shared" si="119"/>
        <v>1.247696911253644</v>
      </c>
      <c r="M686">
        <f t="shared" si="120"/>
        <v>3.6621225732142042</v>
      </c>
    </row>
    <row r="687" spans="1:13" x14ac:dyDescent="0.4">
      <c r="A687">
        <f t="shared" si="112"/>
        <v>67.900000000000418</v>
      </c>
      <c r="B687">
        <f t="shared" si="110"/>
        <v>-0.86817508932787946</v>
      </c>
      <c r="C687">
        <f t="shared" si="111"/>
        <v>0.49625801179480061</v>
      </c>
      <c r="F687">
        <f t="shared" si="113"/>
        <v>-5.2462386815877492E-3</v>
      </c>
      <c r="G687">
        <f t="shared" si="114"/>
        <v>7.7982983276898427E-2</v>
      </c>
      <c r="H687">
        <f t="shared" si="115"/>
        <v>3.8766339530947551</v>
      </c>
      <c r="I687">
        <f t="shared" si="116"/>
        <v>-7.8154934881105988E-4</v>
      </c>
      <c r="J687">
        <f t="shared" si="117"/>
        <v>1.917912532493753E-2</v>
      </c>
      <c r="K687">
        <f t="shared" si="118"/>
        <v>13.810716140824166</v>
      </c>
      <c r="L687">
        <f t="shared" si="119"/>
        <v>1.243171774077001</v>
      </c>
      <c r="M687">
        <f t="shared" si="120"/>
        <v>3.67189525264887</v>
      </c>
    </row>
    <row r="688" spans="1:13" x14ac:dyDescent="0.4">
      <c r="A688">
        <f t="shared" si="112"/>
        <v>68.000000000000412</v>
      </c>
      <c r="B688">
        <f t="shared" si="110"/>
        <v>-0.88343147882115258</v>
      </c>
      <c r="C688">
        <f t="shared" si="111"/>
        <v>0.46856037202037415</v>
      </c>
      <c r="F688">
        <f t="shared" si="113"/>
        <v>-5.2281400766846162E-3</v>
      </c>
      <c r="G688">
        <f t="shared" si="114"/>
        <v>7.7460169269229995E-2</v>
      </c>
      <c r="H688">
        <f t="shared" si="115"/>
        <v>3.8843799700216777</v>
      </c>
      <c r="I688">
        <f t="shared" si="116"/>
        <v>-7.7162065213103449E-4</v>
      </c>
      <c r="J688">
        <f t="shared" si="117"/>
        <v>1.9101963259724433E-2</v>
      </c>
      <c r="K688">
        <f t="shared" si="118"/>
        <v>13.812626337150139</v>
      </c>
      <c r="L688">
        <f t="shared" si="119"/>
        <v>1.238625468243034</v>
      </c>
      <c r="M688">
        <f t="shared" si="120"/>
        <v>3.6816049083144886</v>
      </c>
    </row>
    <row r="689" spans="1:13" x14ac:dyDescent="0.4">
      <c r="A689">
        <f t="shared" si="112"/>
        <v>68.100000000000406</v>
      </c>
      <c r="B689">
        <f t="shared" si="110"/>
        <v>-0.89780451045243903</v>
      </c>
      <c r="C689">
        <f t="shared" si="111"/>
        <v>0.44039421091932662</v>
      </c>
      <c r="F689">
        <f t="shared" si="113"/>
        <v>-5.2102525720507682E-3</v>
      </c>
      <c r="G689">
        <f t="shared" si="114"/>
        <v>7.6939144012024951E-2</v>
      </c>
      <c r="H689">
        <f t="shared" si="115"/>
        <v>3.8920738844228797</v>
      </c>
      <c r="I689">
        <f t="shared" si="116"/>
        <v>-7.6184169359961424E-4</v>
      </c>
      <c r="J689">
        <f t="shared" si="117"/>
        <v>1.9025779090364476E-2</v>
      </c>
      <c r="K689">
        <f t="shared" si="118"/>
        <v>13.814528915059174</v>
      </c>
      <c r="L689">
        <f t="shared" si="119"/>
        <v>1.2340581966494231</v>
      </c>
      <c r="M689">
        <f t="shared" si="120"/>
        <v>3.6912517509767575</v>
      </c>
    </row>
    <row r="690" spans="1:13" x14ac:dyDescent="0.4">
      <c r="A690">
        <f t="shared" si="112"/>
        <v>68.200000000000401</v>
      </c>
      <c r="B690">
        <f t="shared" si="110"/>
        <v>-0.9112798123878233</v>
      </c>
      <c r="C690">
        <f t="shared" si="111"/>
        <v>0.41178769230565099</v>
      </c>
      <c r="F690">
        <f t="shared" si="113"/>
        <v>-5.1925733916338909E-3</v>
      </c>
      <c r="G690">
        <f t="shared" si="114"/>
        <v>7.6419886672861592E-2</v>
      </c>
      <c r="H690">
        <f t="shared" si="115"/>
        <v>3.8997158730901655</v>
      </c>
      <c r="I690">
        <f t="shared" si="116"/>
        <v>-7.5220933663831672E-4</v>
      </c>
      <c r="J690">
        <f t="shared" si="117"/>
        <v>1.8950558156700648E-2</v>
      </c>
      <c r="K690">
        <f t="shared" si="118"/>
        <v>13.816423970874844</v>
      </c>
      <c r="L690">
        <f t="shared" si="119"/>
        <v>1.2294701598098734</v>
      </c>
      <c r="M690">
        <f t="shared" si="120"/>
        <v>3.7008359889312139</v>
      </c>
    </row>
    <row r="691" spans="1:13" x14ac:dyDescent="0.4">
      <c r="A691">
        <f t="shared" si="112"/>
        <v>68.300000000000395</v>
      </c>
      <c r="B691">
        <f t="shared" si="110"/>
        <v>-0.92384391044827296</v>
      </c>
      <c r="C691">
        <f t="shared" si="111"/>
        <v>0.38276942031416689</v>
      </c>
      <c r="F691">
        <f t="shared" si="113"/>
        <v>-5.1750998108451964E-3</v>
      </c>
      <c r="G691">
        <f t="shared" si="114"/>
        <v>7.5902376691777101E-2</v>
      </c>
      <c r="H691">
        <f t="shared" si="115"/>
        <v>3.9073061107593428</v>
      </c>
      <c r="I691">
        <f t="shared" si="116"/>
        <v>-7.4272052316209989E-4</v>
      </c>
      <c r="J691">
        <f t="shared" si="117"/>
        <v>1.8876286104384441E-2</v>
      </c>
      <c r="K691">
        <f t="shared" si="118"/>
        <v>13.818311599485282</v>
      </c>
      <c r="L691">
        <f t="shared" si="119"/>
        <v>1.2248615558965839</v>
      </c>
      <c r="M691">
        <f t="shared" si="120"/>
        <v>3.7103578280354448</v>
      </c>
    </row>
    <row r="692" spans="1:13" x14ac:dyDescent="0.4">
      <c r="A692">
        <f t="shared" si="112"/>
        <v>68.400000000000389</v>
      </c>
      <c r="B692">
        <f t="shared" si="110"/>
        <v>-0.93548424158269949</v>
      </c>
      <c r="C692">
        <f t="shared" si="111"/>
        <v>0.35336841079876047</v>
      </c>
      <c r="F692">
        <f t="shared" si="113"/>
        <v>-5.157829155447614E-3</v>
      </c>
      <c r="G692">
        <f t="shared" si="114"/>
        <v>7.5386593776232372E-2</v>
      </c>
      <c r="H692">
        <f t="shared" si="115"/>
        <v>3.9148447701369657</v>
      </c>
      <c r="I692">
        <f t="shared" si="116"/>
        <v>-7.3337227123897143E-4</v>
      </c>
      <c r="J692">
        <f t="shared" si="117"/>
        <v>1.8802948877260549E-2</v>
      </c>
      <c r="K692">
        <f t="shared" si="118"/>
        <v>13.820191894373009</v>
      </c>
      <c r="L692">
        <f t="shared" si="119"/>
        <v>1.2202325807817695</v>
      </c>
      <c r="M692">
        <f t="shared" si="120"/>
        <v>3.7198174717407055</v>
      </c>
    </row>
    <row r="693" spans="1:13" x14ac:dyDescent="0.4">
      <c r="A693">
        <f t="shared" si="112"/>
        <v>68.500000000000384</v>
      </c>
      <c r="B693">
        <f t="shared" si="110"/>
        <v>-0.94618916642996631</v>
      </c>
      <c r="C693">
        <f t="shared" si="111"/>
        <v>0.32361406231893797</v>
      </c>
      <c r="F693">
        <f t="shared" si="113"/>
        <v>-5.1407588004722419E-3</v>
      </c>
      <c r="G693">
        <f t="shared" si="114"/>
        <v>7.4872517896185181E-2</v>
      </c>
      <c r="H693">
        <f t="shared" si="115"/>
        <v>3.922332021926584</v>
      </c>
      <c r="I693">
        <f t="shared" si="116"/>
        <v>-7.2416167282960385E-4</v>
      </c>
      <c r="J693">
        <f t="shared" si="117"/>
        <v>1.8730532709977592E-2</v>
      </c>
      <c r="K693">
        <f t="shared" si="118"/>
        <v>13.822064947644007</v>
      </c>
      <c r="L693">
        <f t="shared" si="119"/>
        <v>1.2155834280783056</v>
      </c>
      <c r="M693">
        <f t="shared" si="120"/>
        <v>3.7292151211229529</v>
      </c>
    </row>
    <row r="694" spans="1:13" x14ac:dyDescent="0.4">
      <c r="A694">
        <f t="shared" si="112"/>
        <v>68.600000000000378</v>
      </c>
      <c r="B694">
        <f t="shared" si="110"/>
        <v>-0.95594798095727218</v>
      </c>
      <c r="C694">
        <f t="shared" si="111"/>
        <v>0.29353612674373619</v>
      </c>
      <c r="F694">
        <f t="shared" si="113"/>
        <v>-5.1238861691622834E-3</v>
      </c>
      <c r="G694">
        <f t="shared" si="114"/>
        <v>7.436012927926898E-2</v>
      </c>
      <c r="H694">
        <f t="shared" si="115"/>
        <v>3.9297680348545105</v>
      </c>
      <c r="I694">
        <f t="shared" si="116"/>
        <v>-7.1508589160386416E-4</v>
      </c>
      <c r="J694">
        <f t="shared" si="117"/>
        <v>1.865902412081721E-2</v>
      </c>
      <c r="K694">
        <f t="shared" si="118"/>
        <v>13.823930850056088</v>
      </c>
      <c r="L694">
        <f t="shared" si="119"/>
        <v>1.2109142891794968</v>
      </c>
      <c r="M694">
        <f t="shared" si="120"/>
        <v>3.7385509749133012</v>
      </c>
    </row>
    <row r="695" spans="1:13" x14ac:dyDescent="0.4">
      <c r="A695">
        <f t="shared" si="112"/>
        <v>68.700000000000372</v>
      </c>
      <c r="B695">
        <f t="shared" si="110"/>
        <v>-0.96475092716329724</v>
      </c>
      <c r="C695">
        <f t="shared" si="111"/>
        <v>0.2631646795023192</v>
      </c>
      <c r="F695">
        <f t="shared" si="113"/>
        <v>-5.10720873194367E-3</v>
      </c>
      <c r="G695">
        <f t="shared" si="114"/>
        <v>7.3849408406074638E-2</v>
      </c>
      <c r="H695">
        <f t="shared" si="115"/>
        <v>3.9371529756951178</v>
      </c>
      <c r="I695">
        <f t="shared" si="116"/>
        <v>-7.0614216083129911E-4</v>
      </c>
      <c r="J695">
        <f t="shared" si="117"/>
        <v>1.8588409904734083E-2</v>
      </c>
      <c r="K695">
        <f t="shared" si="118"/>
        <v>13.825789691046563</v>
      </c>
      <c r="L695">
        <f t="shared" si="119"/>
        <v>1.2062253532980005</v>
      </c>
      <c r="M695">
        <f t="shared" si="120"/>
        <v>3.747825229527924</v>
      </c>
    </row>
    <row r="696" spans="1:13" x14ac:dyDescent="0.4">
      <c r="A696">
        <f t="shared" si="112"/>
        <v>68.800000000000367</v>
      </c>
      <c r="B696">
        <f t="shared" si="110"/>
        <v>-0.97258920283538897</v>
      </c>
      <c r="C696">
        <f t="shared" si="111"/>
        <v>0.23253008951106235</v>
      </c>
      <c r="F696">
        <f t="shared" si="113"/>
        <v>-5.0907240054216254E-3</v>
      </c>
      <c r="G696">
        <f t="shared" si="114"/>
        <v>7.3340336005532497E-2</v>
      </c>
      <c r="H696">
        <f t="shared" si="115"/>
        <v>3.9444870092956705</v>
      </c>
      <c r="I696">
        <f t="shared" si="116"/>
        <v>-6.9732778134274438E-4</v>
      </c>
      <c r="J696">
        <f t="shared" si="117"/>
        <v>1.8518677126599811E-2</v>
      </c>
      <c r="K696">
        <f t="shared" si="118"/>
        <v>13.827641558759222</v>
      </c>
      <c r="L696">
        <f t="shared" si="119"/>
        <v>1.2015168075039524</v>
      </c>
      <c r="M696">
        <f t="shared" si="120"/>
        <v>3.7570380790973914</v>
      </c>
    </row>
    <row r="697" spans="1:13" x14ac:dyDescent="0.4">
      <c r="A697">
        <f t="shared" si="112"/>
        <v>68.900000000000361</v>
      </c>
      <c r="B697">
        <f t="shared" si="110"/>
        <v>-0.9794549703510449</v>
      </c>
      <c r="C697">
        <f t="shared" si="111"/>
        <v>0.20166298880715258</v>
      </c>
      <c r="F697">
        <f t="shared" si="113"/>
        <v>-5.0744295514024533E-3</v>
      </c>
      <c r="G697">
        <f t="shared" si="114"/>
        <v>7.2832893050392283E-2</v>
      </c>
      <c r="H697">
        <f t="shared" si="115"/>
        <v>3.9517702986007093</v>
      </c>
      <c r="I697">
        <f t="shared" si="116"/>
        <v>-6.8864011956034504E-4</v>
      </c>
      <c r="J697">
        <f t="shared" si="117"/>
        <v>1.844981311464378E-2</v>
      </c>
      <c r="K697">
        <f t="shared" si="118"/>
        <v>13.829486540070686</v>
      </c>
      <c r="L697">
        <f t="shared" si="119"/>
        <v>1.1967888367622455</v>
      </c>
      <c r="M697">
        <f t="shared" si="120"/>
        <v>3.7661897154954915</v>
      </c>
    </row>
    <row r="698" spans="1:13" x14ac:dyDescent="0.4">
      <c r="A698">
        <f t="shared" si="112"/>
        <v>69.000000000000355</v>
      </c>
      <c r="B698">
        <f t="shared" si="110"/>
        <v>-0.98534136451487675</v>
      </c>
      <c r="C698">
        <f t="shared" si="111"/>
        <v>0.17059424191912456</v>
      </c>
      <c r="F698">
        <f t="shared" si="113"/>
        <v>-5.0583229759398225E-3</v>
      </c>
      <c r="G698">
        <f t="shared" si="114"/>
        <v>7.2327060752798336E-2</v>
      </c>
      <c r="H698">
        <f t="shared" si="115"/>
        <v>3.9590030046759885</v>
      </c>
      <c r="I698">
        <f t="shared" si="116"/>
        <v>-6.800766055933907E-4</v>
      </c>
      <c r="J698">
        <f t="shared" si="117"/>
        <v>1.8381805454084445E-2</v>
      </c>
      <c r="K698">
        <f t="shared" si="118"/>
        <v>13.831324720616095</v>
      </c>
      <c r="L698">
        <f t="shared" si="119"/>
        <v>1.1920416239690752</v>
      </c>
      <c r="M698">
        <f t="shared" si="120"/>
        <v>3.7752803283675078</v>
      </c>
    </row>
    <row r="699" spans="1:13" x14ac:dyDescent="0.4">
      <c r="A699">
        <f t="shared" si="112"/>
        <v>69.10000000000035</v>
      </c>
      <c r="B699">
        <f t="shared" si="110"/>
        <v>-0.99024249942323717</v>
      </c>
      <c r="C699">
        <f t="shared" si="111"/>
        <v>0.13935491500489036</v>
      </c>
      <c r="F699">
        <f t="shared" si="113"/>
        <v>-5.0424019284048809E-3</v>
      </c>
      <c r="G699">
        <f t="shared" si="114"/>
        <v>7.1822820559957881E-2</v>
      </c>
      <c r="H699">
        <f t="shared" si="115"/>
        <v>3.9661852867319838</v>
      </c>
      <c r="I699">
        <f t="shared" si="116"/>
        <v>-6.7163473139747931E-4</v>
      </c>
      <c r="J699">
        <f t="shared" si="117"/>
        <v>1.83146419809447E-2</v>
      </c>
      <c r="K699">
        <f t="shared" si="118"/>
        <v>13.83315618481419</v>
      </c>
      <c r="L699">
        <f t="shared" si="119"/>
        <v>1.1872753499877047</v>
      </c>
      <c r="M699">
        <f t="shared" si="120"/>
        <v>3.7843101051579855</v>
      </c>
    </row>
    <row r="700" spans="1:13" x14ac:dyDescent="0.4">
      <c r="A700">
        <f t="shared" si="112"/>
        <v>69.200000000000344</v>
      </c>
      <c r="B700">
        <f t="shared" si="110"/>
        <v>-0.99415347434963164</v>
      </c>
      <c r="C700">
        <f t="shared" si="111"/>
        <v>0.10797624478817733</v>
      </c>
      <c r="F700">
        <f t="shared" si="113"/>
        <v>-5.0266641005795214E-3</v>
      </c>
      <c r="G700">
        <f t="shared" si="114"/>
        <v>7.1320154149899964E-2</v>
      </c>
      <c r="H700">
        <f t="shared" si="115"/>
        <v>3.9733173021469734</v>
      </c>
      <c r="I700">
        <f t="shared" si="116"/>
        <v>-6.6331204899462476E-4</v>
      </c>
      <c r="J700">
        <f t="shared" si="117"/>
        <v>1.8248310776045242E-2</v>
      </c>
      <c r="K700">
        <f t="shared" si="118"/>
        <v>13.834981015891794</v>
      </c>
      <c r="L700">
        <f t="shared" si="119"/>
        <v>1.1824901936834757</v>
      </c>
      <c r="M700">
        <f t="shared" si="120"/>
        <v>3.793279231138003</v>
      </c>
    </row>
    <row r="701" spans="1:13" x14ac:dyDescent="0.4">
      <c r="A701">
        <f t="shared" si="112"/>
        <v>69.300000000000338</v>
      </c>
      <c r="B701">
        <f t="shared" si="110"/>
        <v>-0.99707037864503834</v>
      </c>
      <c r="C701">
        <f t="shared" si="111"/>
        <v>7.6489607324393069E-2</v>
      </c>
      <c r="F701">
        <f t="shared" si="113"/>
        <v>-5.0111072257721699E-3</v>
      </c>
      <c r="G701">
        <f t="shared" si="114"/>
        <v>7.0819043427322773E-2</v>
      </c>
      <c r="H701">
        <f t="shared" si="115"/>
        <v>3.9803992064897051</v>
      </c>
      <c r="I701">
        <f t="shared" si="116"/>
        <v>-6.5510616875202974E-4</v>
      </c>
      <c r="J701">
        <f t="shared" si="117"/>
        <v>1.8182800159170044E-2</v>
      </c>
      <c r="K701">
        <f t="shared" si="118"/>
        <v>13.83679929590771</v>
      </c>
      <c r="L701">
        <f t="shared" si="119"/>
        <v>1.1776863319581197</v>
      </c>
      <c r="M701">
        <f t="shared" si="120"/>
        <v>3.8021878894319392</v>
      </c>
    </row>
    <row r="702" spans="1:13" x14ac:dyDescent="0.4">
      <c r="A702">
        <f t="shared" si="112"/>
        <v>69.400000000000333</v>
      </c>
      <c r="B702">
        <f t="shared" si="110"/>
        <v>-0.99899029564822872</v>
      </c>
      <c r="C702">
        <f t="shared" si="111"/>
        <v>4.4926486627205907E-2</v>
      </c>
      <c r="F702">
        <f t="shared" si="113"/>
        <v>-4.995729077955458E-3</v>
      </c>
      <c r="G702">
        <f t="shared" si="114"/>
        <v>7.031947051952725E-2</v>
      </c>
      <c r="H702">
        <f t="shared" si="115"/>
        <v>3.9874311535416576</v>
      </c>
      <c r="I702">
        <f t="shared" si="116"/>
        <v>-6.4701475771733019E-4</v>
      </c>
      <c r="J702">
        <f t="shared" si="117"/>
        <v>1.8118098683398316E-2</v>
      </c>
      <c r="K702">
        <f t="shared" si="118"/>
        <v>13.838611105776049</v>
      </c>
      <c r="L702">
        <f t="shared" si="119"/>
        <v>1.1728639397833527</v>
      </c>
      <c r="M702">
        <f t="shared" si="120"/>
        <v>3.8110362610437631</v>
      </c>
    </row>
    <row r="703" spans="1:13" x14ac:dyDescent="0.4">
      <c r="A703">
        <f t="shared" si="112"/>
        <v>69.500000000000327</v>
      </c>
      <c r="B703">
        <f t="shared" si="110"/>
        <v>-0.99991130560218733</v>
      </c>
      <c r="C703">
        <f t="shared" si="111"/>
        <v>1.3318443187144176E-2</v>
      </c>
      <c r="F703">
        <f t="shared" si="113"/>
        <v>-4.9805274709251775E-3</v>
      </c>
      <c r="G703">
        <f t="shared" si="114"/>
        <v>6.9821417772434766E-2</v>
      </c>
      <c r="H703">
        <f t="shared" si="115"/>
        <v>3.9944132953189007</v>
      </c>
      <c r="I703">
        <f t="shared" si="116"/>
        <v>-6.3903553800821907E-4</v>
      </c>
      <c r="J703">
        <f t="shared" si="117"/>
        <v>1.8054195129597498E-2</v>
      </c>
      <c r="K703">
        <f t="shared" si="118"/>
        <v>13.84041652528901</v>
      </c>
      <c r="L703">
        <f t="shared" si="119"/>
        <v>1.1680231902337901</v>
      </c>
      <c r="M703">
        <f t="shared" si="120"/>
        <v>3.8198245248828484</v>
      </c>
    </row>
    <row r="704" spans="1:13" x14ac:dyDescent="0.4">
      <c r="A704">
        <f t="shared" si="112"/>
        <v>69.600000000000321</v>
      </c>
      <c r="B704">
        <f t="shared" si="110"/>
        <v>-0.99983248757370857</v>
      </c>
      <c r="C704">
        <f t="shared" si="111"/>
        <v>-1.8302917586274975E-2</v>
      </c>
      <c r="F704">
        <f t="shared" si="113"/>
        <v>-4.96550025747995E-3</v>
      </c>
      <c r="G704">
        <f t="shared" si="114"/>
        <v>6.9324867746686794E-2</v>
      </c>
      <c r="H704">
        <f t="shared" si="115"/>
        <v>4.0013457820935692</v>
      </c>
      <c r="I704">
        <f t="shared" si="116"/>
        <v>-6.3116628525443775E-4</v>
      </c>
      <c r="J704">
        <f t="shared" si="117"/>
        <v>1.7991078501072059E-2</v>
      </c>
      <c r="K704">
        <f t="shared" si="118"/>
        <v>13.842215633139118</v>
      </c>
      <c r="L704">
        <f t="shared" si="119"/>
        <v>1.1631642545191998</v>
      </c>
      <c r="M704">
        <f t="shared" si="120"/>
        <v>3.8285528577893229</v>
      </c>
    </row>
    <row r="705" spans="1:13" x14ac:dyDescent="0.4">
      <c r="A705">
        <f t="shared" si="112"/>
        <v>69.700000000000315</v>
      </c>
      <c r="B705">
        <f t="shared" si="110"/>
        <v>-0.99875392037425281</v>
      </c>
      <c r="C705">
        <f t="shared" si="111"/>
        <v>-4.990597696730014E-2</v>
      </c>
      <c r="F705">
        <f t="shared" si="113"/>
        <v>-4.950645328620995E-3</v>
      </c>
      <c r="G705">
        <f t="shared" si="114"/>
        <v>6.8829803213824717E-2</v>
      </c>
      <c r="H705">
        <f t="shared" si="115"/>
        <v>4.0082287624149515</v>
      </c>
      <c r="I705">
        <f t="shared" si="116"/>
        <v>-6.2340482709020463E-4</v>
      </c>
      <c r="J705">
        <f t="shared" si="117"/>
        <v>1.7928738018363043E-2</v>
      </c>
      <c r="K705">
        <f t="shared" si="118"/>
        <v>13.844008506940954</v>
      </c>
      <c r="L705">
        <f t="shared" si="119"/>
        <v>1.158287302016082</v>
      </c>
      <c r="M705">
        <f t="shared" si="120"/>
        <v>3.8372214345589701</v>
      </c>
    </row>
    <row r="706" spans="1:13" x14ac:dyDescent="0.4">
      <c r="A706">
        <f t="shared" si="112"/>
        <v>69.80000000000031</v>
      </c>
      <c r="B706">
        <f t="shared" si="110"/>
        <v>-0.99667668248114194</v>
      </c>
      <c r="C706">
        <f t="shared" si="111"/>
        <v>-8.1459134530050797E-2</v>
      </c>
      <c r="F706">
        <f t="shared" si="113"/>
        <v>-4.9359606127715163E-3</v>
      </c>
      <c r="G706">
        <f t="shared" si="114"/>
        <v>6.8336207152547596E-2</v>
      </c>
      <c r="H706">
        <f t="shared" si="115"/>
        <v>4.0150623831302061</v>
      </c>
      <c r="I706">
        <f t="shared" si="116"/>
        <v>-6.1574904169523696E-4</v>
      </c>
      <c r="J706">
        <f t="shared" si="117"/>
        <v>1.7867163114193525E-2</v>
      </c>
      <c r="K706">
        <f t="shared" si="118"/>
        <v>13.845795223252374</v>
      </c>
      <c r="L706">
        <f t="shared" si="119"/>
        <v>1.1533925002986256</v>
      </c>
      <c r="M706">
        <f t="shared" si="120"/>
        <v>3.8458304279676834</v>
      </c>
    </row>
    <row r="707" spans="1:13" x14ac:dyDescent="0.4">
      <c r="A707">
        <f t="shared" si="112"/>
        <v>69.900000000000304</v>
      </c>
      <c r="B707">
        <f t="shared" si="110"/>
        <v>-0.99360285095917211</v>
      </c>
      <c r="C707">
        <f t="shared" si="111"/>
        <v>-0.11293083974630283</v>
      </c>
      <c r="F707">
        <f t="shared" si="113"/>
        <v>-4.9214440750150962E-3</v>
      </c>
      <c r="G707">
        <f t="shared" si="114"/>
        <v>6.7844062745046119E-2</v>
      </c>
      <c r="H707">
        <f t="shared" si="115"/>
        <v>4.0218467894047105</v>
      </c>
      <c r="I707">
        <f t="shared" si="116"/>
        <v>-6.0819685638258765E-4</v>
      </c>
      <c r="J707">
        <f t="shared" si="117"/>
        <v>1.780634342855527E-2</v>
      </c>
      <c r="K707">
        <f t="shared" si="118"/>
        <v>13.847575857595229</v>
      </c>
      <c r="L707">
        <f t="shared" si="119"/>
        <v>1.1484800151690613</v>
      </c>
      <c r="M707">
        <f t="shared" si="120"/>
        <v>3.8543800087954811</v>
      </c>
    </row>
    <row r="708" spans="1:13" x14ac:dyDescent="0.4">
      <c r="A708">
        <f t="shared" si="112"/>
        <v>70.000000000000298</v>
      </c>
      <c r="B708">
        <f t="shared" si="110"/>
        <v>-0.98953549938372054</v>
      </c>
      <c r="C708">
        <f t="shared" si="111"/>
        <v>-0.14428962353340172</v>
      </c>
      <c r="F708">
        <f t="shared" si="113"/>
        <v>-4.907093716352633E-3</v>
      </c>
      <c r="G708">
        <f t="shared" si="114"/>
        <v>6.735335337341089E-2</v>
      </c>
      <c r="H708">
        <f t="shared" si="115"/>
        <v>4.0285821247420515</v>
      </c>
      <c r="I708">
        <f t="shared" si="116"/>
        <v>-6.0074624623159868E-4</v>
      </c>
      <c r="J708">
        <f t="shared" si="117"/>
        <v>1.7746268803932114E-2</v>
      </c>
      <c r="K708">
        <f t="shared" si="118"/>
        <v>13.849350484475623</v>
      </c>
      <c r="L708">
        <f t="shared" si="119"/>
        <v>1.1435500106873759</v>
      </c>
      <c r="M708">
        <f t="shared" si="120"/>
        <v>3.8628703458501019</v>
      </c>
    </row>
    <row r="709" spans="1:13" x14ac:dyDescent="0.4">
      <c r="A709">
        <f t="shared" si="112"/>
        <v>70.100000000000293</v>
      </c>
      <c r="B709">
        <f t="shared" si="110"/>
        <v>-0.98447869476742822</v>
      </c>
      <c r="C709">
        <f t="shared" si="111"/>
        <v>-0.1755041297207017</v>
      </c>
      <c r="F709">
        <f t="shared" si="113"/>
        <v>-4.8929075729772934E-3</v>
      </c>
      <c r="G709">
        <f t="shared" si="114"/>
        <v>6.686406261611319E-2</v>
      </c>
      <c r="H709">
        <f t="shared" si="115"/>
        <v>4.0352685310036627</v>
      </c>
      <c r="I709">
        <f t="shared" si="116"/>
        <v>-5.9339523276433648E-4</v>
      </c>
      <c r="J709">
        <f t="shared" si="117"/>
        <v>1.7686929280655683E-2</v>
      </c>
      <c r="K709">
        <f t="shared" si="118"/>
        <v>13.851119177403689</v>
      </c>
      <c r="L709">
        <f t="shared" si="119"/>
        <v>1.1386026492004757</v>
      </c>
      <c r="M709">
        <f t="shared" si="120"/>
        <v>3.8713016059901761</v>
      </c>
    </row>
    <row r="710" spans="1:13" x14ac:dyDescent="0.4">
      <c r="A710">
        <f t="shared" si="112"/>
        <v>70.200000000000287</v>
      </c>
      <c r="B710">
        <f t="shared" si="110"/>
        <v>-0.97843749349352582</v>
      </c>
      <c r="C710">
        <f t="shared" si="111"/>
        <v>-0.20654314640313418</v>
      </c>
      <c r="F710">
        <f t="shared" si="113"/>
        <v>-4.8788837155670003E-3</v>
      </c>
      <c r="G710">
        <f t="shared" si="114"/>
        <v>6.6376174244556524E-2</v>
      </c>
      <c r="H710">
        <f t="shared" si="115"/>
        <v>4.0419061484281178</v>
      </c>
      <c r="I710">
        <f t="shared" si="116"/>
        <v>-5.8614188266394409E-4</v>
      </c>
      <c r="J710">
        <f t="shared" si="117"/>
        <v>1.7628315092389293E-2</v>
      </c>
      <c r="K710">
        <f t="shared" si="118"/>
        <v>13.852882008912928</v>
      </c>
      <c r="L710">
        <f t="shared" si="119"/>
        <v>1.1336380913707322</v>
      </c>
      <c r="M710">
        <f t="shared" si="120"/>
        <v>3.8796739541479957</v>
      </c>
    </row>
    <row r="711" spans="1:13" x14ac:dyDescent="0.4">
      <c r="A711">
        <f t="shared" si="112"/>
        <v>70.300000000000281</v>
      </c>
      <c r="B711">
        <f t="shared" si="110"/>
        <v>-0.97141793625986939</v>
      </c>
      <c r="C711">
        <f t="shared" si="111"/>
        <v>-0.23737563715052215</v>
      </c>
      <c r="F711">
        <f t="shared" si="113"/>
        <v>-4.8650202485939834E-3</v>
      </c>
      <c r="G711">
        <f t="shared" si="114"/>
        <v>6.588967221969716E-2</v>
      </c>
      <c r="H711">
        <f t="shared" si="115"/>
        <v>4.0484951156500868</v>
      </c>
      <c r="I711">
        <f t="shared" si="116"/>
        <v>-5.7898430653340364E-4</v>
      </c>
      <c r="J711">
        <f t="shared" si="117"/>
        <v>1.7570416661735956E-2</v>
      </c>
      <c r="K711">
        <f t="shared" si="118"/>
        <v>13.854639050579102</v>
      </c>
      <c r="L711">
        <f t="shared" si="119"/>
        <v>1.1286564962040149</v>
      </c>
      <c r="M711">
        <f t="shared" si="120"/>
        <v>3.8879875533518735</v>
      </c>
    </row>
    <row r="712" spans="1:13" x14ac:dyDescent="0.4">
      <c r="A712">
        <f t="shared" si="112"/>
        <v>70.400000000000276</v>
      </c>
      <c r="B712">
        <f t="shared" si="110"/>
        <v>-0.9634270420387494</v>
      </c>
      <c r="C712">
        <f t="shared" si="111"/>
        <v>-0.26797077204140335</v>
      </c>
      <c r="F712">
        <f t="shared" si="113"/>
        <v>-4.8513153096509127E-3</v>
      </c>
      <c r="G712">
        <f t="shared" si="114"/>
        <v>6.5404540688732096E-2</v>
      </c>
      <c r="H712">
        <f t="shared" si="115"/>
        <v>4.0550355697189593</v>
      </c>
      <c r="I712">
        <f t="shared" si="116"/>
        <v>-5.7192065769326678E-4</v>
      </c>
      <c r="J712">
        <f t="shared" si="117"/>
        <v>1.7513224595966631E-2</v>
      </c>
      <c r="K712">
        <f t="shared" si="118"/>
        <v>13.8563903730387</v>
      </c>
      <c r="L712">
        <f t="shared" si="119"/>
        <v>1.1236580210771354</v>
      </c>
      <c r="M712">
        <f t="shared" si="120"/>
        <v>3.8962425647481163</v>
      </c>
    </row>
    <row r="713" spans="1:13" x14ac:dyDescent="0.4">
      <c r="A713">
        <f t="shared" si="112"/>
        <v>70.50000000000027</v>
      </c>
      <c r="B713">
        <f t="shared" ref="B713:B728" si="121">$F$3*COS($I$2*A713)</f>
        <v>-0.95447280105850141</v>
      </c>
      <c r="C713">
        <f t="shared" ref="C713:C728" si="122">$F$3*SIN($I$2*A713)</f>
        <v>-0.29829795849039648</v>
      </c>
      <c r="F713">
        <f t="shared" si="113"/>
        <v>-4.8377670687932157E-3</v>
      </c>
      <c r="G713">
        <f t="shared" si="114"/>
        <v>6.49207639818528E-2</v>
      </c>
      <c r="H713">
        <f t="shared" si="115"/>
        <v>4.0615276461171446</v>
      </c>
      <c r="I713">
        <f t="shared" si="116"/>
        <v>-5.6494913101696423E-4</v>
      </c>
      <c r="J713">
        <f t="shared" si="117"/>
        <v>1.7456729682864939E-2</v>
      </c>
      <c r="K713">
        <f t="shared" si="118"/>
        <v>13.858136046006987</v>
      </c>
      <c r="L713">
        <f t="shared" si="119"/>
        <v>1.1186428217647841</v>
      </c>
      <c r="M713">
        <f t="shared" si="120"/>
        <v>3.9044391476226128</v>
      </c>
    </row>
    <row r="714" spans="1:13" x14ac:dyDescent="0.4">
      <c r="A714">
        <f t="shared" ref="A714:A728" si="123">A713+0.1</f>
        <v>70.600000000000264</v>
      </c>
      <c r="B714">
        <f t="shared" si="121"/>
        <v>-0.94456416681394506</v>
      </c>
      <c r="C714">
        <f t="shared" si="122"/>
        <v>-0.32832687183823051</v>
      </c>
      <c r="F714">
        <f t="shared" ref="F714:F728" si="124">H713*J713^2-$D$3/(H713^2)</f>
        <v>-4.8243737278970862E-3</v>
      </c>
      <c r="G714">
        <f t="shared" ref="G714:G728" si="125">G713+F714*(A714-A713)</f>
        <v>6.4438326609063123E-2</v>
      </c>
      <c r="H714">
        <f t="shared" ref="H714:H728" si="126">H713+G714*(A714-A713)</f>
        <v>4.0679714787780501</v>
      </c>
      <c r="I714">
        <f t="shared" ref="I714:I728" si="127">-2*G713*J713/H713</f>
        <v>-5.5806796180236636E-4</v>
      </c>
      <c r="J714">
        <f t="shared" ref="J714:J728" si="128">J713+I714*(A714-A713)</f>
        <v>1.7400922886684704E-2</v>
      </c>
      <c r="K714">
        <f t="shared" ref="K714:K728" si="129">K713+J714*(A714-A713)</f>
        <v>13.859876138295656</v>
      </c>
      <c r="L714">
        <f t="shared" ref="L714:L728" si="130">H714*COS(K714)</f>
        <v>1.1136110524659302</v>
      </c>
      <c r="M714">
        <f t="shared" ref="M714:M728" si="131">H714*SIN(K714)</f>
        <v>3.9125774594220366</v>
      </c>
    </row>
    <row r="715" spans="1:13" x14ac:dyDescent="0.4">
      <c r="A715">
        <f t="shared" si="123"/>
        <v>70.700000000000259</v>
      </c>
      <c r="B715">
        <f t="shared" si="121"/>
        <v>-0.93371104711363051</v>
      </c>
      <c r="C715">
        <f t="shared" si="122"/>
        <v>-0.35802748567389031</v>
      </c>
      <c r="F715">
        <f t="shared" si="124"/>
        <v>-4.8111335200328297E-3</v>
      </c>
      <c r="G715">
        <f t="shared" si="125"/>
        <v>6.3957213257059872E-2</v>
      </c>
      <c r="H715">
        <f t="shared" si="126"/>
        <v>4.0743672001037554</v>
      </c>
      <c r="I715">
        <f t="shared" si="127"/>
        <v>-5.512754246783096E-4</v>
      </c>
      <c r="J715">
        <f t="shared" si="128"/>
        <v>1.7345795344216878E-2</v>
      </c>
      <c r="K715">
        <f t="shared" si="129"/>
        <v>13.861610717830077</v>
      </c>
      <c r="L715">
        <f t="shared" si="130"/>
        <v>1.1085628658297284</v>
      </c>
      <c r="M715">
        <f t="shared" si="131"/>
        <v>3.9206576557746908</v>
      </c>
    </row>
    <row r="716" spans="1:13" x14ac:dyDescent="0.4">
      <c r="A716">
        <f t="shared" si="123"/>
        <v>70.800000000000253</v>
      </c>
      <c r="B716">
        <f t="shared" si="121"/>
        <v>-0.9219242941728627</v>
      </c>
      <c r="C716">
        <f t="shared" si="122"/>
        <v>-0.38737010185850562</v>
      </c>
      <c r="F716">
        <f t="shared" si="124"/>
        <v>-4.7980447088530626E-3</v>
      </c>
      <c r="G716">
        <f t="shared" si="125"/>
        <v>6.3477408786174597E-2</v>
      </c>
      <c r="H716">
        <f t="shared" si="126"/>
        <v>4.0807149409823724</v>
      </c>
      <c r="I716">
        <f t="shared" si="127"/>
        <v>-5.4456983254486449E-4</v>
      </c>
      <c r="J716">
        <f t="shared" si="128"/>
        <v>1.7291338360962395E-2</v>
      </c>
      <c r="K716">
        <f t="shared" si="129"/>
        <v>13.863339851666174</v>
      </c>
      <c r="L716">
        <f t="shared" si="130"/>
        <v>1.1034984129809027</v>
      </c>
      <c r="M716">
        <f t="shared" si="131"/>
        <v>3.9286798905109839</v>
      </c>
    </row>
    <row r="717" spans="1:13" x14ac:dyDescent="0.4">
      <c r="A717">
        <f t="shared" si="123"/>
        <v>70.900000000000247</v>
      </c>
      <c r="B717">
        <f t="shared" si="121"/>
        <v>-0.9092156937623872</v>
      </c>
      <c r="C717">
        <f t="shared" si="122"/>
        <v>-0.41632538022102494</v>
      </c>
      <c r="F717">
        <f t="shared" si="124"/>
        <v>-4.7851055879954592E-3</v>
      </c>
      <c r="G717">
        <f t="shared" si="125"/>
        <v>6.2998898227375075E-2</v>
      </c>
      <c r="H717">
        <f t="shared" si="126"/>
        <v>4.08701483080511</v>
      </c>
      <c r="I717">
        <f t="shared" si="127"/>
        <v>-5.3794953554616039E-4</v>
      </c>
      <c r="J717">
        <f t="shared" si="128"/>
        <v>1.7237543407407782E-2</v>
      </c>
      <c r="K717">
        <f t="shared" si="129"/>
        <v>13.865063606006915</v>
      </c>
      <c r="L717">
        <f t="shared" si="130"/>
        <v>1.0984178435446923</v>
      </c>
      <c r="M717">
        <f t="shared" si="131"/>
        <v>3.9366443156835431</v>
      </c>
    </row>
    <row r="718" spans="1:13" x14ac:dyDescent="0.4">
      <c r="A718">
        <f t="shared" si="123"/>
        <v>71.000000000000242</v>
      </c>
      <c r="B718">
        <f t="shared" si="121"/>
        <v>-0.89559795342359683</v>
      </c>
      <c r="C718">
        <f t="shared" si="122"/>
        <v>-0.44486436789595185</v>
      </c>
      <c r="F718">
        <f t="shared" si="124"/>
        <v>-4.7723144804995791E-3</v>
      </c>
      <c r="G718">
        <f t="shared" si="125"/>
        <v>6.252166677932515E-2</v>
      </c>
      <c r="H718">
        <f t="shared" si="126"/>
        <v>4.0932669974830418</v>
      </c>
      <c r="I718">
        <f t="shared" si="127"/>
        <v>-5.314129200746355E-4</v>
      </c>
      <c r="J718">
        <f t="shared" si="128"/>
        <v>1.7184402115400323E-2</v>
      </c>
      <c r="K718">
        <f t="shared" si="129"/>
        <v>13.866782046218455</v>
      </c>
      <c r="L718">
        <f t="shared" si="130"/>
        <v>1.0933213056712732</v>
      </c>
      <c r="M718">
        <f t="shared" si="131"/>
        <v>3.9445510815869906</v>
      </c>
    </row>
    <row r="719" spans="1:13" x14ac:dyDescent="0.4">
      <c r="A719">
        <f t="shared" si="123"/>
        <v>71.100000000000236</v>
      </c>
      <c r="B719">
        <f t="shared" si="121"/>
        <v>-0.88108468976205812</v>
      </c>
      <c r="C719">
        <f t="shared" si="122"/>
        <v>-0.47295852827377777</v>
      </c>
      <c r="F719">
        <f t="shared" si="124"/>
        <v>-4.7596697382374618E-3</v>
      </c>
      <c r="G719">
        <f t="shared" si="125"/>
        <v>6.2045699805501432E-2</v>
      </c>
      <c r="H719">
        <f t="shared" si="126"/>
        <v>4.099471567463592</v>
      </c>
      <c r="I719">
        <f t="shared" si="127"/>
        <v>-5.2495840780561757E-4</v>
      </c>
      <c r="J719">
        <f t="shared" si="128"/>
        <v>1.7131906274619763E-2</v>
      </c>
      <c r="K719">
        <f t="shared" si="129"/>
        <v>13.868495236845916</v>
      </c>
      <c r="L719">
        <f t="shared" si="130"/>
        <v>1.088208946059759</v>
      </c>
      <c r="M719">
        <f t="shared" si="131"/>
        <v>3.9524003367773748</v>
      </c>
    </row>
    <row r="720" spans="1:13" x14ac:dyDescent="0.4">
      <c r="A720">
        <f t="shared" si="123"/>
        <v>71.20000000000023</v>
      </c>
      <c r="B720">
        <f t="shared" si="121"/>
        <v>-0.86569041483203402</v>
      </c>
      <c r="C720">
        <f t="shared" si="122"/>
        <v>-0.50057976953522687</v>
      </c>
      <c r="F720">
        <f t="shared" si="124"/>
        <v>-4.7471697413575889E-3</v>
      </c>
      <c r="G720">
        <f t="shared" si="125"/>
        <v>6.1570982831365702E-2</v>
      </c>
      <c r="H720">
        <f t="shared" si="126"/>
        <v>4.1056286657467282</v>
      </c>
      <c r="I720">
        <f t="shared" si="127"/>
        <v>-5.185844547611853E-4</v>
      </c>
      <c r="J720">
        <f t="shared" si="128"/>
        <v>1.7080047829143647E-2</v>
      </c>
      <c r="K720">
        <f t="shared" si="129"/>
        <v>13.870203241628831</v>
      </c>
      <c r="L720">
        <f t="shared" si="130"/>
        <v>1.0830809099817105</v>
      </c>
      <c r="M720">
        <f t="shared" si="131"/>
        <v>3.9601922280912638</v>
      </c>
    </row>
    <row r="721" spans="1:13" x14ac:dyDescent="0.4">
      <c r="A721">
        <f t="shared" si="123"/>
        <v>71.300000000000225</v>
      </c>
      <c r="B721">
        <f t="shared" si="121"/>
        <v>-0.84943052162564314</v>
      </c>
      <c r="C721">
        <f t="shared" si="122"/>
        <v>-0.52770047274072807</v>
      </c>
      <c r="F721">
        <f t="shared" si="124"/>
        <v>-4.7348128977419109E-3</v>
      </c>
      <c r="G721">
        <f t="shared" si="125"/>
        <v>6.1097501541591541E-2</v>
      </c>
      <c r="H721">
        <f t="shared" si="126"/>
        <v>4.111738415900887</v>
      </c>
      <c r="I721">
        <f t="shared" si="127"/>
        <v>-5.1228955040230747E-4</v>
      </c>
      <c r="J721">
        <f t="shared" si="128"/>
        <v>1.7028818874103419E-2</v>
      </c>
      <c r="K721">
        <f t="shared" si="129"/>
        <v>13.871906123516242</v>
      </c>
      <c r="L721">
        <f t="shared" si="130"/>
        <v>1.0779373413042541</v>
      </c>
      <c r="M721">
        <f t="shared" si="131"/>
        <v>3.9679269006645081</v>
      </c>
    </row>
    <row r="722" spans="1:13" x14ac:dyDescent="0.4">
      <c r="A722">
        <f t="shared" si="123"/>
        <v>71.400000000000219</v>
      </c>
      <c r="B722">
        <f t="shared" si="121"/>
        <v>-0.83232126868114209</v>
      </c>
      <c r="C722">
        <f t="shared" si="122"/>
        <v>-0.55429351944706517</v>
      </c>
      <c r="F722">
        <f t="shared" si="124"/>
        <v>-4.7225976424755262E-3</v>
      </c>
      <c r="G722">
        <f t="shared" si="125"/>
        <v>6.0625241777344012E-2</v>
      </c>
      <c r="H722">
        <f t="shared" si="126"/>
        <v>4.1178009400786211</v>
      </c>
      <c r="I722">
        <f t="shared" si="127"/>
        <v>-5.0607221674828251E-4</v>
      </c>
      <c r="J722">
        <f t="shared" si="128"/>
        <v>1.6978211652428594E-2</v>
      </c>
      <c r="K722">
        <f t="shared" si="129"/>
        <v>13.873603944681484</v>
      </c>
      <c r="L722">
        <f t="shared" si="130"/>
        <v>1.072778382512743</v>
      </c>
      <c r="M722">
        <f t="shared" si="131"/>
        <v>3.9756044979506853</v>
      </c>
    </row>
    <row r="723" spans="1:13" x14ac:dyDescent="0.4">
      <c r="A723">
        <f t="shared" si="123"/>
        <v>71.500000000000213</v>
      </c>
      <c r="B723">
        <f t="shared" si="121"/>
        <v>-0.81437976382575383</v>
      </c>
      <c r="C723">
        <f t="shared" si="122"/>
        <v>-0.58033231882354219</v>
      </c>
      <c r="F723">
        <f t="shared" si="124"/>
        <v>-4.71052243732876E-3</v>
      </c>
      <c r="G723">
        <f t="shared" si="125"/>
        <v>6.0154189533611166E-2</v>
      </c>
      <c r="H723">
        <f t="shared" si="126"/>
        <v>4.1238163590319816</v>
      </c>
      <c r="I723">
        <f t="shared" si="127"/>
        <v>-4.9993100752254932E-4</v>
      </c>
      <c r="J723">
        <f t="shared" si="128"/>
        <v>1.6928218551676342E-2</v>
      </c>
      <c r="K723">
        <f t="shared" si="129"/>
        <v>13.875296766536652</v>
      </c>
      <c r="L723">
        <f t="shared" si="130"/>
        <v>1.0676041747329843</v>
      </c>
      <c r="M723">
        <f t="shared" si="131"/>
        <v>3.9832251617392274</v>
      </c>
    </row>
    <row r="724" spans="1:13" x14ac:dyDescent="0.4">
      <c r="A724">
        <f t="shared" si="123"/>
        <v>71.600000000000207</v>
      </c>
      <c r="B724">
        <f t="shared" si="121"/>
        <v>-0.7956239470692601</v>
      </c>
      <c r="C724">
        <f t="shared" si="122"/>
        <v>-0.60579083424060753</v>
      </c>
      <c r="F724">
        <f t="shared" si="124"/>
        <v>-4.6985857702512663E-3</v>
      </c>
      <c r="G724">
        <f t="shared" si="125"/>
        <v>5.9684330956586068E-2</v>
      </c>
      <c r="H724">
        <f t="shared" si="126"/>
        <v>4.1297847921276398</v>
      </c>
      <c r="I724">
        <f t="shared" si="127"/>
        <v>-4.9386450732397124E-4</v>
      </c>
      <c r="J724">
        <f t="shared" si="128"/>
        <v>1.6878832100943948E-2</v>
      </c>
      <c r="K724">
        <f t="shared" si="129"/>
        <v>13.876984649746746</v>
      </c>
      <c r="L724">
        <f t="shared" si="130"/>
        <v>1.0624148577530883</v>
      </c>
      <c r="M724">
        <f t="shared" si="131"/>
        <v>3.9907890321732391</v>
      </c>
    </row>
    <row r="725" spans="1:13" x14ac:dyDescent="0.4">
      <c r="A725">
        <f t="shared" si="123"/>
        <v>71.700000000000202</v>
      </c>
      <c r="B725">
        <f t="shared" si="121"/>
        <v>-0.77607257266548069</v>
      </c>
      <c r="C725">
        <f t="shared" si="122"/>
        <v>-0.63064360930432184</v>
      </c>
      <c r="F725">
        <f t="shared" si="124"/>
        <v>-4.6867861548778693E-3</v>
      </c>
      <c r="G725">
        <f t="shared" si="125"/>
        <v>5.921565234109831E-2</v>
      </c>
      <c r="H725">
        <f t="shared" si="126"/>
        <v>4.135706357361749</v>
      </c>
      <c r="I725">
        <f t="shared" si="127"/>
        <v>-4.8787133082272806E-4</v>
      </c>
      <c r="J725">
        <f t="shared" si="128"/>
        <v>1.6830044967861679E-2</v>
      </c>
      <c r="K725">
        <f t="shared" si="129"/>
        <v>13.878667654243532</v>
      </c>
      <c r="L725">
        <f t="shared" si="130"/>
        <v>1.0572105700448946</v>
      </c>
      <c r="M725">
        <f t="shared" si="131"/>
        <v>3.9982962477670081</v>
      </c>
    </row>
    <row r="726" spans="1:13" x14ac:dyDescent="0.4">
      <c r="A726">
        <f t="shared" si="123"/>
        <v>71.800000000000196</v>
      </c>
      <c r="B726">
        <f t="shared" si="121"/>
        <v>-0.75574519035959453</v>
      </c>
      <c r="C726">
        <f t="shared" si="122"/>
        <v>-0.65486579331061434</v>
      </c>
      <c r="F726">
        <f t="shared" si="124"/>
        <v>-4.675122130045832E-3</v>
      </c>
      <c r="G726">
        <f t="shared" si="125"/>
        <v>5.8748140128093755E-2</v>
      </c>
      <c r="H726">
        <f t="shared" si="126"/>
        <v>4.1415811713745576</v>
      </c>
      <c r="I726">
        <f t="shared" si="127"/>
        <v>-4.819501219799855E-4</v>
      </c>
      <c r="J726">
        <f t="shared" si="128"/>
        <v>1.6781849955663682E-2</v>
      </c>
      <c r="K726">
        <f t="shared" si="129"/>
        <v>13.880345839239098</v>
      </c>
      <c r="L726">
        <f t="shared" si="130"/>
        <v>1.051991448785037</v>
      </c>
      <c r="M726">
        <f t="shared" si="131"/>
        <v>4.0057469454232146</v>
      </c>
    </row>
    <row r="727" spans="1:13" x14ac:dyDescent="0.4">
      <c r="A727">
        <f t="shared" si="123"/>
        <v>71.90000000000019</v>
      </c>
      <c r="B727">
        <f t="shared" si="121"/>
        <v>-0.73466212584001533</v>
      </c>
      <c r="C727">
        <f t="shared" si="122"/>
        <v>-0.67843316609392657</v>
      </c>
      <c r="F727">
        <f t="shared" si="124"/>
        <v>-4.6635922593232654E-3</v>
      </c>
      <c r="G727">
        <f t="shared" si="125"/>
        <v>5.8281780902161455E-2</v>
      </c>
      <c r="H727">
        <f t="shared" si="126"/>
        <v>4.1474093494647732</v>
      </c>
      <c r="I727">
        <f t="shared" si="127"/>
        <v>-4.7609955329054235E-4</v>
      </c>
      <c r="J727">
        <f t="shared" si="128"/>
        <v>1.6734240000334629E-2</v>
      </c>
      <c r="K727">
        <f t="shared" si="129"/>
        <v>13.882019263239131</v>
      </c>
      <c r="L727">
        <f t="shared" si="130"/>
        <v>1.0467576298755694</v>
      </c>
      <c r="M727">
        <f t="shared" si="131"/>
        <v>4.0131412604498609</v>
      </c>
    </row>
    <row r="728" spans="1:13" x14ac:dyDescent="0.4">
      <c r="A728">
        <f t="shared" si="123"/>
        <v>72.000000000000185</v>
      </c>
      <c r="B728">
        <f t="shared" si="121"/>
        <v>-0.71284446041440186</v>
      </c>
      <c r="C728">
        <f t="shared" si="122"/>
        <v>-0.70132216224535515</v>
      </c>
      <c r="F728">
        <f t="shared" si="124"/>
        <v>-4.6521951305483755E-3</v>
      </c>
      <c r="G728">
        <f t="shared" si="125"/>
        <v>5.7816561389106645E-2</v>
      </c>
      <c r="H728">
        <f t="shared" si="126"/>
        <v>4.1531910056036834</v>
      </c>
      <c r="I728">
        <f t="shared" si="127"/>
        <v>-4.7031832504768436E-4</v>
      </c>
      <c r="J728">
        <f t="shared" si="128"/>
        <v>1.6687208167829863E-2</v>
      </c>
      <c r="K728">
        <f t="shared" si="129"/>
        <v>13.883687984055914</v>
      </c>
      <c r="L728">
        <f t="shared" si="130"/>
        <v>1.0415092479642896</v>
      </c>
      <c r="M728">
        <f t="shared" si="131"/>
        <v>4.0204793265768943</v>
      </c>
    </row>
  </sheetData>
  <phoneticPr fontId="1" type="noConversion"/>
  <pageMargins left="0.7" right="0.7" top="0.75" bottom="0.75" header="0.3" footer="0.3"/>
  <pageSetup paperSize="9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EBBD0-C969-4B7D-8FBF-682E48CB0870}">
  <sheetPr codeName="Sheet13"/>
  <dimension ref="A1:AC1008"/>
  <sheetViews>
    <sheetView tabSelected="1" zoomScale="81" zoomScaleNormal="90" workbookViewId="0">
      <selection activeCell="AD53" sqref="AD53"/>
    </sheetView>
  </sheetViews>
  <sheetFormatPr defaultRowHeight="17.399999999999999" x14ac:dyDescent="0.4"/>
  <cols>
    <col min="2" max="2" width="9.09765625" customWidth="1"/>
    <col min="3" max="3" width="10" customWidth="1"/>
    <col min="4" max="4" width="8.59765625" customWidth="1"/>
    <col min="5" max="5" width="9.69921875" customWidth="1"/>
    <col min="6" max="6" width="9.19921875" customWidth="1"/>
    <col min="12" max="12" width="7.69921875" customWidth="1"/>
    <col min="13" max="13" width="7.8984375" customWidth="1"/>
    <col min="14" max="14" width="7.59765625" customWidth="1"/>
    <col min="15" max="15" width="8.5" customWidth="1"/>
    <col min="16" max="16" width="9.5" customWidth="1"/>
    <col min="17" max="17" width="9" customWidth="1"/>
    <col min="21" max="21" width="8.09765625" customWidth="1"/>
    <col min="23" max="23" width="9" customWidth="1"/>
    <col min="26" max="27" width="9" customWidth="1"/>
  </cols>
  <sheetData>
    <row r="1" spans="1:29" x14ac:dyDescent="0.4">
      <c r="A1" t="s">
        <v>147</v>
      </c>
      <c r="C1" t="s">
        <v>148</v>
      </c>
      <c r="E1" t="s">
        <v>185</v>
      </c>
      <c r="G1" s="6" t="s">
        <v>204</v>
      </c>
      <c r="J1" t="s">
        <v>196</v>
      </c>
      <c r="Q1" t="s">
        <v>174</v>
      </c>
      <c r="R1" s="5" t="s">
        <v>167</v>
      </c>
      <c r="S1" s="5"/>
      <c r="T1" s="5" t="s">
        <v>183</v>
      </c>
      <c r="U1" s="5"/>
      <c r="V1" s="5"/>
      <c r="W1" s="5"/>
      <c r="X1" s="5"/>
      <c r="Y1" s="5"/>
      <c r="Z1" s="5" t="s">
        <v>178</v>
      </c>
      <c r="AA1" s="5"/>
      <c r="AB1" s="5"/>
      <c r="AC1" s="5" t="s">
        <v>182</v>
      </c>
    </row>
    <row r="2" spans="1:29" x14ac:dyDescent="0.4">
      <c r="A2" t="s">
        <v>124</v>
      </c>
      <c r="C2" s="1" t="s">
        <v>125</v>
      </c>
      <c r="D2" s="1">
        <v>0.95</v>
      </c>
      <c r="E2" s="1" t="s">
        <v>128</v>
      </c>
      <c r="F2" s="1">
        <v>0</v>
      </c>
      <c r="H2" s="2" t="s">
        <v>140</v>
      </c>
      <c r="I2" s="2">
        <f>SQRT($D$3/$F$3^3)</f>
        <v>1</v>
      </c>
      <c r="J2" s="7" t="s">
        <v>200</v>
      </c>
      <c r="Q2" t="s">
        <v>153</v>
      </c>
      <c r="R2" s="5" t="s">
        <v>175</v>
      </c>
      <c r="S2" s="5"/>
      <c r="T2" s="5" t="s">
        <v>176</v>
      </c>
      <c r="U2" s="5"/>
      <c r="V2" s="5"/>
      <c r="W2" s="5"/>
      <c r="X2" s="5"/>
      <c r="Y2" s="5"/>
      <c r="Z2" s="5" t="s">
        <v>179</v>
      </c>
      <c r="AA2" s="5"/>
      <c r="AB2" s="5"/>
      <c r="AC2" s="5" t="s">
        <v>192</v>
      </c>
    </row>
    <row r="3" spans="1:29" x14ac:dyDescent="0.4">
      <c r="A3" t="s">
        <v>129</v>
      </c>
      <c r="C3" s="1" t="s">
        <v>126</v>
      </c>
      <c r="D3" s="1">
        <v>1</v>
      </c>
      <c r="E3" s="1" t="s">
        <v>127</v>
      </c>
      <c r="F3" s="1">
        <v>1</v>
      </c>
      <c r="G3" t="s">
        <v>141</v>
      </c>
      <c r="J3" s="6" t="s">
        <v>198</v>
      </c>
      <c r="Q3" t="s">
        <v>190</v>
      </c>
      <c r="R3" s="5" t="s">
        <v>168</v>
      </c>
      <c r="S3" s="5"/>
      <c r="T3" s="5" t="s">
        <v>177</v>
      </c>
      <c r="U3" s="5"/>
      <c r="V3" s="5"/>
      <c r="W3" s="5"/>
      <c r="X3" s="5"/>
      <c r="Y3" s="5"/>
      <c r="Z3" s="5" t="s">
        <v>180</v>
      </c>
      <c r="AA3" s="5"/>
      <c r="AB3" s="5"/>
      <c r="AC3" s="5" t="s">
        <v>193</v>
      </c>
    </row>
    <row r="4" spans="1:29" x14ac:dyDescent="0.4">
      <c r="A4" t="s">
        <v>186</v>
      </c>
      <c r="E4" t="s">
        <v>202</v>
      </c>
      <c r="J4" s="6" t="s">
        <v>197</v>
      </c>
      <c r="Q4" t="s">
        <v>162</v>
      </c>
      <c r="R4" s="5" t="s">
        <v>169</v>
      </c>
      <c r="S4" s="5"/>
      <c r="T4" s="5" t="s">
        <v>184</v>
      </c>
      <c r="U4" s="5"/>
      <c r="V4" s="5"/>
      <c r="W4" s="5"/>
      <c r="X4" s="5"/>
      <c r="Y4" s="5"/>
      <c r="Z4" s="5" t="s">
        <v>181</v>
      </c>
      <c r="AA4" s="5"/>
      <c r="AB4" s="5"/>
      <c r="AC4" s="5" t="s">
        <v>194</v>
      </c>
    </row>
    <row r="5" spans="1:29" x14ac:dyDescent="0.4">
      <c r="A5" t="s">
        <v>189</v>
      </c>
      <c r="E5" t="s">
        <v>199</v>
      </c>
      <c r="J5" s="6" t="s">
        <v>205</v>
      </c>
      <c r="Q5" t="s">
        <v>191</v>
      </c>
      <c r="R5" s="3" t="s">
        <v>170</v>
      </c>
      <c r="S5" s="4"/>
      <c r="T5" s="4" t="s">
        <v>172</v>
      </c>
      <c r="U5" s="4"/>
      <c r="V5" s="4"/>
      <c r="W5" s="4"/>
      <c r="X5" s="4"/>
      <c r="Y5" s="4"/>
      <c r="Z5" s="4" t="s">
        <v>171</v>
      </c>
      <c r="AA5" s="4"/>
      <c r="AB5" s="4"/>
      <c r="AC5" s="4" t="s">
        <v>173</v>
      </c>
    </row>
    <row r="6" spans="1:29" x14ac:dyDescent="0.4">
      <c r="A6" t="s">
        <v>203</v>
      </c>
      <c r="E6" t="s">
        <v>195</v>
      </c>
      <c r="U6" t="s">
        <v>201</v>
      </c>
    </row>
    <row r="7" spans="1:29" x14ac:dyDescent="0.4">
      <c r="A7" t="s">
        <v>3</v>
      </c>
      <c r="B7" t="s">
        <v>130</v>
      </c>
      <c r="C7" t="s">
        <v>131</v>
      </c>
      <c r="F7" s="1" t="s">
        <v>134</v>
      </c>
      <c r="G7" t="s">
        <v>149</v>
      </c>
      <c r="H7" t="s">
        <v>150</v>
      </c>
      <c r="I7" t="s">
        <v>151</v>
      </c>
      <c r="J7" t="s">
        <v>152</v>
      </c>
      <c r="K7" s="1" t="s">
        <v>153</v>
      </c>
      <c r="L7" t="s">
        <v>154</v>
      </c>
      <c r="M7" t="s">
        <v>155</v>
      </c>
      <c r="N7" t="s">
        <v>156</v>
      </c>
      <c r="O7" t="s">
        <v>157</v>
      </c>
      <c r="P7" s="1" t="s">
        <v>83</v>
      </c>
      <c r="Q7" t="s">
        <v>158</v>
      </c>
      <c r="R7" t="s">
        <v>159</v>
      </c>
      <c r="S7" t="s">
        <v>160</v>
      </c>
      <c r="T7" t="s">
        <v>161</v>
      </c>
      <c r="U7" s="1" t="s">
        <v>162</v>
      </c>
      <c r="V7" t="s">
        <v>163</v>
      </c>
      <c r="W7" t="s">
        <v>164</v>
      </c>
      <c r="X7" t="s">
        <v>165</v>
      </c>
      <c r="Y7" t="s">
        <v>166</v>
      </c>
      <c r="Z7" s="2" t="s">
        <v>142</v>
      </c>
      <c r="AA7" s="2" t="s">
        <v>143</v>
      </c>
    </row>
    <row r="8" spans="1:29" x14ac:dyDescent="0.4">
      <c r="A8">
        <v>0</v>
      </c>
      <c r="B8">
        <f>$F$3*COS($I$2*A8)</f>
        <v>1</v>
      </c>
      <c r="C8">
        <f>$F$3*SIN($I$2*A8)</f>
        <v>0</v>
      </c>
      <c r="F8">
        <f>$F$3</f>
        <v>1</v>
      </c>
      <c r="G8">
        <f>(A9-A8)*K8</f>
        <v>9.5000000000000001E-2</v>
      </c>
      <c r="H8">
        <f>(A9-A8)*(K8+L8/2)</f>
        <v>9.5000000000000001E-2</v>
      </c>
      <c r="I8">
        <f>(A9-A8)*(K8+M8/2)</f>
        <v>9.4732822731306718E-2</v>
      </c>
      <c r="J8">
        <f>(A9-A8)*(K8+N8)</f>
        <v>9.4712423748711277E-2</v>
      </c>
      <c r="K8">
        <f>$D$2</f>
        <v>0.95</v>
      </c>
      <c r="L8">
        <f>(A9-A8)*(F8*U8^2-$D$3/F8^2)</f>
        <v>0</v>
      </c>
      <c r="M8">
        <f>(A9-A8)*((F8+G8/2)*(U8+V8/2)^2-$D$3/(F8+G8/2)^2)</f>
        <v>-5.3435453738657551E-3</v>
      </c>
      <c r="N8">
        <f>(A9-A8)*((F8+H8/2)*(U8+W8/2)^2-$D$3/(F8+H8/2)^2)</f>
        <v>-2.8757625128872479E-3</v>
      </c>
      <c r="O8">
        <f>(A9-A8)*((F8+I8)*(U8+X8)^2-$D$3/(F8+I8)^2)</f>
        <v>-7.3022408758993797E-3</v>
      </c>
      <c r="P8">
        <v>0</v>
      </c>
      <c r="Q8">
        <f>(A9-A8)*U8</f>
        <v>0.1</v>
      </c>
      <c r="R8">
        <f>(A9-A8)*(U8+V8/2)</f>
        <v>9.0500000000000011E-2</v>
      </c>
      <c r="S8">
        <f>(A9-A8)*(U8+W8/2)</f>
        <v>9.1792362768496422E-2</v>
      </c>
      <c r="T8">
        <f>(A9-A8)*(U8+X8)</f>
        <v>8.3397136744179923E-2</v>
      </c>
      <c r="U8">
        <f>$I$2+$F$2</f>
        <v>1</v>
      </c>
      <c r="V8">
        <f>(A9-A8)*(-2*K8*U8/F8)</f>
        <v>-0.19</v>
      </c>
      <c r="W8">
        <f>(A9-A8)*(-2*(K8+L8/2)*(U8+V8/2)/(F8+G8/2))</f>
        <v>-0.1641527446300716</v>
      </c>
      <c r="X8">
        <f>(A9-A8)*(-2*(K8+M8/2)*(U8+W8/2)/(F8+H8/2))</f>
        <v>-0.16602863255820083</v>
      </c>
      <c r="Y8">
        <f>(A9-A8)*(-2*(K8+N8)*(U8+X8)/(F8+J8))</f>
        <v>-0.1443072131710296</v>
      </c>
      <c r="Z8">
        <f>F8*COS(P8)</f>
        <v>1</v>
      </c>
      <c r="AA8">
        <f>F8*SIN(P8)</f>
        <v>0</v>
      </c>
    </row>
    <row r="9" spans="1:29" x14ac:dyDescent="0.4">
      <c r="A9">
        <f>A8+0.1</f>
        <v>0.1</v>
      </c>
      <c r="B9">
        <f>$F$3*COS($I$2*A9)</f>
        <v>0.99500416527802582</v>
      </c>
      <c r="C9">
        <f>$F$3*SIN($I$2*A9)</f>
        <v>9.9833416646828155E-2</v>
      </c>
      <c r="F9">
        <f>F8+(1/6)*(G8+2*H8+2*I8+J8)</f>
        <v>1.0948630115352207</v>
      </c>
      <c r="G9">
        <f>(A10-A9)*K9</f>
        <v>9.4604319055843253E-2</v>
      </c>
      <c r="H9">
        <f>(A10-A9)*(K9+L9/2)</f>
        <v>9.4242937721770143E-2</v>
      </c>
      <c r="I9">
        <f>(A10-A9)*(K9+M9/2)</f>
        <v>9.4088718250102246E-2</v>
      </c>
      <c r="J9">
        <f>(A10-A9)*(K9+N9)</f>
        <v>9.3730699701219708E-2</v>
      </c>
      <c r="K9">
        <f>K8+(1/6)*(L8+2*M8+2*N8+O8)</f>
        <v>0.94604319055843245</v>
      </c>
      <c r="L9">
        <f>(A10-A9)*(F9*U9^2-$D$3/F9^2)</f>
        <v>-7.2276266814622183E-3</v>
      </c>
      <c r="M9">
        <f>(A10-A9)*((F9+G9/2)*(U9+V9/2)^2-$D$3/(F9+G9/2)^2)</f>
        <v>-1.0312016114820089E-2</v>
      </c>
      <c r="N9">
        <f>(A10-A9)*((F9+H9/2)*(U9+W9/2)^2-$D$3/(F9+H9/2)^2)</f>
        <v>-8.7361935462354941E-3</v>
      </c>
      <c r="O9">
        <f>(A10-A9)*((F9+I9)*(U9+X9)^2-$D$3/(F9+I9)^2)</f>
        <v>-1.1291224874128071E-2</v>
      </c>
      <c r="P9">
        <f>P8+(1/6)*(Q8+2*R8+2*S8+T8)</f>
        <v>9.1330310380195456E-2</v>
      </c>
      <c r="Q9">
        <f>(A10-A9)*U9</f>
        <v>8.3422167207540435E-2</v>
      </c>
      <c r="R9">
        <f>(A10-A9)*(U9+V9/2)</f>
        <v>7.6213870608164286E-2</v>
      </c>
      <c r="S9">
        <f>(A10-A9)*(U9+W9/2)</f>
        <v>7.7133567937283765E-2</v>
      </c>
      <c r="T9">
        <f>(A10-A9)*(U9+X9)</f>
        <v>7.071201454634328E-2</v>
      </c>
      <c r="U9">
        <f>U8+(1/6)*(V8+2*W8+2*X8+Y8)</f>
        <v>0.83422167207540432</v>
      </c>
      <c r="V9">
        <f>(A10-A9)*(-2*K9*U9/F9)</f>
        <v>-0.14416593198752295</v>
      </c>
      <c r="W9">
        <f>(A10-A9)*(-2*(K9+L9/2)*(U9+V9/2)/(F9+G9/2))</f>
        <v>-0.12577198540513362</v>
      </c>
      <c r="X9">
        <f>(A10-A9)*(-2*(K9+M9/2)*(U9+W9/2)/(F9+H9/2))</f>
        <v>-0.12710152661197163</v>
      </c>
      <c r="Y9">
        <f>(A10-A9)*(-2*(K9+N9)*(U9+X9)/(F9+J9))</f>
        <v>-0.11152484718797458</v>
      </c>
      <c r="Z9">
        <f>F9*COS(P9)</f>
        <v>1.0902999349757951</v>
      </c>
      <c r="AA9">
        <f>F9*SIN(P9)</f>
        <v>9.9855224298728645E-2</v>
      </c>
    </row>
    <row r="10" spans="1:29" x14ac:dyDescent="0.4">
      <c r="A10">
        <f t="shared" ref="A10:A73" si="0">A9+0.1</f>
        <v>0.2</v>
      </c>
      <c r="B10">
        <f t="shared" ref="B10:B73" si="1">$F$3*COS($I$2*A10)</f>
        <v>0.98006657784124163</v>
      </c>
      <c r="C10">
        <f t="shared" ref="C10:C73" si="2">$F$3*SIN($I$2*A10)</f>
        <v>0.19866933079506122</v>
      </c>
      <c r="F10">
        <f t="shared" ref="F10:F73" si="3">F9+(1/6)*(G9+2*H9+2*I9+J9)</f>
        <v>1.1890293999853554</v>
      </c>
      <c r="G10">
        <f t="shared" ref="G10:G73" si="4">(A11-A10)*K10</f>
        <v>9.3660731207881584E-2</v>
      </c>
      <c r="H10">
        <f t="shared" ref="H10:H73" si="5">(A11-A10)*(K10+L10/2)</f>
        <v>9.3098467890539452E-2</v>
      </c>
      <c r="I10">
        <f t="shared" ref="I10:I73" si="6">(A11-A10)*(K10+M10/2)</f>
        <v>9.3010705342837979E-2</v>
      </c>
      <c r="J10">
        <f t="shared" ref="J10:J73" si="7">(A11-A10)*(K10+N10)</f>
        <v>9.2463808289721464E-2</v>
      </c>
      <c r="K10">
        <f t="shared" ref="K10:K73" si="8">K9+(1/6)*(L9+2*M9+2*N9+O9)</f>
        <v>0.93660731207881553</v>
      </c>
      <c r="L10">
        <f t="shared" ref="L10:L73" si="9">(A11-A10)*(F10*U10^2-$D$3/F10^2)</f>
        <v>-1.1245266346842768E-2</v>
      </c>
      <c r="M10">
        <f t="shared" ref="M10:M73" si="10">(A11-A10)*((F10+G10/2)*(U10+V10/2)^2-$D$3/(F10+G10/2)^2)</f>
        <v>-1.3000517300872054E-2</v>
      </c>
      <c r="N10">
        <f t="shared" ref="N10:N73" si="11">(A11-A10)*((F10+H10/2)*(U10+W10/2)^2-$D$3/(F10+H10/2)^2)</f>
        <v>-1.1969229181601286E-2</v>
      </c>
      <c r="O10">
        <f t="shared" ref="O10:O73" si="12">(A11-A10)*((F10+I10)*(U10+X10)^2-$D$3/(F10+I10)^2)</f>
        <v>-1.3414944055756783E-2</v>
      </c>
      <c r="P10">
        <f t="shared" ref="P10:P73" si="13">P9+(1/6)*(Q9+2*R9+2*S9+T9)</f>
        <v>0.16813515352099209</v>
      </c>
      <c r="Q10">
        <f t="shared" ref="Q10:Q73" si="14">(A11-A10)*U10</f>
        <v>7.0731537154045315E-2</v>
      </c>
      <c r="R10">
        <f t="shared" ref="R10:R73" si="15">(A11-A10)*(U10+V10/2)</f>
        <v>6.5159961304544101E-2</v>
      </c>
      <c r="S10">
        <f t="shared" ref="S10:S73" si="16">(A11-A10)*(U10+W10/2)</f>
        <v>6.5822976543718076E-2</v>
      </c>
      <c r="T10">
        <f t="shared" ref="T10:T73" si="17">(A11-A10)*(U10+X10)</f>
        <v>6.0821619148065872E-2</v>
      </c>
      <c r="U10">
        <f t="shared" ref="U10:U73" si="18">U9+(1/6)*(V9+2*W9+2*X9+Y9)</f>
        <v>0.70731537154045299</v>
      </c>
      <c r="V10">
        <f t="shared" ref="V10:V73" si="19">(A11-A10)*(-2*K10*U10/F10)</f>
        <v>-0.11143151699002431</v>
      </c>
      <c r="W10">
        <f t="shared" ref="W10:W73" si="20">(A11-A10)*(-2*(K10+L10/2)*(U10+V10/2)/(F10+G10/2))</f>
        <v>-9.8171212206545025E-2</v>
      </c>
      <c r="X10">
        <f t="shared" ref="X10:X73" si="21">(A11-A10)*(-2*(K10+M10/2)*(U10+W10/2)/(F10+H10/2))</f>
        <v>-9.909918005979447E-2</v>
      </c>
      <c r="Y10">
        <f t="shared" ref="Y10:Y73" si="22">(A11-A10)*(-2*(K10+N10)*(U10+X10)/(F10+J10))</f>
        <v>-8.7769462943108237E-2</v>
      </c>
      <c r="Z10">
        <f t="shared" ref="Z10:Z73" si="23">F10*COS(P10)</f>
        <v>1.1722623638196317</v>
      </c>
      <c r="AA10">
        <f t="shared" ref="AA10:AA73" si="24">F10*SIN(P10)</f>
        <v>0.1989770449110746</v>
      </c>
    </row>
    <row r="11" spans="1:29" x14ac:dyDescent="0.4">
      <c r="A11">
        <f t="shared" si="0"/>
        <v>0.30000000000000004</v>
      </c>
      <c r="B11">
        <f t="shared" si="1"/>
        <v>0.95533648912560598</v>
      </c>
      <c r="C11">
        <f t="shared" si="2"/>
        <v>0.2955202066613396</v>
      </c>
      <c r="F11">
        <f t="shared" si="3"/>
        <v>1.2820865476460817</v>
      </c>
      <c r="G11">
        <f t="shared" si="4"/>
        <v>9.2417402818422423E-2</v>
      </c>
      <c r="H11">
        <f t="shared" si="5"/>
        <v>9.1748071039375947E-2</v>
      </c>
      <c r="I11">
        <f t="shared" si="6"/>
        <v>9.1699944932272459E-2</v>
      </c>
      <c r="J11">
        <f t="shared" si="7"/>
        <v>9.1051758811058661E-2</v>
      </c>
      <c r="K11">
        <f t="shared" si="8"/>
        <v>0.92417402818422445</v>
      </c>
      <c r="L11">
        <f t="shared" si="9"/>
        <v>-1.3386635580929526E-2</v>
      </c>
      <c r="M11">
        <f t="shared" si="10"/>
        <v>-1.434915772299932E-2</v>
      </c>
      <c r="N11">
        <f t="shared" si="11"/>
        <v>-1.3656440073637607E-2</v>
      </c>
      <c r="O11">
        <f t="shared" si="12"/>
        <v>-1.4436391578847416E-2</v>
      </c>
      <c r="P11">
        <f t="shared" si="13"/>
        <v>0.23372165885409801</v>
      </c>
      <c r="Q11">
        <f t="shared" si="14"/>
        <v>6.0835841079615094E-2</v>
      </c>
      <c r="R11">
        <f t="shared" si="15"/>
        <v>5.6450575169778604E-2</v>
      </c>
      <c r="S11">
        <f t="shared" si="16"/>
        <v>5.6936684333722905E-2</v>
      </c>
      <c r="T11">
        <f t="shared" si="17"/>
        <v>5.2972519104226581E-2</v>
      </c>
      <c r="U11">
        <f t="shared" si="18"/>
        <v>0.60835841079615105</v>
      </c>
      <c r="V11">
        <f t="shared" si="19"/>
        <v>-8.7705318196729817E-2</v>
      </c>
      <c r="W11">
        <f t="shared" si="20"/>
        <v>-7.798313491784363E-2</v>
      </c>
      <c r="X11">
        <f t="shared" si="21"/>
        <v>-7.8633219753885153E-2</v>
      </c>
      <c r="Y11">
        <f t="shared" si="22"/>
        <v>-7.0251350652896283E-2</v>
      </c>
      <c r="Z11">
        <f t="shared" si="23"/>
        <v>1.2472281521508097</v>
      </c>
      <c r="AA11">
        <f t="shared" si="24"/>
        <v>0.29693071942378246</v>
      </c>
    </row>
    <row r="12" spans="1:29" x14ac:dyDescent="0.4">
      <c r="A12">
        <f t="shared" si="0"/>
        <v>0.4</v>
      </c>
      <c r="B12">
        <f t="shared" si="1"/>
        <v>0.9210609940028851</v>
      </c>
      <c r="C12">
        <f t="shared" si="2"/>
        <v>0.38941834230865052</v>
      </c>
      <c r="F12">
        <f t="shared" si="3"/>
        <v>1.3738140799082112</v>
      </c>
      <c r="G12">
        <f t="shared" si="4"/>
        <v>9.1020165772538242E-2</v>
      </c>
      <c r="H12">
        <f t="shared" si="5"/>
        <v>9.0299231170755487E-2</v>
      </c>
      <c r="I12">
        <f t="shared" si="6"/>
        <v>9.0275047254158872E-2</v>
      </c>
      <c r="J12">
        <f t="shared" si="7"/>
        <v>8.9577647317169662E-2</v>
      </c>
      <c r="K12">
        <f t="shared" si="8"/>
        <v>0.91020165772538264</v>
      </c>
      <c r="L12">
        <f t="shared" si="9"/>
        <v>-1.4418692035655193E-2</v>
      </c>
      <c r="M12">
        <f t="shared" si="10"/>
        <v>-1.4902370367587538E-2</v>
      </c>
      <c r="N12">
        <f t="shared" si="11"/>
        <v>-1.4425184553685836E-2</v>
      </c>
      <c r="O12">
        <f t="shared" si="12"/>
        <v>-1.4801046778832979E-2</v>
      </c>
      <c r="P12">
        <f t="shared" si="13"/>
        <v>0.29048547205257214</v>
      </c>
      <c r="Q12">
        <f t="shared" si="14"/>
        <v>5.2982684776397039E-2</v>
      </c>
      <c r="R12">
        <f t="shared" si="15"/>
        <v>4.9472389735787173E-2</v>
      </c>
      <c r="S12">
        <f t="shared" si="16"/>
        <v>4.983518762639718E-2</v>
      </c>
      <c r="T12">
        <f t="shared" si="17"/>
        <v>4.6641614977105325E-2</v>
      </c>
      <c r="U12">
        <f t="shared" si="18"/>
        <v>0.52982684776397049</v>
      </c>
      <c r="V12">
        <f t="shared" si="19"/>
        <v>-7.0205900812197283E-2</v>
      </c>
      <c r="W12">
        <f t="shared" si="20"/>
        <v>-6.2949942999997108E-2</v>
      </c>
      <c r="X12">
        <f t="shared" si="21"/>
        <v>-6.3410697992917139E-2</v>
      </c>
      <c r="Y12">
        <f t="shared" si="22"/>
        <v>-5.7100857671841788E-2</v>
      </c>
      <c r="Z12">
        <f t="shared" si="23"/>
        <v>1.3162580576780545</v>
      </c>
      <c r="AA12">
        <f t="shared" si="24"/>
        <v>0.39348424587477565</v>
      </c>
    </row>
    <row r="13" spans="1:29" x14ac:dyDescent="0.4">
      <c r="A13">
        <f t="shared" si="0"/>
        <v>0.5</v>
      </c>
      <c r="B13">
        <f t="shared" si="1"/>
        <v>0.87758256189037276</v>
      </c>
      <c r="C13">
        <f t="shared" si="2"/>
        <v>0.47942553860420301</v>
      </c>
      <c r="F13">
        <f t="shared" si="3"/>
        <v>1.4641051415648008</v>
      </c>
      <c r="G13">
        <f t="shared" si="4"/>
        <v>8.9555584961587664E-2</v>
      </c>
      <c r="H13">
        <f t="shared" si="5"/>
        <v>8.8816097503290101E-2</v>
      </c>
      <c r="I13">
        <f t="shared" si="6"/>
        <v>8.8806503260315112E-2</v>
      </c>
      <c r="J13">
        <f t="shared" si="7"/>
        <v>8.8091075437679245E-2</v>
      </c>
      <c r="K13">
        <f t="shared" si="8"/>
        <v>0.89555584961587686</v>
      </c>
      <c r="L13">
        <f t="shared" si="9"/>
        <v>-1.4789749165951351E-2</v>
      </c>
      <c r="M13">
        <f t="shared" si="10"/>
        <v>-1.4981634025451209E-2</v>
      </c>
      <c r="N13">
        <f t="shared" si="11"/>
        <v>-1.4645095239084208E-2</v>
      </c>
      <c r="O13">
        <f t="shared" si="12"/>
        <v>-1.4773951104711866E-2</v>
      </c>
      <c r="P13">
        <f t="shared" si="13"/>
        <v>0.34019204779888401</v>
      </c>
      <c r="Q13">
        <f t="shared" si="14"/>
        <v>4.6648884101899248E-2</v>
      </c>
      <c r="R13">
        <f t="shared" si="15"/>
        <v>4.3795490595551816E-2</v>
      </c>
      <c r="S13">
        <f t="shared" si="16"/>
        <v>4.4070987251737498E-2</v>
      </c>
      <c r="T13">
        <f t="shared" si="17"/>
        <v>4.1459946679037567E-2</v>
      </c>
      <c r="U13">
        <f t="shared" si="18"/>
        <v>0.46648884101899257</v>
      </c>
      <c r="V13">
        <f t="shared" si="19"/>
        <v>-5.7067870126948701E-2</v>
      </c>
      <c r="W13">
        <f t="shared" si="20"/>
        <v>-5.1557937003234966E-2</v>
      </c>
      <c r="X13">
        <f t="shared" si="21"/>
        <v>-5.188937422861678E-2</v>
      </c>
      <c r="Y13">
        <f t="shared" si="22"/>
        <v>-4.7059144334191137E-2</v>
      </c>
      <c r="Z13">
        <f t="shared" si="23"/>
        <v>1.3801981582904113</v>
      </c>
      <c r="AA13">
        <f t="shared" si="24"/>
        <v>0.48852523927453601</v>
      </c>
    </row>
    <row r="14" spans="1:29" x14ac:dyDescent="0.4">
      <c r="A14">
        <f t="shared" si="0"/>
        <v>0.6</v>
      </c>
      <c r="B14">
        <f t="shared" si="1"/>
        <v>0.82533561490967833</v>
      </c>
      <c r="C14">
        <f t="shared" si="2"/>
        <v>0.56464247339503537</v>
      </c>
      <c r="F14">
        <f t="shared" si="3"/>
        <v>1.5529204518858803</v>
      </c>
      <c r="G14">
        <f t="shared" si="4"/>
        <v>8.8075298981592096E-2</v>
      </c>
      <c r="H14">
        <f t="shared" si="5"/>
        <v>8.7336970130163699E-2</v>
      </c>
      <c r="I14">
        <f t="shared" si="6"/>
        <v>8.7336289228771666E-2</v>
      </c>
      <c r="J14">
        <f t="shared" si="7"/>
        <v>8.6621531019531947E-2</v>
      </c>
      <c r="K14">
        <f t="shared" si="8"/>
        <v>0.88075298981592121</v>
      </c>
      <c r="L14">
        <f t="shared" si="9"/>
        <v>-1.4766577028568192E-2</v>
      </c>
      <c r="M14">
        <f t="shared" si="10"/>
        <v>-1.4780195056408721E-2</v>
      </c>
      <c r="N14">
        <f t="shared" si="11"/>
        <v>-1.4537679620601623E-2</v>
      </c>
      <c r="O14">
        <f t="shared" si="12"/>
        <v>-1.4515488512892102E-2</v>
      </c>
      <c r="P14">
        <f t="shared" si="13"/>
        <v>0.38416567887813657</v>
      </c>
      <c r="Q14">
        <f t="shared" si="14"/>
        <v>4.1465190153151858E-2</v>
      </c>
      <c r="R14">
        <f t="shared" si="15"/>
        <v>3.9113454096335605E-2</v>
      </c>
      <c r="S14">
        <f t="shared" si="16"/>
        <v>3.9326091720228454E-2</v>
      </c>
      <c r="T14">
        <f t="shared" si="17"/>
        <v>3.7162774119536862E-2</v>
      </c>
      <c r="U14">
        <f t="shared" si="18"/>
        <v>0.41465190153151871</v>
      </c>
      <c r="V14">
        <f t="shared" si="19"/>
        <v>-4.7034721136325133E-2</v>
      </c>
      <c r="W14">
        <f t="shared" si="20"/>
        <v>-4.27819686584682E-2</v>
      </c>
      <c r="X14">
        <f t="shared" si="21"/>
        <v>-4.3024160336150016E-2</v>
      </c>
      <c r="Y14">
        <f t="shared" si="22"/>
        <v>-3.9268239846628389E-2</v>
      </c>
      <c r="Z14">
        <f t="shared" si="23"/>
        <v>1.4397303272063957</v>
      </c>
      <c r="AA14">
        <f t="shared" si="24"/>
        <v>0.58201246963240527</v>
      </c>
    </row>
    <row r="15" spans="1:29" x14ac:dyDescent="0.4">
      <c r="A15">
        <f t="shared" si="0"/>
        <v>0.7</v>
      </c>
      <c r="B15">
        <f t="shared" si="1"/>
        <v>0.7648421872844885</v>
      </c>
      <c r="C15">
        <f t="shared" si="2"/>
        <v>0.64421768723769102</v>
      </c>
      <c r="F15">
        <f t="shared" si="3"/>
        <v>1.6402610100057129</v>
      </c>
      <c r="G15">
        <f t="shared" si="4"/>
        <v>8.6610002066667413E-2</v>
      </c>
      <c r="H15">
        <f t="shared" si="5"/>
        <v>8.5884473680345449E-2</v>
      </c>
      <c r="I15">
        <f t="shared" si="6"/>
        <v>8.5889203326256477E-2</v>
      </c>
      <c r="J15">
        <f t="shared" si="7"/>
        <v>8.5186225976736862E-2</v>
      </c>
      <c r="K15">
        <f t="shared" si="8"/>
        <v>0.86610002066667435</v>
      </c>
      <c r="L15">
        <f t="shared" si="9"/>
        <v>-1.4510567726439213E-2</v>
      </c>
      <c r="M15">
        <f t="shared" si="10"/>
        <v>-1.4415974808218624E-2</v>
      </c>
      <c r="N15">
        <f t="shared" si="11"/>
        <v>-1.4237760899305509E-2</v>
      </c>
      <c r="O15">
        <f t="shared" si="12"/>
        <v>-1.4124073139786831E-2</v>
      </c>
      <c r="P15">
        <f t="shared" si="13"/>
        <v>0.42341685486243941</v>
      </c>
      <c r="Q15">
        <f t="shared" si="14"/>
        <v>3.7166603170282031E-2</v>
      </c>
      <c r="R15">
        <f t="shared" si="15"/>
        <v>3.5204110885363349E-2</v>
      </c>
      <c r="S15">
        <f t="shared" si="16"/>
        <v>3.5370720790292694E-2</v>
      </c>
      <c r="T15">
        <f t="shared" si="17"/>
        <v>3.355686318736973E-2</v>
      </c>
      <c r="U15">
        <f t="shared" si="18"/>
        <v>0.37166603170282037</v>
      </c>
      <c r="V15">
        <f t="shared" si="19"/>
        <v>-3.9249845698373614E-2</v>
      </c>
      <c r="W15">
        <f t="shared" si="20"/>
        <v>-3.5917647599786669E-2</v>
      </c>
      <c r="X15">
        <f t="shared" si="21"/>
        <v>-3.6097399829122995E-2</v>
      </c>
      <c r="Y15">
        <f t="shared" si="22"/>
        <v>-3.3134395198379706E-2</v>
      </c>
      <c r="Z15">
        <f t="shared" si="23"/>
        <v>1.4954101419012098</v>
      </c>
      <c r="AA15">
        <f t="shared" si="24"/>
        <v>0.67394709617592752</v>
      </c>
    </row>
    <row r="16" spans="1:29" x14ac:dyDescent="0.4">
      <c r="A16">
        <f t="shared" si="0"/>
        <v>0.79999999999999993</v>
      </c>
      <c r="B16">
        <f t="shared" si="1"/>
        <v>0.6967067093471655</v>
      </c>
      <c r="C16">
        <f t="shared" si="2"/>
        <v>0.71735609089952268</v>
      </c>
      <c r="F16">
        <f t="shared" si="3"/>
        <v>1.7261516070151477</v>
      </c>
      <c r="G16">
        <f t="shared" si="4"/>
        <v>8.5177633528646185E-2</v>
      </c>
      <c r="H16">
        <f t="shared" si="5"/>
        <v>8.4471597552713149E-2</v>
      </c>
      <c r="I16">
        <f t="shared" si="6"/>
        <v>8.4479545921862631E-2</v>
      </c>
      <c r="J16">
        <f t="shared" si="7"/>
        <v>8.3794788507593088E-2</v>
      </c>
      <c r="K16">
        <f t="shared" si="8"/>
        <v>0.85177633528646202</v>
      </c>
      <c r="L16">
        <f t="shared" si="9"/>
        <v>-1.4120719518660537E-2</v>
      </c>
      <c r="M16">
        <f t="shared" si="10"/>
        <v>-1.3961752135670923E-2</v>
      </c>
      <c r="N16">
        <f t="shared" si="11"/>
        <v>-1.3828450210530904E-2</v>
      </c>
      <c r="O16">
        <f t="shared" si="12"/>
        <v>-1.366070596749633E-2</v>
      </c>
      <c r="P16">
        <f t="shared" si="13"/>
        <v>0.4587290431472667</v>
      </c>
      <c r="Q16">
        <f t="shared" si="14"/>
        <v>3.3559697574372487E-2</v>
      </c>
      <c r="R16">
        <f t="shared" si="15"/>
        <v>3.1903681028835645E-2</v>
      </c>
      <c r="S16">
        <f t="shared" si="16"/>
        <v>3.2036039909241885E-2</v>
      </c>
      <c r="T16">
        <f t="shared" si="17"/>
        <v>3.0498841004365323E-2</v>
      </c>
      <c r="U16">
        <f t="shared" si="18"/>
        <v>0.33559697574372493</v>
      </c>
      <c r="V16">
        <f t="shared" si="19"/>
        <v>-3.3120330910736878E-2</v>
      </c>
      <c r="W16">
        <f t="shared" si="20"/>
        <v>-3.047315330261198E-2</v>
      </c>
      <c r="X16">
        <f t="shared" si="21"/>
        <v>-3.0608565700071626E-2</v>
      </c>
      <c r="Y16">
        <f t="shared" si="22"/>
        <v>-2.8239995814344443E-2</v>
      </c>
      <c r="Z16">
        <f t="shared" si="23"/>
        <v>1.5476951709416145</v>
      </c>
      <c r="AA16">
        <f t="shared" si="24"/>
        <v>0.76435530235943527</v>
      </c>
    </row>
    <row r="17" spans="1:27" x14ac:dyDescent="0.4">
      <c r="A17">
        <f t="shared" si="0"/>
        <v>0.89999999999999991</v>
      </c>
      <c r="B17">
        <f t="shared" si="1"/>
        <v>0.6216099682706645</v>
      </c>
      <c r="C17">
        <f t="shared" si="2"/>
        <v>0.7833269096274833</v>
      </c>
      <c r="F17">
        <f t="shared" si="3"/>
        <v>1.8106307251793794</v>
      </c>
      <c r="G17">
        <f t="shared" si="4"/>
        <v>8.3788269692336839E-2</v>
      </c>
      <c r="H17">
        <f t="shared" si="5"/>
        <v>8.310535094469472E-2</v>
      </c>
      <c r="I17">
        <f t="shared" si="6"/>
        <v>8.3115131934521164E-2</v>
      </c>
      <c r="J17">
        <f t="shared" si="7"/>
        <v>8.245212608418151E-2</v>
      </c>
      <c r="K17">
        <f t="shared" si="8"/>
        <v>0.83788269692336859</v>
      </c>
      <c r="L17">
        <f t="shared" si="9"/>
        <v>-1.3658374952842592E-2</v>
      </c>
      <c r="M17">
        <f t="shared" si="10"/>
        <v>-1.3462755156313557E-2</v>
      </c>
      <c r="N17">
        <f t="shared" si="11"/>
        <v>-1.3361436081553319E-2</v>
      </c>
      <c r="O17">
        <f t="shared" si="12"/>
        <v>-1.3163402132881866E-2</v>
      </c>
      <c r="P17">
        <f t="shared" si="13"/>
        <v>0.49071870655641553</v>
      </c>
      <c r="Q17">
        <f t="shared" si="14"/>
        <v>3.0500968162198341E-2</v>
      </c>
      <c r="R17">
        <f t="shared" si="15"/>
        <v>2.9089513407392686E-2</v>
      </c>
      <c r="S17">
        <f t="shared" si="16"/>
        <v>2.9195995542020698E-2</v>
      </c>
      <c r="T17">
        <f t="shared" si="17"/>
        <v>2.7880677946250088E-2</v>
      </c>
      <c r="U17">
        <f t="shared" si="18"/>
        <v>0.3050096816219835</v>
      </c>
      <c r="V17">
        <f t="shared" si="19"/>
        <v>-2.8229095096113193E-2</v>
      </c>
      <c r="W17">
        <f t="shared" si="20"/>
        <v>-2.6099452403552985E-2</v>
      </c>
      <c r="X17">
        <f t="shared" si="21"/>
        <v>-2.6202902159482545E-2</v>
      </c>
      <c r="Y17">
        <f t="shared" si="22"/>
        <v>-2.4286535286105367E-2</v>
      </c>
      <c r="Z17">
        <f t="shared" si="23"/>
        <v>1.5969661398841541</v>
      </c>
      <c r="AA17">
        <f t="shared" si="24"/>
        <v>0.85327766349946688</v>
      </c>
    </row>
    <row r="18" spans="1:27" x14ac:dyDescent="0.4">
      <c r="A18">
        <f t="shared" si="0"/>
        <v>0.99999999999999989</v>
      </c>
      <c r="B18">
        <f t="shared" si="1"/>
        <v>0.54030230586813977</v>
      </c>
      <c r="C18">
        <f t="shared" si="2"/>
        <v>0.84147098480789639</v>
      </c>
      <c r="F18">
        <f t="shared" si="3"/>
        <v>1.8937442854352045</v>
      </c>
      <c r="G18">
        <f t="shared" si="4"/>
        <v>8.2447100366312531E-2</v>
      </c>
      <c r="H18">
        <f t="shared" si="5"/>
        <v>8.1789012759911503E-2</v>
      </c>
      <c r="I18">
        <f t="shared" si="6"/>
        <v>8.1799743974628955E-2</v>
      </c>
      <c r="J18">
        <f t="shared" si="7"/>
        <v>8.1160201155686132E-2</v>
      </c>
      <c r="K18">
        <f t="shared" si="8"/>
        <v>0.82447100366312553</v>
      </c>
      <c r="L18">
        <f t="shared" si="9"/>
        <v>-1.3161752128020615E-2</v>
      </c>
      <c r="M18">
        <f t="shared" si="10"/>
        <v>-1.2947127833671784E-2</v>
      </c>
      <c r="N18">
        <f t="shared" si="11"/>
        <v>-1.2868992106264063E-2</v>
      </c>
      <c r="O18">
        <f t="shared" si="12"/>
        <v>-1.2655839093580373E-2</v>
      </c>
      <c r="P18">
        <f t="shared" si="13"/>
        <v>0.51987748389096144</v>
      </c>
      <c r="Q18">
        <f t="shared" si="14"/>
        <v>2.7882295837060183E-2</v>
      </c>
      <c r="R18">
        <f t="shared" si="15"/>
        <v>2.6668396758392852E-2</v>
      </c>
      <c r="S18">
        <f t="shared" si="16"/>
        <v>2.6755051340997781E-2</v>
      </c>
      <c r="T18">
        <f t="shared" si="17"/>
        <v>2.5619799748404511E-2</v>
      </c>
      <c r="U18">
        <f t="shared" si="18"/>
        <v>0.27882295837060189</v>
      </c>
      <c r="V18">
        <f t="shared" si="19"/>
        <v>-2.4277981573346638E-2</v>
      </c>
      <c r="W18">
        <f t="shared" si="20"/>
        <v>-2.2544889921248049E-2</v>
      </c>
      <c r="X18">
        <f t="shared" si="21"/>
        <v>-2.2624960886556768E-2</v>
      </c>
      <c r="Y18">
        <f t="shared" si="22"/>
        <v>-2.105730292545175E-2</v>
      </c>
      <c r="Z18">
        <f t="shared" si="23"/>
        <v>1.6435428832096606</v>
      </c>
      <c r="AA18">
        <f t="shared" si="24"/>
        <v>0.94076256816976367</v>
      </c>
    </row>
    <row r="19" spans="1:27" x14ac:dyDescent="0.4">
      <c r="A19">
        <f t="shared" si="0"/>
        <v>1.0999999999999999</v>
      </c>
      <c r="B19">
        <f t="shared" si="1"/>
        <v>0.45359612142557748</v>
      </c>
      <c r="C19">
        <f t="shared" si="2"/>
        <v>0.89120736006143531</v>
      </c>
      <c r="F19">
        <f t="shared" si="3"/>
        <v>1.9755417546003844</v>
      </c>
      <c r="G19">
        <f t="shared" si="4"/>
        <v>8.1156269847954751E-2</v>
      </c>
      <c r="H19">
        <f t="shared" si="5"/>
        <v>8.0523537277793406E-2</v>
      </c>
      <c r="I19">
        <f t="shared" si="6"/>
        <v>8.0534655964072277E-2</v>
      </c>
      <c r="J19">
        <f t="shared" si="7"/>
        <v>7.9919147679436045E-2</v>
      </c>
      <c r="K19">
        <f t="shared" si="8"/>
        <v>0.81156269847954676</v>
      </c>
      <c r="L19">
        <f t="shared" si="9"/>
        <v>-1.2654651403226944E-2</v>
      </c>
      <c r="M19">
        <f t="shared" si="10"/>
        <v>-1.2432277677649341E-2</v>
      </c>
      <c r="N19">
        <f t="shared" si="11"/>
        <v>-1.2371221685186952E-2</v>
      </c>
      <c r="O19">
        <f t="shared" si="12"/>
        <v>-1.2152637874631939E-2</v>
      </c>
      <c r="P19">
        <f t="shared" si="13"/>
        <v>0.54660231585500241</v>
      </c>
      <c r="Q19">
        <f t="shared" si="14"/>
        <v>2.5621046068486749E-2</v>
      </c>
      <c r="R19">
        <f t="shared" si="15"/>
        <v>2.4568520337922478E-2</v>
      </c>
      <c r="S19">
        <f t="shared" si="16"/>
        <v>2.4639782913666301E-2</v>
      </c>
      <c r="T19">
        <f t="shared" si="17"/>
        <v>2.3652246612483423E-2</v>
      </c>
      <c r="U19">
        <f t="shared" si="18"/>
        <v>0.25621046068486725</v>
      </c>
      <c r="V19">
        <f t="shared" si="19"/>
        <v>-2.1050514611285393E-2</v>
      </c>
      <c r="W19">
        <f t="shared" si="20"/>
        <v>-1.9625263096408919E-2</v>
      </c>
      <c r="X19">
        <f t="shared" si="21"/>
        <v>-1.9687994560033239E-2</v>
      </c>
      <c r="Y19">
        <f t="shared" si="22"/>
        <v>-1.8392637757078296E-2</v>
      </c>
      <c r="Z19">
        <f t="shared" si="23"/>
        <v>1.687696478186214</v>
      </c>
      <c r="AA19">
        <f t="shared" si="24"/>
        <v>1.026862123991052</v>
      </c>
    </row>
    <row r="20" spans="1:27" x14ac:dyDescent="0.4">
      <c r="A20">
        <f t="shared" si="0"/>
        <v>1.2</v>
      </c>
      <c r="B20">
        <f t="shared" si="1"/>
        <v>0.36235775447667362</v>
      </c>
      <c r="C20">
        <f t="shared" si="2"/>
        <v>0.93203908596722629</v>
      </c>
      <c r="F20">
        <f t="shared" si="3"/>
        <v>2.0560737219355714</v>
      </c>
      <c r="G20">
        <f t="shared" si="4"/>
        <v>7.991603171456256E-2</v>
      </c>
      <c r="H20">
        <f t="shared" si="5"/>
        <v>7.9308443229141837E-2</v>
      </c>
      <c r="I20">
        <f t="shared" si="6"/>
        <v>7.9319592058994845E-2</v>
      </c>
      <c r="J20">
        <f t="shared" si="7"/>
        <v>7.8727980880111889E-2</v>
      </c>
      <c r="K20">
        <f t="shared" si="8"/>
        <v>0.79916031714562485</v>
      </c>
      <c r="L20">
        <f t="shared" si="9"/>
        <v>-1.2151769708414389E-2</v>
      </c>
      <c r="M20">
        <f t="shared" si="10"/>
        <v>-1.1928793111354261E-2</v>
      </c>
      <c r="N20">
        <f t="shared" si="11"/>
        <v>-1.188050834450659E-2</v>
      </c>
      <c r="O20">
        <f t="shared" si="12"/>
        <v>-1.1662643006014951E-2</v>
      </c>
      <c r="P20">
        <f t="shared" si="13"/>
        <v>0.57121729905236041</v>
      </c>
      <c r="Q20">
        <f t="shared" si="14"/>
        <v>2.3653218273799279E-2</v>
      </c>
      <c r="R20">
        <f t="shared" si="15"/>
        <v>2.2733858563321132E-2</v>
      </c>
      <c r="S20">
        <f t="shared" si="16"/>
        <v>2.2793027610299565E-2</v>
      </c>
      <c r="T20">
        <f t="shared" si="17"/>
        <v>2.1927866796378266E-2</v>
      </c>
      <c r="U20">
        <f t="shared" si="18"/>
        <v>0.23653218273799259</v>
      </c>
      <c r="V20">
        <f t="shared" si="19"/>
        <v>-1.8387194209562932E-2</v>
      </c>
      <c r="W20">
        <f t="shared" si="20"/>
        <v>-1.7203813269994279E-2</v>
      </c>
      <c r="X20">
        <f t="shared" si="21"/>
        <v>-1.7253514774210096E-2</v>
      </c>
      <c r="Y20">
        <f t="shared" si="22"/>
        <v>-1.6173274319670687E-2</v>
      </c>
      <c r="Z20">
        <f t="shared" si="23"/>
        <v>1.7296585676853093</v>
      </c>
      <c r="AA20">
        <f t="shared" si="24"/>
        <v>1.1116296097472385</v>
      </c>
    </row>
    <row r="21" spans="1:27" x14ac:dyDescent="0.4">
      <c r="A21">
        <f t="shared" si="0"/>
        <v>1.3</v>
      </c>
      <c r="B21">
        <f t="shared" si="1"/>
        <v>0.26749882862458735</v>
      </c>
      <c r="C21">
        <f t="shared" si="2"/>
        <v>0.96355818541719296</v>
      </c>
      <c r="F21">
        <f t="shared" si="3"/>
        <v>2.1353904024640626</v>
      </c>
      <c r="G21">
        <f t="shared" si="4"/>
        <v>7.8725481454126708E-2</v>
      </c>
      <c r="H21">
        <f t="shared" si="5"/>
        <v>7.814238148510845E-2</v>
      </c>
      <c r="I21">
        <f t="shared" si="6"/>
        <v>7.8153336508381674E-2</v>
      </c>
      <c r="J21">
        <f t="shared" si="7"/>
        <v>7.7585052008366337E-2</v>
      </c>
      <c r="K21">
        <f t="shared" si="8"/>
        <v>0.78725481454126633</v>
      </c>
      <c r="L21">
        <f t="shared" si="9"/>
        <v>-1.1661999380365152E-2</v>
      </c>
      <c r="M21">
        <f t="shared" si="10"/>
        <v>-1.1442898914900626E-2</v>
      </c>
      <c r="N21">
        <f t="shared" si="11"/>
        <v>-1.1404294457603653E-2</v>
      </c>
      <c r="O21">
        <f t="shared" si="12"/>
        <v>-1.1190990291187126E-2</v>
      </c>
      <c r="P21">
        <f t="shared" si="13"/>
        <v>0.59398977528859687</v>
      </c>
      <c r="Q21">
        <f t="shared" si="14"/>
        <v>2.192863286350524E-2</v>
      </c>
      <c r="R21">
        <f t="shared" si="15"/>
        <v>2.1120189509157398E-2</v>
      </c>
      <c r="S21">
        <f t="shared" si="16"/>
        <v>2.116975045387199E-2</v>
      </c>
      <c r="T21">
        <f t="shared" si="17"/>
        <v>2.0406889148933488E-2</v>
      </c>
      <c r="U21">
        <f t="shared" si="18"/>
        <v>0.21928632863505221</v>
      </c>
      <c r="V21">
        <f t="shared" si="19"/>
        <v>-1.6168867086956827E-2</v>
      </c>
      <c r="W21">
        <f t="shared" si="20"/>
        <v>-1.5177648192664957E-2</v>
      </c>
      <c r="X21">
        <f t="shared" si="21"/>
        <v>-1.5217437145717504E-2</v>
      </c>
      <c r="Y21">
        <f t="shared" si="22"/>
        <v>-1.4308966263039007E-2</v>
      </c>
      <c r="Z21">
        <f t="shared" si="23"/>
        <v>1.7696285966704945</v>
      </c>
      <c r="AA21">
        <f t="shared" si="24"/>
        <v>1.1951179024605261</v>
      </c>
    </row>
    <row r="22" spans="1:27" x14ac:dyDescent="0.4">
      <c r="A22">
        <f t="shared" si="0"/>
        <v>1.4000000000000001</v>
      </c>
      <c r="B22">
        <f t="shared" si="1"/>
        <v>0.16996714290024081</v>
      </c>
      <c r="C22">
        <f t="shared" si="2"/>
        <v>0.98544972998846025</v>
      </c>
      <c r="F22">
        <f t="shared" si="3"/>
        <v>2.2135407307056414</v>
      </c>
      <c r="G22">
        <f t="shared" si="4"/>
        <v>7.7583025180517351E-2</v>
      </c>
      <c r="H22">
        <f t="shared" si="5"/>
        <v>7.7023499835121745E-2</v>
      </c>
      <c r="I22">
        <f t="shared" si="6"/>
        <v>7.703412435855049E-2</v>
      </c>
      <c r="J22">
        <f t="shared" si="7"/>
        <v>7.6488341023432785E-2</v>
      </c>
      <c r="K22">
        <f t="shared" si="8"/>
        <v>0.77583025180517284</v>
      </c>
      <c r="L22">
        <f t="shared" si="9"/>
        <v>-1.1190506907912101E-2</v>
      </c>
      <c r="M22">
        <f t="shared" si="10"/>
        <v>-1.0978016439337332E-2</v>
      </c>
      <c r="N22">
        <f t="shared" si="11"/>
        <v>-1.0946841570845633E-2</v>
      </c>
      <c r="O22">
        <f t="shared" si="12"/>
        <v>-1.0740427514246129E-2</v>
      </c>
      <c r="P22">
        <f t="shared" si="13"/>
        <v>0.61514234227834641</v>
      </c>
      <c r="Q22">
        <f t="shared" si="14"/>
        <v>2.0407499463059225E-2</v>
      </c>
      <c r="R22">
        <f t="shared" si="15"/>
        <v>1.9692231149830947E-2</v>
      </c>
      <c r="S22">
        <f t="shared" si="16"/>
        <v>1.9734079914395013E-2</v>
      </c>
      <c r="T22">
        <f t="shared" si="17"/>
        <v>1.9057444276240135E-2</v>
      </c>
      <c r="U22">
        <f t="shared" si="18"/>
        <v>0.20407499463059209</v>
      </c>
      <c r="V22">
        <f t="shared" si="19"/>
        <v>-1.4305366264565585E-2</v>
      </c>
      <c r="W22">
        <f t="shared" si="20"/>
        <v>-1.3468390973284283E-2</v>
      </c>
      <c r="X22">
        <f t="shared" si="21"/>
        <v>-1.3500551868190911E-2</v>
      </c>
      <c r="Y22">
        <f t="shared" si="22"/>
        <v>-1.2730600801810028E-2</v>
      </c>
      <c r="Z22">
        <f t="shared" si="23"/>
        <v>1.8077794858188141</v>
      </c>
      <c r="AA22">
        <f t="shared" si="24"/>
        <v>1.2773785253970449</v>
      </c>
    </row>
    <row r="23" spans="1:27" x14ac:dyDescent="0.4">
      <c r="A23">
        <f t="shared" si="0"/>
        <v>1.5000000000000002</v>
      </c>
      <c r="B23">
        <f t="shared" si="1"/>
        <v>7.0737201667702684E-2</v>
      </c>
      <c r="C23">
        <f t="shared" si="2"/>
        <v>0.99749498660405445</v>
      </c>
      <c r="F23">
        <f t="shared" si="3"/>
        <v>2.2905718331375238</v>
      </c>
      <c r="G23">
        <f t="shared" si="4"/>
        <v>7.6486681006475279E-2</v>
      </c>
      <c r="H23">
        <f t="shared" si="5"/>
        <v>7.5949678000009915E-2</v>
      </c>
      <c r="I23">
        <f t="shared" si="6"/>
        <v>7.5959892677178634E-2</v>
      </c>
      <c r="J23">
        <f t="shared" si="7"/>
        <v>7.5435645037717242E-2</v>
      </c>
      <c r="K23">
        <f t="shared" si="8"/>
        <v>0.7648668100647521</v>
      </c>
      <c r="L23">
        <f t="shared" si="9"/>
        <v>-1.0740060129307208E-2</v>
      </c>
      <c r="M23">
        <f t="shared" si="10"/>
        <v>-1.0535766585932938E-2</v>
      </c>
      <c r="N23">
        <f t="shared" si="11"/>
        <v>-1.051035968758025E-2</v>
      </c>
      <c r="O23">
        <f t="shared" si="12"/>
        <v>-1.031216737039801E-2</v>
      </c>
      <c r="P23">
        <f t="shared" si="13"/>
        <v>0.6348619365896383</v>
      </c>
      <c r="Q23">
        <f t="shared" si="14"/>
        <v>1.9057935250570458E-2</v>
      </c>
      <c r="R23">
        <f t="shared" si="15"/>
        <v>1.8421553455830679E-2</v>
      </c>
      <c r="S23">
        <f t="shared" si="16"/>
        <v>1.8457152900358011E-2</v>
      </c>
      <c r="T23">
        <f t="shared" si="17"/>
        <v>1.7853747788740049E-2</v>
      </c>
      <c r="U23">
        <f t="shared" si="18"/>
        <v>0.19057935250570443</v>
      </c>
      <c r="V23">
        <f t="shared" si="19"/>
        <v>-1.2727635894795572E-2</v>
      </c>
      <c r="W23">
        <f t="shared" si="20"/>
        <v>-1.2015647004248975E-2</v>
      </c>
      <c r="X23">
        <f t="shared" si="21"/>
        <v>-1.2041874618304105E-2</v>
      </c>
      <c r="Y23">
        <f t="shared" si="22"/>
        <v>-1.1384655316669032E-2</v>
      </c>
      <c r="Z23">
        <f t="shared" si="23"/>
        <v>1.8442621229464835</v>
      </c>
      <c r="AA23">
        <f t="shared" si="24"/>
        <v>1.3584610942636248</v>
      </c>
    </row>
    <row r="24" spans="1:27" x14ac:dyDescent="0.4">
      <c r="A24">
        <f t="shared" si="0"/>
        <v>1.6000000000000003</v>
      </c>
      <c r="B24">
        <f t="shared" si="1"/>
        <v>-2.9199522301289037E-2</v>
      </c>
      <c r="C24">
        <f t="shared" si="2"/>
        <v>0.99957360304150511</v>
      </c>
      <c r="F24">
        <f t="shared" si="3"/>
        <v>2.3665287443706187</v>
      </c>
      <c r="G24">
        <f t="shared" si="4"/>
        <v>7.5434273005696412E-2</v>
      </c>
      <c r="H24">
        <f t="shared" si="5"/>
        <v>7.4918678752140838E-2</v>
      </c>
      <c r="I24">
        <f t="shared" si="6"/>
        <v>7.4928441967397896E-2</v>
      </c>
      <c r="J24">
        <f t="shared" si="7"/>
        <v>7.4424699062378447E-2</v>
      </c>
      <c r="K24">
        <f t="shared" si="8"/>
        <v>0.75434273005696351</v>
      </c>
      <c r="L24">
        <f t="shared" si="9"/>
        <v>-1.0311885071111426E-2</v>
      </c>
      <c r="M24">
        <f t="shared" si="10"/>
        <v>-1.0116620765970523E-2</v>
      </c>
      <c r="N24">
        <f t="shared" si="11"/>
        <v>-1.0095739433179629E-2</v>
      </c>
      <c r="O24">
        <f t="shared" si="12"/>
        <v>-9.9064432660539992E-3</v>
      </c>
      <c r="P24">
        <f t="shared" si="13"/>
        <v>0.6533067858815863</v>
      </c>
      <c r="Q24">
        <f t="shared" si="14"/>
        <v>1.7854146342960946E-2</v>
      </c>
      <c r="R24">
        <f t="shared" si="15"/>
        <v>1.7285036606718651E-2</v>
      </c>
      <c r="S24">
        <f t="shared" si="16"/>
        <v>1.7315527512391387E-2</v>
      </c>
      <c r="T24">
        <f t="shared" si="17"/>
        <v>1.6774752058838684E-2</v>
      </c>
      <c r="U24">
        <f t="shared" si="18"/>
        <v>0.1785414634296093</v>
      </c>
      <c r="V24">
        <f t="shared" si="19"/>
        <v>-1.1382194724845888E-2</v>
      </c>
      <c r="W24">
        <f t="shared" si="20"/>
        <v>-1.0772376611391198E-2</v>
      </c>
      <c r="X24">
        <f t="shared" si="21"/>
        <v>-1.0793942841222582E-2</v>
      </c>
      <c r="Y24">
        <f t="shared" si="22"/>
        <v>-1.0229247732551856E-2</v>
      </c>
      <c r="Z24">
        <f t="shared" si="23"/>
        <v>1.879208951406232</v>
      </c>
      <c r="AA24">
        <f t="shared" si="24"/>
        <v>1.4384130195764593</v>
      </c>
    </row>
    <row r="25" spans="1:27" x14ac:dyDescent="0.4">
      <c r="A25">
        <f t="shared" si="0"/>
        <v>1.7000000000000004</v>
      </c>
      <c r="B25">
        <f t="shared" si="1"/>
        <v>-0.12884449429552508</v>
      </c>
      <c r="C25">
        <f t="shared" si="2"/>
        <v>0.99166481045246857</v>
      </c>
      <c r="F25">
        <f t="shared" si="3"/>
        <v>2.4414542799551442</v>
      </c>
      <c r="G25">
        <f t="shared" si="4"/>
        <v>7.4423555526771989E-2</v>
      </c>
      <c r="H25">
        <f t="shared" si="5"/>
        <v>7.3928244319520359E-2</v>
      </c>
      <c r="I25">
        <f t="shared" si="6"/>
        <v>7.3937539201122338E-2</v>
      </c>
      <c r="J25">
        <f t="shared" si="7"/>
        <v>7.3453252447405082E-2</v>
      </c>
      <c r="K25">
        <f t="shared" si="8"/>
        <v>0.74423555526771923</v>
      </c>
      <c r="L25">
        <f t="shared" si="9"/>
        <v>-9.9062241450327444E-3</v>
      </c>
      <c r="M25">
        <f t="shared" si="10"/>
        <v>-9.7203265129929602E-3</v>
      </c>
      <c r="N25">
        <f t="shared" si="11"/>
        <v>-9.703030793669026E-3</v>
      </c>
      <c r="O25">
        <f t="shared" si="12"/>
        <v>-9.5228739488100993E-3</v>
      </c>
      <c r="P25">
        <f t="shared" si="13"/>
        <v>0.67061179032158957</v>
      </c>
      <c r="Q25">
        <f t="shared" si="14"/>
        <v>1.6775078320250523E-2</v>
      </c>
      <c r="R25">
        <f t="shared" si="15"/>
        <v>1.6263718765790202E-2</v>
      </c>
      <c r="S25">
        <f t="shared" si="16"/>
        <v>1.6289999593845566E-2</v>
      </c>
      <c r="T25">
        <f t="shared" si="17"/>
        <v>1.5803133887842789E-2</v>
      </c>
      <c r="U25">
        <f t="shared" si="18"/>
        <v>0.16775078320250508</v>
      </c>
      <c r="V25">
        <f t="shared" si="19"/>
        <v>-1.0227191089206472E-2</v>
      </c>
      <c r="W25">
        <f t="shared" si="20"/>
        <v>-9.7015745280991782E-3</v>
      </c>
      <c r="X25">
        <f t="shared" si="21"/>
        <v>-9.7194443240773021E-3</v>
      </c>
      <c r="Y25">
        <f t="shared" si="22"/>
        <v>-9.2312863830418986E-3</v>
      </c>
      <c r="Z25">
        <f t="shared" si="23"/>
        <v>1.9127368620649889</v>
      </c>
      <c r="AA25">
        <f t="shared" si="24"/>
        <v>1.5172793736188044</v>
      </c>
    </row>
    <row r="26" spans="1:27" x14ac:dyDescent="0.4">
      <c r="A26">
        <f t="shared" si="0"/>
        <v>1.8000000000000005</v>
      </c>
      <c r="B26">
        <f t="shared" si="1"/>
        <v>-0.22720209469308753</v>
      </c>
      <c r="C26">
        <f t="shared" si="2"/>
        <v>0.97384763087819504</v>
      </c>
      <c r="F26">
        <f t="shared" si="3"/>
        <v>2.5153890091243878</v>
      </c>
      <c r="G26">
        <f t="shared" si="4"/>
        <v>7.345229198165254E-2</v>
      </c>
      <c r="H26">
        <f t="shared" si="5"/>
        <v>7.2976156867965533E-2</v>
      </c>
      <c r="I26">
        <f t="shared" si="6"/>
        <v>7.2984982624863845E-2</v>
      </c>
      <c r="J26">
        <f t="shared" si="7"/>
        <v>7.2519116171784831E-2</v>
      </c>
      <c r="K26">
        <f t="shared" si="8"/>
        <v>0.73452291981652473</v>
      </c>
      <c r="L26">
        <f t="shared" si="9"/>
        <v>-9.5227022737400333E-3</v>
      </c>
      <c r="M26">
        <f t="shared" si="10"/>
        <v>-9.3461871357737817E-3</v>
      </c>
      <c r="N26">
        <f t="shared" si="11"/>
        <v>-9.3317580986770812E-3</v>
      </c>
      <c r="O26">
        <f t="shared" si="12"/>
        <v>-9.1607037439435535E-3</v>
      </c>
      <c r="P26">
        <f t="shared" si="13"/>
        <v>0.68689273180948374</v>
      </c>
      <c r="Q26">
        <f t="shared" si="14"/>
        <v>1.5803403067307167E-2</v>
      </c>
      <c r="R26">
        <f t="shared" si="15"/>
        <v>1.5341925271152025E-2</v>
      </c>
      <c r="S26">
        <f t="shared" si="16"/>
        <v>1.5364710188186808E-2</v>
      </c>
      <c r="T26">
        <f t="shared" si="17"/>
        <v>1.4924526015126076E-2</v>
      </c>
      <c r="U26">
        <f t="shared" si="18"/>
        <v>0.15803403067307153</v>
      </c>
      <c r="V26">
        <f t="shared" si="19"/>
        <v>-9.2295559231028359E-3</v>
      </c>
      <c r="W26">
        <f t="shared" si="20"/>
        <v>-8.7738575824071723E-3</v>
      </c>
      <c r="X26">
        <f t="shared" si="21"/>
        <v>-8.7887705218108892E-3</v>
      </c>
      <c r="Y26">
        <f t="shared" si="22"/>
        <v>-8.3643884056037489E-3</v>
      </c>
      <c r="Z26">
        <f t="shared" si="23"/>
        <v>1.9449495432125932</v>
      </c>
      <c r="AA26">
        <f t="shared" si="24"/>
        <v>1.5951028623825159</v>
      </c>
    </row>
    <row r="27" spans="1:27" x14ac:dyDescent="0.4">
      <c r="A27">
        <f t="shared" si="0"/>
        <v>1.9000000000000006</v>
      </c>
      <c r="B27">
        <f t="shared" si="1"/>
        <v>-0.32328956686350396</v>
      </c>
      <c r="C27">
        <f t="shared" si="2"/>
        <v>0.94630008768741425</v>
      </c>
      <c r="F27">
        <f t="shared" si="3"/>
        <v>2.5883712903142371</v>
      </c>
      <c r="G27">
        <f t="shared" si="4"/>
        <v>7.2518303706875953E-2</v>
      </c>
      <c r="H27">
        <f t="shared" si="5"/>
        <v>7.2060275303035326E-2</v>
      </c>
      <c r="I27">
        <f t="shared" si="6"/>
        <v>7.2068641413675236E-2</v>
      </c>
      <c r="J27">
        <f t="shared" si="7"/>
        <v>7.1620190904304271E-2</v>
      </c>
      <c r="K27">
        <f t="shared" si="8"/>
        <v>0.72518303706876053</v>
      </c>
      <c r="L27">
        <f t="shared" si="9"/>
        <v>-9.1605680768126301E-3</v>
      </c>
      <c r="M27">
        <f t="shared" si="10"/>
        <v>-8.9932458640141991E-3</v>
      </c>
      <c r="N27">
        <f t="shared" si="11"/>
        <v>-8.981128025716878E-3</v>
      </c>
      <c r="O27">
        <f t="shared" si="12"/>
        <v>-8.8189610543789061E-3</v>
      </c>
      <c r="P27">
        <f t="shared" si="13"/>
        <v>0.7022495984763355</v>
      </c>
      <c r="Q27">
        <f t="shared" si="14"/>
        <v>1.4924749725021421E-2</v>
      </c>
      <c r="R27">
        <f t="shared" si="15"/>
        <v>1.4506603558218274E-2</v>
      </c>
      <c r="S27">
        <f t="shared" si="16"/>
        <v>1.4526465140143312E-2</v>
      </c>
      <c r="T27">
        <f t="shared" si="17"/>
        <v>1.4126927718039263E-2</v>
      </c>
      <c r="U27">
        <f t="shared" si="18"/>
        <v>0.14924749725021441</v>
      </c>
      <c r="V27">
        <f t="shared" si="19"/>
        <v>-8.3629233360629739E-3</v>
      </c>
      <c r="W27">
        <f t="shared" si="20"/>
        <v>-7.9656916975621942E-3</v>
      </c>
      <c r="X27">
        <f t="shared" si="21"/>
        <v>-7.978220069821608E-3</v>
      </c>
      <c r="Y27">
        <f t="shared" si="22"/>
        <v>-7.6073421076806435E-3</v>
      </c>
      <c r="Z27">
        <f t="shared" si="23"/>
        <v>1.9759394047944887</v>
      </c>
      <c r="AA27">
        <f t="shared" si="24"/>
        <v>1.671923863429011</v>
      </c>
    </row>
    <row r="28" spans="1:27" x14ac:dyDescent="0.4">
      <c r="A28">
        <f t="shared" si="0"/>
        <v>2.0000000000000004</v>
      </c>
      <c r="B28">
        <f t="shared" si="1"/>
        <v>-0.4161468365471428</v>
      </c>
      <c r="C28">
        <f t="shared" si="2"/>
        <v>0.90929742682568149</v>
      </c>
      <c r="F28">
        <f t="shared" si="3"/>
        <v>2.6604373449883374</v>
      </c>
      <c r="G28">
        <f t="shared" si="4"/>
        <v>7.1619499091698555E-2</v>
      </c>
      <c r="H28">
        <f t="shared" si="5"/>
        <v>7.1178556442542895E-2</v>
      </c>
      <c r="I28">
        <f t="shared" si="6"/>
        <v>7.1186478743792622E-2</v>
      </c>
      <c r="J28">
        <f t="shared" si="7"/>
        <v>7.0754482386152465E-2</v>
      </c>
      <c r="K28">
        <f t="shared" si="8"/>
        <v>0.71619499091698491</v>
      </c>
      <c r="L28">
        <f t="shared" si="9"/>
        <v>-8.8188529831132404E-3</v>
      </c>
      <c r="M28">
        <f t="shared" si="10"/>
        <v>-8.6604069581185453E-3</v>
      </c>
      <c r="N28">
        <f t="shared" si="11"/>
        <v>-8.6501670554608653E-3</v>
      </c>
      <c r="O28">
        <f t="shared" si="12"/>
        <v>-8.4965627108288116E-3</v>
      </c>
      <c r="P28">
        <f t="shared" si="13"/>
        <v>0.71676923428296613</v>
      </c>
      <c r="Q28">
        <f t="shared" si="14"/>
        <v>1.4127114908712933E-2</v>
      </c>
      <c r="R28">
        <f t="shared" si="15"/>
        <v>1.3746810183522225E-2</v>
      </c>
      <c r="S28">
        <f t="shared" si="16"/>
        <v>1.376421118726384E-2</v>
      </c>
      <c r="T28">
        <f t="shared" si="17"/>
        <v>1.3400248401778553E-2</v>
      </c>
      <c r="U28">
        <f t="shared" si="18"/>
        <v>0.14127114908712921</v>
      </c>
      <c r="V28">
        <f t="shared" si="19"/>
        <v>-7.6060945038141578E-3</v>
      </c>
      <c r="W28">
        <f t="shared" si="20"/>
        <v>-7.258074428981849E-3</v>
      </c>
      <c r="X28">
        <f t="shared" si="21"/>
        <v>-7.2686650693437917E-3</v>
      </c>
      <c r="Y28">
        <f t="shared" si="22"/>
        <v>-6.9429589676617337E-3</v>
      </c>
      <c r="Z28">
        <f t="shared" si="23"/>
        <v>2.0057891655437454</v>
      </c>
      <c r="AA28">
        <f t="shared" si="24"/>
        <v>1.7477805039523471</v>
      </c>
    </row>
    <row r="29" spans="1:27" x14ac:dyDescent="0.4">
      <c r="A29">
        <f t="shared" si="0"/>
        <v>2.1000000000000005</v>
      </c>
      <c r="B29">
        <f t="shared" si="1"/>
        <v>-0.5048461045998579</v>
      </c>
      <c r="C29">
        <f t="shared" si="2"/>
        <v>0.86320936664887349</v>
      </c>
      <c r="F29">
        <f t="shared" si="3"/>
        <v>2.7316213536300911</v>
      </c>
      <c r="G29">
        <f t="shared" si="4"/>
        <v>7.0753889696346869E-2</v>
      </c>
      <c r="H29">
        <f t="shared" si="5"/>
        <v>7.032906589724694E-2</v>
      </c>
      <c r="I29">
        <f t="shared" si="6"/>
        <v>7.0336563950233869E-2</v>
      </c>
      <c r="J29">
        <f t="shared" si="7"/>
        <v>6.9920108492818378E-2</v>
      </c>
      <c r="K29">
        <f t="shared" si="8"/>
        <v>0.70753889696346806</v>
      </c>
      <c r="L29">
        <f t="shared" si="9"/>
        <v>-8.4964759819984303E-3</v>
      </c>
      <c r="M29">
        <f t="shared" si="10"/>
        <v>-8.346514922260238E-3</v>
      </c>
      <c r="N29">
        <f t="shared" si="11"/>
        <v>-8.3378120352849052E-3</v>
      </c>
      <c r="O29">
        <f t="shared" si="12"/>
        <v>-8.1923822117325098E-3</v>
      </c>
      <c r="P29">
        <f t="shared" si="13"/>
        <v>0.73052746862497675</v>
      </c>
      <c r="Q29">
        <f t="shared" si="14"/>
        <v>1.3400406034244146E-2</v>
      </c>
      <c r="R29">
        <f t="shared" si="15"/>
        <v>1.305331149671859E-2</v>
      </c>
      <c r="S29">
        <f t="shared" si="16"/>
        <v>1.3068628741524127E-2</v>
      </c>
      <c r="T29">
        <f t="shared" si="17"/>
        <v>1.2735950974184024E-2</v>
      </c>
      <c r="U29">
        <f t="shared" si="18"/>
        <v>0.13400406034244133</v>
      </c>
      <c r="V29">
        <f t="shared" si="19"/>
        <v>-6.9418907505111255E-3</v>
      </c>
      <c r="W29">
        <f t="shared" si="20"/>
        <v>-6.6355458544003392E-3</v>
      </c>
      <c r="X29">
        <f t="shared" si="21"/>
        <v>-6.6445506006011946E-3</v>
      </c>
      <c r="Y29">
        <f t="shared" si="22"/>
        <v>-6.3572078865423839E-3</v>
      </c>
      <c r="Z29">
        <f t="shared" si="23"/>
        <v>2.0345731710165715</v>
      </c>
      <c r="AA29">
        <f t="shared" si="24"/>
        <v>1.822708762086654</v>
      </c>
    </row>
    <row r="30" spans="1:27" x14ac:dyDescent="0.4">
      <c r="A30">
        <f t="shared" si="0"/>
        <v>2.2000000000000006</v>
      </c>
      <c r="B30">
        <f t="shared" si="1"/>
        <v>-0.58850111725534626</v>
      </c>
      <c r="C30">
        <f t="shared" si="2"/>
        <v>0.80849640381958987</v>
      </c>
      <c r="F30">
        <f t="shared" si="3"/>
        <v>2.8019555632774455</v>
      </c>
      <c r="G30">
        <f t="shared" si="4"/>
        <v>6.9919597827866511E-2</v>
      </c>
      <c r="H30">
        <f t="shared" si="5"/>
        <v>6.950998222137994E-2</v>
      </c>
      <c r="I30">
        <f t="shared" si="6"/>
        <v>6.9517077541661809E-2</v>
      </c>
      <c r="J30">
        <f t="shared" si="7"/>
        <v>6.9115300889735429E-2</v>
      </c>
      <c r="K30">
        <f t="shared" si="8"/>
        <v>0.69919597827866453</v>
      </c>
      <c r="L30">
        <f t="shared" si="9"/>
        <v>-8.1923121297315018E-3</v>
      </c>
      <c r="M30">
        <f t="shared" si="10"/>
        <v>-8.0504057240941857E-3</v>
      </c>
      <c r="N30">
        <f t="shared" si="11"/>
        <v>-8.0429693813108601E-3</v>
      </c>
      <c r="O30">
        <f t="shared" si="12"/>
        <v>-7.9052937668962053E-3</v>
      </c>
      <c r="P30">
        <f t="shared" si="13"/>
        <v>0.74359084153912902</v>
      </c>
      <c r="Q30">
        <f t="shared" si="14"/>
        <v>1.273608450845987E-2</v>
      </c>
      <c r="R30">
        <f t="shared" si="15"/>
        <v>1.2418270079707253E-2</v>
      </c>
      <c r="S30">
        <f t="shared" si="16"/>
        <v>1.2431812571424014E-2</v>
      </c>
      <c r="T30">
        <f t="shared" si="17"/>
        <v>1.212677082492299E-2</v>
      </c>
      <c r="U30">
        <f t="shared" si="18"/>
        <v>0.12736084508459858</v>
      </c>
      <c r="V30">
        <f t="shared" si="19"/>
        <v>-6.3562885750523086E-3</v>
      </c>
      <c r="W30">
        <f t="shared" si="20"/>
        <v>-6.0854387407170982E-3</v>
      </c>
      <c r="X30">
        <f t="shared" si="21"/>
        <v>-6.0931368353687905E-3</v>
      </c>
      <c r="Y30">
        <f t="shared" si="22"/>
        <v>-5.8385560931010997E-3</v>
      </c>
      <c r="Z30">
        <f t="shared" si="23"/>
        <v>2.0623584951866087</v>
      </c>
      <c r="AA30">
        <f t="shared" si="24"/>
        <v>1.8967425802973512</v>
      </c>
    </row>
    <row r="31" spans="1:27" x14ac:dyDescent="0.4">
      <c r="A31">
        <f t="shared" si="0"/>
        <v>2.3000000000000007</v>
      </c>
      <c r="B31">
        <f t="shared" si="1"/>
        <v>-0.66627602127982477</v>
      </c>
      <c r="C31">
        <f t="shared" si="2"/>
        <v>0.7457052121767197</v>
      </c>
      <c r="F31">
        <f t="shared" si="3"/>
        <v>2.8714703996513933</v>
      </c>
      <c r="G31">
        <f t="shared" si="4"/>
        <v>6.9114858559409215E-2</v>
      </c>
      <c r="H31">
        <f t="shared" si="5"/>
        <v>6.8719596720779486E-2</v>
      </c>
      <c r="I31">
        <f t="shared" si="6"/>
        <v>6.8726311596990539E-2</v>
      </c>
      <c r="J31">
        <f t="shared" si="7"/>
        <v>6.8338403238128315E-2</v>
      </c>
      <c r="K31">
        <f t="shared" si="8"/>
        <v>0.69114858559409154</v>
      </c>
      <c r="L31">
        <f t="shared" si="9"/>
        <v>-7.9052367725944723E-3</v>
      </c>
      <c r="M31">
        <f t="shared" si="10"/>
        <v>-7.7709392483736161E-3</v>
      </c>
      <c r="N31">
        <f t="shared" si="11"/>
        <v>-7.7645532128090538E-3</v>
      </c>
      <c r="O31">
        <f t="shared" si="12"/>
        <v>-7.6342000819654239E-3</v>
      </c>
      <c r="P31">
        <f t="shared" si="13"/>
        <v>0.75601801164506988</v>
      </c>
      <c r="Q31">
        <f t="shared" si="14"/>
        <v>1.2126884578121116E-2</v>
      </c>
      <c r="R31">
        <f t="shared" si="15"/>
        <v>1.1834996522271794E-2</v>
      </c>
      <c r="S31">
        <f t="shared" si="16"/>
        <v>1.184701933385004E-2</v>
      </c>
      <c r="T31">
        <f t="shared" si="17"/>
        <v>1.156649261661501E-2</v>
      </c>
      <c r="U31">
        <f t="shared" si="18"/>
        <v>0.12126884578121105</v>
      </c>
      <c r="V31">
        <f t="shared" si="19"/>
        <v>-5.8377611169864417E-3</v>
      </c>
      <c r="W31">
        <f t="shared" si="20"/>
        <v>-5.5973048854215087E-3</v>
      </c>
      <c r="X31">
        <f t="shared" si="21"/>
        <v>-5.6039196150610513E-3</v>
      </c>
      <c r="Y31">
        <f t="shared" si="22"/>
        <v>-5.3774628860771816E-3</v>
      </c>
      <c r="Z31">
        <f t="shared" si="23"/>
        <v>2.0892058667006252</v>
      </c>
      <c r="AA31">
        <f t="shared" si="24"/>
        <v>1.9699139835581201</v>
      </c>
    </row>
    <row r="32" spans="1:27" x14ac:dyDescent="0.4">
      <c r="A32">
        <f t="shared" si="0"/>
        <v>2.4000000000000008</v>
      </c>
      <c r="B32">
        <f t="shared" si="1"/>
        <v>-0.737393715541246</v>
      </c>
      <c r="C32">
        <f t="shared" si="2"/>
        <v>0.67546318055115029</v>
      </c>
      <c r="F32">
        <f t="shared" si="3"/>
        <v>2.9401945793902398</v>
      </c>
      <c r="G32">
        <f t="shared" si="4"/>
        <v>6.8338018196460459E-2</v>
      </c>
      <c r="H32">
        <f t="shared" si="5"/>
        <v>6.7956310523770574E-2</v>
      </c>
      <c r="I32">
        <f t="shared" si="6"/>
        <v>6.7962667238638322E-2</v>
      </c>
      <c r="J32">
        <f t="shared" si="7"/>
        <v>6.7587867266464707E-2</v>
      </c>
      <c r="K32">
        <f t="shared" si="8"/>
        <v>0.68338018196460404</v>
      </c>
      <c r="L32">
        <f t="shared" si="9"/>
        <v>-7.6341534537978026E-3</v>
      </c>
      <c r="M32">
        <f t="shared" si="10"/>
        <v>-7.5070191564427912E-3</v>
      </c>
      <c r="N32">
        <f t="shared" si="11"/>
        <v>-7.5015092999575692E-3</v>
      </c>
      <c r="O32">
        <f t="shared" si="12"/>
        <v>-7.3780492113598214E-3</v>
      </c>
      <c r="P32">
        <f t="shared" si="13"/>
        <v>0.7678609131295665</v>
      </c>
      <c r="Q32">
        <f t="shared" si="14"/>
        <v>1.156659002805397E-2</v>
      </c>
      <c r="R32">
        <f t="shared" si="15"/>
        <v>1.1297751412627342E-2</v>
      </c>
      <c r="S32">
        <f t="shared" si="16"/>
        <v>1.1308466405848443E-2</v>
      </c>
      <c r="T32">
        <f t="shared" si="17"/>
        <v>1.1049771666856873E-2</v>
      </c>
      <c r="U32">
        <f t="shared" si="18"/>
        <v>0.11566590028053959</v>
      </c>
      <c r="V32">
        <f t="shared" si="19"/>
        <v>-5.3767723085325642E-3</v>
      </c>
      <c r="W32">
        <f t="shared" si="20"/>
        <v>-5.1624724441105205E-3</v>
      </c>
      <c r="X32">
        <f t="shared" si="21"/>
        <v>-5.1681836119709529E-3</v>
      </c>
      <c r="Y32">
        <f t="shared" si="22"/>
        <v>-4.9659874940383561E-3</v>
      </c>
      <c r="Z32">
        <f t="shared" si="23"/>
        <v>2.1151704521291648</v>
      </c>
      <c r="AA32">
        <f t="shared" si="24"/>
        <v>2.0422531976019656</v>
      </c>
    </row>
    <row r="33" spans="1:27" x14ac:dyDescent="0.4">
      <c r="A33">
        <f t="shared" si="0"/>
        <v>2.5000000000000009</v>
      </c>
      <c r="B33">
        <f t="shared" si="1"/>
        <v>-0.80114361554693425</v>
      </c>
      <c r="C33">
        <f t="shared" si="2"/>
        <v>0.59847214410395577</v>
      </c>
      <c r="F33">
        <f t="shared" si="3"/>
        <v>3.0081552195548635</v>
      </c>
      <c r="G33">
        <f t="shared" si="4"/>
        <v>6.7587530536827825E-2</v>
      </c>
      <c r="H33">
        <f t="shared" si="5"/>
        <v>6.7218629994279758E-2</v>
      </c>
      <c r="I33">
        <f t="shared" si="6"/>
        <v>6.7224650321467017E-2</v>
      </c>
      <c r="J33">
        <f t="shared" si="7"/>
        <v>6.6862247591018428E-2</v>
      </c>
      <c r="K33">
        <f t="shared" si="8"/>
        <v>0.67587530536827767</v>
      </c>
      <c r="L33">
        <f t="shared" si="9"/>
        <v>-7.378010850961278E-3</v>
      </c>
      <c r="M33">
        <f t="shared" si="10"/>
        <v>-7.2576043072160625E-3</v>
      </c>
      <c r="N33">
        <f t="shared" si="11"/>
        <v>-7.2528294580939323E-3</v>
      </c>
      <c r="O33">
        <f t="shared" si="12"/>
        <v>-7.1358440782187732E-3</v>
      </c>
      <c r="P33">
        <f t="shared" si="13"/>
        <v>0.77916571268487689</v>
      </c>
      <c r="Q33">
        <f t="shared" si="14"/>
        <v>1.1049855496141738E-2</v>
      </c>
      <c r="R33">
        <f t="shared" si="15"/>
        <v>1.0801586244303222E-2</v>
      </c>
      <c r="S33">
        <f t="shared" si="16"/>
        <v>1.0811170418670163E-2</v>
      </c>
      <c r="T33">
        <f t="shared" si="17"/>
        <v>1.0571990005433771E-2</v>
      </c>
      <c r="U33">
        <f t="shared" si="18"/>
        <v>0.11049855496141728</v>
      </c>
      <c r="V33">
        <f t="shared" si="19"/>
        <v>-4.9653850367703265E-3</v>
      </c>
      <c r="W33">
        <f t="shared" si="20"/>
        <v>-4.7737015494314786E-3</v>
      </c>
      <c r="X33">
        <f t="shared" si="21"/>
        <v>-4.7786549070796529E-3</v>
      </c>
      <c r="Y33">
        <f t="shared" si="22"/>
        <v>-4.5974829140022575E-3</v>
      </c>
      <c r="Z33">
        <f t="shared" si="23"/>
        <v>2.1403025218351881</v>
      </c>
      <c r="AA33">
        <f t="shared" si="24"/>
        <v>2.1137887642716584</v>
      </c>
    </row>
    <row r="34" spans="1:27" x14ac:dyDescent="0.4">
      <c r="A34">
        <f t="shared" si="0"/>
        <v>2.600000000000001</v>
      </c>
      <c r="B34">
        <f t="shared" si="1"/>
        <v>-0.85688875336894776</v>
      </c>
      <c r="C34">
        <f t="shared" si="2"/>
        <v>0.51550137182146338</v>
      </c>
      <c r="F34">
        <f t="shared" si="3"/>
        <v>3.0753779426814201</v>
      </c>
      <c r="G34">
        <f t="shared" si="4"/>
        <v>6.686195182916449E-2</v>
      </c>
      <c r="H34">
        <f t="shared" si="5"/>
        <v>6.6505161211408856E-2</v>
      </c>
      <c r="I34">
        <f t="shared" si="6"/>
        <v>6.6510866101542276E-2</v>
      </c>
      <c r="J34">
        <f t="shared" si="7"/>
        <v>6.6160195876477881E-2</v>
      </c>
      <c r="K34">
        <f t="shared" si="8"/>
        <v>0.66861951829164434</v>
      </c>
      <c r="L34">
        <f t="shared" si="9"/>
        <v>-7.1358123551125826E-3</v>
      </c>
      <c r="M34">
        <f t="shared" si="10"/>
        <v>-7.0217145524441894E-3</v>
      </c>
      <c r="N34">
        <f t="shared" si="11"/>
        <v>-7.0175595268660634E-3</v>
      </c>
      <c r="O34">
        <f t="shared" si="12"/>
        <v>-6.906647104081576E-3</v>
      </c>
      <c r="P34">
        <f t="shared" si="13"/>
        <v>0.7899736058227973</v>
      </c>
      <c r="Q34">
        <f t="shared" si="14"/>
        <v>1.0572062481745156E-2</v>
      </c>
      <c r="R34">
        <f t="shared" si="15"/>
        <v>1.0342214721384019E-2</v>
      </c>
      <c r="S34">
        <f t="shared" si="16"/>
        <v>1.0350816765028904E-2</v>
      </c>
      <c r="T34">
        <f t="shared" si="17"/>
        <v>1.0129139604456758E-2</v>
      </c>
      <c r="U34">
        <f t="shared" si="18"/>
        <v>0.10572062481745147</v>
      </c>
      <c r="V34">
        <f t="shared" si="19"/>
        <v>-4.5969552072227127E-3</v>
      </c>
      <c r="W34">
        <f t="shared" si="20"/>
        <v>-4.4249143343250454E-3</v>
      </c>
      <c r="X34">
        <f t="shared" si="21"/>
        <v>-4.4292287728839802E-3</v>
      </c>
      <c r="Y34">
        <f t="shared" si="22"/>
        <v>-4.2663550829828492E-3</v>
      </c>
      <c r="Z34">
        <f t="shared" si="23"/>
        <v>2.1646480189083648</v>
      </c>
      <c r="AA34">
        <f t="shared" si="24"/>
        <v>2.1845476521622262</v>
      </c>
    </row>
    <row r="35" spans="1:27" x14ac:dyDescent="0.4">
      <c r="A35">
        <f t="shared" si="0"/>
        <v>2.7000000000000011</v>
      </c>
      <c r="B35">
        <f t="shared" si="1"/>
        <v>-0.90407214201706165</v>
      </c>
      <c r="C35">
        <f t="shared" si="2"/>
        <v>0.42737988023382895</v>
      </c>
      <c r="F35">
        <f t="shared" si="3"/>
        <v>3.1418869764033444</v>
      </c>
      <c r="G35">
        <f t="shared" si="4"/>
        <v>6.6159935035534245E-2</v>
      </c>
      <c r="H35">
        <f t="shared" si="5"/>
        <v>6.5814603998431129E-2</v>
      </c>
      <c r="I35">
        <f t="shared" si="6"/>
        <v>6.5820013394657026E-2</v>
      </c>
      <c r="J35">
        <f t="shared" si="7"/>
        <v>6.5480454728515977E-2</v>
      </c>
      <c r="K35">
        <f t="shared" si="8"/>
        <v>0.6615993503553419</v>
      </c>
      <c r="L35">
        <f t="shared" si="9"/>
        <v>-6.9066207420625516E-3</v>
      </c>
      <c r="M35">
        <f t="shared" si="10"/>
        <v>-6.7984328175446336E-3</v>
      </c>
      <c r="N35">
        <f t="shared" si="11"/>
        <v>-6.7948030701827705E-3</v>
      </c>
      <c r="O35">
        <f t="shared" si="12"/>
        <v>-6.6895816123116406E-3</v>
      </c>
      <c r="P35">
        <f t="shared" si="13"/>
        <v>0.80032148333263531</v>
      </c>
      <c r="Q35">
        <f t="shared" si="14"/>
        <v>1.0129202540001429E-2</v>
      </c>
      <c r="R35">
        <f t="shared" si="15"/>
        <v>9.9159079857920312E-3</v>
      </c>
      <c r="S35">
        <f t="shared" si="16"/>
        <v>9.9236534527520973E-3</v>
      </c>
      <c r="T35">
        <f t="shared" si="17"/>
        <v>9.7177270578717775E-3</v>
      </c>
      <c r="U35">
        <f t="shared" si="18"/>
        <v>0.1012920254000142</v>
      </c>
      <c r="V35">
        <f t="shared" si="19"/>
        <v>-4.2658910841879456E-3</v>
      </c>
      <c r="W35">
        <f t="shared" si="20"/>
        <v>-4.1109817449866224E-3</v>
      </c>
      <c r="X35">
        <f t="shared" si="21"/>
        <v>-4.1147548212965195E-3</v>
      </c>
      <c r="Y35">
        <f t="shared" si="22"/>
        <v>-3.9678720966028706E-3</v>
      </c>
      <c r="Z35">
        <f t="shared" si="23"/>
        <v>2.1882490475913841</v>
      </c>
      <c r="AA35">
        <f t="shared" si="24"/>
        <v>2.2545553615310379</v>
      </c>
    </row>
    <row r="36" spans="1:27" x14ac:dyDescent="0.4">
      <c r="A36">
        <f t="shared" si="0"/>
        <v>2.8000000000000012</v>
      </c>
      <c r="B36">
        <f t="shared" si="1"/>
        <v>-0.94222234066865851</v>
      </c>
      <c r="C36">
        <f t="shared" si="2"/>
        <v>0.33498815015590383</v>
      </c>
      <c r="F36">
        <f t="shared" si="3"/>
        <v>3.2077052471617153</v>
      </c>
      <c r="G36">
        <f t="shared" si="4"/>
        <v>6.5480223800037096E-2</v>
      </c>
      <c r="H36">
        <f t="shared" si="5"/>
        <v>6.5145745819758558E-2</v>
      </c>
      <c r="I36">
        <f t="shared" si="6"/>
        <v>6.5150878561553438E-2</v>
      </c>
      <c r="J36">
        <f t="shared" si="7"/>
        <v>6.4821851574505096E-2</v>
      </c>
      <c r="K36">
        <f t="shared" si="8"/>
        <v>0.65480223800037041</v>
      </c>
      <c r="L36">
        <f t="shared" si="9"/>
        <v>-6.6895596055709106E-3</v>
      </c>
      <c r="M36">
        <f t="shared" si="10"/>
        <v>-6.5869047696731978E-3</v>
      </c>
      <c r="N36">
        <f t="shared" si="11"/>
        <v>-6.5837222553199962E-3</v>
      </c>
      <c r="O36">
        <f t="shared" si="12"/>
        <v>-6.4838311409950045E-3</v>
      </c>
      <c r="P36">
        <f t="shared" si="13"/>
        <v>0.81024249207846222</v>
      </c>
      <c r="Q36">
        <f t="shared" si="14"/>
        <v>9.7177819347788099E-3</v>
      </c>
      <c r="R36">
        <f t="shared" si="15"/>
        <v>9.5194088029293949E-3</v>
      </c>
      <c r="S36">
        <f t="shared" si="16"/>
        <v>9.5264042327923241E-3</v>
      </c>
      <c r="T36">
        <f t="shared" si="17"/>
        <v>9.334695309310248E-3</v>
      </c>
      <c r="U36">
        <f t="shared" si="18"/>
        <v>9.7177819347788019E-2</v>
      </c>
      <c r="V36">
        <f t="shared" si="19"/>
        <v>-3.9674626369883134E-3</v>
      </c>
      <c r="W36">
        <f t="shared" si="20"/>
        <v>-3.8275540397297307E-3</v>
      </c>
      <c r="X36">
        <f t="shared" si="21"/>
        <v>-3.8308662546856155E-3</v>
      </c>
      <c r="Y36">
        <f t="shared" si="22"/>
        <v>-3.6980120596526826E-3</v>
      </c>
      <c r="Z36">
        <f t="shared" si="23"/>
        <v>2.2111442944777102</v>
      </c>
      <c r="AA36">
        <f t="shared" si="24"/>
        <v>2.3238360229731079</v>
      </c>
    </row>
    <row r="37" spans="1:27" x14ac:dyDescent="0.4">
      <c r="A37">
        <f t="shared" si="0"/>
        <v>2.9000000000000012</v>
      </c>
      <c r="B37">
        <f t="shared" si="1"/>
        <v>-0.97095816514959077</v>
      </c>
      <c r="C37">
        <f t="shared" si="2"/>
        <v>0.23924932921398112</v>
      </c>
      <c r="F37">
        <f t="shared" si="3"/>
        <v>3.2728544678512432</v>
      </c>
      <c r="G37">
        <f t="shared" si="4"/>
        <v>6.4821646386761231E-2</v>
      </c>
      <c r="H37">
        <f t="shared" si="5"/>
        <v>6.4497455752177926E-2</v>
      </c>
      <c r="I37">
        <f t="shared" si="6"/>
        <v>6.4502329538763351E-2</v>
      </c>
      <c r="J37">
        <f t="shared" si="7"/>
        <v>6.4183292695907515E-2</v>
      </c>
      <c r="K37">
        <f t="shared" si="8"/>
        <v>0.64821646386761167</v>
      </c>
      <c r="L37">
        <f t="shared" si="9"/>
        <v>-6.4838126916658759E-3</v>
      </c>
      <c r="M37">
        <f t="shared" si="10"/>
        <v>-6.3863369599574601E-3</v>
      </c>
      <c r="N37">
        <f t="shared" si="11"/>
        <v>-6.3835369085371296E-3</v>
      </c>
      <c r="O37">
        <f t="shared" si="12"/>
        <v>-6.288637440524332E-3</v>
      </c>
      <c r="P37">
        <f t="shared" si="13"/>
        <v>0.81976650929771766</v>
      </c>
      <c r="Q37">
        <f t="shared" si="14"/>
        <v>9.3347433466876156E-3</v>
      </c>
      <c r="R37">
        <f t="shared" si="15"/>
        <v>9.1498608722990048E-3</v>
      </c>
      <c r="S37">
        <f t="shared" si="16"/>
        <v>9.1561970894934834E-3</v>
      </c>
      <c r="T37">
        <f t="shared" si="17"/>
        <v>8.9773590188688256E-3</v>
      </c>
      <c r="U37">
        <f t="shared" si="18"/>
        <v>9.3347433466876073E-2</v>
      </c>
      <c r="V37">
        <f t="shared" si="19"/>
        <v>-3.6976494877722053E-3</v>
      </c>
      <c r="W37">
        <f t="shared" si="20"/>
        <v>-3.5709251438826263E-3</v>
      </c>
      <c r="X37">
        <f t="shared" si="21"/>
        <v>-3.5738432781879026E-3</v>
      </c>
      <c r="Y37">
        <f t="shared" si="22"/>
        <v>-3.4533409741808112E-3</v>
      </c>
      <c r="Z37">
        <f t="shared" si="23"/>
        <v>2.2333693932807428</v>
      </c>
      <c r="AA37">
        <f t="shared" si="24"/>
        <v>2.3924124897037826</v>
      </c>
    </row>
    <row r="38" spans="1:27" x14ac:dyDescent="0.4">
      <c r="A38">
        <f t="shared" si="0"/>
        <v>3.0000000000000013</v>
      </c>
      <c r="B38">
        <f t="shared" si="1"/>
        <v>-0.98999249660044564</v>
      </c>
      <c r="C38">
        <f t="shared" si="2"/>
        <v>0.14112000805986591</v>
      </c>
      <c r="F38">
        <f t="shared" si="3"/>
        <v>3.337355219462002</v>
      </c>
      <c r="G38">
        <f t="shared" si="4"/>
        <v>6.4183109755608245E-2</v>
      </c>
      <c r="H38">
        <f t="shared" si="5"/>
        <v>6.3868678660018316E-2</v>
      </c>
      <c r="I38">
        <f t="shared" si="6"/>
        <v>6.3873310053450288E-2</v>
      </c>
      <c r="J38">
        <f t="shared" si="7"/>
        <v>6.3563757512699978E-2</v>
      </c>
      <c r="K38">
        <f t="shared" si="8"/>
        <v>0.64183109755608181</v>
      </c>
      <c r="L38">
        <f t="shared" si="9"/>
        <v>-6.2886219117983923E-3</v>
      </c>
      <c r="M38">
        <f t="shared" si="10"/>
        <v>-6.1959940431589172E-3</v>
      </c>
      <c r="N38">
        <f t="shared" si="11"/>
        <v>-6.1935224290825455E-3</v>
      </c>
      <c r="O38">
        <f t="shared" si="12"/>
        <v>-6.1032976838300999E-3</v>
      </c>
      <c r="P38">
        <f t="shared" si="13"/>
        <v>0.82892054567924123</v>
      </c>
      <c r="Q38">
        <f t="shared" si="14"/>
        <v>8.9774012249193794E-3</v>
      </c>
      <c r="R38">
        <f t="shared" si="15"/>
        <v>8.8047502812083241E-3</v>
      </c>
      <c r="S38">
        <f t="shared" si="16"/>
        <v>8.810505053513799E-3</v>
      </c>
      <c r="T38">
        <f t="shared" si="17"/>
        <v>8.643350908856701E-3</v>
      </c>
      <c r="U38">
        <f t="shared" si="18"/>
        <v>8.9774012249193721E-2</v>
      </c>
      <c r="V38">
        <f t="shared" si="19"/>
        <v>-3.453018874221113E-3</v>
      </c>
      <c r="W38">
        <f t="shared" si="20"/>
        <v>-3.3379234281116299E-3</v>
      </c>
      <c r="X38">
        <f t="shared" si="21"/>
        <v>-3.3405031606267861E-3</v>
      </c>
      <c r="Y38">
        <f t="shared" si="22"/>
        <v>-3.2309141440144853E-3</v>
      </c>
      <c r="Z38">
        <f t="shared" si="23"/>
        <v>2.2549572420080679</v>
      </c>
      <c r="AA38">
        <f t="shared" si="24"/>
        <v>2.4603064235142815</v>
      </c>
    </row>
    <row r="39" spans="1:27" x14ac:dyDescent="0.4">
      <c r="A39">
        <f t="shared" si="0"/>
        <v>3.1000000000000014</v>
      </c>
      <c r="B39">
        <f t="shared" si="1"/>
        <v>-0.99913515027327948</v>
      </c>
      <c r="C39">
        <f t="shared" si="2"/>
        <v>4.1580662433289159E-2</v>
      </c>
      <c r="F39">
        <f t="shared" si="3"/>
        <v>3.4012270269112097</v>
      </c>
      <c r="G39">
        <f t="shared" si="4"/>
        <v>6.356359387993972E-2</v>
      </c>
      <c r="H39">
        <f t="shared" si="5"/>
        <v>6.3258429651715256E-2</v>
      </c>
      <c r="I39">
        <f t="shared" si="6"/>
        <v>6.3262834105777585E-2</v>
      </c>
      <c r="J39">
        <f t="shared" si="7"/>
        <v>6.2962293177284231E-2</v>
      </c>
      <c r="K39">
        <f t="shared" si="8"/>
        <v>0.63563593879939662</v>
      </c>
      <c r="L39">
        <f t="shared" si="9"/>
        <v>-6.1032845644893273E-3</v>
      </c>
      <c r="M39">
        <f t="shared" si="10"/>
        <v>-6.0151954832426179E-3</v>
      </c>
      <c r="N39">
        <f t="shared" si="11"/>
        <v>-6.0130070265547756E-3</v>
      </c>
      <c r="O39">
        <f t="shared" si="12"/>
        <v>-5.927161246997513E-3</v>
      </c>
      <c r="P39">
        <f t="shared" si="13"/>
        <v>0.83772908947977798</v>
      </c>
      <c r="Q39">
        <f t="shared" si="14"/>
        <v>8.6433881216575054E-3</v>
      </c>
      <c r="R39">
        <f t="shared" si="15"/>
        <v>8.4818567660717922E-3</v>
      </c>
      <c r="S39">
        <f t="shared" si="16"/>
        <v>8.4870969592740157E-3</v>
      </c>
      <c r="T39">
        <f t="shared" si="17"/>
        <v>8.3305769992770857E-3</v>
      </c>
      <c r="U39">
        <f t="shared" si="18"/>
        <v>8.6433881216574984E-2</v>
      </c>
      <c r="V39">
        <f t="shared" si="19"/>
        <v>-3.2306271117142605E-3</v>
      </c>
      <c r="W39">
        <f t="shared" si="20"/>
        <v>-3.1258232476697899E-3</v>
      </c>
      <c r="X39">
        <f t="shared" si="21"/>
        <v>-3.128111223804199E-3</v>
      </c>
      <c r="Y39">
        <f t="shared" si="22"/>
        <v>-3.0281961111237724E-3</v>
      </c>
      <c r="Z39">
        <f t="shared" si="23"/>
        <v>2.2759382798054397</v>
      </c>
      <c r="AA39">
        <f t="shared" si="24"/>
        <v>2.5275383746063129</v>
      </c>
    </row>
    <row r="40" spans="1:27" x14ac:dyDescent="0.4">
      <c r="A40">
        <f t="shared" si="0"/>
        <v>3.2000000000000015</v>
      </c>
      <c r="B40">
        <f t="shared" si="1"/>
        <v>-0.99829477579475301</v>
      </c>
      <c r="C40">
        <f t="shared" si="2"/>
        <v>-5.8374143427581418E-2</v>
      </c>
      <c r="F40">
        <f t="shared" si="3"/>
        <v>3.4644884293399114</v>
      </c>
      <c r="G40">
        <f t="shared" si="4"/>
        <v>6.2962146366088351E-2</v>
      </c>
      <c r="H40">
        <f t="shared" si="5"/>
        <v>6.2665788859869065E-2</v>
      </c>
      <c r="I40">
        <f t="shared" si="6"/>
        <v>6.2669980765129488E-2</v>
      </c>
      <c r="J40">
        <f t="shared" si="7"/>
        <v>6.2378009506398838E-2</v>
      </c>
      <c r="K40">
        <f t="shared" si="8"/>
        <v>0.62962146366088301</v>
      </c>
      <c r="L40">
        <f t="shared" si="9"/>
        <v>-5.9271501243858523E-3</v>
      </c>
      <c r="M40">
        <f t="shared" si="10"/>
        <v>-5.8433120191773193E-3</v>
      </c>
      <c r="N40">
        <f t="shared" si="11"/>
        <v>-5.8413685968952255E-3</v>
      </c>
      <c r="O40">
        <f t="shared" si="12"/>
        <v>-5.7596263005007704E-3</v>
      </c>
      <c r="P40">
        <f t="shared" si="13"/>
        <v>0.84621440157504901</v>
      </c>
      <c r="Q40">
        <f t="shared" si="14"/>
        <v>8.330609918894406E-3</v>
      </c>
      <c r="R40">
        <f t="shared" si="15"/>
        <v>8.1792129401687032E-3</v>
      </c>
      <c r="S40">
        <f t="shared" si="16"/>
        <v>8.1839962740160328E-3</v>
      </c>
      <c r="T40">
        <f t="shared" si="17"/>
        <v>8.0371790815761054E-3</v>
      </c>
      <c r="U40">
        <f t="shared" si="18"/>
        <v>8.330609918894398E-2</v>
      </c>
      <c r="V40">
        <f t="shared" si="19"/>
        <v>-3.0279395745140469E-3</v>
      </c>
      <c r="W40">
        <f t="shared" si="20"/>
        <v>-2.9322728975674449E-3</v>
      </c>
      <c r="X40">
        <f t="shared" si="21"/>
        <v>-2.9343083731829932E-3</v>
      </c>
      <c r="Y40">
        <f t="shared" si="22"/>
        <v>-2.8429952868823717E-3</v>
      </c>
      <c r="Z40">
        <f t="shared" si="23"/>
        <v>2.2963407294757547</v>
      </c>
      <c r="AA40">
        <f t="shared" si="24"/>
        <v>2.5941278555963438</v>
      </c>
    </row>
    <row r="41" spans="1:27" x14ac:dyDescent="0.4">
      <c r="A41">
        <f t="shared" si="0"/>
        <v>3.3000000000000016</v>
      </c>
      <c r="B41">
        <f t="shared" si="1"/>
        <v>-0.98747976990886466</v>
      </c>
      <c r="C41">
        <f t="shared" si="2"/>
        <v>-0.15774569414324996</v>
      </c>
      <c r="F41">
        <f t="shared" si="3"/>
        <v>3.5271570451936589</v>
      </c>
      <c r="G41">
        <f t="shared" si="4"/>
        <v>6.2377877405137824E-2</v>
      </c>
      <c r="H41">
        <f t="shared" si="5"/>
        <v>6.2089896563148651E-2</v>
      </c>
      <c r="I41">
        <f t="shared" si="6"/>
        <v>6.2093889301500671E-2</v>
      </c>
      <c r="J41">
        <f t="shared" si="7"/>
        <v>6.1810074260264615E-2</v>
      </c>
      <c r="K41">
        <f t="shared" si="8"/>
        <v>0.62377877405137772</v>
      </c>
      <c r="L41">
        <f t="shared" si="9"/>
        <v>-5.7596168397835192E-3</v>
      </c>
      <c r="M41">
        <f t="shared" si="10"/>
        <v>-5.6797620727432078E-3</v>
      </c>
      <c r="N41">
        <f t="shared" si="11"/>
        <v>-5.678031448732127E-3</v>
      </c>
      <c r="O41">
        <f t="shared" si="12"/>
        <v>-5.6001363700598277E-3</v>
      </c>
      <c r="P41">
        <f t="shared" si="13"/>
        <v>0.85439676947985566</v>
      </c>
      <c r="Q41">
        <f t="shared" si="14"/>
        <v>8.0372082955127832E-3</v>
      </c>
      <c r="R41">
        <f t="shared" si="15"/>
        <v>7.8950700274081024E-3</v>
      </c>
      <c r="S41">
        <f t="shared" si="16"/>
        <v>7.8994465141741868E-3</v>
      </c>
      <c r="T41">
        <f t="shared" si="17"/>
        <v>7.7615031172830421E-3</v>
      </c>
      <c r="U41">
        <f t="shared" si="18"/>
        <v>8.0372082955127766E-2</v>
      </c>
      <c r="V41">
        <f t="shared" si="19"/>
        <v>-2.8427653620936313E-3</v>
      </c>
      <c r="W41">
        <f t="shared" si="20"/>
        <v>-2.7552356267719225E-3</v>
      </c>
      <c r="X41">
        <f t="shared" si="21"/>
        <v>-2.7570517822974238E-3</v>
      </c>
      <c r="Y41">
        <f t="shared" si="22"/>
        <v>-2.6734103048764294E-3</v>
      </c>
      <c r="Z41">
        <f t="shared" si="23"/>
        <v>2.3161908106616553</v>
      </c>
      <c r="AA41">
        <f t="shared" si="24"/>
        <v>2.6600934100263784</v>
      </c>
    </row>
    <row r="42" spans="1:27" x14ac:dyDescent="0.4">
      <c r="A42">
        <f t="shared" si="0"/>
        <v>3.4000000000000017</v>
      </c>
      <c r="B42">
        <f t="shared" si="1"/>
        <v>-0.96679819257946054</v>
      </c>
      <c r="C42">
        <f t="shared" si="2"/>
        <v>-0.25554110202683294</v>
      </c>
      <c r="F42">
        <f t="shared" si="3"/>
        <v>3.5892496324261089</v>
      </c>
      <c r="G42">
        <f t="shared" si="4"/>
        <v>6.1809955067591259E-2</v>
      </c>
      <c r="H42">
        <f t="shared" si="5"/>
        <v>6.1529948652681118E-2</v>
      </c>
      <c r="I42">
        <f t="shared" si="6"/>
        <v>6.1533754656777427E-2</v>
      </c>
      <c r="J42">
        <f t="shared" si="7"/>
        <v>6.125770876558382E-2</v>
      </c>
      <c r="K42">
        <f t="shared" si="8"/>
        <v>0.61809955067591205</v>
      </c>
      <c r="L42">
        <f t="shared" si="9"/>
        <v>-5.6001282982028411E-3</v>
      </c>
      <c r="M42">
        <f t="shared" si="10"/>
        <v>-5.5240082162765942E-3</v>
      </c>
      <c r="N42">
        <f t="shared" si="11"/>
        <v>-5.5224630200744283E-3</v>
      </c>
      <c r="O42">
        <f t="shared" si="12"/>
        <v>-5.4481769699893387E-3</v>
      </c>
      <c r="P42">
        <f t="shared" si="13"/>
        <v>0.86229472689584907</v>
      </c>
      <c r="Q42">
        <f t="shared" si="14"/>
        <v>7.7615291207609712E-3</v>
      </c>
      <c r="R42">
        <f t="shared" si="15"/>
        <v>7.6278689367838088E-3</v>
      </c>
      <c r="S42">
        <f t="shared" si="16"/>
        <v>7.6318820657102224E-3</v>
      </c>
      <c r="T42">
        <f t="shared" si="17"/>
        <v>7.5020725109865858E-3</v>
      </c>
      <c r="U42">
        <f t="shared" si="18"/>
        <v>7.7615291207609641E-2</v>
      </c>
      <c r="V42">
        <f t="shared" si="19"/>
        <v>-2.6732036795432479E-3</v>
      </c>
      <c r="W42">
        <f t="shared" si="20"/>
        <v>-2.5929411010149478E-3</v>
      </c>
      <c r="X42">
        <f t="shared" si="21"/>
        <v>-2.5945660977438512E-3</v>
      </c>
      <c r="Y42">
        <f t="shared" si="22"/>
        <v>-2.5177857764081997E-3</v>
      </c>
      <c r="Z42">
        <f t="shared" si="23"/>
        <v>2.3355129278553388</v>
      </c>
      <c r="AA42">
        <f t="shared" si="24"/>
        <v>2.7254526757387558</v>
      </c>
    </row>
    <row r="43" spans="1:27" x14ac:dyDescent="0.4">
      <c r="A43">
        <f t="shared" si="0"/>
        <v>3.5000000000000018</v>
      </c>
      <c r="B43">
        <f t="shared" si="1"/>
        <v>-0.93645668729079568</v>
      </c>
      <c r="C43">
        <f t="shared" si="2"/>
        <v>-0.3507832276896215</v>
      </c>
      <c r="F43">
        <f t="shared" si="3"/>
        <v>3.6507821441681245</v>
      </c>
      <c r="G43">
        <f t="shared" si="4"/>
        <v>6.1257600938576351E-2</v>
      </c>
      <c r="H43">
        <f t="shared" si="5"/>
        <v>6.0985192435411048E-2</v>
      </c>
      <c r="I43">
        <f t="shared" si="6"/>
        <v>6.09888232498609E-2</v>
      </c>
      <c r="J43">
        <f t="shared" si="7"/>
        <v>6.0720183871005917E-2</v>
      </c>
      <c r="K43">
        <f t="shared" si="8"/>
        <v>0.61257600938576295</v>
      </c>
      <c r="L43">
        <f t="shared" si="9"/>
        <v>-5.4481700633060926E-3</v>
      </c>
      <c r="M43">
        <f t="shared" si="10"/>
        <v>-5.3755537743089311E-3</v>
      </c>
      <c r="N43">
        <f t="shared" si="11"/>
        <v>-5.3741706757043511E-3</v>
      </c>
      <c r="O43">
        <f t="shared" si="12"/>
        <v>-5.3032723731944696E-3</v>
      </c>
      <c r="P43">
        <f t="shared" si="13"/>
        <v>0.86992524416863837</v>
      </c>
      <c r="Q43">
        <f t="shared" si="14"/>
        <v>7.502095723203153E-3</v>
      </c>
      <c r="R43">
        <f t="shared" si="15"/>
        <v>7.3762157424573579E-3</v>
      </c>
      <c r="S43">
        <f t="shared" si="16"/>
        <v>7.3799034596216751E-3</v>
      </c>
      <c r="T43">
        <f t="shared" si="17"/>
        <v>7.2575654126766807E-3</v>
      </c>
      <c r="U43">
        <f t="shared" si="18"/>
        <v>7.5020957232031463E-2</v>
      </c>
      <c r="V43">
        <f t="shared" si="19"/>
        <v>-2.5175996149159165E-3</v>
      </c>
      <c r="W43">
        <f t="shared" si="20"/>
        <v>-2.4438452716295453E-3</v>
      </c>
      <c r="X43">
        <f t="shared" si="21"/>
        <v>-2.445303105264723E-3</v>
      </c>
      <c r="Y43">
        <f t="shared" si="22"/>
        <v>-2.374675629242577E-3</v>
      </c>
      <c r="Z43">
        <f t="shared" si="23"/>
        <v>2.3543298367261403</v>
      </c>
      <c r="AA43">
        <f t="shared" si="24"/>
        <v>2.7902224434761242</v>
      </c>
    </row>
    <row r="44" spans="1:27" x14ac:dyDescent="0.4">
      <c r="A44">
        <f t="shared" si="0"/>
        <v>3.6000000000000019</v>
      </c>
      <c r="B44">
        <f t="shared" si="1"/>
        <v>-0.89675841633414621</v>
      </c>
      <c r="C44">
        <f t="shared" si="2"/>
        <v>-0.44252044329485407</v>
      </c>
      <c r="F44">
        <f t="shared" si="3"/>
        <v>3.7117697801981455</v>
      </c>
      <c r="G44">
        <f t="shared" si="4"/>
        <v>6.0720086082967563E-2</v>
      </c>
      <c r="H44">
        <f t="shared" si="5"/>
        <v>6.0454922760587136E-2</v>
      </c>
      <c r="I44">
        <f t="shared" si="6"/>
        <v>6.0458389102822759E-2</v>
      </c>
      <c r="J44">
        <f t="shared" si="7"/>
        <v>6.0196816218834756E-2</v>
      </c>
      <c r="K44">
        <f t="shared" si="8"/>
        <v>0.60720086082967506</v>
      </c>
      <c r="L44">
        <f t="shared" si="9"/>
        <v>-5.3032664476084937E-3</v>
      </c>
      <c r="M44">
        <f t="shared" si="10"/>
        <v>-5.233939602896049E-3</v>
      </c>
      <c r="N44">
        <f t="shared" si="11"/>
        <v>-5.2326986413280254E-3</v>
      </c>
      <c r="O44">
        <f t="shared" si="12"/>
        <v>-5.1649825553866189E-3</v>
      </c>
      <c r="P44">
        <f t="shared" si="13"/>
        <v>0.87730389409197806</v>
      </c>
      <c r="Q44">
        <f t="shared" si="14"/>
        <v>7.257586189904036E-3</v>
      </c>
      <c r="R44">
        <f t="shared" si="15"/>
        <v>7.1388608151363147E-3</v>
      </c>
      <c r="S44">
        <f t="shared" si="16"/>
        <v>7.1422563377707866E-3</v>
      </c>
      <c r="T44">
        <f t="shared" si="17"/>
        <v>7.0267953662534527E-3</v>
      </c>
      <c r="U44">
        <f t="shared" si="18"/>
        <v>7.2575861899040292E-2</v>
      </c>
      <c r="V44">
        <f t="shared" si="19"/>
        <v>-2.3745074953544359E-3</v>
      </c>
      <c r="W44">
        <f t="shared" si="20"/>
        <v>-2.3065970426649801E-3</v>
      </c>
      <c r="X44">
        <f t="shared" si="21"/>
        <v>-2.3079082365058245E-3</v>
      </c>
      <c r="Y44">
        <f t="shared" si="22"/>
        <v>-2.2428125936826719E-3</v>
      </c>
      <c r="Z44">
        <f t="shared" si="23"/>
        <v>2.3726627917047098</v>
      </c>
      <c r="AA44">
        <f t="shared" si="24"/>
        <v>2.8544187110604855</v>
      </c>
    </row>
    <row r="45" spans="1:27" x14ac:dyDescent="0.4">
      <c r="A45">
        <f t="shared" si="0"/>
        <v>3.700000000000002</v>
      </c>
      <c r="B45">
        <f t="shared" si="1"/>
        <v>-0.84810003171040715</v>
      </c>
      <c r="C45">
        <f t="shared" si="2"/>
        <v>-0.52983614090849485</v>
      </c>
      <c r="F45">
        <f t="shared" si="3"/>
        <v>3.7722270345362494</v>
      </c>
      <c r="G45">
        <f t="shared" si="4"/>
        <v>6.0196727324776843E-2</v>
      </c>
      <c r="H45">
        <f t="shared" si="5"/>
        <v>5.9938478451838161E-2</v>
      </c>
      <c r="I45">
        <f t="shared" si="6"/>
        <v>5.9941790271282346E-2</v>
      </c>
      <c r="J45">
        <f t="shared" si="7"/>
        <v>5.9686964814079285E-2</v>
      </c>
      <c r="K45">
        <f t="shared" si="8"/>
        <v>0.60196727324776789</v>
      </c>
      <c r="L45">
        <f t="shared" si="9"/>
        <v>-5.1649774587737137E-3</v>
      </c>
      <c r="M45">
        <f t="shared" si="10"/>
        <v>-5.0987410698899761E-3</v>
      </c>
      <c r="N45">
        <f t="shared" si="11"/>
        <v>-5.0976251069755826E-3</v>
      </c>
      <c r="O45">
        <f t="shared" si="12"/>
        <v>-5.0329003329780148E-3</v>
      </c>
      <c r="P45">
        <f t="shared" si="13"/>
        <v>0.88444499673564003</v>
      </c>
      <c r="Q45">
        <f t="shared" si="14"/>
        <v>7.0268140124477236E-3</v>
      </c>
      <c r="R45">
        <f t="shared" si="15"/>
        <v>6.914680993094279E-3</v>
      </c>
      <c r="S45">
        <f t="shared" si="16"/>
        <v>6.9178134892672856E-3</v>
      </c>
      <c r="T45">
        <f t="shared" si="17"/>
        <v>6.8086947490256875E-3</v>
      </c>
      <c r="U45">
        <f t="shared" si="18"/>
        <v>7.0268140124477171E-2</v>
      </c>
      <c r="V45">
        <f t="shared" si="19"/>
        <v>-2.2426603870688714E-3</v>
      </c>
      <c r="W45">
        <f t="shared" si="20"/>
        <v>-2.1800104636087447E-3</v>
      </c>
      <c r="X45">
        <f t="shared" si="21"/>
        <v>-2.1811926342203609E-3</v>
      </c>
      <c r="Y45">
        <f t="shared" si="22"/>
        <v>-2.1210826964477938E-3</v>
      </c>
      <c r="Z45">
        <f t="shared" si="23"/>
        <v>2.3905316773081973</v>
      </c>
      <c r="AA45">
        <f t="shared" si="24"/>
        <v>2.9180567334910066</v>
      </c>
    </row>
    <row r="46" spans="1:27" x14ac:dyDescent="0.4">
      <c r="A46">
        <f t="shared" si="0"/>
        <v>3.800000000000002</v>
      </c>
      <c r="B46">
        <f t="shared" si="1"/>
        <v>-0.79096771191441551</v>
      </c>
      <c r="C46">
        <f t="shared" si="2"/>
        <v>-0.61185789094272069</v>
      </c>
      <c r="F46">
        <f t="shared" si="3"/>
        <v>3.8321677394670988</v>
      </c>
      <c r="G46">
        <f t="shared" si="4"/>
        <v>5.9686883822352127E-2</v>
      </c>
      <c r="H46">
        <f t="shared" si="5"/>
        <v>5.9435239025396568E-2</v>
      </c>
      <c r="I46">
        <f t="shared" si="6"/>
        <v>5.9438405560073723E-2</v>
      </c>
      <c r="J46">
        <f t="shared" si="7"/>
        <v>5.9190027870744871E-2</v>
      </c>
      <c r="K46">
        <f t="shared" si="8"/>
        <v>0.59686883822352077</v>
      </c>
      <c r="L46">
        <f t="shared" si="9"/>
        <v>-5.0328959391113112E-3</v>
      </c>
      <c r="M46">
        <f t="shared" si="10"/>
        <v>-4.9695652455680698E-3</v>
      </c>
      <c r="N46">
        <f t="shared" si="11"/>
        <v>-4.9685595160726109E-3</v>
      </c>
      <c r="O46">
        <f t="shared" si="12"/>
        <v>-4.9066487019160223E-3</v>
      </c>
      <c r="P46">
        <f t="shared" si="13"/>
        <v>0.89136174635667276</v>
      </c>
      <c r="Q46">
        <f t="shared" si="14"/>
        <v>6.8087115244614754E-3</v>
      </c>
      <c r="R46">
        <f t="shared" si="15"/>
        <v>6.7026642944420095E-3</v>
      </c>
      <c r="S46">
        <f t="shared" si="16"/>
        <v>6.7055594527201962E-3</v>
      </c>
      <c r="T46">
        <f t="shared" si="17"/>
        <v>6.6023005488838578E-3</v>
      </c>
      <c r="U46">
        <f t="shared" si="18"/>
        <v>6.8087115244614693E-2</v>
      </c>
      <c r="V46">
        <f t="shared" si="19"/>
        <v>-2.120944600389306E-3</v>
      </c>
      <c r="W46">
        <f t="shared" si="20"/>
        <v>-2.0630414348255699E-3</v>
      </c>
      <c r="X46">
        <f t="shared" si="21"/>
        <v>-2.0641097557761745E-3</v>
      </c>
      <c r="Y46">
        <f t="shared" si="22"/>
        <v>-2.0085038532286735E-3</v>
      </c>
      <c r="Z46">
        <f t="shared" si="23"/>
        <v>2.4079551253149183</v>
      </c>
      <c r="AA46">
        <f t="shared" si="24"/>
        <v>2.9811510692821304</v>
      </c>
    </row>
    <row r="47" spans="1:27" x14ac:dyDescent="0.4">
      <c r="A47">
        <f t="shared" si="0"/>
        <v>3.9000000000000021</v>
      </c>
      <c r="B47">
        <f t="shared" si="1"/>
        <v>-0.72593230420013866</v>
      </c>
      <c r="C47">
        <f t="shared" si="2"/>
        <v>-0.68776615918397532</v>
      </c>
      <c r="F47">
        <f t="shared" si="3"/>
        <v>3.8916051062777717</v>
      </c>
      <c r="G47">
        <f t="shared" si="4"/>
        <v>5.9189953919613389E-2</v>
      </c>
      <c r="H47">
        <f t="shared" si="5"/>
        <v>5.8944621674330726E-2</v>
      </c>
      <c r="I47">
        <f t="shared" si="6"/>
        <v>5.8947651504419808E-2</v>
      </c>
      <c r="J47">
        <f t="shared" si="7"/>
        <v>5.8705439915035074E-2</v>
      </c>
      <c r="K47">
        <f t="shared" si="8"/>
        <v>0.59189953919613603</v>
      </c>
      <c r="L47">
        <f t="shared" si="9"/>
        <v>-4.9066449056534905E-3</v>
      </c>
      <c r="M47">
        <f t="shared" si="10"/>
        <v>-4.8460483038716123E-3</v>
      </c>
      <c r="N47">
        <f t="shared" si="11"/>
        <v>-4.8451400457831762E-3</v>
      </c>
      <c r="O47">
        <f t="shared" si="12"/>
        <v>-4.7858783766508602E-3</v>
      </c>
      <c r="P47">
        <f t="shared" si="13"/>
        <v>0.89806632295128441</v>
      </c>
      <c r="Q47">
        <f t="shared" si="14"/>
        <v>6.6023156772144209E-3</v>
      </c>
      <c r="R47">
        <f t="shared" si="15"/>
        <v>6.5018967626470992E-3</v>
      </c>
      <c r="S47">
        <f t="shared" si="16"/>
        <v>6.5045772714446871E-3</v>
      </c>
      <c r="T47">
        <f t="shared" si="17"/>
        <v>6.4067421073037241E-3</v>
      </c>
      <c r="U47">
        <f t="shared" si="18"/>
        <v>6.6023156772144445E-2</v>
      </c>
      <c r="V47">
        <f t="shared" si="19"/>
        <v>-2.0083782913464525E-3</v>
      </c>
      <c r="W47">
        <f t="shared" si="20"/>
        <v>-1.954768115394686E-3</v>
      </c>
      <c r="X47">
        <f t="shared" si="21"/>
        <v>-1.9557356991069747E-3</v>
      </c>
      <c r="Y47">
        <f t="shared" si="22"/>
        <v>-1.904207830920684E-3</v>
      </c>
      <c r="Z47">
        <f t="shared" si="23"/>
        <v>2.4249506195845854</v>
      </c>
      <c r="AA47">
        <f t="shared" si="24"/>
        <v>3.0437156233432128</v>
      </c>
    </row>
    <row r="48" spans="1:27" x14ac:dyDescent="0.4">
      <c r="A48">
        <f t="shared" si="0"/>
        <v>4.0000000000000018</v>
      </c>
      <c r="B48">
        <f t="shared" si="1"/>
        <v>-0.65364362086361061</v>
      </c>
      <c r="C48">
        <f t="shared" si="2"/>
        <v>-0.75680249530792942</v>
      </c>
      <c r="F48">
        <f t="shared" si="3"/>
        <v>3.9505517629764633</v>
      </c>
      <c r="G48">
        <f t="shared" si="4"/>
        <v>5.8705372253253167E-2</v>
      </c>
      <c r="H48">
        <f t="shared" si="5"/>
        <v>5.8466078498748589E-2</v>
      </c>
      <c r="I48">
        <f t="shared" si="6"/>
        <v>5.8468979596823289E-2</v>
      </c>
      <c r="J48">
        <f t="shared" si="7"/>
        <v>5.8232669125545693E-2</v>
      </c>
      <c r="K48">
        <f t="shared" si="8"/>
        <v>0.58705372253253374</v>
      </c>
      <c r="L48">
        <f t="shared" si="9"/>
        <v>-4.7858750900914683E-3</v>
      </c>
      <c r="M48">
        <f t="shared" si="10"/>
        <v>-4.7278531285974198E-3</v>
      </c>
      <c r="N48">
        <f t="shared" si="11"/>
        <v>-4.72703127707471E-3</v>
      </c>
      <c r="O48">
        <f t="shared" si="12"/>
        <v>-4.6702655232431743E-3</v>
      </c>
      <c r="P48">
        <f t="shared" si="13"/>
        <v>0.90456999059340137</v>
      </c>
      <c r="Q48">
        <f t="shared" si="14"/>
        <v>6.4067557813599135E-3</v>
      </c>
      <c r="R48">
        <f t="shared" si="15"/>
        <v>6.3115511097985308E-3</v>
      </c>
      <c r="S48">
        <f t="shared" si="16"/>
        <v>6.3140370622666699E-3</v>
      </c>
      <c r="T48">
        <f t="shared" si="17"/>
        <v>6.2212305218228752E-3</v>
      </c>
      <c r="U48">
        <f t="shared" si="18"/>
        <v>6.4067557813599366E-2</v>
      </c>
      <c r="V48">
        <f t="shared" si="19"/>
        <v>-1.9040934312276607E-3</v>
      </c>
      <c r="W48">
        <f t="shared" si="20"/>
        <v>-1.8543743818649032E-3</v>
      </c>
      <c r="X48">
        <f t="shared" si="21"/>
        <v>-1.8552525953703964E-3</v>
      </c>
      <c r="Y48">
        <f t="shared" si="22"/>
        <v>-1.8074249921245958E-3</v>
      </c>
      <c r="Z48">
        <f t="shared" si="23"/>
        <v>2.4415345900595709</v>
      </c>
      <c r="AA48">
        <f t="shared" si="24"/>
        <v>3.1057636866798295</v>
      </c>
    </row>
    <row r="49" spans="1:27" x14ac:dyDescent="0.4">
      <c r="A49">
        <f t="shared" si="0"/>
        <v>4.1000000000000014</v>
      </c>
      <c r="B49">
        <f t="shared" si="1"/>
        <v>-0.57482394653326774</v>
      </c>
      <c r="C49">
        <f t="shared" si="2"/>
        <v>-0.81827711106441137</v>
      </c>
      <c r="F49">
        <f t="shared" si="3"/>
        <v>4.0090197892381205</v>
      </c>
      <c r="G49">
        <f t="shared" si="4"/>
        <v>5.8232607096175185E-2</v>
      </c>
      <c r="H49">
        <f t="shared" si="5"/>
        <v>5.7999093962543095E-2</v>
      </c>
      <c r="I49">
        <f t="shared" si="6"/>
        <v>5.8001873740413538E-2</v>
      </c>
      <c r="J49">
        <f t="shared" si="7"/>
        <v>5.7771214891338456E-2</v>
      </c>
      <c r="K49">
        <f t="shared" si="8"/>
        <v>0.58232607096175393</v>
      </c>
      <c r="L49">
        <f t="shared" si="9"/>
        <v>-4.6702626726418603E-3</v>
      </c>
      <c r="M49">
        <f t="shared" si="10"/>
        <v>-4.6146671152330595E-3</v>
      </c>
      <c r="N49">
        <f t="shared" si="11"/>
        <v>-4.6139220483673304E-3</v>
      </c>
      <c r="O49">
        <f t="shared" si="12"/>
        <v>-4.5595096774293459E-3</v>
      </c>
      <c r="P49">
        <f t="shared" si="13"/>
        <v>0.91088318436795357</v>
      </c>
      <c r="Q49">
        <f t="shared" si="14"/>
        <v>6.2212429083962004E-3</v>
      </c>
      <c r="R49">
        <f t="shared" si="15"/>
        <v>6.1308768805439532E-3</v>
      </c>
      <c r="S49">
        <f t="shared" si="16"/>
        <v>6.1331861178133681E-3</v>
      </c>
      <c r="T49">
        <f t="shared" si="17"/>
        <v>6.0450494545209021E-3</v>
      </c>
      <c r="U49">
        <f t="shared" si="18"/>
        <v>6.2212429083962226E-2</v>
      </c>
      <c r="V49">
        <f t="shared" si="19"/>
        <v>-1.8073205570449499E-3</v>
      </c>
      <c r="W49">
        <f t="shared" si="20"/>
        <v>-1.7611358116566527E-3</v>
      </c>
      <c r="X49">
        <f t="shared" si="21"/>
        <v>-1.7619345387529944E-3</v>
      </c>
      <c r="Y49">
        <f t="shared" si="22"/>
        <v>-1.7174713463823698E-3</v>
      </c>
      <c r="Z49">
        <f t="shared" si="23"/>
        <v>2.4577224972643692</v>
      </c>
      <c r="AA49">
        <f t="shared" si="24"/>
        <v>3.1673079731758733</v>
      </c>
    </row>
    <row r="50" spans="1:27" x14ac:dyDescent="0.4">
      <c r="A50">
        <f t="shared" si="0"/>
        <v>4.2000000000000011</v>
      </c>
      <c r="B50">
        <f t="shared" si="1"/>
        <v>-0.49026082134069865</v>
      </c>
      <c r="C50">
        <f t="shared" si="2"/>
        <v>-0.87157577241358863</v>
      </c>
      <c r="F50">
        <f t="shared" si="3"/>
        <v>4.0670207488036914</v>
      </c>
      <c r="G50">
        <f t="shared" si="4"/>
        <v>5.7771157918220656E-2</v>
      </c>
      <c r="H50">
        <f t="shared" si="5"/>
        <v>5.7543182558185156E-2</v>
      </c>
      <c r="I50">
        <f t="shared" si="6"/>
        <v>5.7545847910369145E-2</v>
      </c>
      <c r="J50">
        <f t="shared" si="7"/>
        <v>5.7320605569838111E-2</v>
      </c>
      <c r="K50">
        <f t="shared" si="8"/>
        <v>0.57771157918220861</v>
      </c>
      <c r="L50">
        <f t="shared" si="9"/>
        <v>-4.5595072007101308E-3</v>
      </c>
      <c r="M50">
        <f t="shared" si="10"/>
        <v>-4.5062001570300748E-3</v>
      </c>
      <c r="N50">
        <f t="shared" si="11"/>
        <v>-4.5055234838255187E-3</v>
      </c>
      <c r="O50">
        <f t="shared" si="12"/>
        <v>-4.4533318366544667E-3</v>
      </c>
      <c r="P50">
        <f t="shared" si="13"/>
        <v>0.91701558742789224</v>
      </c>
      <c r="Q50">
        <f t="shared" si="14"/>
        <v>6.0450606983254241E-3</v>
      </c>
      <c r="R50">
        <f t="shared" si="15"/>
        <v>5.959191906942711E-3</v>
      </c>
      <c r="S50">
        <f t="shared" si="16"/>
        <v>5.9613403101231475E-3</v>
      </c>
      <c r="T50">
        <f t="shared" si="17"/>
        <v>5.8775471359452736E-3</v>
      </c>
      <c r="U50">
        <f t="shared" si="18"/>
        <v>6.0450606983254454E-2</v>
      </c>
      <c r="V50">
        <f t="shared" si="19"/>
        <v>-1.7173758276542558E-3</v>
      </c>
      <c r="W50">
        <f t="shared" si="20"/>
        <v>-1.6744077640455427E-3</v>
      </c>
      <c r="X50">
        <f t="shared" si="21"/>
        <v>-1.6751356238015084E-3</v>
      </c>
      <c r="Y50">
        <f t="shared" si="22"/>
        <v>-1.6337375214609329E-3</v>
      </c>
      <c r="Z50">
        <f t="shared" si="23"/>
        <v>2.4735289084368541</v>
      </c>
      <c r="AA50">
        <f t="shared" si="24"/>
        <v>3.2283606536951419</v>
      </c>
    </row>
    <row r="51" spans="1:27" x14ac:dyDescent="0.4">
      <c r="A51">
        <f t="shared" si="0"/>
        <v>4.3000000000000007</v>
      </c>
      <c r="B51">
        <f t="shared" si="1"/>
        <v>-0.40079917207997462</v>
      </c>
      <c r="C51">
        <f t="shared" si="2"/>
        <v>-0.91616593674945523</v>
      </c>
      <c r="F51">
        <f t="shared" si="3"/>
        <v>4.1245657195412191</v>
      </c>
      <c r="G51">
        <f t="shared" si="4"/>
        <v>5.7320553146236061E-2</v>
      </c>
      <c r="H51">
        <f t="shared" si="5"/>
        <v>5.7097886662166225E-2</v>
      </c>
      <c r="I51">
        <f t="shared" si="6"/>
        <v>5.7100444006092377E-2</v>
      </c>
      <c r="J51">
        <f t="shared" si="7"/>
        <v>5.6880396427658617E-2</v>
      </c>
      <c r="K51">
        <f t="shared" si="8"/>
        <v>0.57320553146236264</v>
      </c>
      <c r="L51">
        <f t="shared" si="9"/>
        <v>-4.4533296813967617E-3</v>
      </c>
      <c r="M51">
        <f t="shared" si="10"/>
        <v>-4.4021828028738075E-3</v>
      </c>
      <c r="N51">
        <f t="shared" si="11"/>
        <v>-4.4015671857744318E-3</v>
      </c>
      <c r="O51">
        <f t="shared" si="12"/>
        <v>-4.3514727142157537E-3</v>
      </c>
      <c r="P51">
        <f t="shared" si="13"/>
        <v>0.92297619947262599</v>
      </c>
      <c r="Q51">
        <f t="shared" si="14"/>
        <v>5.8775573629119369E-3</v>
      </c>
      <c r="R51">
        <f t="shared" si="15"/>
        <v>5.7958748629593554E-3</v>
      </c>
      <c r="S51">
        <f t="shared" si="16"/>
        <v>5.7978766023795304E-3</v>
      </c>
      <c r="T51">
        <f t="shared" si="17"/>
        <v>5.7181293888913772E-3</v>
      </c>
      <c r="U51">
        <f t="shared" si="18"/>
        <v>5.8775573629119574E-2</v>
      </c>
      <c r="V51">
        <f t="shared" si="19"/>
        <v>-1.6336499990516349E-3</v>
      </c>
      <c r="W51">
        <f t="shared" si="20"/>
        <v>-1.5936152106481335E-3</v>
      </c>
      <c r="X51">
        <f t="shared" si="21"/>
        <v>-1.5942797402056029E-3</v>
      </c>
      <c r="Y51">
        <f t="shared" si="22"/>
        <v>-1.5556793388902721E-3</v>
      </c>
      <c r="Z51">
        <f t="shared" si="23"/>
        <v>2.4889675662700537</v>
      </c>
      <c r="AA51">
        <f t="shared" si="24"/>
        <v>3.2889333877216638</v>
      </c>
    </row>
    <row r="52" spans="1:27" x14ac:dyDescent="0.4">
      <c r="A52">
        <f t="shared" si="0"/>
        <v>4.4000000000000004</v>
      </c>
      <c r="B52">
        <f t="shared" si="1"/>
        <v>-0.30733286997841935</v>
      </c>
      <c r="C52">
        <f t="shared" si="2"/>
        <v>-0.95160207388951601</v>
      </c>
      <c r="F52">
        <f t="shared" si="3"/>
        <v>4.1816653213596213</v>
      </c>
      <c r="G52">
        <f t="shared" si="4"/>
        <v>5.688034810668758E-2</v>
      </c>
      <c r="H52">
        <f t="shared" si="5"/>
        <v>5.6662774564886727E-2</v>
      </c>
      <c r="I52">
        <f t="shared" si="6"/>
        <v>5.6665229877978125E-2</v>
      </c>
      <c r="J52">
        <f t="shared" si="7"/>
        <v>5.6450167748688593E-2</v>
      </c>
      <c r="K52">
        <f t="shared" si="8"/>
        <v>0.56880348106687784</v>
      </c>
      <c r="L52">
        <f t="shared" si="9"/>
        <v>-4.3514708360171319E-3</v>
      </c>
      <c r="M52">
        <f t="shared" si="10"/>
        <v>-4.3023645741890664E-3</v>
      </c>
      <c r="N52">
        <f t="shared" si="11"/>
        <v>-4.3018035799898876E-3</v>
      </c>
      <c r="O52">
        <f t="shared" si="12"/>
        <v>-4.2536911434276235E-3</v>
      </c>
      <c r="P52">
        <f t="shared" si="13"/>
        <v>0.92877339775303946</v>
      </c>
      <c r="Q52">
        <f t="shared" si="14"/>
        <v>5.7181387089177806E-3</v>
      </c>
      <c r="R52">
        <f t="shared" si="15"/>
        <v>5.6403587587567239E-3</v>
      </c>
      <c r="S52">
        <f t="shared" si="16"/>
        <v>5.6422265073920166E-3</v>
      </c>
      <c r="T52">
        <f t="shared" si="17"/>
        <v>5.5662535250606583E-3</v>
      </c>
      <c r="U52">
        <f t="shared" si="18"/>
        <v>5.7181387089178012E-2</v>
      </c>
      <c r="V52">
        <f t="shared" si="19"/>
        <v>-1.5555990032211299E-3</v>
      </c>
      <c r="W52">
        <f t="shared" si="20"/>
        <v>-1.5182440305152906E-3</v>
      </c>
      <c r="X52">
        <f t="shared" si="21"/>
        <v>-1.5188518385712303E-3</v>
      </c>
      <c r="Y52">
        <f t="shared" si="22"/>
        <v>-1.4828097347933048E-3</v>
      </c>
      <c r="Z52">
        <f t="shared" si="23"/>
        <v>2.5040514511119567</v>
      </c>
      <c r="AA52">
        <f t="shared" si="24"/>
        <v>3.3490373527397046</v>
      </c>
    </row>
    <row r="53" spans="1:27" x14ac:dyDescent="0.4">
      <c r="A53">
        <f t="shared" si="0"/>
        <v>4.5</v>
      </c>
      <c r="B53">
        <f t="shared" si="1"/>
        <v>-0.2107957994307797</v>
      </c>
      <c r="C53">
        <f t="shared" si="2"/>
        <v>-0.97753011766509701</v>
      </c>
      <c r="F53">
        <f t="shared" si="3"/>
        <v>4.2383297421498058</v>
      </c>
      <c r="G53">
        <f t="shared" si="4"/>
        <v>5.6450123135224205E-2</v>
      </c>
      <c r="H53">
        <f t="shared" si="5"/>
        <v>5.6237438659995843E-2</v>
      </c>
      <c r="I53">
        <f t="shared" si="6"/>
        <v>5.6239797513810585E-2</v>
      </c>
      <c r="J53">
        <f t="shared" si="7"/>
        <v>5.6029523094979862E-2</v>
      </c>
      <c r="K53">
        <f t="shared" si="8"/>
        <v>0.56450123135224406</v>
      </c>
      <c r="L53">
        <f t="shared" si="9"/>
        <v>-4.2536895045673226E-3</v>
      </c>
      <c r="M53">
        <f t="shared" si="10"/>
        <v>-4.2065124282724339E-3</v>
      </c>
      <c r="N53">
        <f t="shared" si="11"/>
        <v>-4.2060004024434758E-3</v>
      </c>
      <c r="O53">
        <f t="shared" si="12"/>
        <v>-4.1597626199050865E-3</v>
      </c>
      <c r="P53">
        <f t="shared" si="13"/>
        <v>0.93441499154741881</v>
      </c>
      <c r="Q53">
        <f t="shared" si="14"/>
        <v>5.5662620343146568E-3</v>
      </c>
      <c r="R53">
        <f t="shared" si="15"/>
        <v>5.4921252407294074E-3</v>
      </c>
      <c r="S53">
        <f t="shared" si="16"/>
        <v>5.4938703575291093E-3</v>
      </c>
      <c r="T53">
        <f t="shared" si="17"/>
        <v>5.4214229911319356E-3</v>
      </c>
      <c r="U53">
        <f t="shared" si="18"/>
        <v>5.5662620343146764E-2</v>
      </c>
      <c r="V53">
        <f t="shared" si="19"/>
        <v>-1.4827358717050051E-3</v>
      </c>
      <c r="W53">
        <f t="shared" si="20"/>
        <v>-1.4478335357109484E-3</v>
      </c>
      <c r="X53">
        <f t="shared" si="21"/>
        <v>-1.4483904318272143E-3</v>
      </c>
      <c r="Y53">
        <f t="shared" si="22"/>
        <v>-1.4146918128051305E-3</v>
      </c>
      <c r="Z53">
        <f t="shared" si="23"/>
        <v>2.518792837359451</v>
      </c>
      <c r="AA53">
        <f t="shared" si="24"/>
        <v>3.4086832715373201</v>
      </c>
    </row>
    <row r="54" spans="1:27" x14ac:dyDescent="0.4">
      <c r="A54">
        <f t="shared" si="0"/>
        <v>4.5999999999999996</v>
      </c>
      <c r="B54">
        <f t="shared" si="1"/>
        <v>-0.11215252693505487</v>
      </c>
      <c r="C54">
        <f t="shared" si="2"/>
        <v>-0.99369100363346441</v>
      </c>
      <c r="F54">
        <f t="shared" si="3"/>
        <v>4.2945687619127755</v>
      </c>
      <c r="G54">
        <f t="shared" si="4"/>
        <v>5.6029481838792472E-2</v>
      </c>
      <c r="H54">
        <f t="shared" si="5"/>
        <v>5.5821493779380026E-2</v>
      </c>
      <c r="I54">
        <f t="shared" si="6"/>
        <v>5.5823761370997753E-2</v>
      </c>
      <c r="J54">
        <f t="shared" si="7"/>
        <v>5.5618087707163505E-2</v>
      </c>
      <c r="K54">
        <f t="shared" si="8"/>
        <v>0.56029481838792672</v>
      </c>
      <c r="L54">
        <f t="shared" si="9"/>
        <v>-4.1597611882488303E-3</v>
      </c>
      <c r="M54">
        <f t="shared" si="10"/>
        <v>-4.114409355894382E-3</v>
      </c>
      <c r="N54">
        <f t="shared" si="11"/>
        <v>-4.1139413162897803E-3</v>
      </c>
      <c r="O54">
        <f t="shared" si="12"/>
        <v>-4.0694779705138682E-3</v>
      </c>
      <c r="P54">
        <f t="shared" si="13"/>
        <v>0.93990827091774609</v>
      </c>
      <c r="Q54">
        <f t="shared" si="14"/>
        <v>5.4214307739882161E-3</v>
      </c>
      <c r="R54">
        <f t="shared" si="15"/>
        <v>5.350699584448209E-3</v>
      </c>
      <c r="S54">
        <f t="shared" si="16"/>
        <v>5.3523322722767025E-3</v>
      </c>
      <c r="T54">
        <f t="shared" si="17"/>
        <v>5.2831826601741879E-3</v>
      </c>
      <c r="U54">
        <f t="shared" si="18"/>
        <v>5.4214307739882353E-2</v>
      </c>
      <c r="V54">
        <f t="shared" si="19"/>
        <v>-1.414623790800134E-3</v>
      </c>
      <c r="W54">
        <f t="shared" si="20"/>
        <v>-1.3819700342302666E-3</v>
      </c>
      <c r="X54">
        <f t="shared" si="21"/>
        <v>-1.3824811381402907E-3</v>
      </c>
      <c r="Y54">
        <f t="shared" si="22"/>
        <v>-1.3509328528828882E-3</v>
      </c>
      <c r="Z54">
        <f t="shared" si="23"/>
        <v>2.533203344687446</v>
      </c>
      <c r="AA54">
        <f t="shared" si="24"/>
        <v>3.4678814376015463</v>
      </c>
    </row>
    <row r="55" spans="1:27" x14ac:dyDescent="0.4">
      <c r="A55">
        <f t="shared" si="0"/>
        <v>4.6999999999999993</v>
      </c>
      <c r="B55">
        <f t="shared" si="1"/>
        <v>-1.2388663462891449E-2</v>
      </c>
      <c r="C55">
        <f t="shared" si="2"/>
        <v>-0.99992325756410083</v>
      </c>
      <c r="F55">
        <f t="shared" si="3"/>
        <v>4.3503917752205608</v>
      </c>
      <c r="G55">
        <f t="shared" si="4"/>
        <v>5.5618049497073621E-2</v>
      </c>
      <c r="H55">
        <f t="shared" si="5"/>
        <v>5.5414575661142967E-2</v>
      </c>
      <c r="I55">
        <f t="shared" si="6"/>
        <v>5.5416756841991155E-2</v>
      </c>
      <c r="J55">
        <f t="shared" si="7"/>
        <v>5.5215507032241144E-2</v>
      </c>
      <c r="K55">
        <f t="shared" si="8"/>
        <v>0.55618049497073818</v>
      </c>
      <c r="L55">
        <f t="shared" si="9"/>
        <v>-4.0694767186131228E-3</v>
      </c>
      <c r="M55">
        <f t="shared" si="10"/>
        <v>-4.025853101649224E-3</v>
      </c>
      <c r="N55">
        <f t="shared" si="11"/>
        <v>-4.0254246483247486E-3</v>
      </c>
      <c r="O55">
        <f t="shared" si="12"/>
        <v>-3.9826421381471749E-3</v>
      </c>
      <c r="P55">
        <f t="shared" si="13"/>
        <v>0.94526005044234818</v>
      </c>
      <c r="Q55">
        <f t="shared" si="14"/>
        <v>5.2831897908478141E-3</v>
      </c>
      <c r="R55">
        <f t="shared" si="15"/>
        <v>5.2156462852344819E-3</v>
      </c>
      <c r="S55">
        <f t="shared" si="16"/>
        <v>5.217175727331832E-3</v>
      </c>
      <c r="T55">
        <f t="shared" si="17"/>
        <v>5.1511146803856047E-3</v>
      </c>
      <c r="U55">
        <f t="shared" si="18"/>
        <v>5.283189790847833E-2</v>
      </c>
      <c r="V55">
        <f t="shared" si="19"/>
        <v>-1.350870112266665E-3</v>
      </c>
      <c r="W55">
        <f t="shared" si="20"/>
        <v>-1.3202812703196547E-3</v>
      </c>
      <c r="X55">
        <f t="shared" si="21"/>
        <v>-1.320751104622097E-3</v>
      </c>
      <c r="Y55">
        <f t="shared" si="22"/>
        <v>-1.2911791298532375E-3</v>
      </c>
      <c r="Z55">
        <f t="shared" si="23"/>
        <v>2.5472939846730136</v>
      </c>
      <c r="AA55">
        <f t="shared" si="24"/>
        <v>3.5266417387587561</v>
      </c>
    </row>
    <row r="56" spans="1:27" x14ac:dyDescent="0.4">
      <c r="A56">
        <f t="shared" si="0"/>
        <v>4.7999999999999989</v>
      </c>
      <c r="B56">
        <f t="shared" si="1"/>
        <v>8.749898343944551E-2</v>
      </c>
      <c r="C56">
        <f t="shared" si="2"/>
        <v>-0.99616460883584079</v>
      </c>
      <c r="F56">
        <f t="shared" si="3"/>
        <v>4.4058078121431583</v>
      </c>
      <c r="G56">
        <f t="shared" si="4"/>
        <v>5.5215471591128489E-2</v>
      </c>
      <c r="H56">
        <f t="shared" si="5"/>
        <v>5.5016339539003707E-2</v>
      </c>
      <c r="I56">
        <f t="shared" si="6"/>
        <v>5.5018438841315215E-2</v>
      </c>
      <c r="J56">
        <f t="shared" si="7"/>
        <v>5.4821445367655638E-2</v>
      </c>
      <c r="K56">
        <f t="shared" si="8"/>
        <v>0.55215471591128684</v>
      </c>
      <c r="L56">
        <f t="shared" si="9"/>
        <v>-3.9826410424956878E-3</v>
      </c>
      <c r="M56">
        <f t="shared" si="10"/>
        <v>-3.9406549962654773E-3</v>
      </c>
      <c r="N56">
        <f t="shared" si="11"/>
        <v>-3.9402622347285117E-3</v>
      </c>
      <c r="O56">
        <f t="shared" si="12"/>
        <v>-3.8990730721874499E-3</v>
      </c>
      <c r="P56">
        <f t="shared" si="13"/>
        <v>0.95047670852507582</v>
      </c>
      <c r="Q56">
        <f t="shared" si="14"/>
        <v>5.1511212243144245E-3</v>
      </c>
      <c r="R56">
        <f t="shared" si="15"/>
        <v>5.0865651656412164E-3</v>
      </c>
      <c r="S56">
        <f t="shared" si="16"/>
        <v>5.087999643850284E-3</v>
      </c>
      <c r="T56">
        <f t="shared" si="17"/>
        <v>5.0248348064854667E-3</v>
      </c>
      <c r="U56">
        <f t="shared" si="18"/>
        <v>5.1511212243144429E-2</v>
      </c>
      <c r="V56">
        <f t="shared" si="19"/>
        <v>-1.2911211734641657E-3</v>
      </c>
      <c r="W56">
        <f t="shared" si="20"/>
        <v>-1.2624316092828152E-3</v>
      </c>
      <c r="X56">
        <f t="shared" si="21"/>
        <v>-1.2628641782895878E-3</v>
      </c>
      <c r="Y56">
        <f t="shared" si="22"/>
        <v>-1.2351114200374481E-3</v>
      </c>
      <c r="Z56">
        <f t="shared" si="23"/>
        <v>2.5610752033046942</v>
      </c>
      <c r="AA56">
        <f t="shared" si="24"/>
        <v>3.5849736792003788</v>
      </c>
    </row>
    <row r="57" spans="1:27" x14ac:dyDescent="0.4">
      <c r="A57">
        <f t="shared" si="0"/>
        <v>4.8999999999999986</v>
      </c>
      <c r="B57">
        <f t="shared" si="1"/>
        <v>0.18651236942257401</v>
      </c>
      <c r="C57">
        <f t="shared" si="2"/>
        <v>-0.98245261262433281</v>
      </c>
      <c r="F57">
        <f t="shared" si="3"/>
        <v>4.4608255577630622</v>
      </c>
      <c r="G57">
        <f t="shared" si="4"/>
        <v>5.4821412448183976E-2</v>
      </c>
      <c r="H57">
        <f t="shared" si="5"/>
        <v>5.4626458842553696E-2</v>
      </c>
      <c r="I57">
        <f t="shared" si="6"/>
        <v>5.4628480503640581E-2</v>
      </c>
      <c r="J57">
        <f t="shared" si="7"/>
        <v>5.4435584611527359E-2</v>
      </c>
      <c r="K57">
        <f t="shared" si="8"/>
        <v>0.5482141244818417</v>
      </c>
      <c r="L57">
        <f t="shared" si="9"/>
        <v>-3.8990721126055455E-3</v>
      </c>
      <c r="M57">
        <f t="shared" si="10"/>
        <v>-3.8586388908678944E-3</v>
      </c>
      <c r="N57">
        <f t="shared" si="11"/>
        <v>-3.8582783665661196E-3</v>
      </c>
      <c r="O57">
        <f t="shared" si="12"/>
        <v>-3.8186007152467482E-3</v>
      </c>
      <c r="P57">
        <f t="shared" si="13"/>
        <v>0.95556422280003961</v>
      </c>
      <c r="Q57">
        <f t="shared" si="14"/>
        <v>5.0248408215036516E-3</v>
      </c>
      <c r="R57">
        <f t="shared" si="15"/>
        <v>4.9630879312381419E-3</v>
      </c>
      <c r="S57">
        <f t="shared" si="16"/>
        <v>4.9644349287071548E-3</v>
      </c>
      <c r="T57">
        <f t="shared" si="17"/>
        <v>4.9039891502100329E-3</v>
      </c>
      <c r="U57">
        <f t="shared" si="18"/>
        <v>5.0248408215036691E-2</v>
      </c>
      <c r="V57">
        <f t="shared" si="19"/>
        <v>-1.2350578053101973E-3</v>
      </c>
      <c r="W57">
        <f t="shared" si="20"/>
        <v>-1.2081178559299312E-3</v>
      </c>
      <c r="X57">
        <f t="shared" si="21"/>
        <v>-1.2085167129361914E-3</v>
      </c>
      <c r="Y57">
        <f t="shared" si="22"/>
        <v>-1.1824410943367088E-3</v>
      </c>
      <c r="Z57">
        <f t="shared" si="23"/>
        <v>2.574556919807176</v>
      </c>
      <c r="AA57">
        <f t="shared" si="24"/>
        <v>3.6428864000219825</v>
      </c>
    </row>
    <row r="58" spans="1:27" x14ac:dyDescent="0.4">
      <c r="A58">
        <f t="shared" si="0"/>
        <v>4.9999999999999982</v>
      </c>
      <c r="B58">
        <f t="shared" si="1"/>
        <v>0.28366218546322458</v>
      </c>
      <c r="C58">
        <f t="shared" si="2"/>
        <v>-0.95892427466313901</v>
      </c>
      <c r="F58">
        <f t="shared" si="3"/>
        <v>4.5154533703884123</v>
      </c>
      <c r="G58">
        <f t="shared" si="4"/>
        <v>5.443555399247197E-2</v>
      </c>
      <c r="H58">
        <f t="shared" si="5"/>
        <v>5.4244623998753488E-2</v>
      </c>
      <c r="I58">
        <f t="shared" si="6"/>
        <v>5.4246571983273588E-2</v>
      </c>
      <c r="J58">
        <f t="shared" si="7"/>
        <v>5.4057623109850836E-2</v>
      </c>
      <c r="K58">
        <f t="shared" si="8"/>
        <v>0.54435553992472163</v>
      </c>
      <c r="L58">
        <f t="shared" si="9"/>
        <v>-3.8185998743697162E-3</v>
      </c>
      <c r="M58">
        <f t="shared" si="10"/>
        <v>-3.7796401839676089E-3</v>
      </c>
      <c r="N58">
        <f t="shared" si="11"/>
        <v>-3.7793088262113817E-3</v>
      </c>
      <c r="O58">
        <f t="shared" si="12"/>
        <v>-3.7410660775176884E-3</v>
      </c>
      <c r="P58">
        <f t="shared" si="13"/>
        <v>0.96052820208197365</v>
      </c>
      <c r="Q58">
        <f t="shared" si="14"/>
        <v>4.9039946875473325E-3</v>
      </c>
      <c r="R58">
        <f t="shared" si="15"/>
        <v>4.8448751162229109E-3</v>
      </c>
      <c r="S58">
        <f t="shared" si="16"/>
        <v>4.8461414068510763E-3</v>
      </c>
      <c r="T58">
        <f t="shared" si="17"/>
        <v>4.7882512956707287E-3</v>
      </c>
      <c r="U58">
        <f t="shared" si="18"/>
        <v>4.90399468754735E-2</v>
      </c>
      <c r="V58">
        <f t="shared" si="19"/>
        <v>-1.1823914264884401E-3</v>
      </c>
      <c r="W58">
        <f t="shared" si="20"/>
        <v>-1.1570656139251309E-3</v>
      </c>
      <c r="X58">
        <f t="shared" si="21"/>
        <v>-1.157433918766039E-3</v>
      </c>
      <c r="Y58">
        <f t="shared" si="22"/>
        <v>-1.1329067126216227E-3</v>
      </c>
      <c r="Z58">
        <f t="shared" si="23"/>
        <v>2.5877485621598759</v>
      </c>
      <c r="AA58">
        <f t="shared" si="24"/>
        <v>3.7003886983925849</v>
      </c>
    </row>
    <row r="59" spans="1:27" x14ac:dyDescent="0.4">
      <c r="A59">
        <f t="shared" si="0"/>
        <v>5.0999999999999979</v>
      </c>
      <c r="B59">
        <f t="shared" si="1"/>
        <v>0.37797774271297857</v>
      </c>
      <c r="C59">
        <f t="shared" si="2"/>
        <v>-0.92581468232773312</v>
      </c>
      <c r="F59">
        <f t="shared" si="3"/>
        <v>4.5696992985661415</v>
      </c>
      <c r="G59">
        <f t="shared" si="4"/>
        <v>5.4057594592934549E-2</v>
      </c>
      <c r="H59">
        <f t="shared" si="5"/>
        <v>5.3870541325916087E-2</v>
      </c>
      <c r="I59">
        <f t="shared" si="6"/>
        <v>5.387241934629837E-2</v>
      </c>
      <c r="J59">
        <f t="shared" si="7"/>
        <v>5.3687274592279385E-2</v>
      </c>
      <c r="K59">
        <f t="shared" si="8"/>
        <v>0.54057594592934743</v>
      </c>
      <c r="L59">
        <f t="shared" si="9"/>
        <v>-3.7410653403693564E-3</v>
      </c>
      <c r="M59">
        <f t="shared" si="10"/>
        <v>-3.7035049327235835E-3</v>
      </c>
      <c r="N59">
        <f t="shared" si="11"/>
        <v>-3.7032000065517108E-3</v>
      </c>
      <c r="O59">
        <f t="shared" si="12"/>
        <v>-3.666320390786737E-3</v>
      </c>
      <c r="P59">
        <f t="shared" si="13"/>
        <v>0.96537391525353466</v>
      </c>
      <c r="Q59">
        <f t="shared" si="14"/>
        <v>4.7882564008057925E-3</v>
      </c>
      <c r="R59">
        <f t="shared" si="15"/>
        <v>4.7316133688664695E-3</v>
      </c>
      <c r="S59">
        <f t="shared" si="16"/>
        <v>4.7328050953967995E-3</v>
      </c>
      <c r="T59">
        <f t="shared" si="17"/>
        <v>4.6773197331444897E-3</v>
      </c>
      <c r="U59">
        <f t="shared" si="18"/>
        <v>4.7882564008058098E-2</v>
      </c>
      <c r="V59">
        <f t="shared" si="19"/>
        <v>-1.1328606387864624E-3</v>
      </c>
      <c r="W59">
        <f t="shared" si="20"/>
        <v>-1.1090261081798717E-3</v>
      </c>
      <c r="X59">
        <f t="shared" si="21"/>
        <v>-1.1093666766130402E-3</v>
      </c>
      <c r="Y59">
        <f t="shared" si="22"/>
        <v>-1.0862710478378665E-3</v>
      </c>
      <c r="Z59">
        <f t="shared" si="23"/>
        <v>2.6006590996432224</v>
      </c>
      <c r="AA59">
        <f t="shared" si="24"/>
        <v>3.7574890454609169</v>
      </c>
    </row>
    <row r="60" spans="1:27" x14ac:dyDescent="0.4">
      <c r="A60">
        <f t="shared" si="0"/>
        <v>5.1999999999999975</v>
      </c>
      <c r="B60">
        <f t="shared" si="1"/>
        <v>0.46851667130037478</v>
      </c>
      <c r="C60">
        <f t="shared" si="2"/>
        <v>-0.88345465572015447</v>
      </c>
      <c r="F60">
        <f t="shared" si="3"/>
        <v>4.6235710969877486</v>
      </c>
      <c r="G60">
        <f t="shared" si="4"/>
        <v>5.3687247999439448E-2</v>
      </c>
      <c r="H60">
        <f t="shared" si="5"/>
        <v>5.35039320122183E-2</v>
      </c>
      <c r="I60">
        <f t="shared" si="6"/>
        <v>5.3505743547401848E-2</v>
      </c>
      <c r="J60">
        <f t="shared" si="7"/>
        <v>5.3324267188888837E-2</v>
      </c>
      <c r="K60">
        <f t="shared" si="8"/>
        <v>0.53687247999439636</v>
      </c>
      <c r="L60">
        <f t="shared" si="9"/>
        <v>-3.6663197444229503E-3</v>
      </c>
      <c r="M60">
        <f t="shared" si="10"/>
        <v>-3.6300890407518966E-3</v>
      </c>
      <c r="N60">
        <f t="shared" si="11"/>
        <v>-3.6298081055060696E-3</v>
      </c>
      <c r="O60">
        <f t="shared" si="12"/>
        <v>-3.5942243348488032E-3</v>
      </c>
      <c r="P60">
        <f t="shared" si="13"/>
        <v>0.97010631743061415</v>
      </c>
      <c r="Q60">
        <f t="shared" si="14"/>
        <v>4.6773244465356236E-3</v>
      </c>
      <c r="R60">
        <f t="shared" si="15"/>
        <v>4.623013033935394E-3</v>
      </c>
      <c r="S60">
        <f t="shared" si="16"/>
        <v>4.6241357762987559E-3</v>
      </c>
      <c r="T60">
        <f t="shared" si="17"/>
        <v>4.570915571443096E-3</v>
      </c>
      <c r="U60">
        <f t="shared" si="18"/>
        <v>4.6773244465356405E-2</v>
      </c>
      <c r="V60">
        <f t="shared" si="19"/>
        <v>-1.0862282520046004E-3</v>
      </c>
      <c r="W60">
        <f t="shared" si="20"/>
        <v>-1.0637734047373611E-3</v>
      </c>
      <c r="X60">
        <f t="shared" si="21"/>
        <v>-1.0640887509252813E-3</v>
      </c>
      <c r="Y60">
        <f t="shared" si="22"/>
        <v>-1.0423184794616221E-3</v>
      </c>
      <c r="Z60">
        <f t="shared" si="23"/>
        <v>2.6132970727076881</v>
      </c>
      <c r="AA60">
        <f t="shared" si="24"/>
        <v>3.814195603096139</v>
      </c>
    </row>
    <row r="61" spans="1:27" x14ac:dyDescent="0.4">
      <c r="A61">
        <f t="shared" si="0"/>
        <v>5.2999999999999972</v>
      </c>
      <c r="B61">
        <f t="shared" si="1"/>
        <v>0.55437433617915854</v>
      </c>
      <c r="C61">
        <f t="shared" si="2"/>
        <v>-0.8322674422239027</v>
      </c>
      <c r="F61">
        <f t="shared" si="3"/>
        <v>4.677076241372343</v>
      </c>
      <c r="G61">
        <f t="shared" si="4"/>
        <v>5.3324242359909658E-2</v>
      </c>
      <c r="H61">
        <f t="shared" si="5"/>
        <v>5.3144531171506734E-2</v>
      </c>
      <c r="I61">
        <f t="shared" si="6"/>
        <v>5.3146279484137172E-2</v>
      </c>
      <c r="J61">
        <f t="shared" si="7"/>
        <v>5.2968342521006531E-2</v>
      </c>
      <c r="K61">
        <f t="shared" si="8"/>
        <v>0.53324242359909846</v>
      </c>
      <c r="L61">
        <f t="shared" si="9"/>
        <v>-3.5942237680584837E-3</v>
      </c>
      <c r="M61">
        <f t="shared" si="10"/>
        <v>-3.5592575154496566E-3</v>
      </c>
      <c r="N61">
        <f t="shared" si="11"/>
        <v>-3.5589983890313096E-3</v>
      </c>
      <c r="O61">
        <f t="shared" si="12"/>
        <v>-3.524647329708812E-3</v>
      </c>
      <c r="P61">
        <f t="shared" si="13"/>
        <v>0.97473007370368869</v>
      </c>
      <c r="Q61">
        <f t="shared" si="14"/>
        <v>4.5709199291557659E-3</v>
      </c>
      <c r="R61">
        <f t="shared" si="15"/>
        <v>4.5188059952510819E-3</v>
      </c>
      <c r="S61">
        <f t="shared" si="16"/>
        <v>4.5198648305166686E-3</v>
      </c>
      <c r="T61">
        <f t="shared" si="17"/>
        <v>4.4687804945624651E-3</v>
      </c>
      <c r="U61">
        <f t="shared" si="18"/>
        <v>4.5709199291557819E-2</v>
      </c>
      <c r="V61">
        <f t="shared" si="19"/>
        <v>-1.0422786780936706E-3</v>
      </c>
      <c r="W61">
        <f t="shared" si="20"/>
        <v>-1.0211019727819457E-3</v>
      </c>
      <c r="X61">
        <f t="shared" si="21"/>
        <v>-1.0213943459330091E-3</v>
      </c>
      <c r="Y61">
        <f t="shared" si="22"/>
        <v>-1.000852705250169E-3</v>
      </c>
      <c r="Z61">
        <f t="shared" si="23"/>
        <v>2.6256706204269058</v>
      </c>
      <c r="AA61">
        <f t="shared" si="24"/>
        <v>3.8705162395521131</v>
      </c>
    </row>
    <row r="62" spans="1:27" x14ac:dyDescent="0.4">
      <c r="A62">
        <f t="shared" si="0"/>
        <v>5.3999999999999968</v>
      </c>
      <c r="B62">
        <f t="shared" si="1"/>
        <v>0.63469287594263191</v>
      </c>
      <c r="C62">
        <f t="shared" si="2"/>
        <v>-0.77276448755598937</v>
      </c>
      <c r="F62">
        <f t="shared" si="3"/>
        <v>4.730221942404377</v>
      </c>
      <c r="G62">
        <f t="shared" si="4"/>
        <v>5.2968319311464174E-2</v>
      </c>
      <c r="H62">
        <f t="shared" si="5"/>
        <v>5.2792086969826048E-2</v>
      </c>
      <c r="I62">
        <f t="shared" si="6"/>
        <v>5.2793775122041996E-2</v>
      </c>
      <c r="J62">
        <f t="shared" si="7"/>
        <v>5.2619254859824438E-2</v>
      </c>
      <c r="K62">
        <f t="shared" si="8"/>
        <v>0.52968319311464362</v>
      </c>
      <c r="L62">
        <f t="shared" si="9"/>
        <v>-3.5246468327625813E-3</v>
      </c>
      <c r="M62">
        <f t="shared" si="10"/>
        <v>-3.4908837884434817E-3</v>
      </c>
      <c r="N62">
        <f t="shared" si="11"/>
        <v>-3.4906445163973162E-3</v>
      </c>
      <c r="O62">
        <f t="shared" si="12"/>
        <v>-3.4574668875579986E-3</v>
      </c>
      <c r="P62">
        <f t="shared" si="13"/>
        <v>0.97924958071623103</v>
      </c>
      <c r="Q62">
        <f t="shared" si="14"/>
        <v>4.468784528809536E-3</v>
      </c>
      <c r="R62">
        <f t="shared" si="15"/>
        <v>4.4187437466352017E-3</v>
      </c>
      <c r="S62">
        <f t="shared" si="16"/>
        <v>4.4197433017157057E-3</v>
      </c>
      <c r="T62">
        <f t="shared" si="17"/>
        <v>4.3706749330168415E-3</v>
      </c>
      <c r="U62">
        <f t="shared" si="18"/>
        <v>4.4687845288095523E-2</v>
      </c>
      <c r="V62">
        <f t="shared" si="19"/>
        <v>-1.0008156434866921E-3</v>
      </c>
      <c r="W62">
        <f t="shared" si="20"/>
        <v>-9.8082454187661968E-4</v>
      </c>
      <c r="X62">
        <f t="shared" si="21"/>
        <v>-9.8109595792695257E-4</v>
      </c>
      <c r="Y62">
        <f t="shared" si="22"/>
        <v>-9.6169472798473946E-4</v>
      </c>
      <c r="Z62">
        <f t="shared" si="23"/>
        <v>2.6377875057668461</v>
      </c>
      <c r="AA62">
        <f t="shared" si="24"/>
        <v>3.9264585441367084</v>
      </c>
    </row>
    <row r="63" spans="1:27" x14ac:dyDescent="0.4">
      <c r="A63">
        <f t="shared" si="0"/>
        <v>5.4999999999999964</v>
      </c>
      <c r="B63">
        <f t="shared" si="1"/>
        <v>0.70866977429125755</v>
      </c>
      <c r="C63">
        <f t="shared" si="2"/>
        <v>-0.70554032557039448</v>
      </c>
      <c r="F63">
        <f t="shared" si="3"/>
        <v>4.7830151587968812</v>
      </c>
      <c r="G63">
        <f t="shared" si="4"/>
        <v>5.2619233139297471E-2</v>
      </c>
      <c r="H63">
        <f t="shared" si="5"/>
        <v>5.2446359816697666E-2</v>
      </c>
      <c r="I63">
        <f t="shared" si="6"/>
        <v>5.2447990684629166E-2</v>
      </c>
      <c r="J63">
        <f t="shared" si="7"/>
        <v>5.227677034709001E-2</v>
      </c>
      <c r="K63">
        <f t="shared" si="8"/>
        <v>0.52619233139297661</v>
      </c>
      <c r="L63">
        <f t="shared" si="9"/>
        <v>-3.4574664519962371E-3</v>
      </c>
      <c r="M63">
        <f t="shared" si="10"/>
        <v>-3.4248490933661865E-3</v>
      </c>
      <c r="N63">
        <f t="shared" si="11"/>
        <v>-3.4246279220746566E-3</v>
      </c>
      <c r="O63">
        <f t="shared" si="12"/>
        <v>-3.3925680190687482E-3</v>
      </c>
      <c r="P63">
        <f t="shared" si="13"/>
        <v>0.98366898630931909</v>
      </c>
      <c r="Q63">
        <f t="shared" si="14"/>
        <v>4.3706786726248935E-3</v>
      </c>
      <c r="R63">
        <f t="shared" si="15"/>
        <v>4.3225956638079923E-3</v>
      </c>
      <c r="S63">
        <f t="shared" si="16"/>
        <v>4.3235401618952054E-3</v>
      </c>
      <c r="T63">
        <f t="shared" si="17"/>
        <v>4.27637642425816E-3</v>
      </c>
      <c r="U63">
        <f t="shared" si="18"/>
        <v>4.3706786726249093E-2</v>
      </c>
      <c r="V63">
        <f t="shared" si="19"/>
        <v>-9.6166017633803568E-4</v>
      </c>
      <c r="W63">
        <f t="shared" si="20"/>
        <v>-9.4277021459376984E-4</v>
      </c>
      <c r="X63">
        <f t="shared" si="21"/>
        <v>-9.43022483667343E-4</v>
      </c>
      <c r="Y63">
        <f t="shared" si="22"/>
        <v>-9.2468108037577061E-4</v>
      </c>
      <c r="Z63">
        <f t="shared" si="23"/>
        <v>2.6496551388773799</v>
      </c>
      <c r="AA63">
        <f t="shared" si="24"/>
        <v>3.9820298409606933</v>
      </c>
    </row>
    <row r="64" spans="1:27" x14ac:dyDescent="0.4">
      <c r="A64">
        <f t="shared" si="0"/>
        <v>5.5999999999999961</v>
      </c>
      <c r="B64">
        <f t="shared" si="1"/>
        <v>0.77556587851024728</v>
      </c>
      <c r="C64">
        <f t="shared" si="2"/>
        <v>-0.63126663787232429</v>
      </c>
      <c r="F64">
        <f t="shared" si="3"/>
        <v>4.835462609545055</v>
      </c>
      <c r="G64">
        <f t="shared" si="4"/>
        <v>5.2276749997598362E-2</v>
      </c>
      <c r="H64">
        <f t="shared" si="5"/>
        <v>5.2107121615722243E-2</v>
      </c>
      <c r="I64">
        <f t="shared" si="6"/>
        <v>5.2108697902812841E-2</v>
      </c>
      <c r="J64">
        <f t="shared" si="7"/>
        <v>5.1940666272688486E-2</v>
      </c>
      <c r="K64">
        <f t="shared" si="8"/>
        <v>0.52276749997598548</v>
      </c>
      <c r="L64">
        <f t="shared" si="9"/>
        <v>-3.3925676375224094E-3</v>
      </c>
      <c r="M64">
        <f t="shared" si="10"/>
        <v>-3.3610418957103856E-3</v>
      </c>
      <c r="N64">
        <f t="shared" si="11"/>
        <v>-3.3608372490987822E-3</v>
      </c>
      <c r="O64">
        <f t="shared" si="12"/>
        <v>-3.3298426890621311E-3</v>
      </c>
      <c r="P64">
        <f t="shared" si="13"/>
        <v>0.98799220743403404</v>
      </c>
      <c r="Q64">
        <f t="shared" si="14"/>
        <v>4.2763798950709603E-3</v>
      </c>
      <c r="R64">
        <f t="shared" si="15"/>
        <v>4.2301474534782802E-3</v>
      </c>
      <c r="S64">
        <f t="shared" si="16"/>
        <v>4.2310407550404236E-3</v>
      </c>
      <c r="T64">
        <f t="shared" si="17"/>
        <v>4.1856781399833556E-3</v>
      </c>
      <c r="U64">
        <f t="shared" si="18"/>
        <v>4.2763798950709753E-2</v>
      </c>
      <c r="V64">
        <f t="shared" si="19"/>
        <v>-9.2464883185360632E-4</v>
      </c>
      <c r="W64">
        <f t="shared" si="20"/>
        <v>-9.0678280061074379E-4</v>
      </c>
      <c r="X64">
        <f t="shared" si="21"/>
        <v>-9.0701755087605233E-4</v>
      </c>
      <c r="Y64">
        <f t="shared" si="22"/>
        <v>-8.896622567221566E-4</v>
      </c>
      <c r="Z64">
        <f t="shared" si="23"/>
        <v>2.661280598590098</v>
      </c>
      <c r="AA64">
        <f t="shared" si="24"/>
        <v>4.0372372018344675</v>
      </c>
    </row>
    <row r="65" spans="1:27" x14ac:dyDescent="0.4">
      <c r="A65">
        <f t="shared" si="0"/>
        <v>5.6999999999999957</v>
      </c>
      <c r="B65">
        <f t="shared" si="1"/>
        <v>0.83471278483915734</v>
      </c>
      <c r="C65">
        <f t="shared" si="2"/>
        <v>-0.55068554259764135</v>
      </c>
      <c r="F65">
        <f t="shared" si="3"/>
        <v>4.8875707854296149</v>
      </c>
      <c r="G65">
        <f t="shared" si="4"/>
        <v>5.1940647187328319E-2</v>
      </c>
      <c r="H65">
        <f t="shared" si="5"/>
        <v>5.1774155069573273E-2</v>
      </c>
      <c r="I65">
        <f t="shared" si="6"/>
        <v>5.1775679318828045E-2</v>
      </c>
      <c r="J65">
        <f t="shared" si="7"/>
        <v>5.1610730404403067E-2</v>
      </c>
      <c r="K65">
        <f t="shared" si="8"/>
        <v>0.51940647187328504</v>
      </c>
      <c r="L65">
        <f t="shared" si="9"/>
        <v>-3.3298423551008927E-3</v>
      </c>
      <c r="M65">
        <f t="shared" si="10"/>
        <v>-3.2993573700054973E-3</v>
      </c>
      <c r="N65">
        <f t="shared" si="11"/>
        <v>-3.2991678292525659E-3</v>
      </c>
      <c r="O65">
        <f t="shared" si="12"/>
        <v>-3.2691893170686995E-3</v>
      </c>
      <c r="P65">
        <f t="shared" si="13"/>
        <v>0.9922229465093827</v>
      </c>
      <c r="Q65">
        <f t="shared" si="14"/>
        <v>4.1856813652118045E-3</v>
      </c>
      <c r="R65">
        <f t="shared" si="15"/>
        <v>4.141199758996063E-3</v>
      </c>
      <c r="S65">
        <f t="shared" si="16"/>
        <v>4.1420453980469821E-3</v>
      </c>
      <c r="T65">
        <f t="shared" si="17"/>
        <v>4.0983875610378449E-3</v>
      </c>
      <c r="U65">
        <f t="shared" si="18"/>
        <v>4.1856813652118192E-2</v>
      </c>
      <c r="V65">
        <f t="shared" si="19"/>
        <v>-8.8963212431482721E-4</v>
      </c>
      <c r="W65">
        <f t="shared" si="20"/>
        <v>-8.7271934329643825E-4</v>
      </c>
      <c r="X65">
        <f t="shared" si="21"/>
        <v>-8.7293804173959829E-4</v>
      </c>
      <c r="Y65">
        <f t="shared" si="22"/>
        <v>-8.5650132447002037E-4</v>
      </c>
      <c r="Z65">
        <f t="shared" si="23"/>
        <v>2.6726706522865489</v>
      </c>
      <c r="AA65">
        <f t="shared" si="24"/>
        <v>4.0920874583751576</v>
      </c>
    </row>
    <row r="66" spans="1:27" x14ac:dyDescent="0.4">
      <c r="A66">
        <f t="shared" si="0"/>
        <v>5.7999999999999954</v>
      </c>
      <c r="B66">
        <f t="shared" si="1"/>
        <v>0.88551951694131681</v>
      </c>
      <c r="C66">
        <f t="shared" si="2"/>
        <v>-0.46460217941376131</v>
      </c>
      <c r="F66">
        <f t="shared" si="3"/>
        <v>4.9393459598243705</v>
      </c>
      <c r="G66">
        <f t="shared" si="4"/>
        <v>5.1610712486150227E-2</v>
      </c>
      <c r="H66">
        <f t="shared" si="5"/>
        <v>5.1447253034896626E-2</v>
      </c>
      <c r="I66">
        <f t="shared" si="6"/>
        <v>5.1448727640149343E-2</v>
      </c>
      <c r="J66">
        <f t="shared" si="7"/>
        <v>5.1286760365565662E-2</v>
      </c>
      <c r="K66">
        <f t="shared" si="8"/>
        <v>0.51610712486150412</v>
      </c>
      <c r="L66">
        <f t="shared" si="9"/>
        <v>-3.2691890250719428E-3</v>
      </c>
      <c r="M66">
        <f t="shared" si="10"/>
        <v>-3.2396969200176279E-3</v>
      </c>
      <c r="N66">
        <f t="shared" si="11"/>
        <v>-3.2395212058456686E-3</v>
      </c>
      <c r="O66">
        <f t="shared" si="12"/>
        <v>-3.210512318727563E-3</v>
      </c>
      <c r="P66">
        <f t="shared" si="13"/>
        <v>0.99636470638277197</v>
      </c>
      <c r="Q66">
        <f t="shared" si="14"/>
        <v>4.0983905615641896E-3</v>
      </c>
      <c r="R66">
        <f t="shared" si="15"/>
        <v>4.0555669046166282E-3</v>
      </c>
      <c r="S66">
        <f t="shared" si="16"/>
        <v>4.056368120865037E-3</v>
      </c>
      <c r="T66">
        <f t="shared" si="17"/>
        <v>4.014325283110627E-3</v>
      </c>
      <c r="U66">
        <f t="shared" si="18"/>
        <v>4.0983905615642038E-2</v>
      </c>
      <c r="V66">
        <f t="shared" si="19"/>
        <v>-8.5647313895122657E-4</v>
      </c>
      <c r="W66">
        <f t="shared" si="20"/>
        <v>-8.4044881398305667E-4</v>
      </c>
      <c r="X66">
        <f t="shared" si="21"/>
        <v>-8.4065278453562776E-4</v>
      </c>
      <c r="Y66">
        <f t="shared" si="22"/>
        <v>-8.2507269265245172E-4</v>
      </c>
      <c r="Z66">
        <f t="shared" si="23"/>
        <v>2.6838317742837519</v>
      </c>
      <c r="AA66">
        <f t="shared" si="24"/>
        <v>4.1465872133814159</v>
      </c>
    </row>
    <row r="67" spans="1:27" x14ac:dyDescent="0.4">
      <c r="A67">
        <f t="shared" si="0"/>
        <v>5.899999999999995</v>
      </c>
      <c r="B67">
        <f t="shared" si="1"/>
        <v>0.92747843074403391</v>
      </c>
      <c r="C67">
        <f t="shared" si="2"/>
        <v>-0.37387666483024096</v>
      </c>
      <c r="F67">
        <f t="shared" si="3"/>
        <v>4.9907941988580049</v>
      </c>
      <c r="G67">
        <f t="shared" si="4"/>
        <v>5.1286743526224796E-2</v>
      </c>
      <c r="H67">
        <f t="shared" si="5"/>
        <v>5.1126217923036073E-2</v>
      </c>
      <c r="I67">
        <f t="shared" si="6"/>
        <v>5.1127645139320652E-2</v>
      </c>
      <c r="J67">
        <f t="shared" si="7"/>
        <v>5.0968563056698099E-2</v>
      </c>
      <c r="K67">
        <f t="shared" si="8"/>
        <v>0.51286743526224976</v>
      </c>
      <c r="L67">
        <f t="shared" si="9"/>
        <v>-3.2105120637744939E-3</v>
      </c>
      <c r="M67">
        <f t="shared" si="10"/>
        <v>-3.1819677380828977E-3</v>
      </c>
      <c r="N67">
        <f t="shared" si="11"/>
        <v>-3.1818046952669667E-3</v>
      </c>
      <c r="O67">
        <f t="shared" si="12"/>
        <v>-3.1537216843541848E-3</v>
      </c>
      <c r="P67">
        <f t="shared" si="13"/>
        <v>1.000420804032045</v>
      </c>
      <c r="Q67">
        <f t="shared" si="14"/>
        <v>4.0143280777535061E-3</v>
      </c>
      <c r="R67">
        <f t="shared" si="15"/>
        <v>3.9730757627209649E-3</v>
      </c>
      <c r="S67">
        <f t="shared" si="16"/>
        <v>3.9738355301218494E-3</v>
      </c>
      <c r="T67">
        <f t="shared" si="17"/>
        <v>3.9333239385509868E-3</v>
      </c>
      <c r="U67">
        <f t="shared" si="18"/>
        <v>4.0143280777535199E-2</v>
      </c>
      <c r="V67">
        <f t="shared" si="19"/>
        <v>-8.2504630065081703E-4</v>
      </c>
      <c r="W67">
        <f t="shared" si="20"/>
        <v>-8.0985095263312482E-4</v>
      </c>
      <c r="X67">
        <f t="shared" si="21"/>
        <v>-8.1004139202519698E-4</v>
      </c>
      <c r="Y67">
        <f t="shared" si="22"/>
        <v>-7.9526101743161888E-4</v>
      </c>
      <c r="Z67">
        <f t="shared" si="23"/>
        <v>2.6947701628685792</v>
      </c>
      <c r="AA67">
        <f t="shared" si="24"/>
        <v>4.2007428515285206</v>
      </c>
    </row>
    <row r="68" spans="1:27" x14ac:dyDescent="0.4">
      <c r="A68">
        <f t="shared" si="0"/>
        <v>5.9999999999999947</v>
      </c>
      <c r="B68">
        <f t="shared" si="1"/>
        <v>0.96017028665036452</v>
      </c>
      <c r="C68">
        <f t="shared" si="2"/>
        <v>-0.27941549819893097</v>
      </c>
      <c r="F68">
        <f t="shared" si="3"/>
        <v>5.0419213709759445</v>
      </c>
      <c r="G68">
        <f t="shared" si="4"/>
        <v>5.0968547215977655E-2</v>
      </c>
      <c r="H68">
        <f t="shared" si="5"/>
        <v>5.0810861142871151E-2</v>
      </c>
      <c r="I68">
        <f t="shared" si="6"/>
        <v>5.0812243095974804E-2</v>
      </c>
      <c r="J68">
        <f t="shared" si="7"/>
        <v>5.0655954117592904E-2</v>
      </c>
      <c r="K68">
        <f t="shared" si="8"/>
        <v>0.50968547215977833</v>
      </c>
      <c r="L68">
        <f t="shared" si="9"/>
        <v>-3.153721462130049E-3</v>
      </c>
      <c r="M68">
        <f t="shared" si="10"/>
        <v>-3.1260824000569017E-3</v>
      </c>
      <c r="N68">
        <f t="shared" si="11"/>
        <v>-3.1259309838475085E-3</v>
      </c>
      <c r="O68">
        <f t="shared" si="12"/>
        <v>-3.098732591356478E-3</v>
      </c>
      <c r="P68">
        <f t="shared" si="13"/>
        <v>1.0043943831323767</v>
      </c>
      <c r="Q68">
        <f t="shared" si="14"/>
        <v>3.933326544296855E-3</v>
      </c>
      <c r="R68">
        <f t="shared" si="15"/>
        <v>3.8935647303100481E-3</v>
      </c>
      <c r="S68">
        <f t="shared" si="16"/>
        <v>3.894285782467572E-3</v>
      </c>
      <c r="T68">
        <f t="shared" si="17"/>
        <v>3.8552272214730276E-3</v>
      </c>
      <c r="U68">
        <f t="shared" si="18"/>
        <v>3.9333265442968689E-2</v>
      </c>
      <c r="V68">
        <f t="shared" si="19"/>
        <v>-7.9523627973614294E-4</v>
      </c>
      <c r="W68">
        <f t="shared" si="20"/>
        <v>-7.8081523658565788E-4</v>
      </c>
      <c r="X68">
        <f t="shared" si="21"/>
        <v>-7.8099322823827649E-4</v>
      </c>
      <c r="Y68">
        <f t="shared" si="22"/>
        <v>-7.6696022770845822E-4</v>
      </c>
      <c r="Z68">
        <f t="shared" si="23"/>
        <v>2.7054917560991094</v>
      </c>
      <c r="AA68">
        <f t="shared" si="24"/>
        <v>4.2545605494320684</v>
      </c>
    </row>
    <row r="69" spans="1:27" x14ac:dyDescent="0.4">
      <c r="A69">
        <f t="shared" si="0"/>
        <v>6.0999999999999943</v>
      </c>
      <c r="B69">
        <f t="shared" si="1"/>
        <v>0.9832684384425836</v>
      </c>
      <c r="C69">
        <f t="shared" si="2"/>
        <v>-0.18216250427210112</v>
      </c>
      <c r="F69">
        <f t="shared" si="3"/>
        <v>5.0927331559444884</v>
      </c>
      <c r="G69">
        <f t="shared" si="4"/>
        <v>5.0655939202289398E-2</v>
      </c>
      <c r="H69">
        <f t="shared" si="5"/>
        <v>5.0501002582385789E-2</v>
      </c>
      <c r="I69">
        <f t="shared" si="6"/>
        <v>5.0502341277654426E-2</v>
      </c>
      <c r="J69">
        <f t="shared" si="7"/>
        <v>5.03487574265995E-2</v>
      </c>
      <c r="K69">
        <f t="shared" si="8"/>
        <v>0.50655939202289579</v>
      </c>
      <c r="L69">
        <f t="shared" si="9"/>
        <v>-3.0987323980723384E-3</v>
      </c>
      <c r="M69">
        <f t="shared" si="10"/>
        <v>-3.0719584926995366E-3</v>
      </c>
      <c r="N69">
        <f t="shared" si="11"/>
        <v>-3.0718177568990097E-3</v>
      </c>
      <c r="O69">
        <f t="shared" si="12"/>
        <v>-3.0454650474945719E-3</v>
      </c>
      <c r="P69">
        <f t="shared" si="13"/>
        <v>1.0082884255975977</v>
      </c>
      <c r="Q69">
        <f t="shared" si="14"/>
        <v>3.8552296536786472E-3</v>
      </c>
      <c r="R69">
        <f t="shared" si="15"/>
        <v>3.8168828027898161E-3</v>
      </c>
      <c r="S69">
        <f t="shared" si="16"/>
        <v>3.8175676555992858E-3</v>
      </c>
      <c r="T69">
        <f t="shared" si="17"/>
        <v>3.7798890048975436E-3</v>
      </c>
      <c r="U69">
        <f t="shared" si="18"/>
        <v>3.8552296536786608E-2</v>
      </c>
      <c r="V69">
        <f t="shared" si="19"/>
        <v>-7.6693701777662184E-4</v>
      </c>
      <c r="W69">
        <f t="shared" si="20"/>
        <v>-7.5323996158722483E-4</v>
      </c>
      <c r="X69">
        <f t="shared" si="21"/>
        <v>-7.5340648781103655E-4</v>
      </c>
      <c r="Y69">
        <f t="shared" si="22"/>
        <v>-7.4007265609470009E-4</v>
      </c>
      <c r="Z69">
        <f t="shared" si="23"/>
        <v>2.7160022464791793</v>
      </c>
      <c r="AA69">
        <f t="shared" si="24"/>
        <v>4.3080462851246573</v>
      </c>
    </row>
    <row r="70" spans="1:27" x14ac:dyDescent="0.4">
      <c r="A70">
        <f t="shared" si="0"/>
        <v>6.199999999999994</v>
      </c>
      <c r="B70">
        <f t="shared" si="1"/>
        <v>0.99654209702321694</v>
      </c>
      <c r="C70">
        <f t="shared" si="2"/>
        <v>-8.30894028175026E-2</v>
      </c>
      <c r="F70">
        <f t="shared" si="3"/>
        <v>5.1432350533359834</v>
      </c>
      <c r="G70">
        <f t="shared" si="4"/>
        <v>5.0348743369876665E-2</v>
      </c>
      <c r="H70">
        <f t="shared" si="5"/>
        <v>5.0196470125885739E-2</v>
      </c>
      <c r="I70">
        <f t="shared" si="6"/>
        <v>5.0197767456345764E-2</v>
      </c>
      <c r="J70">
        <f t="shared" si="7"/>
        <v>5.0046804634167753E-2</v>
      </c>
      <c r="K70">
        <f t="shared" si="8"/>
        <v>0.50348743369876847</v>
      </c>
      <c r="L70">
        <f t="shared" si="9"/>
        <v>-3.0454648798185183E-3</v>
      </c>
      <c r="M70">
        <f t="shared" si="10"/>
        <v>-3.0195182706180775E-3</v>
      </c>
      <c r="N70">
        <f t="shared" si="11"/>
        <v>-3.0193873570891734E-3</v>
      </c>
      <c r="O70">
        <f t="shared" si="12"/>
        <v>-2.9938435622648414E-3</v>
      </c>
      <c r="P70">
        <f t="shared" si="13"/>
        <v>1.0121057621934901</v>
      </c>
      <c r="Q70">
        <f t="shared" si="14"/>
        <v>3.7798912774675165E-3</v>
      </c>
      <c r="R70">
        <f t="shared" si="15"/>
        <v>3.7428887345306917E-3</v>
      </c>
      <c r="S70">
        <f t="shared" si="16"/>
        <v>3.7435397063946378E-3</v>
      </c>
      <c r="T70">
        <f t="shared" si="17"/>
        <v>3.7071725400490132E-3</v>
      </c>
      <c r="U70">
        <f t="shared" si="18"/>
        <v>3.77989127746753E-2</v>
      </c>
      <c r="V70">
        <f t="shared" si="19"/>
        <v>-7.4005085873649925E-4</v>
      </c>
      <c r="W70">
        <f t="shared" si="20"/>
        <v>-7.2703142145757636E-4</v>
      </c>
      <c r="X70">
        <f t="shared" si="21"/>
        <v>-7.2718737418503291E-4</v>
      </c>
      <c r="Y70">
        <f t="shared" si="22"/>
        <v>-7.1450826252477762E-4</v>
      </c>
      <c r="Z70">
        <f t="shared" si="23"/>
        <v>2.7263070946017591</v>
      </c>
      <c r="AA70">
        <f t="shared" si="24"/>
        <v>4.3612058469863717</v>
      </c>
    </row>
    <row r="71" spans="1:27" x14ac:dyDescent="0.4">
      <c r="A71">
        <f t="shared" si="0"/>
        <v>6.2999999999999936</v>
      </c>
      <c r="B71">
        <f t="shared" si="1"/>
        <v>0.99985863638341521</v>
      </c>
      <c r="C71">
        <f t="shared" si="2"/>
        <v>1.6813900484343496E-2</v>
      </c>
      <c r="F71">
        <f t="shared" si="3"/>
        <v>5.1934323905307345</v>
      </c>
      <c r="G71">
        <f t="shared" si="4"/>
        <v>5.0046791374918374E-2</v>
      </c>
      <c r="H71">
        <f t="shared" si="5"/>
        <v>4.9897099204055231E-2</v>
      </c>
      <c r="I71">
        <f t="shared" si="6"/>
        <v>4.9898356957910103E-2</v>
      </c>
      <c r="J71">
        <f t="shared" si="7"/>
        <v>4.974993472796007E-2</v>
      </c>
      <c r="K71">
        <f t="shared" si="8"/>
        <v>0.50046791374918553</v>
      </c>
      <c r="L71">
        <f t="shared" si="9"/>
        <v>-2.9938434172629108E-3</v>
      </c>
      <c r="M71">
        <f t="shared" si="10"/>
        <v>-2.9686883401655261E-3</v>
      </c>
      <c r="N71">
        <f t="shared" si="11"/>
        <v>-2.9685664695831048E-3</v>
      </c>
      <c r="O71">
        <f t="shared" si="12"/>
        <v>-2.9437968439463579E-3</v>
      </c>
      <c r="P71">
        <f t="shared" si="13"/>
        <v>1.0158490823100512</v>
      </c>
      <c r="Q71">
        <f t="shared" si="14"/>
        <v>3.707174665591742E-3</v>
      </c>
      <c r="R71">
        <f t="shared" si="15"/>
        <v>3.6714502769547522E-3</v>
      </c>
      <c r="S71">
        <f t="shared" si="16"/>
        <v>3.6720695068634111E-3</v>
      </c>
      <c r="T71">
        <f t="shared" si="17"/>
        <v>3.6369497291105558E-3</v>
      </c>
      <c r="U71">
        <f t="shared" si="18"/>
        <v>3.7071746655917552E-2</v>
      </c>
      <c r="V71">
        <f t="shared" si="19"/>
        <v>-7.1448777273980528E-4</v>
      </c>
      <c r="W71">
        <f t="shared" si="20"/>
        <v>-7.0210317456662356E-4</v>
      </c>
      <c r="X71">
        <f t="shared" si="21"/>
        <v>-7.0224936481186231E-4</v>
      </c>
      <c r="Y71">
        <f t="shared" si="22"/>
        <v>-6.9018393947685387E-4</v>
      </c>
      <c r="Z71">
        <f t="shared" si="23"/>
        <v>2.7364115418474437</v>
      </c>
      <c r="AA71">
        <f t="shared" si="24"/>
        <v>4.4140448421666347</v>
      </c>
    </row>
    <row r="72" spans="1:27" x14ac:dyDescent="0.4">
      <c r="A72">
        <f t="shared" si="0"/>
        <v>6.3999999999999932</v>
      </c>
      <c r="B72">
        <f t="shared" si="1"/>
        <v>0.99318491875819348</v>
      </c>
      <c r="C72">
        <f t="shared" si="2"/>
        <v>0.11654920485048659</v>
      </c>
      <c r="F72">
        <f t="shared" si="3"/>
        <v>5.2433303302685363</v>
      </c>
      <c r="G72">
        <f t="shared" si="4"/>
        <v>4.9749922210239932E-2</v>
      </c>
      <c r="H72">
        <f t="shared" si="5"/>
        <v>4.9602732374288354E-2</v>
      </c>
      <c r="I72">
        <f t="shared" si="6"/>
        <v>4.9603952241843025E-2</v>
      </c>
      <c r="J72">
        <f t="shared" si="7"/>
        <v>4.9457993627077736E-2</v>
      </c>
      <c r="K72">
        <f t="shared" si="8"/>
        <v>0.49749922210240111</v>
      </c>
      <c r="L72">
        <f t="shared" si="9"/>
        <v>-2.943796719031663E-3</v>
      </c>
      <c r="M72">
        <f t="shared" si="10"/>
        <v>-2.9193993679381821E-3</v>
      </c>
      <c r="N72">
        <f t="shared" si="11"/>
        <v>-2.9192858316219876E-3</v>
      </c>
      <c r="O72">
        <f t="shared" si="12"/>
        <v>-2.8952575200801209E-3</v>
      </c>
      <c r="P72">
        <f t="shared" si="13"/>
        <v>1.019520942970441</v>
      </c>
      <c r="Q72">
        <f t="shared" si="14"/>
        <v>3.6369517190755155E-3</v>
      </c>
      <c r="R72">
        <f t="shared" si="15"/>
        <v>3.6024434860042758E-3</v>
      </c>
      <c r="S72">
        <f t="shared" si="16"/>
        <v>3.6030329497324974E-3</v>
      </c>
      <c r="T72">
        <f t="shared" si="17"/>
        <v>3.5691004637682265E-3</v>
      </c>
      <c r="U72">
        <f t="shared" si="18"/>
        <v>3.6369517190755284E-2</v>
      </c>
      <c r="V72">
        <f t="shared" si="19"/>
        <v>-6.9016466142479043E-4</v>
      </c>
      <c r="W72">
        <f t="shared" si="20"/>
        <v>-6.7837538686035673E-4</v>
      </c>
      <c r="X72">
        <f t="shared" si="21"/>
        <v>-6.7851255307289123E-4</v>
      </c>
      <c r="Y72">
        <f t="shared" si="22"/>
        <v>-6.6702288921891581E-4</v>
      </c>
      <c r="Z72">
        <f t="shared" si="23"/>
        <v>2.7463206222159844</v>
      </c>
      <c r="AA72">
        <f t="shared" si="24"/>
        <v>4.4665687045320563</v>
      </c>
    </row>
    <row r="73" spans="1:27" x14ac:dyDescent="0.4">
      <c r="A73">
        <f t="shared" si="0"/>
        <v>6.4999999999999929</v>
      </c>
      <c r="B73">
        <f t="shared" si="1"/>
        <v>0.97658762572802504</v>
      </c>
      <c r="C73">
        <f t="shared" si="2"/>
        <v>0.21511998808780858</v>
      </c>
      <c r="F73">
        <f t="shared" si="3"/>
        <v>5.2929338777801327</v>
      </c>
      <c r="G73">
        <f t="shared" si="4"/>
        <v>4.9457981799602729E-2</v>
      </c>
      <c r="H73">
        <f t="shared" si="5"/>
        <v>4.931321892895428E-2</v>
      </c>
      <c r="I73">
        <f t="shared" si="6"/>
        <v>4.9314402509015781E-2</v>
      </c>
      <c r="J73">
        <f t="shared" si="7"/>
        <v>4.9170833803159869E-2</v>
      </c>
      <c r="K73">
        <f t="shared" si="8"/>
        <v>0.49457981799602907</v>
      </c>
      <c r="L73">
        <f t="shared" si="9"/>
        <v>-2.8952574129689941E-3</v>
      </c>
      <c r="M73">
        <f t="shared" si="10"/>
        <v>-2.8715858117391146E-3</v>
      </c>
      <c r="N73">
        <f t="shared" si="11"/>
        <v>-2.8714799644286582E-3</v>
      </c>
      <c r="O73">
        <f t="shared" si="12"/>
        <v>-2.8481618793609505E-3</v>
      </c>
      <c r="P73">
        <f t="shared" si="13"/>
        <v>1.0231237771461605</v>
      </c>
      <c r="Q73">
        <f t="shared" si="14"/>
        <v>3.5691023285670119E-3</v>
      </c>
      <c r="R73">
        <f t="shared" si="15"/>
        <v>3.5357520918016853E-3</v>
      </c>
      <c r="S73">
        <f t="shared" si="16"/>
        <v>3.5363136164415277E-3</v>
      </c>
      <c r="T73">
        <f t="shared" si="17"/>
        <v>3.5035120227705704E-3</v>
      </c>
      <c r="U73">
        <f t="shared" si="18"/>
        <v>3.5691023285670247E-2</v>
      </c>
      <c r="V73">
        <f t="shared" si="19"/>
        <v>-6.6700473530653941E-4</v>
      </c>
      <c r="W73">
        <f t="shared" si="20"/>
        <v>-6.557742425096928E-4</v>
      </c>
      <c r="X73">
        <f t="shared" si="21"/>
        <v>-6.5590305796441571E-4</v>
      </c>
      <c r="Y73">
        <f t="shared" si="22"/>
        <v>-6.4495406473590901E-4</v>
      </c>
      <c r="Z73">
        <f t="shared" si="23"/>
        <v>2.7560391733613798</v>
      </c>
      <c r="AA73">
        <f t="shared" si="24"/>
        <v>4.5187827021721407</v>
      </c>
    </row>
    <row r="74" spans="1:27" x14ac:dyDescent="0.4">
      <c r="A74">
        <f t="shared" ref="A74:A137" si="25">A73+0.1</f>
        <v>6.5999999999999925</v>
      </c>
      <c r="B74">
        <f t="shared" ref="B74:B137" si="26">$F$3*COS($I$2*A74)</f>
        <v>0.95023259195853182</v>
      </c>
      <c r="C74">
        <f t="shared" ref="C74:C137" si="27">$F$3*SIN($I$2*A74)</f>
        <v>0.31154136351337108</v>
      </c>
      <c r="F74">
        <f t="shared" ref="F74:F137" si="28">F73+(1/6)*(G73+2*H73+2*I73+J73)</f>
        <v>5.3422478875265833</v>
      </c>
      <c r="G74">
        <f t="shared" ref="G74:G137" si="29">(A75-A74)*K74</f>
        <v>4.9170822618858308E-2</v>
      </c>
      <c r="H74">
        <f t="shared" ref="H74:H137" si="30">(A75-A74)*(K74+L74/2)</f>
        <v>4.9028414529456554E-2</v>
      </c>
      <c r="I74">
        <f t="shared" ref="I74:I137" si="31">(A75-A74)*(K74+M74/2)</f>
        <v>4.9029563335254572E-2</v>
      </c>
      <c r="J74">
        <f t="shared" ref="J74:J137" si="32">(A75-A74)*(K74+N74)</f>
        <v>4.8888313926305639E-2</v>
      </c>
      <c r="K74">
        <f t="shared" ref="K74:K137" si="33">K73+(1/6)*(L73+2*M73+2*N73+O73)</f>
        <v>0.49170822618858484</v>
      </c>
      <c r="L74">
        <f t="shared" ref="L74:L137" si="34">(A75-A74)*(F74*U74^2-$D$3/F74^2)</f>
        <v>-2.8481617880350249E-3</v>
      </c>
      <c r="M74">
        <f t="shared" ref="M74:M137" si="35">(A75-A74)*((F74+G74/2)*(U74+V74/2)^2-$D$3/(F74+G74/2)^2)</f>
        <v>-2.8251856720747145E-3</v>
      </c>
      <c r="N74">
        <f t="shared" ref="N74:N137" si="36">(A75-A74)*((F74+H74/2)*(U74+W74/2)^2-$D$3/(F74+H74/2)^2)</f>
        <v>-2.8250869255267348E-3</v>
      </c>
      <c r="O74">
        <f t="shared" ref="O74:O137" si="37">(A75-A74)*((F74+I74)*(U74+X74)^2-$D$3/(F74+I74)^2)</f>
        <v>-2.8024496331107269E-3</v>
      </c>
      <c r="P74">
        <f t="shared" ref="P74:P137" si="38">P73+(1/6)*(Q73+2*R73+2*S73+T73)</f>
        <v>1.0266599014407978</v>
      </c>
      <c r="Q74">
        <f t="shared" ref="Q74:Q137" si="39">(A75-A74)*U74</f>
        <v>3.5035137718838344E-3</v>
      </c>
      <c r="R74">
        <f t="shared" ref="R74:R137" si="40">(A75-A74)*(U74+V74/2)</f>
        <v>3.4712669241435314E-3</v>
      </c>
      <c r="S74">
        <f t="shared" ref="S74:S137" si="41">(A75-A74)*(U74+W74/2)</f>
        <v>3.4718022011636833E-3</v>
      </c>
      <c r="T74">
        <f t="shared" ref="T74:T137" si="42">(A75-A74)*(U74+X74)</f>
        <v>3.4400785225089316E-3</v>
      </c>
      <c r="U74">
        <f t="shared" ref="U74:U137" si="43">U73+(1/6)*(V73+2*W73+2*X73+Y73)</f>
        <v>3.5035137718838469E-2</v>
      </c>
      <c r="V74">
        <f t="shared" ref="V74:V137" si="44">(A75-A74)*(-2*K74*U74/F74)</f>
        <v>-6.4493695480607029E-4</v>
      </c>
      <c r="W74">
        <f t="shared" ref="W74:W137" si="45">(A75-A74)*(-2*(K74+L74/2)*(U74+V74/2)/(F74+G74/2))</f>
        <v>-6.3423141440302662E-4</v>
      </c>
      <c r="X74">
        <f t="shared" ref="X74:X137" si="46">(A75-A74)*(-2*(K74+M74/2)*(U74+W74/2)/(F74+H74/2))</f>
        <v>-6.3435249374902943E-4</v>
      </c>
      <c r="Y74">
        <f t="shared" ref="Y74:Y137" si="47">(A75-A74)*(-2*(K74+N74)*(U74+X74)/(F74+J74))</f>
        <v>-6.2391166705910793E-4</v>
      </c>
      <c r="Z74">
        <f t="shared" ref="Z74:Z137" si="48">F74*COS(P74)</f>
        <v>2.7655718468944186</v>
      </c>
      <c r="AA74">
        <f t="shared" ref="AA74:AA137" si="49">F74*SIN(P74)</f>
        <v>4.5706919444923475</v>
      </c>
    </row>
    <row r="75" spans="1:27" x14ac:dyDescent="0.4">
      <c r="A75">
        <f t="shared" si="25"/>
        <v>6.6999999999999922</v>
      </c>
      <c r="B75">
        <f t="shared" si="26"/>
        <v>0.91438314823532263</v>
      </c>
      <c r="C75">
        <f t="shared" si="27"/>
        <v>0.40484992061659103</v>
      </c>
      <c r="F75">
        <f t="shared" si="28"/>
        <v>5.3912770695723475</v>
      </c>
      <c r="G75">
        <f t="shared" si="29"/>
        <v>4.8888303341919168E-2</v>
      </c>
      <c r="H75">
        <f t="shared" si="30"/>
        <v>4.8748180864129964E-2</v>
      </c>
      <c r="I75">
        <f t="shared" si="31"/>
        <v>4.8749296328797549E-2</v>
      </c>
      <c r="J75">
        <f t="shared" si="32"/>
        <v>4.8610298533945391E-2</v>
      </c>
      <c r="K75">
        <f t="shared" si="33"/>
        <v>0.48888303341919342</v>
      </c>
      <c r="L75">
        <f t="shared" si="34"/>
        <v>-2.8024495557841312E-3</v>
      </c>
      <c r="M75">
        <f t="shared" si="35"/>
        <v>-2.7801402624323653E-3</v>
      </c>
      <c r="N75">
        <f t="shared" si="36"/>
        <v>-2.7800480797378225E-3</v>
      </c>
      <c r="O75">
        <f t="shared" si="37"/>
        <v>-2.7580636946719621E-3</v>
      </c>
      <c r="P75">
        <f t="shared" si="38"/>
        <v>1.030131523198299</v>
      </c>
      <c r="Q75">
        <f t="shared" si="39"/>
        <v>3.4400801645810132E-3</v>
      </c>
      <c r="R75">
        <f t="shared" si="40"/>
        <v>3.4088853881975587E-3</v>
      </c>
      <c r="S75">
        <f t="shared" si="41"/>
        <v>3.4093959851965372E-3</v>
      </c>
      <c r="T75">
        <f t="shared" si="42"/>
        <v>3.3787004153046866E-3</v>
      </c>
      <c r="U75">
        <f t="shared" si="43"/>
        <v>3.4400801645810254E-2</v>
      </c>
      <c r="V75">
        <f t="shared" si="44"/>
        <v>-6.2389552766909414E-4</v>
      </c>
      <c r="W75">
        <f t="shared" si="45"/>
        <v>-6.1368358768952743E-4</v>
      </c>
      <c r="X75">
        <f t="shared" si="46"/>
        <v>-6.1379749276326662E-4</v>
      </c>
      <c r="Y75">
        <f t="shared" si="47"/>
        <v>-6.0383469263592857E-4</v>
      </c>
      <c r="Z75">
        <f t="shared" si="48"/>
        <v>2.7749231180106189</v>
      </c>
      <c r="AA75">
        <f t="shared" si="49"/>
        <v>4.6223013889216293</v>
      </c>
    </row>
    <row r="76" spans="1:27" x14ac:dyDescent="0.4">
      <c r="A76">
        <f t="shared" si="25"/>
        <v>6.7999999999999918</v>
      </c>
      <c r="B76">
        <f t="shared" si="26"/>
        <v>0.86939749034982916</v>
      </c>
      <c r="C76">
        <f t="shared" si="27"/>
        <v>0.49411335113860122</v>
      </c>
      <c r="F76">
        <f t="shared" si="28"/>
        <v>5.4400259956159678</v>
      </c>
      <c r="G76">
        <f t="shared" si="29"/>
        <v>4.8610288509672563E-2</v>
      </c>
      <c r="H76">
        <f t="shared" si="30"/>
        <v>4.8472385328184417E-2</v>
      </c>
      <c r="I76">
        <f t="shared" si="31"/>
        <v>4.8473468809835059E-2</v>
      </c>
      <c r="J76">
        <f t="shared" si="32"/>
        <v>4.8336657720944393E-2</v>
      </c>
      <c r="K76">
        <f t="shared" si="33"/>
        <v>0.48610288509672733</v>
      </c>
      <c r="L76">
        <f t="shared" si="34"/>
        <v>-2.7580636297628602E-3</v>
      </c>
      <c r="M76">
        <f t="shared" si="35"/>
        <v>-2.7363939967500355E-3</v>
      </c>
      <c r="N76">
        <f t="shared" si="36"/>
        <v>-2.7363078872817085E-3</v>
      </c>
      <c r="O76">
        <f t="shared" si="37"/>
        <v>-2.7149499752142105E-3</v>
      </c>
      <c r="P76">
        <f t="shared" si="38"/>
        <v>1.033540747086078</v>
      </c>
      <c r="Q76">
        <f t="shared" si="39"/>
        <v>3.3787019582275034E-3</v>
      </c>
      <c r="R76">
        <f t="shared" si="40"/>
        <v>3.3485109854067864E-3</v>
      </c>
      <c r="S76">
        <f t="shared" si="41"/>
        <v>3.3489983567059939E-3</v>
      </c>
      <c r="T76">
        <f t="shared" si="42"/>
        <v>3.3192840306850934E-3</v>
      </c>
      <c r="U76">
        <f t="shared" si="43"/>
        <v>3.3787019582275153E-2</v>
      </c>
      <c r="V76">
        <f t="shared" si="44"/>
        <v>-6.038194564143383E-4</v>
      </c>
      <c r="W76">
        <f t="shared" si="45"/>
        <v>-5.9407203043018513E-4</v>
      </c>
      <c r="X76">
        <f t="shared" si="46"/>
        <v>-5.9417927542409924E-4</v>
      </c>
      <c r="Y76">
        <f t="shared" si="47"/>
        <v>-5.846665251694823E-4</v>
      </c>
      <c r="Z76">
        <f t="shared" si="48"/>
        <v>2.7840972944962554</v>
      </c>
      <c r="AA76">
        <f t="shared" si="49"/>
        <v>4.6736158472596072</v>
      </c>
    </row>
    <row r="77" spans="1:27" x14ac:dyDescent="0.4">
      <c r="A77">
        <f t="shared" si="25"/>
        <v>6.8999999999999915</v>
      </c>
      <c r="B77">
        <f t="shared" si="26"/>
        <v>0.81572510012536203</v>
      </c>
      <c r="C77">
        <f t="shared" si="27"/>
        <v>0.57843976438819289</v>
      </c>
      <c r="F77">
        <f t="shared" si="28"/>
        <v>5.4884991047004101</v>
      </c>
      <c r="G77">
        <f t="shared" si="29"/>
        <v>4.8336648220121889E-2</v>
      </c>
      <c r="H77">
        <f t="shared" si="30"/>
        <v>4.8200900724055883E-2</v>
      </c>
      <c r="I77">
        <f t="shared" si="31"/>
        <v>4.8201953510490107E-2</v>
      </c>
      <c r="J77">
        <f t="shared" si="32"/>
        <v>4.806726684936697E-2</v>
      </c>
      <c r="K77">
        <f t="shared" si="33"/>
        <v>0.48336648220122058</v>
      </c>
      <c r="L77">
        <f t="shared" si="34"/>
        <v>-2.7149499213200848E-3</v>
      </c>
      <c r="M77">
        <f t="shared" si="35"/>
        <v>-2.6938941926355274E-3</v>
      </c>
      <c r="N77">
        <f t="shared" si="36"/>
        <v>-2.6938137075491757E-3</v>
      </c>
      <c r="O77">
        <f t="shared" si="37"/>
        <v>-2.6730571945842805E-3</v>
      </c>
      <c r="P77">
        <f t="shared" si="38"/>
        <v>1.0368895811982677</v>
      </c>
      <c r="Q77">
        <f t="shared" si="39"/>
        <v>3.3192854816726305E-3</v>
      </c>
      <c r="R77">
        <f t="shared" si="40"/>
        <v>3.2900528751605221E-3</v>
      </c>
      <c r="S77">
        <f t="shared" si="41"/>
        <v>3.2905183713652477E-3</v>
      </c>
      <c r="T77">
        <f t="shared" si="42"/>
        <v>3.2617411554513275E-3</v>
      </c>
      <c r="U77">
        <f t="shared" si="43"/>
        <v>3.3192854816726423E-2</v>
      </c>
      <c r="V77">
        <f t="shared" si="44"/>
        <v>-5.846521302421754E-4</v>
      </c>
      <c r="W77">
        <f t="shared" si="45"/>
        <v>-5.7534220614765738E-4</v>
      </c>
      <c r="X77">
        <f t="shared" si="46"/>
        <v>-5.754432622130318E-4</v>
      </c>
      <c r="Y77">
        <f t="shared" si="47"/>
        <v>-5.6635456704100132E-4</v>
      </c>
      <c r="Z77">
        <f t="shared" si="48"/>
        <v>2.7930985251603491</v>
      </c>
      <c r="AA77">
        <f t="shared" si="49"/>
        <v>4.7246399916865922</v>
      </c>
    </row>
    <row r="78" spans="1:27" x14ac:dyDescent="0.4">
      <c r="A78">
        <f t="shared" si="25"/>
        <v>6.9999999999999911</v>
      </c>
      <c r="B78">
        <f t="shared" si="26"/>
        <v>0.75390225434331049</v>
      </c>
      <c r="C78">
        <f t="shared" si="27"/>
        <v>0.6569865987187824</v>
      </c>
      <c r="F78">
        <f t="shared" si="28"/>
        <v>5.5367007086235072</v>
      </c>
      <c r="G78">
        <f t="shared" si="29"/>
        <v>4.806725783818399E-2</v>
      </c>
      <c r="H78">
        <f t="shared" si="30"/>
        <v>4.7933604980660974E-2</v>
      </c>
      <c r="I78">
        <f t="shared" si="31"/>
        <v>4.7934628293732726E-2</v>
      </c>
      <c r="J78">
        <f t="shared" si="32"/>
        <v>4.7802006276459225E-2</v>
      </c>
      <c r="K78">
        <f t="shared" si="33"/>
        <v>0.48067257838184163</v>
      </c>
      <c r="L78">
        <f t="shared" si="34"/>
        <v>-2.6730571504604179E-3</v>
      </c>
      <c r="M78">
        <f t="shared" si="35"/>
        <v>-2.6525908890253423E-3</v>
      </c>
      <c r="N78">
        <f t="shared" si="36"/>
        <v>-2.6525156172477441E-3</v>
      </c>
      <c r="O78">
        <f t="shared" si="37"/>
        <v>-2.6323367059561541E-3</v>
      </c>
      <c r="P78">
        <f t="shared" si="38"/>
        <v>1.0401799427199636</v>
      </c>
      <c r="Q78">
        <f t="shared" si="39"/>
        <v>3.2617425211058878E-3</v>
      </c>
      <c r="R78">
        <f t="shared" si="40"/>
        <v>3.2334254732799923E-3</v>
      </c>
      <c r="S78">
        <f t="shared" si="41"/>
        <v>3.2338703499208313E-3</v>
      </c>
      <c r="T78">
        <f t="shared" si="42"/>
        <v>3.2059886488005366E-3</v>
      </c>
      <c r="U78">
        <f t="shared" si="43"/>
        <v>3.2617425211058995E-2</v>
      </c>
      <c r="V78">
        <f t="shared" si="44"/>
        <v>-5.6634095651792512E-4</v>
      </c>
      <c r="W78">
        <f t="shared" si="45"/>
        <v>-5.5744342370113496E-4</v>
      </c>
      <c r="X78">
        <f t="shared" si="46"/>
        <v>-5.575387230535155E-4</v>
      </c>
      <c r="Y78">
        <f t="shared" si="47"/>
        <v>-5.4884990602056133E-4</v>
      </c>
      <c r="Z78">
        <f t="shared" si="48"/>
        <v>2.8019308077362939</v>
      </c>
      <c r="AA78">
        <f t="shared" si="49"/>
        <v>4.7753783604579745</v>
      </c>
    </row>
    <row r="79" spans="1:27" x14ac:dyDescent="0.4">
      <c r="A79">
        <f t="shared" si="25"/>
        <v>7.0999999999999908</v>
      </c>
      <c r="B79">
        <f t="shared" si="26"/>
        <v>0.68454666644281303</v>
      </c>
      <c r="C79">
        <f t="shared" si="27"/>
        <v>0.72896904012586983</v>
      </c>
      <c r="F79">
        <f t="shared" si="28"/>
        <v>5.5846349970674121</v>
      </c>
      <c r="G79">
        <f t="shared" si="29"/>
        <v>4.7801997723701278E-2</v>
      </c>
      <c r="H79">
        <f t="shared" si="30"/>
        <v>4.7670380890176438E-2</v>
      </c>
      <c r="I79">
        <f t="shared" si="31"/>
        <v>4.767137588984665E-2</v>
      </c>
      <c r="J79">
        <f t="shared" si="32"/>
        <v>4.7540761099527429E-2</v>
      </c>
      <c r="K79">
        <f t="shared" si="33"/>
        <v>0.4780199772370145</v>
      </c>
      <c r="L79">
        <f t="shared" si="34"/>
        <v>-2.6323366704969031E-3</v>
      </c>
      <c r="M79">
        <f t="shared" si="35"/>
        <v>-2.6124366770926594E-3</v>
      </c>
      <c r="N79">
        <f t="shared" si="36"/>
        <v>-2.6123662417384943E-3</v>
      </c>
      <c r="O79">
        <f t="shared" si="37"/>
        <v>-2.5927423331492542E-3</v>
      </c>
      <c r="P79">
        <f t="shared" si="38"/>
        <v>1.0434136631893483</v>
      </c>
      <c r="Q79">
        <f t="shared" si="39"/>
        <v>3.2059899351717584E-3</v>
      </c>
      <c r="R79">
        <f t="shared" si="40"/>
        <v>3.178548083794943E-3</v>
      </c>
      <c r="S79">
        <f t="shared" si="41"/>
        <v>3.1789735091485999E-3</v>
      </c>
      <c r="T79">
        <f t="shared" si="42"/>
        <v>3.1519480891667958E-3</v>
      </c>
      <c r="U79">
        <f t="shared" si="43"/>
        <v>3.2059899351717699E-2</v>
      </c>
      <c r="V79">
        <f t="shared" si="44"/>
        <v>-5.4883702753632353E-4</v>
      </c>
      <c r="W79">
        <f t="shared" si="45"/>
        <v>-5.4032852046317491E-4</v>
      </c>
      <c r="X79">
        <f t="shared" si="46"/>
        <v>-5.4041846004963009E-4</v>
      </c>
      <c r="Y79">
        <f t="shared" si="47"/>
        <v>-5.3210701348553222E-4</v>
      </c>
      <c r="Z79">
        <f t="shared" si="48"/>
        <v>2.8105979962928975</v>
      </c>
      <c r="AA79">
        <f t="shared" si="49"/>
        <v>4.8258353633028639</v>
      </c>
    </row>
    <row r="80" spans="1:27" x14ac:dyDescent="0.4">
      <c r="A80">
        <f t="shared" si="25"/>
        <v>7.1999999999999904</v>
      </c>
      <c r="B80">
        <f t="shared" si="26"/>
        <v>0.60835131453226232</v>
      </c>
      <c r="C80">
        <f t="shared" si="27"/>
        <v>0.79366786384914723</v>
      </c>
      <c r="F80">
        <f t="shared" si="28"/>
        <v>5.6323060424646245</v>
      </c>
      <c r="G80">
        <f t="shared" si="29"/>
        <v>4.7540752976346135E-2</v>
      </c>
      <c r="H80">
        <f t="shared" si="30"/>
        <v>4.7411115861077553E-2</v>
      </c>
      <c r="I80">
        <f t="shared" si="31"/>
        <v>4.7412083649180065E-2</v>
      </c>
      <c r="J80">
        <f t="shared" si="32"/>
        <v>4.7283420916497267E-2</v>
      </c>
      <c r="K80">
        <f t="shared" si="33"/>
        <v>0.47540752976346307</v>
      </c>
      <c r="L80">
        <f t="shared" si="34"/>
        <v>-2.592742305371661E-3</v>
      </c>
      <c r="M80">
        <f t="shared" si="35"/>
        <v>-2.573386543321531E-3</v>
      </c>
      <c r="N80">
        <f t="shared" si="36"/>
        <v>-2.5733205984886909E-3</v>
      </c>
      <c r="O80">
        <f t="shared" si="37"/>
        <v>-2.5542302195855093E-3</v>
      </c>
      <c r="P80">
        <f t="shared" si="38"/>
        <v>1.0465924933910524</v>
      </c>
      <c r="Q80">
        <f t="shared" si="39"/>
        <v>3.1519493018043014E-3</v>
      </c>
      <c r="R80">
        <f t="shared" si="40"/>
        <v>3.1253445608649269E-3</v>
      </c>
      <c r="S80">
        <f t="shared" si="41"/>
        <v>3.1257516230416109E-3</v>
      </c>
      <c r="T80">
        <f t="shared" si="42"/>
        <v>3.0995454498009374E-3</v>
      </c>
      <c r="U80">
        <f t="shared" si="43"/>
        <v>3.1519493018043125E-2</v>
      </c>
      <c r="V80">
        <f t="shared" si="44"/>
        <v>-5.320948187874919E-4</v>
      </c>
      <c r="W80">
        <f t="shared" si="45"/>
        <v>-5.2395357525381666E-4</v>
      </c>
      <c r="X80">
        <f t="shared" si="46"/>
        <v>-5.2403852003364245E-4</v>
      </c>
      <c r="Y80">
        <f t="shared" si="47"/>
        <v>-5.1608347081306483E-4</v>
      </c>
      <c r="Z80">
        <f t="shared" si="48"/>
        <v>2.8191038081911968</v>
      </c>
      <c r="AA80">
        <f t="shared" si="49"/>
        <v>4.8760152865455018</v>
      </c>
    </row>
    <row r="81" spans="1:27" x14ac:dyDescent="0.4">
      <c r="A81">
        <f t="shared" si="25"/>
        <v>7.2999999999999901</v>
      </c>
      <c r="B81">
        <f t="shared" si="26"/>
        <v>0.52607751738111364</v>
      </c>
      <c r="C81">
        <f t="shared" si="27"/>
        <v>0.85043662062855929</v>
      </c>
      <c r="F81">
        <f t="shared" si="28"/>
        <v>5.6797178046168506</v>
      </c>
      <c r="G81">
        <f t="shared" si="29"/>
        <v>4.7283413196203175E-2</v>
      </c>
      <c r="H81">
        <f t="shared" si="30"/>
        <v>4.7155701686272429E-2</v>
      </c>
      <c r="I81">
        <f t="shared" si="31"/>
        <v>4.7156643310015088E-2</v>
      </c>
      <c r="J81">
        <f t="shared" si="32"/>
        <v>4.7029879601037064E-2</v>
      </c>
      <c r="K81">
        <f t="shared" si="33"/>
        <v>0.47283413196203344</v>
      </c>
      <c r="L81">
        <f t="shared" si="34"/>
        <v>-2.5542301986150118E-3</v>
      </c>
      <c r="M81">
        <f t="shared" si="35"/>
        <v>-2.5353977237617684E-3</v>
      </c>
      <c r="N81">
        <f t="shared" si="36"/>
        <v>-2.5353359516610903E-3</v>
      </c>
      <c r="O81">
        <f t="shared" si="37"/>
        <v>-2.5167586879476286E-3</v>
      </c>
      <c r="P81">
        <f t="shared" si="38"/>
        <v>1.0497181079109554</v>
      </c>
      <c r="Q81">
        <f t="shared" si="39"/>
        <v>3.0995465938013769E-3</v>
      </c>
      <c r="R81">
        <f t="shared" si="40"/>
        <v>3.0737429980318013E-3</v>
      </c>
      <c r="S81">
        <f t="shared" si="41"/>
        <v>3.0741327114061955E-3</v>
      </c>
      <c r="T81">
        <f t="shared" si="42"/>
        <v>3.048710800422631E-3</v>
      </c>
      <c r="U81">
        <f t="shared" si="43"/>
        <v>3.0995465938013878E-2</v>
      </c>
      <c r="V81">
        <f t="shared" si="44"/>
        <v>-5.16071915391514E-4</v>
      </c>
      <c r="W81">
        <f t="shared" si="45"/>
        <v>-5.082776479036305E-4</v>
      </c>
      <c r="X81">
        <f t="shared" si="46"/>
        <v>-5.0835793378746085E-4</v>
      </c>
      <c r="Y81">
        <f t="shared" si="47"/>
        <v>-5.0073972100218324E-4</v>
      </c>
      <c r="Z81">
        <f t="shared" si="48"/>
        <v>2.8274518306202738</v>
      </c>
      <c r="AA81">
        <f t="shared" si="49"/>
        <v>4.9259222979665154</v>
      </c>
    </row>
    <row r="82" spans="1:27" x14ac:dyDescent="0.4">
      <c r="A82">
        <f t="shared" si="25"/>
        <v>7.3999999999999897</v>
      </c>
      <c r="B82">
        <f t="shared" si="26"/>
        <v>0.4385473275743999</v>
      </c>
      <c r="C82">
        <f t="shared" si="27"/>
        <v>0.89870809581162225</v>
      </c>
      <c r="F82">
        <f t="shared" si="28"/>
        <v>5.72687413508182</v>
      </c>
      <c r="G82">
        <f t="shared" si="29"/>
        <v>4.7029872258913044E-2</v>
      </c>
      <c r="H82">
        <f t="shared" si="30"/>
        <v>4.6904034325262765E-2</v>
      </c>
      <c r="I82">
        <f t="shared" si="31"/>
        <v>4.6904950780484699E-2</v>
      </c>
      <c r="J82">
        <f t="shared" si="32"/>
        <v>4.6780035091218267E-2</v>
      </c>
      <c r="K82">
        <f t="shared" si="33"/>
        <v>0.47029872258913208</v>
      </c>
      <c r="L82">
        <f t="shared" si="34"/>
        <v>-2.5167586730055298E-3</v>
      </c>
      <c r="M82">
        <f t="shared" si="35"/>
        <v>-2.4984295685667791E-3</v>
      </c>
      <c r="N82">
        <f t="shared" si="36"/>
        <v>-2.4983716769477892E-3</v>
      </c>
      <c r="O82">
        <f t="shared" si="37"/>
        <v>-2.4802881096841235E-3</v>
      </c>
      <c r="P82">
        <f t="shared" si="38"/>
        <v>1.0527921093798054</v>
      </c>
      <c r="Q82">
        <f t="shared" si="39"/>
        <v>3.0487118804717788E-3</v>
      </c>
      <c r="R82">
        <f t="shared" si="40"/>
        <v>3.0236754422838857E-3</v>
      </c>
      <c r="S82">
        <f t="shared" si="41"/>
        <v>3.0240487533377634E-3</v>
      </c>
      <c r="T82">
        <f t="shared" si="42"/>
        <v>2.9993780325550897E-3</v>
      </c>
      <c r="U82">
        <f t="shared" si="43"/>
        <v>3.0487118804717897E-2</v>
      </c>
      <c r="V82">
        <f t="shared" si="44"/>
        <v>-5.007287637578588E-4</v>
      </c>
      <c r="W82">
        <f t="shared" si="45"/>
        <v>-4.9326254268031329E-4</v>
      </c>
      <c r="X82">
        <f t="shared" si="46"/>
        <v>-4.9333847916689286E-4</v>
      </c>
      <c r="Y82">
        <f t="shared" si="47"/>
        <v>-4.8603884292069272E-4</v>
      </c>
      <c r="Z82">
        <f t="shared" si="48"/>
        <v>2.8356455267424892</v>
      </c>
      <c r="AA82">
        <f t="shared" si="49"/>
        <v>4.9755604514199661</v>
      </c>
    </row>
    <row r="83" spans="1:27" x14ac:dyDescent="0.4">
      <c r="A83">
        <f t="shared" si="25"/>
        <v>7.4999999999999893</v>
      </c>
      <c r="B83">
        <f t="shared" si="26"/>
        <v>0.34663531783503582</v>
      </c>
      <c r="C83">
        <f t="shared" si="27"/>
        <v>0.93799997677473512</v>
      </c>
      <c r="F83">
        <f t="shared" si="28"/>
        <v>5.7737787813420907</v>
      </c>
      <c r="G83">
        <f t="shared" si="29"/>
        <v>4.6780028104351064E-2</v>
      </c>
      <c r="H83">
        <f t="shared" si="30"/>
        <v>4.6656013699347236E-2</v>
      </c>
      <c r="I83">
        <f t="shared" si="31"/>
        <v>4.6656905933551256E-2</v>
      </c>
      <c r="J83">
        <f t="shared" si="32"/>
        <v>4.6533789190767547E-2</v>
      </c>
      <c r="K83">
        <f t="shared" si="33"/>
        <v>0.46780028104351229</v>
      </c>
      <c r="L83">
        <f t="shared" si="34"/>
        <v>-2.4802881000766165E-3</v>
      </c>
      <c r="M83">
        <f t="shared" si="35"/>
        <v>-2.4624434159961042E-3</v>
      </c>
      <c r="N83">
        <f t="shared" si="36"/>
        <v>-2.4623891358351762E-3</v>
      </c>
      <c r="O83">
        <f t="shared" si="37"/>
        <v>-2.4447807835818246E-3</v>
      </c>
      <c r="P83">
        <f t="shared" si="38"/>
        <v>1.055816032430517</v>
      </c>
      <c r="Q83">
        <f t="shared" si="39"/>
        <v>2.9993790529655629E-3</v>
      </c>
      <c r="R83">
        <f t="shared" si="40"/>
        <v>2.97507763067229E-3</v>
      </c>
      <c r="S83">
        <f t="shared" si="41"/>
        <v>2.9754354233090408E-3</v>
      </c>
      <c r="T83">
        <f t="shared" si="42"/>
        <v>2.9514846063980233E-3</v>
      </c>
      <c r="U83">
        <f t="shared" si="43"/>
        <v>2.9993790529655735E-2</v>
      </c>
      <c r="V83">
        <f t="shared" si="44"/>
        <v>-4.8602844586545339E-4</v>
      </c>
      <c r="W83">
        <f t="shared" si="45"/>
        <v>-4.7887259313044789E-4</v>
      </c>
      <c r="X83">
        <f t="shared" si="46"/>
        <v>-4.7894446567539904E-4</v>
      </c>
      <c r="Y83">
        <f t="shared" si="47"/>
        <v>-4.7194634586900753E-4</v>
      </c>
      <c r="Z83">
        <f t="shared" si="48"/>
        <v>2.8436882414760039</v>
      </c>
      <c r="AA83">
        <f t="shared" si="49"/>
        <v>5.0249336912209372</v>
      </c>
    </row>
    <row r="84" spans="1:27" x14ac:dyDescent="0.4">
      <c r="A84">
        <f t="shared" si="25"/>
        <v>7.599999999999989</v>
      </c>
      <c r="B84">
        <f t="shared" si="26"/>
        <v>0.25125984258226602</v>
      </c>
      <c r="C84">
        <f t="shared" si="27"/>
        <v>0.96791967203148366</v>
      </c>
      <c r="F84">
        <f t="shared" si="28"/>
        <v>5.8204353907689104</v>
      </c>
      <c r="G84">
        <f t="shared" si="29"/>
        <v>4.6533782537895717E-2</v>
      </c>
      <c r="H84">
        <f t="shared" si="30"/>
        <v>4.6411543498961198E-2</v>
      </c>
      <c r="I84">
        <f t="shared" si="31"/>
        <v>4.6412412414138904E-2</v>
      </c>
      <c r="J84">
        <f t="shared" si="32"/>
        <v>4.629104738203995E-2</v>
      </c>
      <c r="K84">
        <f t="shared" si="33"/>
        <v>0.46533782537895879</v>
      </c>
      <c r="L84">
        <f t="shared" si="34"/>
        <v>-2.4447807786903441E-3</v>
      </c>
      <c r="M84">
        <f t="shared" si="35"/>
        <v>-2.427402475136189E-3</v>
      </c>
      <c r="N84">
        <f t="shared" si="36"/>
        <v>-2.4273515585576605E-3</v>
      </c>
      <c r="O84">
        <f t="shared" si="37"/>
        <v>-2.4102008226946129E-3</v>
      </c>
      <c r="P84">
        <f t="shared" si="38"/>
        <v>1.0587913473917381</v>
      </c>
      <c r="Q84">
        <f t="shared" si="39"/>
        <v>2.9514855711431269E-3</v>
      </c>
      <c r="R84">
        <f t="shared" si="40"/>
        <v>2.9278887474503265E-3</v>
      </c>
      <c r="S84">
        <f t="shared" si="41"/>
        <v>2.9282318478348578E-3</v>
      </c>
      <c r="T84">
        <f t="shared" si="42"/>
        <v>2.9049713173119225E-3</v>
      </c>
      <c r="U84">
        <f t="shared" si="43"/>
        <v>2.9514855711431375E-2</v>
      </c>
      <c r="V84">
        <f t="shared" si="44"/>
        <v>-4.7193647385601454E-4</v>
      </c>
      <c r="W84">
        <f t="shared" si="45"/>
        <v>-4.6507446616538619E-4</v>
      </c>
      <c r="X84">
        <f t="shared" si="46"/>
        <v>-4.6514253831204586E-4</v>
      </c>
      <c r="Y84">
        <f t="shared" si="47"/>
        <v>-4.5842998241294065E-4</v>
      </c>
      <c r="Z84">
        <f t="shared" si="48"/>
        <v>2.8515832069401648</v>
      </c>
      <c r="AA84">
        <f t="shared" si="49"/>
        <v>5.0740458563174302</v>
      </c>
    </row>
    <row r="85" spans="1:27" x14ac:dyDescent="0.4">
      <c r="A85">
        <f t="shared" si="25"/>
        <v>7.6999999999999886</v>
      </c>
      <c r="B85">
        <f t="shared" si="26"/>
        <v>0.15337386203787576</v>
      </c>
      <c r="C85">
        <f t="shared" si="27"/>
        <v>0.98816823387699859</v>
      </c>
      <c r="F85">
        <f t="shared" si="28"/>
        <v>5.8668475143932666</v>
      </c>
      <c r="G85">
        <f t="shared" si="29"/>
        <v>4.6291041043416171E-2</v>
      </c>
      <c r="H85">
        <f t="shared" si="30"/>
        <v>4.6170531002317799E-2</v>
      </c>
      <c r="I85">
        <f t="shared" si="31"/>
        <v>4.6171377457583276E-2</v>
      </c>
      <c r="J85">
        <f t="shared" si="32"/>
        <v>4.6051718649909937E-2</v>
      </c>
      <c r="K85">
        <f t="shared" si="33"/>
        <v>0.46291041043416337</v>
      </c>
      <c r="L85">
        <f t="shared" si="34"/>
        <v>-2.41020082196737E-3</v>
      </c>
      <c r="M85">
        <f t="shared" si="35"/>
        <v>-2.393271716657958E-3</v>
      </c>
      <c r="N85">
        <f t="shared" si="36"/>
        <v>-2.3932239350623677E-3</v>
      </c>
      <c r="O85">
        <f t="shared" si="37"/>
        <v>-2.3765140489787917E-3</v>
      </c>
      <c r="P85">
        <f t="shared" si="38"/>
        <v>1.0617194637382423</v>
      </c>
      <c r="Q85">
        <f t="shared" si="39"/>
        <v>2.9049722300560636E-3</v>
      </c>
      <c r="R85">
        <f t="shared" si="40"/>
        <v>2.8820511999114074E-3</v>
      </c>
      <c r="S85">
        <f t="shared" si="41"/>
        <v>2.8823803808829011E-3</v>
      </c>
      <c r="T85">
        <f t="shared" si="42"/>
        <v>2.8597820801798666E-3</v>
      </c>
      <c r="U85">
        <f t="shared" si="43"/>
        <v>2.904972230056074E-2</v>
      </c>
      <c r="V85">
        <f t="shared" si="44"/>
        <v>-4.584206028931259E-4</v>
      </c>
      <c r="W85">
        <f t="shared" si="45"/>
        <v>-4.5183698346325203E-4</v>
      </c>
      <c r="X85">
        <f t="shared" si="46"/>
        <v>-4.5190149876197063E-4</v>
      </c>
      <c r="Y85">
        <f t="shared" si="47"/>
        <v>-4.454595776654806E-4</v>
      </c>
      <c r="Z85">
        <f t="shared" si="48"/>
        <v>2.8593335475872252</v>
      </c>
      <c r="AA85">
        <f t="shared" si="49"/>
        <v>5.1229006842593297</v>
      </c>
    </row>
    <row r="86" spans="1:27" x14ac:dyDescent="0.4">
      <c r="A86">
        <f t="shared" si="25"/>
        <v>7.7999999999999883</v>
      </c>
      <c r="B86">
        <f t="shared" si="26"/>
        <v>5.3955420562661283E-2</v>
      </c>
      <c r="C86">
        <f t="shared" si="27"/>
        <v>0.99854334537460432</v>
      </c>
      <c r="F86">
        <f t="shared" si="28"/>
        <v>5.9130186104954543</v>
      </c>
      <c r="G86">
        <f t="shared" si="29"/>
        <v>4.6051712607176387E-2</v>
      </c>
      <c r="H86">
        <f t="shared" si="30"/>
        <v>4.5932886904580222E-2</v>
      </c>
      <c r="I86">
        <f t="shared" si="31"/>
        <v>4.5933711718626959E-2</v>
      </c>
      <c r="J86">
        <f t="shared" si="32"/>
        <v>4.5815715315839854E-2</v>
      </c>
      <c r="K86">
        <f t="shared" si="33"/>
        <v>0.46051712607176554</v>
      </c>
      <c r="L86">
        <f t="shared" si="34"/>
        <v>-2.3765140519233074E-3</v>
      </c>
      <c r="M86">
        <f t="shared" si="35"/>
        <v>-2.3600177709886296E-3</v>
      </c>
      <c r="N86">
        <f t="shared" si="36"/>
        <v>-2.3599729133653605E-3</v>
      </c>
      <c r="O86">
        <f t="shared" si="37"/>
        <v>-2.3436878950412552E-3</v>
      </c>
      <c r="P86">
        <f t="shared" si="38"/>
        <v>1.0646017333168798</v>
      </c>
      <c r="Q86">
        <f t="shared" si="39"/>
        <v>2.8597829443059129E-3</v>
      </c>
      <c r="R86">
        <f t="shared" si="40"/>
        <v>2.8375104112825398E-3</v>
      </c>
      <c r="S86">
        <f t="shared" si="41"/>
        <v>2.8378263963822932E-3</v>
      </c>
      <c r="T86">
        <f t="shared" si="42"/>
        <v>2.815863730084764E-3</v>
      </c>
      <c r="U86">
        <f t="shared" si="43"/>
        <v>2.859782944305923E-2</v>
      </c>
      <c r="V86">
        <f t="shared" si="44"/>
        <v>-4.4545066046746665E-4</v>
      </c>
      <c r="W86">
        <f t="shared" si="45"/>
        <v>-4.3913095847239242E-4</v>
      </c>
      <c r="X86">
        <f t="shared" si="46"/>
        <v>-4.3919214221148952E-4</v>
      </c>
      <c r="Y86">
        <f t="shared" si="47"/>
        <v>-4.3300687339783734E-4</v>
      </c>
      <c r="Z86">
        <f t="shared" si="48"/>
        <v>2.8669422850419952</v>
      </c>
      <c r="AA86">
        <f t="shared" si="49"/>
        <v>5.1715018149763585</v>
      </c>
    </row>
    <row r="87" spans="1:27" x14ac:dyDescent="0.4">
      <c r="A87">
        <f t="shared" si="25"/>
        <v>7.8999999999999879</v>
      </c>
      <c r="B87">
        <f t="shared" si="26"/>
        <v>-4.6002125639524528E-2</v>
      </c>
      <c r="C87">
        <f t="shared" si="27"/>
        <v>0.99894134183977257</v>
      </c>
      <c r="F87">
        <f t="shared" si="28"/>
        <v>5.9589520480236926</v>
      </c>
      <c r="G87">
        <f t="shared" si="29"/>
        <v>4.5815709551915183E-2</v>
      </c>
      <c r="H87">
        <f t="shared" si="30"/>
        <v>4.5698525156854297E-2</v>
      </c>
      <c r="I87">
        <f t="shared" si="31"/>
        <v>4.5699329110248751E-2</v>
      </c>
      <c r="J87">
        <f t="shared" si="32"/>
        <v>4.5582952881441895E-2</v>
      </c>
      <c r="K87">
        <f t="shared" si="33"/>
        <v>0.45815709551915346</v>
      </c>
      <c r="L87">
        <f t="shared" si="34"/>
        <v>-2.3436879012177815E-3</v>
      </c>
      <c r="M87">
        <f t="shared" si="35"/>
        <v>-2.3276088333285755E-3</v>
      </c>
      <c r="N87">
        <f t="shared" si="36"/>
        <v>-2.3275667047328885E-3</v>
      </c>
      <c r="O87">
        <f t="shared" si="37"/>
        <v>-2.3116913124572921E-3</v>
      </c>
      <c r="P87">
        <f t="shared" si="38"/>
        <v>1.0674394533651665</v>
      </c>
      <c r="Q87">
        <f t="shared" si="39"/>
        <v>2.815864548718695E-3</v>
      </c>
      <c r="R87">
        <f t="shared" si="40"/>
        <v>2.7942146291922549E-3</v>
      </c>
      <c r="S87">
        <f t="shared" si="41"/>
        <v>2.7945180963442375E-3</v>
      </c>
      <c r="T87">
        <f t="shared" si="42"/>
        <v>2.7731658378929002E-3</v>
      </c>
      <c r="U87">
        <f t="shared" si="43"/>
        <v>2.8158645487187051E-2</v>
      </c>
      <c r="V87">
        <f t="shared" si="44"/>
        <v>-4.329983905288106E-4</v>
      </c>
      <c r="W87">
        <f t="shared" si="45"/>
        <v>-4.2692904748916103E-4</v>
      </c>
      <c r="X87">
        <f t="shared" si="46"/>
        <v>-4.2698710825795282E-4</v>
      </c>
      <c r="Y87">
        <f t="shared" si="47"/>
        <v>-4.2104538553623791E-4</v>
      </c>
      <c r="Z87">
        <f t="shared" si="48"/>
        <v>2.874412342669288</v>
      </c>
      <c r="AA87">
        <f t="shared" si="49"/>
        <v>5.2198527943761226</v>
      </c>
    </row>
    <row r="88" spans="1:27" x14ac:dyDescent="0.4">
      <c r="A88">
        <f t="shared" si="25"/>
        <v>7.9999999999999876</v>
      </c>
      <c r="B88">
        <f t="shared" si="26"/>
        <v>-0.14550003380860121</v>
      </c>
      <c r="C88">
        <f t="shared" si="27"/>
        <v>0.98935824662338356</v>
      </c>
      <c r="F88">
        <f t="shared" si="28"/>
        <v>6.0046511098516202</v>
      </c>
      <c r="G88">
        <f t="shared" si="29"/>
        <v>4.5582947380418549E-2</v>
      </c>
      <c r="H88">
        <f t="shared" si="30"/>
        <v>4.5467362814344901E-2</v>
      </c>
      <c r="I88">
        <f t="shared" si="31"/>
        <v>4.5468146651668935E-2</v>
      </c>
      <c r="J88">
        <f t="shared" si="32"/>
        <v>4.5353349880901631E-2</v>
      </c>
      <c r="K88">
        <f t="shared" si="33"/>
        <v>0.45582947380418715</v>
      </c>
      <c r="L88">
        <f t="shared" si="34"/>
        <v>-2.311691321473013E-3</v>
      </c>
      <c r="M88">
        <f t="shared" si="35"/>
        <v>-2.2960145749923947E-3</v>
      </c>
      <c r="N88">
        <f t="shared" si="36"/>
        <v>-2.295974995169241E-3</v>
      </c>
      <c r="O88">
        <f t="shared" si="37"/>
        <v>-2.2804946861607988E-3</v>
      </c>
      <c r="P88">
        <f t="shared" si="38"/>
        <v>1.0702338693381139</v>
      </c>
      <c r="Q88">
        <f t="shared" si="39"/>
        <v>2.7731666139260407E-3</v>
      </c>
      <c r="R88">
        <f t="shared" si="40"/>
        <v>2.7521147483759623E-3</v>
      </c>
      <c r="S88">
        <f t="shared" si="41"/>
        <v>2.752406333253638E-3</v>
      </c>
      <c r="T88">
        <f t="shared" si="42"/>
        <v>2.7316405394710455E-3</v>
      </c>
      <c r="U88">
        <f t="shared" si="43"/>
        <v>2.7731666139260504E-2</v>
      </c>
      <c r="V88">
        <f t="shared" si="44"/>
        <v>-4.2103731100156567E-4</v>
      </c>
      <c r="W88">
        <f t="shared" si="45"/>
        <v>-4.152056134480521E-4</v>
      </c>
      <c r="X88">
        <f t="shared" si="46"/>
        <v>-4.1526074454995216E-4</v>
      </c>
      <c r="Y88">
        <f t="shared" si="47"/>
        <v>-4.0955027375620456E-4</v>
      </c>
      <c r="Z88">
        <f t="shared" si="48"/>
        <v>2.8817465498874526</v>
      </c>
      <c r="AA88">
        <f t="shared" si="49"/>
        <v>5.2679570777725644</v>
      </c>
    </row>
    <row r="89" spans="1:27" x14ac:dyDescent="0.4">
      <c r="A89">
        <f t="shared" si="25"/>
        <v>8.0999999999999872</v>
      </c>
      <c r="B89">
        <f t="shared" si="26"/>
        <v>-0.24354415373577906</v>
      </c>
      <c r="C89">
        <f t="shared" si="27"/>
        <v>0.96988981084508941</v>
      </c>
      <c r="F89">
        <f t="shared" si="28"/>
        <v>6.0501189958838451</v>
      </c>
      <c r="G89">
        <f t="shared" si="29"/>
        <v>4.5353344627952603E-2</v>
      </c>
      <c r="H89">
        <f t="shared" si="30"/>
        <v>4.5239319893069369E-2</v>
      </c>
      <c r="I89">
        <f t="shared" si="31"/>
        <v>4.5240084324922734E-2</v>
      </c>
      <c r="J89">
        <f t="shared" si="32"/>
        <v>4.5126827741678963E-2</v>
      </c>
      <c r="K89">
        <f t="shared" si="33"/>
        <v>0.45353344627952763</v>
      </c>
      <c r="L89">
        <f t="shared" si="34"/>
        <v>-2.2804946976647061E-3</v>
      </c>
      <c r="M89">
        <f t="shared" si="35"/>
        <v>-2.2652060605973337E-3</v>
      </c>
      <c r="N89">
        <f t="shared" si="36"/>
        <v>-2.2651688627363452E-3</v>
      </c>
      <c r="O89">
        <f t="shared" si="37"/>
        <v>-2.2500697544513581E-3</v>
      </c>
      <c r="P89">
        <f t="shared" si="38"/>
        <v>1.0729861775575567</v>
      </c>
      <c r="Q89">
        <f t="shared" si="39"/>
        <v>2.7316412755801446E-3</v>
      </c>
      <c r="R89">
        <f t="shared" si="40"/>
        <v>2.7111641464103524E-3</v>
      </c>
      <c r="S89">
        <f t="shared" si="41"/>
        <v>2.7114444455197521E-3</v>
      </c>
      <c r="T89">
        <f t="shared" si="42"/>
        <v>2.6912423773862017E-3</v>
      </c>
      <c r="U89">
        <f t="shared" si="43"/>
        <v>2.7316412755801541E-2</v>
      </c>
      <c r="V89">
        <f t="shared" si="44"/>
        <v>-4.0954258339584329E-4</v>
      </c>
      <c r="W89">
        <f t="shared" si="45"/>
        <v>-4.0393660120784873E-4</v>
      </c>
      <c r="X89">
        <f t="shared" si="46"/>
        <v>-4.0398898193943171E-4</v>
      </c>
      <c r="Y89">
        <f t="shared" si="47"/>
        <v>-3.9849822202306481E-4</v>
      </c>
      <c r="Z89">
        <f t="shared" si="48"/>
        <v>2.8889476462448815</v>
      </c>
      <c r="AA89">
        <f t="shared" si="49"/>
        <v>5.3158180331545122</v>
      </c>
    </row>
    <row r="90" spans="1:27" x14ac:dyDescent="0.4">
      <c r="A90">
        <f t="shared" si="25"/>
        <v>8.1999999999999869</v>
      </c>
      <c r="B90">
        <f t="shared" si="26"/>
        <v>-0.33915486098382286</v>
      </c>
      <c r="C90">
        <f t="shared" si="27"/>
        <v>0.94073055667977734</v>
      </c>
      <c r="F90">
        <f t="shared" si="28"/>
        <v>6.0953588260181144</v>
      </c>
      <c r="G90">
        <f t="shared" si="29"/>
        <v>4.5126822722972873E-2</v>
      </c>
      <c r="H90">
        <f t="shared" si="30"/>
        <v>4.5014319234566391E-2</v>
      </c>
      <c r="I90">
        <f t="shared" si="31"/>
        <v>4.5015064939439776E-2</v>
      </c>
      <c r="J90">
        <f t="shared" si="32"/>
        <v>4.4903310652945887E-2</v>
      </c>
      <c r="K90">
        <f t="shared" si="33"/>
        <v>0.45126822722973037</v>
      </c>
      <c r="L90">
        <f t="shared" si="34"/>
        <v>-2.2500697681297113E-3</v>
      </c>
      <c r="M90">
        <f t="shared" si="35"/>
        <v>-2.2351556706620064E-3</v>
      </c>
      <c r="N90">
        <f t="shared" si="36"/>
        <v>-2.2351207002699238E-3</v>
      </c>
      <c r="O90">
        <f t="shared" si="37"/>
        <v>-2.2203895342005459E-3</v>
      </c>
      <c r="P90">
        <f t="shared" si="38"/>
        <v>1.0756975276970278</v>
      </c>
      <c r="Q90">
        <f t="shared" si="39"/>
        <v>2.6912430760515868E-3</v>
      </c>
      <c r="R90">
        <f t="shared" si="40"/>
        <v>2.6713185313834353E-3</v>
      </c>
      <c r="S90">
        <f t="shared" si="41"/>
        <v>2.6715881048892842E-3</v>
      </c>
      <c r="T90">
        <f t="shared" si="42"/>
        <v>2.651928154045973E-3</v>
      </c>
      <c r="U90">
        <f t="shared" si="43"/>
        <v>2.6912430760515964E-2</v>
      </c>
      <c r="V90">
        <f t="shared" si="44"/>
        <v>-3.9849089336302731E-4</v>
      </c>
      <c r="W90">
        <f t="shared" si="45"/>
        <v>-3.9309942324605723E-4</v>
      </c>
      <c r="X90">
        <f t="shared" si="46"/>
        <v>-3.9314922005613729E-4</v>
      </c>
      <c r="Y90">
        <f t="shared" si="47"/>
        <v>-3.8786732904852629E-4</v>
      </c>
      <c r="Z90">
        <f t="shared" si="48"/>
        <v>2.8960182852750549</v>
      </c>
      <c r="AA90">
        <f t="shared" si="49"/>
        <v>5.363438944303315</v>
      </c>
    </row>
    <row r="91" spans="1:27" x14ac:dyDescent="0.4">
      <c r="A91">
        <f t="shared" si="25"/>
        <v>8.2999999999999865</v>
      </c>
      <c r="B91">
        <f t="shared" si="26"/>
        <v>-0.43137684497060802</v>
      </c>
      <c r="C91">
        <f t="shared" si="27"/>
        <v>0.9021718337562995</v>
      </c>
      <c r="F91">
        <f t="shared" si="28"/>
        <v>6.1403736429721025</v>
      </c>
      <c r="G91">
        <f t="shared" si="29"/>
        <v>4.490330585556964E-2</v>
      </c>
      <c r="H91">
        <f t="shared" si="30"/>
        <v>4.4792286378080998E-2</v>
      </c>
      <c r="I91">
        <f t="shared" si="31"/>
        <v>4.4793014004108907E-2</v>
      </c>
      <c r="J91">
        <f t="shared" si="32"/>
        <v>4.468272544126034E-2</v>
      </c>
      <c r="K91">
        <f t="shared" si="33"/>
        <v>0.44903305855569803</v>
      </c>
      <c r="L91">
        <f t="shared" si="34"/>
        <v>-2.2203895497728602E-3</v>
      </c>
      <c r="M91">
        <f t="shared" si="35"/>
        <v>-2.2058370292146745E-3</v>
      </c>
      <c r="N91">
        <f t="shared" si="36"/>
        <v>-2.2058041430929945E-3</v>
      </c>
      <c r="O91">
        <f t="shared" si="37"/>
        <v>-2.191428250874324E-3</v>
      </c>
      <c r="P91">
        <f t="shared" si="38"/>
        <v>1.0783690251141349</v>
      </c>
      <c r="Q91">
        <f t="shared" si="39"/>
        <v>2.6519288175679877E-3</v>
      </c>
      <c r="R91">
        <f t="shared" si="40"/>
        <v>2.6325358005096942E-3</v>
      </c>
      <c r="S91">
        <f t="shared" si="41"/>
        <v>2.6327951748286046E-3</v>
      </c>
      <c r="T91">
        <f t="shared" si="42"/>
        <v>2.6136567953351053E-3</v>
      </c>
      <c r="U91">
        <f t="shared" si="43"/>
        <v>2.6519288175679973E-2</v>
      </c>
      <c r="V91">
        <f t="shared" si="44"/>
        <v>-3.8786034116587378E-4</v>
      </c>
      <c r="W91">
        <f t="shared" si="45"/>
        <v>-3.8267285478766185E-4</v>
      </c>
      <c r="X91">
        <f t="shared" si="46"/>
        <v>-3.8272022232882687E-4</v>
      </c>
      <c r="Y91">
        <f t="shared" si="47"/>
        <v>-3.7763700774032531E-4</v>
      </c>
      <c r="Z91">
        <f t="shared" si="48"/>
        <v>2.9029610381445163</v>
      </c>
      <c r="AA91">
        <f t="shared" si="49"/>
        <v>5.410823013767998</v>
      </c>
    </row>
    <row r="92" spans="1:27" x14ac:dyDescent="0.4">
      <c r="A92">
        <f t="shared" si="25"/>
        <v>8.3999999999999861</v>
      </c>
      <c r="B92">
        <f t="shared" si="26"/>
        <v>-0.51928865411667346</v>
      </c>
      <c r="C92">
        <f t="shared" si="27"/>
        <v>0.85459890808828787</v>
      </c>
      <c r="F92">
        <f t="shared" si="28"/>
        <v>6.1851664149823042</v>
      </c>
      <c r="G92">
        <f t="shared" si="29"/>
        <v>4.4682720853148603E-2</v>
      </c>
      <c r="H92">
        <f t="shared" si="30"/>
        <v>4.4573149439744109E-2</v>
      </c>
      <c r="I92">
        <f t="shared" si="31"/>
        <v>4.4573859606346439E-2</v>
      </c>
      <c r="J92">
        <f t="shared" si="32"/>
        <v>4.4465001453012569E-2</v>
      </c>
      <c r="K92">
        <f t="shared" si="33"/>
        <v>0.44682720853148761</v>
      </c>
      <c r="L92">
        <f t="shared" si="34"/>
        <v>-2.191428268089806E-3</v>
      </c>
      <c r="M92">
        <f t="shared" si="35"/>
        <v>-2.1772249360432917E-3</v>
      </c>
      <c r="N92">
        <f t="shared" si="36"/>
        <v>-2.1771940013603306E-3</v>
      </c>
      <c r="O92">
        <f t="shared" si="37"/>
        <v>-2.1631612730196939E-3</v>
      </c>
      <c r="P92">
        <f t="shared" si="38"/>
        <v>1.0810017330413981</v>
      </c>
      <c r="Q92">
        <f t="shared" si="39"/>
        <v>2.6136574258490016E-3</v>
      </c>
      <c r="R92">
        <f t="shared" si="40"/>
        <v>2.5947759087919858E-3</v>
      </c>
      <c r="S92">
        <f t="shared" si="41"/>
        <v>2.5950255789742526E-3</v>
      </c>
      <c r="T92">
        <f t="shared" si="42"/>
        <v>2.5763892238911401E-3</v>
      </c>
      <c r="U92">
        <f t="shared" si="43"/>
        <v>2.613657425849011E-2</v>
      </c>
      <c r="V92">
        <f t="shared" si="44"/>
        <v>-3.7763034114031809E-4</v>
      </c>
      <c r="W92">
        <f t="shared" si="45"/>
        <v>-3.7263693749498456E-4</v>
      </c>
      <c r="X92">
        <f t="shared" si="46"/>
        <v>-3.726820195786172E-4</v>
      </c>
      <c r="Y92">
        <f t="shared" si="47"/>
        <v>-3.6778789281693411E-4</v>
      </c>
      <c r="Z92">
        <f t="shared" si="48"/>
        <v>2.9097783971070794</v>
      </c>
      <c r="AA92">
        <f t="shared" si="49"/>
        <v>5.4579733657058096</v>
      </c>
    </row>
    <row r="93" spans="1:27" x14ac:dyDescent="0.4">
      <c r="A93">
        <f t="shared" si="25"/>
        <v>8.4999999999999858</v>
      </c>
      <c r="B93">
        <f t="shared" si="26"/>
        <v>-0.60201190268481231</v>
      </c>
      <c r="C93">
        <f t="shared" si="27"/>
        <v>0.79848711262349881</v>
      </c>
      <c r="F93">
        <f t="shared" si="28"/>
        <v>6.2297400383820278</v>
      </c>
      <c r="G93">
        <f t="shared" si="29"/>
        <v>4.4464997062883323E-2</v>
      </c>
      <c r="H93">
        <f t="shared" si="30"/>
        <v>4.4356838998300618E-2</v>
      </c>
      <c r="I93">
        <f t="shared" si="31"/>
        <v>4.4357532297720853E-2</v>
      </c>
      <c r="J93">
        <f t="shared" si="32"/>
        <v>4.4250070443213593E-2</v>
      </c>
      <c r="K93">
        <f t="shared" si="33"/>
        <v>0.44464997062883482</v>
      </c>
      <c r="L93">
        <f t="shared" si="34"/>
        <v>-2.1631612916540874E-3</v>
      </c>
      <c r="M93">
        <f t="shared" si="35"/>
        <v>-2.1492953032495113E-3</v>
      </c>
      <c r="N93">
        <f t="shared" si="36"/>
        <v>-2.1492661966972877E-3</v>
      </c>
      <c r="O93">
        <f t="shared" si="37"/>
        <v>-2.1355650508923852E-3</v>
      </c>
      <c r="P93">
        <f t="shared" si="38"/>
        <v>1.0835966746456103</v>
      </c>
      <c r="Q93">
        <f t="shared" si="39"/>
        <v>2.5763898233805943E-3</v>
      </c>
      <c r="R93">
        <f t="shared" si="40"/>
        <v>2.5580007469145375E-3</v>
      </c>
      <c r="S93">
        <f t="shared" si="41"/>
        <v>2.5582411788338546E-3</v>
      </c>
      <c r="T93">
        <f t="shared" si="42"/>
        <v>2.5400882412406566E-3</v>
      </c>
      <c r="U93">
        <f t="shared" si="43"/>
        <v>2.5763898233806034E-2</v>
      </c>
      <c r="V93">
        <f t="shared" si="44"/>
        <v>-3.6778152932113046E-4</v>
      </c>
      <c r="W93">
        <f t="shared" si="45"/>
        <v>-3.6297289093479489E-4</v>
      </c>
      <c r="X93">
        <f t="shared" si="46"/>
        <v>-3.6301582139937528E-4</v>
      </c>
      <c r="Y93">
        <f t="shared" si="47"/>
        <v>-3.583017558436154E-4</v>
      </c>
      <c r="Z93">
        <f t="shared" si="48"/>
        <v>2.9164727787765794</v>
      </c>
      <c r="AA93">
        <f t="shared" si="49"/>
        <v>5.5048930485955241</v>
      </c>
    </row>
    <row r="94" spans="1:27" x14ac:dyDescent="0.4">
      <c r="A94">
        <f t="shared" si="25"/>
        <v>8.5999999999999854</v>
      </c>
      <c r="B94">
        <f t="shared" si="26"/>
        <v>-0.67872004732000202</v>
      </c>
      <c r="C94">
        <f t="shared" si="27"/>
        <v>0.73439709787412299</v>
      </c>
      <c r="F94">
        <f t="shared" si="28"/>
        <v>6.274097340065051</v>
      </c>
      <c r="G94">
        <f t="shared" si="29"/>
        <v>4.4250066240509325E-2</v>
      </c>
      <c r="H94">
        <f t="shared" si="30"/>
        <v>4.414328798697207E-2</v>
      </c>
      <c r="I94">
        <f t="shared" si="31"/>
        <v>4.4143964985719521E-2</v>
      </c>
      <c r="J94">
        <f t="shared" si="32"/>
        <v>4.4037866470226963E-2</v>
      </c>
      <c r="K94">
        <f t="shared" si="33"/>
        <v>0.44250066240509484</v>
      </c>
      <c r="L94">
        <f t="shared" si="34"/>
        <v>-2.1355650707451626E-3</v>
      </c>
      <c r="M94">
        <f t="shared" si="35"/>
        <v>-2.1220250957962226E-3</v>
      </c>
      <c r="N94">
        <f t="shared" si="36"/>
        <v>-2.1219977028236153E-3</v>
      </c>
      <c r="O94">
        <f t="shared" si="37"/>
        <v>-2.1086170589283471E-3</v>
      </c>
      <c r="P94">
        <f t="shared" si="38"/>
        <v>1.0861548349649632</v>
      </c>
      <c r="Q94">
        <f t="shared" si="39"/>
        <v>2.5400888115500427E-3</v>
      </c>
      <c r="R94">
        <f t="shared" si="40"/>
        <v>2.5221740276256512E-3</v>
      </c>
      <c r="S94">
        <f t="shared" si="41"/>
        <v>2.5224056599941337E-3</v>
      </c>
      <c r="T94">
        <f t="shared" si="42"/>
        <v>2.5047184180880854E-3</v>
      </c>
      <c r="U94">
        <f t="shared" si="43"/>
        <v>2.5400888115500519E-2</v>
      </c>
      <c r="V94">
        <f t="shared" si="44"/>
        <v>-3.5829567848783499E-4</v>
      </c>
      <c r="W94">
        <f t="shared" si="45"/>
        <v>-3.5366303111817986E-4</v>
      </c>
      <c r="X94">
        <f t="shared" si="46"/>
        <v>-3.5370393461957609E-4</v>
      </c>
      <c r="Y94">
        <f t="shared" si="47"/>
        <v>-3.491614270210244E-4</v>
      </c>
      <c r="Z94">
        <f t="shared" si="48"/>
        <v>2.9230465272295798</v>
      </c>
      <c r="AA94">
        <f t="shared" si="49"/>
        <v>5.5515850378304075</v>
      </c>
    </row>
    <row r="95" spans="1:27" x14ac:dyDescent="0.4">
      <c r="A95">
        <f t="shared" si="25"/>
        <v>8.6999999999999851</v>
      </c>
      <c r="B95">
        <f t="shared" si="26"/>
        <v>-0.74864664559738925</v>
      </c>
      <c r="C95">
        <f t="shared" si="27"/>
        <v>0.66296923008219399</v>
      </c>
      <c r="F95">
        <f t="shared" si="28"/>
        <v>6.3182410798410711</v>
      </c>
      <c r="G95">
        <f t="shared" si="29"/>
        <v>4.4037862445060777E-2</v>
      </c>
      <c r="H95">
        <f t="shared" si="30"/>
        <v>4.3932431591069764E-2</v>
      </c>
      <c r="I95">
        <f t="shared" si="31"/>
        <v>4.3933092831272627E-2</v>
      </c>
      <c r="J95">
        <f t="shared" si="32"/>
        <v>4.3828325796073014E-2</v>
      </c>
      <c r="K95">
        <f t="shared" si="33"/>
        <v>0.44037862445060932</v>
      </c>
      <c r="L95">
        <f t="shared" si="34"/>
        <v>-2.1086170798202144E-3</v>
      </c>
      <c r="M95">
        <f t="shared" si="35"/>
        <v>-2.0953922757630593E-3</v>
      </c>
      <c r="N95">
        <f t="shared" si="36"/>
        <v>-2.095366489877648E-3</v>
      </c>
      <c r="O95">
        <f t="shared" si="37"/>
        <v>-2.0822957417855723E-3</v>
      </c>
      <c r="P95">
        <f t="shared" si="38"/>
        <v>1.0886771627324427</v>
      </c>
      <c r="Q95">
        <f t="shared" si="39"/>
        <v>2.5047189609336369E-3</v>
      </c>
      <c r="R95">
        <f t="shared" si="40"/>
        <v>2.4872611799355263E-3</v>
      </c>
      <c r="S95">
        <f t="shared" si="41"/>
        <v>2.4874844261596738E-3</v>
      </c>
      <c r="T95">
        <f t="shared" si="42"/>
        <v>2.4702459921125616E-3</v>
      </c>
      <c r="U95">
        <f t="shared" si="43"/>
        <v>2.5047189609336457E-2</v>
      </c>
      <c r="V95">
        <f t="shared" si="44"/>
        <v>-3.4915561996221267E-4</v>
      </c>
      <c r="W95">
        <f t="shared" si="45"/>
        <v>-3.4469069547925582E-4</v>
      </c>
      <c r="X95">
        <f t="shared" si="46"/>
        <v>-3.4472968821075558E-4</v>
      </c>
      <c r="Y95">
        <f t="shared" si="47"/>
        <v>-3.4035072312421812E-4</v>
      </c>
      <c r="Z95">
        <f t="shared" si="48"/>
        <v>2.9295019169485959</v>
      </c>
      <c r="AA95">
        <f t="shared" si="49"/>
        <v>5.5980522381972975</v>
      </c>
    </row>
    <row r="96" spans="1:27" x14ac:dyDescent="0.4">
      <c r="A96">
        <f t="shared" si="25"/>
        <v>8.7999999999999847</v>
      </c>
      <c r="B96">
        <f t="shared" si="26"/>
        <v>-0.81109301406164658</v>
      </c>
      <c r="C96">
        <f t="shared" si="27"/>
        <v>0.58491719289177468</v>
      </c>
      <c r="F96">
        <f t="shared" si="28"/>
        <v>6.3621739526887078</v>
      </c>
      <c r="G96">
        <f t="shared" si="29"/>
        <v>4.3828321939179321E-2</v>
      </c>
      <c r="H96">
        <f t="shared" si="30"/>
        <v>4.3724207151001511E-2</v>
      </c>
      <c r="I96">
        <f t="shared" si="31"/>
        <v>4.3724853151676971E-2</v>
      </c>
      <c r="J96">
        <f t="shared" si="32"/>
        <v>4.3621386791961432E-2</v>
      </c>
      <c r="K96">
        <f t="shared" si="33"/>
        <v>0.43828321939179476</v>
      </c>
      <c r="L96">
        <f t="shared" si="34"/>
        <v>-2.0822957635562478E-3</v>
      </c>
      <c r="M96">
        <f t="shared" si="35"/>
        <v>-2.0693757500470865E-3</v>
      </c>
      <c r="N96">
        <f t="shared" si="36"/>
        <v>-2.0693514721789002E-3</v>
      </c>
      <c r="O96">
        <f t="shared" si="37"/>
        <v>-2.0565804637044209E-3</v>
      </c>
      <c r="P96">
        <f t="shared" si="38"/>
        <v>1.0911645720933154</v>
      </c>
      <c r="Q96">
        <f t="shared" si="39"/>
        <v>2.4702465090925296E-3</v>
      </c>
      <c r="R96">
        <f t="shared" si="40"/>
        <v>2.4532292505147621E-3</v>
      </c>
      <c r="S96">
        <f t="shared" si="41"/>
        <v>2.4534445004064471E-3</v>
      </c>
      <c r="T96">
        <f t="shared" si="42"/>
        <v>2.4366387726854647E-3</v>
      </c>
      <c r="U96">
        <f t="shared" si="43"/>
        <v>2.4702465090925382E-2</v>
      </c>
      <c r="V96">
        <f t="shared" si="44"/>
        <v>-3.4034517155535237E-4</v>
      </c>
      <c r="W96">
        <f t="shared" si="45"/>
        <v>-3.3604017372165394E-4</v>
      </c>
      <c r="X96">
        <f t="shared" si="46"/>
        <v>-3.3607736407064554E-4</v>
      </c>
      <c r="Y96">
        <f t="shared" si="47"/>
        <v>-3.3185438104933382E-4</v>
      </c>
      <c r="Z96">
        <f t="shared" si="48"/>
        <v>2.9358411556156567</v>
      </c>
      <c r="AA96">
        <f t="shared" si="49"/>
        <v>5.6442974862478668</v>
      </c>
    </row>
    <row r="97" spans="1:27" x14ac:dyDescent="0.4">
      <c r="A97">
        <f t="shared" si="25"/>
        <v>8.8999999999999844</v>
      </c>
      <c r="B97">
        <f t="shared" si="26"/>
        <v>-0.86543520924110418</v>
      </c>
      <c r="C97">
        <f t="shared" si="27"/>
        <v>0.50102085645789851</v>
      </c>
      <c r="F97">
        <f t="shared" si="28"/>
        <v>6.4058985909114572</v>
      </c>
      <c r="G97">
        <f t="shared" si="29"/>
        <v>4.362138309465078E-2</v>
      </c>
      <c r="H97">
        <f t="shared" si="30"/>
        <v>4.3518554070340242E-2</v>
      </c>
      <c r="I97">
        <f t="shared" si="31"/>
        <v>4.3519185328587451E-2</v>
      </c>
      <c r="J97">
        <f t="shared" si="32"/>
        <v>4.3416989848732011E-2</v>
      </c>
      <c r="K97">
        <f t="shared" si="33"/>
        <v>0.43621383094650934</v>
      </c>
      <c r="L97">
        <f t="shared" si="34"/>
        <v>-2.0565804862106578E-3</v>
      </c>
      <c r="M97">
        <f t="shared" si="35"/>
        <v>-2.0439553212665837E-3</v>
      </c>
      <c r="N97">
        <f t="shared" si="36"/>
        <v>-2.0439324591877113E-3</v>
      </c>
      <c r="O97">
        <f t="shared" si="37"/>
        <v>-2.0314514609544136E-3</v>
      </c>
      <c r="P97">
        <f t="shared" si="38"/>
        <v>1.0936179442239189</v>
      </c>
      <c r="Q97">
        <f t="shared" si="39"/>
        <v>2.4366392652893747E-3</v>
      </c>
      <c r="R97">
        <f t="shared" si="40"/>
        <v>2.4200468117332951E-3</v>
      </c>
      <c r="S97">
        <f t="shared" si="41"/>
        <v>2.420254433088488E-3</v>
      </c>
      <c r="T97">
        <f t="shared" si="42"/>
        <v>2.4038660519728541E-3</v>
      </c>
      <c r="U97">
        <f t="shared" si="43"/>
        <v>2.4366392652893833E-2</v>
      </c>
      <c r="V97">
        <f t="shared" si="44"/>
        <v>-3.3184907112159982E-4</v>
      </c>
      <c r="W97">
        <f t="shared" si="45"/>
        <v>-3.27696644017738E-4</v>
      </c>
      <c r="X97">
        <f t="shared" si="46"/>
        <v>-3.2773213316520674E-4</v>
      </c>
      <c r="Y97">
        <f t="shared" si="47"/>
        <v>-3.2365799647817887E-4</v>
      </c>
      <c r="Z97">
        <f t="shared" si="48"/>
        <v>2.9420663867653101</v>
      </c>
      <c r="AA97">
        <f t="shared" si="49"/>
        <v>5.6903235525677367</v>
      </c>
    </row>
    <row r="98" spans="1:27" x14ac:dyDescent="0.4">
      <c r="A98">
        <f t="shared" si="25"/>
        <v>8.999999999999984</v>
      </c>
      <c r="B98">
        <f t="shared" si="26"/>
        <v>-0.91113026188467039</v>
      </c>
      <c r="C98">
        <f t="shared" si="27"/>
        <v>0.41211848524177114</v>
      </c>
      <c r="F98">
        <f t="shared" si="28"/>
        <v>6.4494175662016637</v>
      </c>
      <c r="G98">
        <f t="shared" si="29"/>
        <v>4.3416986302849556E-2</v>
      </c>
      <c r="H98">
        <f t="shared" si="30"/>
        <v>4.331541372864614E-2</v>
      </c>
      <c r="I98">
        <f t="shared" si="31"/>
        <v>4.3316030720767312E-2</v>
      </c>
      <c r="J98">
        <f t="shared" si="32"/>
        <v>4.3215077291905608E-2</v>
      </c>
      <c r="K98">
        <f t="shared" si="33"/>
        <v>0.43416986302849708</v>
      </c>
      <c r="L98">
        <f t="shared" si="34"/>
        <v>-2.0314514840682357E-3</v>
      </c>
      <c r="M98">
        <f t="shared" si="35"/>
        <v>-2.0191116416448211E-3</v>
      </c>
      <c r="N98">
        <f t="shared" si="36"/>
        <v>-2.0190901094394851E-3</v>
      </c>
      <c r="O98">
        <f t="shared" si="37"/>
        <v>-2.0068897971535263E-3</v>
      </c>
      <c r="P98">
        <f t="shared" si="38"/>
        <v>1.0960381288584031</v>
      </c>
      <c r="Q98">
        <f t="shared" si="39"/>
        <v>2.4038665215899472E-3</v>
      </c>
      <c r="R98">
        <f t="shared" si="40"/>
        <v>2.3876838758284608E-3</v>
      </c>
      <c r="S98">
        <f t="shared" si="41"/>
        <v>2.3878842158851707E-3</v>
      </c>
      <c r="T98">
        <f t="shared" si="42"/>
        <v>2.3718985219335588E-3</v>
      </c>
      <c r="U98">
        <f t="shared" si="43"/>
        <v>2.4038665215899556E-2</v>
      </c>
      <c r="V98">
        <f t="shared" si="44"/>
        <v>-3.2365291522972931E-4</v>
      </c>
      <c r="W98">
        <f t="shared" si="45"/>
        <v>-3.1964611409553237E-4</v>
      </c>
      <c r="X98">
        <f t="shared" si="46"/>
        <v>-3.1967999656388183E-4</v>
      </c>
      <c r="Y98">
        <f t="shared" si="47"/>
        <v>-3.1574796721830676E-4</v>
      </c>
      <c r="Z98">
        <f t="shared" si="48"/>
        <v>2.9481796923055437</v>
      </c>
      <c r="AA98">
        <f t="shared" si="49"/>
        <v>5.7361331439487859</v>
      </c>
    </row>
    <row r="99" spans="1:27" x14ac:dyDescent="0.4">
      <c r="A99">
        <f t="shared" si="25"/>
        <v>9.0999999999999837</v>
      </c>
      <c r="B99">
        <f t="shared" si="26"/>
        <v>-0.94772160213110679</v>
      </c>
      <c r="C99">
        <f t="shared" si="27"/>
        <v>0.31909836234936728</v>
      </c>
      <c r="F99">
        <f t="shared" si="28"/>
        <v>6.4927333916172607</v>
      </c>
      <c r="G99">
        <f t="shared" si="29"/>
        <v>4.3215073889793051E-2</v>
      </c>
      <c r="H99">
        <f t="shared" si="30"/>
        <v>4.311472939875502E-2</v>
      </c>
      <c r="I99">
        <f t="shared" si="31"/>
        <v>4.3115332581309646E-2</v>
      </c>
      <c r="J99">
        <f t="shared" si="32"/>
        <v>4.3015593301068224E-2</v>
      </c>
      <c r="K99">
        <f t="shared" si="33"/>
        <v>0.43215073889793204</v>
      </c>
      <c r="L99">
        <f t="shared" si="34"/>
        <v>-2.0068898207606517E-3</v>
      </c>
      <c r="M99">
        <f t="shared" si="35"/>
        <v>-1.9948261696680291E-3</v>
      </c>
      <c r="N99">
        <f t="shared" si="36"/>
        <v>-1.9948058872482897E-3</v>
      </c>
      <c r="O99">
        <f t="shared" si="37"/>
        <v>-1.9828773212625583E-3</v>
      </c>
      <c r="P99">
        <f t="shared" si="38"/>
        <v>1.0984259457295615</v>
      </c>
      <c r="Q99">
        <f t="shared" si="39"/>
        <v>2.3718989698604995E-3</v>
      </c>
      <c r="R99">
        <f t="shared" si="40"/>
        <v>2.35611181473505E-3</v>
      </c>
      <c r="S99">
        <f t="shared" si="41"/>
        <v>2.3563052015208477E-3</v>
      </c>
      <c r="T99">
        <f t="shared" si="42"/>
        <v>2.3407081967657829E-3</v>
      </c>
      <c r="U99">
        <f t="shared" si="43"/>
        <v>2.3718989698605079E-2</v>
      </c>
      <c r="V99">
        <f t="shared" si="44"/>
        <v>-3.1574310250898481E-4</v>
      </c>
      <c r="W99">
        <f t="shared" si="45"/>
        <v>-3.118753667930396E-4</v>
      </c>
      <c r="X99">
        <f t="shared" si="46"/>
        <v>-3.1190773094716759E-4</v>
      </c>
      <c r="Y99">
        <f t="shared" si="47"/>
        <v>-3.0811144081847641E-4</v>
      </c>
      <c r="Z99">
        <f t="shared" si="48"/>
        <v>2.9541830949144789</v>
      </c>
      <c r="AA99">
        <f t="shared" si="49"/>
        <v>5.7817289054696506</v>
      </c>
    </row>
    <row r="100" spans="1:27" x14ac:dyDescent="0.4">
      <c r="A100">
        <f t="shared" si="25"/>
        <v>9.1999999999999833</v>
      </c>
      <c r="B100">
        <f t="shared" si="26"/>
        <v>-0.97484362140416003</v>
      </c>
      <c r="C100">
        <f t="shared" si="27"/>
        <v>0.22288991410026324</v>
      </c>
      <c r="F100">
        <f t="shared" si="28"/>
        <v>6.5358485234757593</v>
      </c>
      <c r="G100">
        <f t="shared" si="29"/>
        <v>4.3015590035528788E-2</v>
      </c>
      <c r="H100">
        <f t="shared" si="30"/>
        <v>4.2916446168265732E-2</v>
      </c>
      <c r="I100">
        <f t="shared" si="31"/>
        <v>4.2917035979062407E-2</v>
      </c>
      <c r="J100">
        <f t="shared" si="32"/>
        <v>4.281848383332975E-2</v>
      </c>
      <c r="K100">
        <f t="shared" si="33"/>
        <v>0.43015590035528939</v>
      </c>
      <c r="L100">
        <f t="shared" si="34"/>
        <v>-1.9828773452609965E-3</v>
      </c>
      <c r="M100">
        <f t="shared" si="35"/>
        <v>-1.9710811293276302E-3</v>
      </c>
      <c r="N100">
        <f t="shared" si="36"/>
        <v>-1.9710620219903999E-3</v>
      </c>
      <c r="O100">
        <f t="shared" si="37"/>
        <v>-1.9593966280722968E-3</v>
      </c>
      <c r="P100">
        <f t="shared" si="38"/>
        <v>1.1007821859294178</v>
      </c>
      <c r="Q100">
        <f t="shared" si="39"/>
        <v>2.3407086242137015E-3</v>
      </c>
      <c r="R100">
        <f t="shared" si="40"/>
        <v>2.3253032851502041E-3</v>
      </c>
      <c r="S100">
        <f t="shared" si="41"/>
        <v>2.3254900287287199E-3</v>
      </c>
      <c r="T100">
        <f t="shared" si="42"/>
        <v>2.3102683403931341E-3</v>
      </c>
      <c r="U100">
        <f t="shared" si="43"/>
        <v>2.3407086242137099E-2</v>
      </c>
      <c r="V100">
        <f t="shared" si="44"/>
        <v>-3.0810678126994993E-4</v>
      </c>
      <c r="W100">
        <f t="shared" si="45"/>
        <v>-3.0437190969963035E-4</v>
      </c>
      <c r="X100">
        <f t="shared" si="46"/>
        <v>-3.0440283820567225E-4</v>
      </c>
      <c r="Y100">
        <f t="shared" si="47"/>
        <v>-3.0073626609728664E-4</v>
      </c>
      <c r="Z100">
        <f t="shared" si="48"/>
        <v>2.960078560320194</v>
      </c>
      <c r="AA100">
        <f t="shared" si="49"/>
        <v>5.8271134224891306</v>
      </c>
    </row>
    <row r="101" spans="1:27" x14ac:dyDescent="0.4">
      <c r="A101">
        <f t="shared" si="25"/>
        <v>9.2999999999999829</v>
      </c>
      <c r="B101">
        <f t="shared" si="26"/>
        <v>-0.99222532545260134</v>
      </c>
      <c r="C101">
        <f t="shared" si="27"/>
        <v>0.12445442350707933</v>
      </c>
      <c r="F101">
        <f t="shared" si="28"/>
        <v>6.5787653631696781</v>
      </c>
      <c r="G101">
        <f t="shared" si="29"/>
        <v>4.2818480697595966E-2</v>
      </c>
      <c r="H101">
        <f t="shared" si="30"/>
        <v>4.2720510864977412E-2</v>
      </c>
      <c r="I101">
        <f t="shared" si="31"/>
        <v>4.2721087724007401E-2</v>
      </c>
      <c r="J101">
        <f t="shared" si="32"/>
        <v>4.2623696550616687E-2</v>
      </c>
      <c r="K101">
        <f t="shared" si="33"/>
        <v>0.42818480697596117</v>
      </c>
      <c r="L101">
        <f t="shared" si="34"/>
        <v>-1.959396652371092E-3</v>
      </c>
      <c r="M101">
        <f t="shared" si="35"/>
        <v>-1.9478594717712949E-3</v>
      </c>
      <c r="N101">
        <f t="shared" si="36"/>
        <v>-1.9478414697927735E-3</v>
      </c>
      <c r="O101">
        <f t="shared" si="37"/>
        <v>-1.9364310210150295E-3</v>
      </c>
      <c r="P101">
        <f t="shared" si="38"/>
        <v>1.1031076131948119</v>
      </c>
      <c r="Q101">
        <f t="shared" si="39"/>
        <v>2.3102687484940708E-3</v>
      </c>
      <c r="R101">
        <f t="shared" si="40"/>
        <v>2.2952321584421664E-3</v>
      </c>
      <c r="S101">
        <f t="shared" si="41"/>
        <v>2.2954125520670702E-3</v>
      </c>
      <c r="T101">
        <f t="shared" si="42"/>
        <v>2.2805533986154989E-3</v>
      </c>
      <c r="U101">
        <f t="shared" si="43"/>
        <v>2.3102687484940793E-2</v>
      </c>
      <c r="V101">
        <f t="shared" si="44"/>
        <v>-3.007318010380956E-4</v>
      </c>
      <c r="W101">
        <f t="shared" si="45"/>
        <v>-2.9712392854002167E-4</v>
      </c>
      <c r="X101">
        <f t="shared" si="46"/>
        <v>-2.9715349878572125E-4</v>
      </c>
      <c r="Y101">
        <f t="shared" si="47"/>
        <v>-2.9361094825674291E-4</v>
      </c>
      <c r="Z101">
        <f t="shared" si="48"/>
        <v>2.9658679994704817</v>
      </c>
      <c r="AA101">
        <f t="shared" si="49"/>
        <v>5.8722892225569092</v>
      </c>
    </row>
    <row r="102" spans="1:27" x14ac:dyDescent="0.4">
      <c r="A102">
        <f t="shared" si="25"/>
        <v>9.3999999999999826</v>
      </c>
      <c r="B102">
        <f t="shared" si="26"/>
        <v>-0.99969304203520604</v>
      </c>
      <c r="C102">
        <f t="shared" si="27"/>
        <v>2.4775425453375525E-2</v>
      </c>
      <c r="F102">
        <f t="shared" si="28"/>
        <v>6.6214862589073755</v>
      </c>
      <c r="G102">
        <f t="shared" si="29"/>
        <v>4.2623693538320725E-2</v>
      </c>
      <c r="H102">
        <f t="shared" si="30"/>
        <v>4.2526871986044074E-2</v>
      </c>
      <c r="I102">
        <f t="shared" si="31"/>
        <v>4.2527436296360695E-2</v>
      </c>
      <c r="J102">
        <f t="shared" si="32"/>
        <v>4.2431180750574254E-2</v>
      </c>
      <c r="K102">
        <f t="shared" si="33"/>
        <v>0.42623693538320878</v>
      </c>
      <c r="L102">
        <f t="shared" si="34"/>
        <v>-1.9364310455331306E-3</v>
      </c>
      <c r="M102">
        <f t="shared" si="35"/>
        <v>-1.9251448392006852E-3</v>
      </c>
      <c r="N102">
        <f t="shared" si="36"/>
        <v>-1.9251278774647476E-3</v>
      </c>
      <c r="O102">
        <f t="shared" si="37"/>
        <v>-1.9139644771446742E-3</v>
      </c>
      <c r="P102">
        <f t="shared" si="38"/>
        <v>1.1054029651228332</v>
      </c>
      <c r="Q102">
        <f t="shared" si="39"/>
        <v>2.280553788428299E-3</v>
      </c>
      <c r="R102">
        <f t="shared" si="40"/>
        <v>2.2658734550447084E-3</v>
      </c>
      <c r="S102">
        <f t="shared" si="41"/>
        <v>2.2660477762288739E-3</v>
      </c>
      <c r="T102">
        <f t="shared" si="42"/>
        <v>2.2515389355814231E-3</v>
      </c>
      <c r="U102">
        <f t="shared" si="43"/>
        <v>2.2805537884283071E-2</v>
      </c>
      <c r="V102">
        <f t="shared" si="44"/>
        <v>-2.9360666767181234E-4</v>
      </c>
      <c r="W102">
        <f t="shared" si="45"/>
        <v>-2.9012024398850279E-4</v>
      </c>
      <c r="X102">
        <f t="shared" si="46"/>
        <v>-2.9014852846876251E-4</v>
      </c>
      <c r="Y102">
        <f t="shared" si="47"/>
        <v>-2.867246072829947E-4</v>
      </c>
      <c r="Z102">
        <f t="shared" si="48"/>
        <v>2.9715532705989163</v>
      </c>
      <c r="AA102">
        <f t="shared" si="49"/>
        <v>5.9172587772457677</v>
      </c>
    </row>
    <row r="103" spans="1:27" x14ac:dyDescent="0.4">
      <c r="A103">
        <f t="shared" si="25"/>
        <v>9.4999999999999822</v>
      </c>
      <c r="B103">
        <f t="shared" si="26"/>
        <v>-0.99717215619637978</v>
      </c>
      <c r="C103">
        <f t="shared" si="27"/>
        <v>-7.5151120461791593E-2</v>
      </c>
      <c r="F103">
        <f t="shared" si="28"/>
        <v>6.6640135073829931</v>
      </c>
      <c r="G103">
        <f t="shared" si="29"/>
        <v>4.2431177855720585E-2</v>
      </c>
      <c r="H103">
        <f t="shared" si="30"/>
        <v>4.2335479630630092E-2</v>
      </c>
      <c r="I103">
        <f t="shared" si="31"/>
        <v>4.2336031779177288E-2</v>
      </c>
      <c r="J103">
        <f t="shared" si="32"/>
        <v>4.2240887300868252E-2</v>
      </c>
      <c r="K103">
        <f t="shared" si="33"/>
        <v>0.42431177855720736</v>
      </c>
      <c r="L103">
        <f t="shared" si="34"/>
        <v>-1.913964501809935E-3</v>
      </c>
      <c r="M103">
        <f t="shared" si="35"/>
        <v>-1.9029215308659351E-3</v>
      </c>
      <c r="N103">
        <f t="shared" si="36"/>
        <v>-1.9029055485233317E-3</v>
      </c>
      <c r="O103">
        <f t="shared" si="37"/>
        <v>-1.8919816141414662E-3</v>
      </c>
      <c r="P103">
        <f t="shared" si="38"/>
        <v>1.1076689543205926</v>
      </c>
      <c r="Q103">
        <f t="shared" si="39"/>
        <v>2.2515393080971436E-3</v>
      </c>
      <c r="R103">
        <f t="shared" si="40"/>
        <v>2.2372032830087832E-3</v>
      </c>
      <c r="S103">
        <f t="shared" si="41"/>
        <v>2.2373717945156474E-3</v>
      </c>
      <c r="T103">
        <f t="shared" si="42"/>
        <v>2.2232015742670707E-3</v>
      </c>
      <c r="U103">
        <f t="shared" si="43"/>
        <v>2.2515393080971516E-2</v>
      </c>
      <c r="V103">
        <f t="shared" si="44"/>
        <v>-2.867205017672114E-4</v>
      </c>
      <c r="W103">
        <f t="shared" si="45"/>
        <v>-2.8335027162992361E-4</v>
      </c>
      <c r="X103">
        <f t="shared" si="46"/>
        <v>-2.8337733830072751E-4</v>
      </c>
      <c r="Y103">
        <f t="shared" si="47"/>
        <v>-2.8006693936386397E-4</v>
      </c>
      <c r="Z103">
        <f t="shared" si="48"/>
        <v>2.9771361811931634</v>
      </c>
      <c r="AA103">
        <f t="shared" si="49"/>
        <v>5.9620245039091859</v>
      </c>
    </row>
    <row r="104" spans="1:27" x14ac:dyDescent="0.4">
      <c r="A104">
        <f t="shared" si="25"/>
        <v>9.5999999999999819</v>
      </c>
      <c r="B104">
        <f t="shared" si="26"/>
        <v>-0.9846878557941301</v>
      </c>
      <c r="C104">
        <f t="shared" si="27"/>
        <v>-0.17432678122296213</v>
      </c>
      <c r="F104">
        <f t="shared" si="28"/>
        <v>6.706349355379027</v>
      </c>
      <c r="G104">
        <f t="shared" si="29"/>
        <v>4.2240884517808421E-2</v>
      </c>
      <c r="H104">
        <f t="shared" si="30"/>
        <v>4.2146285435863934E-2</v>
      </c>
      <c r="I104">
        <f t="shared" si="31"/>
        <v>4.2146825794257513E-2</v>
      </c>
      <c r="J104">
        <f t="shared" si="32"/>
        <v>4.2052768576691053E-2</v>
      </c>
      <c r="K104">
        <f t="shared" si="33"/>
        <v>0.42240884517808569</v>
      </c>
      <c r="L104">
        <f t="shared" si="34"/>
        <v>-1.8919816388897404E-3</v>
      </c>
      <c r="M104">
        <f t="shared" si="35"/>
        <v>-1.8811744710180902E-3</v>
      </c>
      <c r="N104">
        <f t="shared" si="36"/>
        <v>-1.8811594111736519E-3</v>
      </c>
      <c r="O104">
        <f t="shared" si="37"/>
        <v>-1.8704676592077956E-3</v>
      </c>
      <c r="P104">
        <f t="shared" si="38"/>
        <v>1.1099062694934949</v>
      </c>
      <c r="Q104">
        <f t="shared" si="39"/>
        <v>2.2232019304139375E-3</v>
      </c>
      <c r="R104">
        <f t="shared" si="40"/>
        <v>2.20919878040997E-3</v>
      </c>
      <c r="S104">
        <f t="shared" si="41"/>
        <v>2.2093617311734425E-3</v>
      </c>
      <c r="T104">
        <f t="shared" si="42"/>
        <v>2.1955189406725889E-3</v>
      </c>
      <c r="U104">
        <f t="shared" si="43"/>
        <v>2.2232019304139452E-2</v>
      </c>
      <c r="V104">
        <f t="shared" si="44"/>
        <v>-2.800630000793528E-4</v>
      </c>
      <c r="W104">
        <f t="shared" si="45"/>
        <v>-2.7680398480989959E-4</v>
      </c>
      <c r="X104">
        <f t="shared" si="46"/>
        <v>-2.7682989741348204E-4</v>
      </c>
      <c r="Y104">
        <f t="shared" si="47"/>
        <v>-2.7362818107740978E-4</v>
      </c>
      <c r="Z104">
        <f t="shared" si="48"/>
        <v>2.9826184898710748</v>
      </c>
      <c r="AA104">
        <f t="shared" si="49"/>
        <v>6.0065887673680374</v>
      </c>
    </row>
    <row r="105" spans="1:27" x14ac:dyDescent="0.4">
      <c r="A105">
        <f t="shared" si="25"/>
        <v>9.6999999999999815</v>
      </c>
      <c r="B105">
        <f t="shared" si="26"/>
        <v>-0.96236487983131502</v>
      </c>
      <c r="C105">
        <f t="shared" si="27"/>
        <v>-0.27176062641092535</v>
      </c>
      <c r="F105">
        <f t="shared" si="28"/>
        <v>6.748496001304817</v>
      </c>
      <c r="G105">
        <f t="shared" si="29"/>
        <v>4.2052765900100403E-2</v>
      </c>
      <c r="H105">
        <f t="shared" si="30"/>
        <v>4.1959242515901295E-2</v>
      </c>
      <c r="I105">
        <f t="shared" si="31"/>
        <v>4.1959771441165854E-2</v>
      </c>
      <c r="J105">
        <f t="shared" si="32"/>
        <v>4.1866778401288773E-2</v>
      </c>
      <c r="K105">
        <f t="shared" si="33"/>
        <v>0.42052765900100553</v>
      </c>
      <c r="L105">
        <f t="shared" si="34"/>
        <v>-1.8704676839821285E-3</v>
      </c>
      <c r="M105">
        <f t="shared" si="35"/>
        <v>-1.8598891786909949E-3</v>
      </c>
      <c r="N105">
        <f t="shared" si="36"/>
        <v>-1.8598749881163161E-3</v>
      </c>
      <c r="O105">
        <f t="shared" si="37"/>
        <v>-1.849408419731638E-3</v>
      </c>
      <c r="P105">
        <f t="shared" si="38"/>
        <v>1.1121155764758706</v>
      </c>
      <c r="Q105">
        <f t="shared" si="39"/>
        <v>2.1955192813205454E-3</v>
      </c>
      <c r="R105">
        <f t="shared" si="40"/>
        <v>2.1818380613348363E-3</v>
      </c>
      <c r="S105">
        <f t="shared" si="41"/>
        <v>2.1819956873135441E-3</v>
      </c>
      <c r="T105">
        <f t="shared" si="42"/>
        <v>2.1684696114701576E-3</v>
      </c>
      <c r="U105">
        <f t="shared" si="43"/>
        <v>2.1955192813205533E-2</v>
      </c>
      <c r="V105">
        <f t="shared" si="44"/>
        <v>-2.736243997141835E-4</v>
      </c>
      <c r="W105">
        <f t="shared" si="45"/>
        <v>-2.70471880140033E-4</v>
      </c>
      <c r="X105">
        <f t="shared" si="46"/>
        <v>-2.7049669850387969E-4</v>
      </c>
      <c r="Y105">
        <f t="shared" si="47"/>
        <v>-2.6739907612794594E-4</v>
      </c>
      <c r="Z105">
        <f t="shared" si="48"/>
        <v>2.9880019081697502</v>
      </c>
      <c r="AA105">
        <f t="shared" si="49"/>
        <v>6.05095388152984</v>
      </c>
    </row>
    <row r="106" spans="1:27" x14ac:dyDescent="0.4">
      <c r="A106">
        <f t="shared" si="25"/>
        <v>9.7999999999999812</v>
      </c>
      <c r="B106">
        <f t="shared" si="26"/>
        <v>-0.93042627210476037</v>
      </c>
      <c r="C106">
        <f t="shared" si="27"/>
        <v>-0.36647912925191023</v>
      </c>
      <c r="F106">
        <f t="shared" si="28"/>
        <v>6.7904555966740707</v>
      </c>
      <c r="G106">
        <f t="shared" si="29"/>
        <v>4.1866775826144932E-2</v>
      </c>
      <c r="H106">
        <f t="shared" si="30"/>
        <v>4.1774305403920853E-2</v>
      </c>
      <c r="I106">
        <f t="shared" si="31"/>
        <v>4.1774823239185258E-2</v>
      </c>
      <c r="J106">
        <f t="shared" si="32"/>
        <v>4.1682871989338642E-2</v>
      </c>
      <c r="K106">
        <f t="shared" si="33"/>
        <v>0.41866775826145081</v>
      </c>
      <c r="L106">
        <f t="shared" si="34"/>
        <v>-1.8494084444815404E-3</v>
      </c>
      <c r="M106">
        <f t="shared" si="35"/>
        <v>-1.8390517391935559E-3</v>
      </c>
      <c r="N106">
        <f t="shared" si="36"/>
        <v>-1.8390383680628544E-3</v>
      </c>
      <c r="O106">
        <f t="shared" si="37"/>
        <v>-1.8287902556030329E-3</v>
      </c>
      <c r="P106">
        <f t="shared" si="38"/>
        <v>1.1142975192075517</v>
      </c>
      <c r="Q106">
        <f t="shared" si="39"/>
        <v>2.1684699374350459E-3</v>
      </c>
      <c r="R106">
        <f t="shared" si="40"/>
        <v>2.1551001651916647E-3</v>
      </c>
      <c r="S106">
        <f t="shared" si="41"/>
        <v>2.1552526901627979E-3</v>
      </c>
      <c r="T106">
        <f t="shared" si="42"/>
        <v>2.1420330648593481E-3</v>
      </c>
      <c r="U106">
        <f t="shared" si="43"/>
        <v>2.1684699374350538E-2</v>
      </c>
      <c r="V106">
        <f t="shared" si="44"/>
        <v>-2.6739544486763109E-4</v>
      </c>
      <c r="W106">
        <f t="shared" si="45"/>
        <v>-2.6434494544496788E-4</v>
      </c>
      <c r="X106">
        <f t="shared" si="46"/>
        <v>-2.6436872575698122E-4</v>
      </c>
      <c r="Y106">
        <f t="shared" si="47"/>
        <v>-2.6137084442590504E-4</v>
      </c>
      <c r="Z106">
        <f t="shared" si="48"/>
        <v>2.9932881022523952</v>
      </c>
      <c r="AA106">
        <f t="shared" si="49"/>
        <v>6.095122110943838</v>
      </c>
    </row>
    <row r="107" spans="1:27" x14ac:dyDescent="0.4">
      <c r="A107">
        <f t="shared" si="25"/>
        <v>9.8999999999999808</v>
      </c>
      <c r="B107">
        <f t="shared" si="26"/>
        <v>-0.88919115262536985</v>
      </c>
      <c r="C107">
        <f t="shared" si="27"/>
        <v>-0.45753589377530396</v>
      </c>
      <c r="F107">
        <f t="shared" si="28"/>
        <v>6.832230247524353</v>
      </c>
      <c r="G107">
        <f t="shared" si="29"/>
        <v>4.1682869510901645E-2</v>
      </c>
      <c r="H107">
        <f t="shared" si="30"/>
        <v>4.1591429996887454E-2</v>
      </c>
      <c r="I107">
        <f t="shared" si="31"/>
        <v>4.1591937072041549E-2</v>
      </c>
      <c r="J107">
        <f t="shared" si="32"/>
        <v>4.1501005893016737E-2</v>
      </c>
      <c r="K107">
        <f t="shared" si="33"/>
        <v>0.41682869510901793</v>
      </c>
      <c r="L107">
        <f t="shared" si="34"/>
        <v>-1.8287902802838337E-3</v>
      </c>
      <c r="M107">
        <f t="shared" si="35"/>
        <v>-1.8186487772019469E-3</v>
      </c>
      <c r="N107">
        <f t="shared" si="36"/>
        <v>-1.8186361788490612E-3</v>
      </c>
      <c r="O107">
        <f t="shared" si="37"/>
        <v>-1.8086000530773765E-3</v>
      </c>
      <c r="P107">
        <f t="shared" si="38"/>
        <v>1.116452720659719</v>
      </c>
      <c r="Q107">
        <f t="shared" si="39"/>
        <v>2.1420333769067556E-3</v>
      </c>
      <c r="R107">
        <f t="shared" si="40"/>
        <v>2.1289650091113415E-3</v>
      </c>
      <c r="S107">
        <f t="shared" si="41"/>
        <v>2.1291126454089024E-3</v>
      </c>
      <c r="T107">
        <f t="shared" si="42"/>
        <v>2.116189634404856E-3</v>
      </c>
      <c r="U107">
        <f t="shared" si="43"/>
        <v>2.1420333769067632E-2</v>
      </c>
      <c r="V107">
        <f t="shared" si="44"/>
        <v>-2.6136735590827982E-4</v>
      </c>
      <c r="W107">
        <f t="shared" si="45"/>
        <v>-2.5841462995706128E-4</v>
      </c>
      <c r="X107">
        <f t="shared" si="46"/>
        <v>-2.5843742501899421E-4</v>
      </c>
      <c r="Y107">
        <f t="shared" si="47"/>
        <v>-2.5553515332597343E-4</v>
      </c>
      <c r="Z107">
        <f t="shared" si="48"/>
        <v>2.9984786945375093</v>
      </c>
      <c r="AA107">
        <f t="shared" si="49"/>
        <v>6.1390956722950101</v>
      </c>
    </row>
    <row r="108" spans="1:27" x14ac:dyDescent="0.4">
      <c r="A108">
        <f t="shared" si="25"/>
        <v>9.9999999999999805</v>
      </c>
      <c r="B108">
        <f t="shared" si="26"/>
        <v>-0.8390715290764631</v>
      </c>
      <c r="C108">
        <f t="shared" si="27"/>
        <v>-0.54402111088935345</v>
      </c>
      <c r="F108">
        <f t="shared" si="28"/>
        <v>6.8738220157813155</v>
      </c>
      <c r="G108">
        <f t="shared" si="29"/>
        <v>4.1501003506810595E-2</v>
      </c>
      <c r="H108">
        <f t="shared" si="30"/>
        <v>4.1410573502928115E-2</v>
      </c>
      <c r="I108">
        <f t="shared" si="31"/>
        <v>4.1411070135243123E-2</v>
      </c>
      <c r="J108">
        <f t="shared" si="32"/>
        <v>4.1321137950606192E-2</v>
      </c>
      <c r="K108">
        <f t="shared" si="33"/>
        <v>0.41501003506810741</v>
      </c>
      <c r="L108">
        <f t="shared" si="34"/>
        <v>-1.8086000776496329E-3</v>
      </c>
      <c r="M108">
        <f t="shared" si="35"/>
        <v>-1.7986674313493266E-3</v>
      </c>
      <c r="N108">
        <f t="shared" si="36"/>
        <v>-1.7986555620439783E-3</v>
      </c>
      <c r="O108">
        <f t="shared" si="37"/>
        <v>-1.7888252000869023E-3</v>
      </c>
      <c r="P108">
        <f t="shared" si="38"/>
        <v>1.1185817837131111</v>
      </c>
      <c r="Q108">
        <f t="shared" si="39"/>
        <v>2.1161899332536498E-3</v>
      </c>
      <c r="R108">
        <f t="shared" si="40"/>
        <v>2.103413343222746E-3</v>
      </c>
      <c r="S108">
        <f t="shared" si="41"/>
        <v>2.1035562924245719E-3</v>
      </c>
      <c r="T108">
        <f t="shared" si="42"/>
        <v>2.0909204656493876E-3</v>
      </c>
      <c r="U108">
        <f t="shared" si="43"/>
        <v>2.1161899332536573E-2</v>
      </c>
      <c r="V108">
        <f t="shared" si="44"/>
        <v>-2.5553180061807219E-4</v>
      </c>
      <c r="W108">
        <f t="shared" si="45"/>
        <v>-2.5267281658155954E-4</v>
      </c>
      <c r="X108">
        <f t="shared" si="46"/>
        <v>-2.5269467604262084E-4</v>
      </c>
      <c r="Y108">
        <f t="shared" si="47"/>
        <v>-2.4988409085419149E-4</v>
      </c>
      <c r="Z108">
        <f t="shared" si="48"/>
        <v>3.0035752652546455</v>
      </c>
      <c r="AA108">
        <f t="shared" si="49"/>
        <v>6.182876735839911</v>
      </c>
    </row>
    <row r="109" spans="1:27" x14ac:dyDescent="0.4">
      <c r="A109">
        <f t="shared" si="25"/>
        <v>10.09999999999998</v>
      </c>
      <c r="B109">
        <f t="shared" si="26"/>
        <v>-0.78056818016919594</v>
      </c>
      <c r="C109">
        <f t="shared" si="27"/>
        <v>-0.62507064889286679</v>
      </c>
      <c r="F109">
        <f t="shared" si="28"/>
        <v>6.9152329205702756</v>
      </c>
      <c r="G109">
        <f t="shared" si="29"/>
        <v>4.1321135652401871E-2</v>
      </c>
      <c r="H109">
        <f t="shared" si="30"/>
        <v>4.1231694391176077E-2</v>
      </c>
      <c r="I109">
        <f t="shared" si="31"/>
        <v>4.1232180885890979E-2</v>
      </c>
      <c r="J109">
        <f t="shared" si="32"/>
        <v>4.1143227237505915E-2</v>
      </c>
      <c r="K109">
        <f t="shared" si="33"/>
        <v>0.41321135652402019</v>
      </c>
      <c r="L109">
        <f t="shared" si="34"/>
        <v>-1.7888252245158774E-3</v>
      </c>
      <c r="M109">
        <f t="shared" si="35"/>
        <v>-1.7790953302179574E-3</v>
      </c>
      <c r="N109">
        <f t="shared" si="36"/>
        <v>-1.779084148959599E-3</v>
      </c>
      <c r="O109">
        <f t="shared" si="37"/>
        <v>-1.7694535629088025E-3</v>
      </c>
      <c r="P109">
        <f t="shared" si="38"/>
        <v>1.1206852919914774</v>
      </c>
      <c r="Q109">
        <f t="shared" si="39"/>
        <v>2.0909207519749728E-3</v>
      </c>
      <c r="R109">
        <f t="shared" si="40"/>
        <v>2.0784267086038847E-3</v>
      </c>
      <c r="S109">
        <f t="shared" si="41"/>
        <v>2.0785651621714409E-3</v>
      </c>
      <c r="T109">
        <f t="shared" si="42"/>
        <v>2.0662074753106745E-3</v>
      </c>
      <c r="U109">
        <f t="shared" si="43"/>
        <v>2.0909207519749801E-2</v>
      </c>
      <c r="V109">
        <f t="shared" si="44"/>
        <v>-2.4988086742175922E-4</v>
      </c>
      <c r="W109">
        <f t="shared" si="45"/>
        <v>-2.471117960706347E-4</v>
      </c>
      <c r="X109">
        <f t="shared" si="46"/>
        <v>-2.4713276664298109E-4</v>
      </c>
      <c r="Y109">
        <f t="shared" si="47"/>
        <v>-2.4441014076943151E-4</v>
      </c>
      <c r="Z109">
        <f t="shared" si="48"/>
        <v>3.0085793539306991</v>
      </c>
      <c r="AA109">
        <f t="shared" si="49"/>
        <v>6.2264674267871056</v>
      </c>
    </row>
    <row r="110" spans="1:27" x14ac:dyDescent="0.4">
      <c r="A110">
        <f t="shared" si="25"/>
        <v>10.19999999999998</v>
      </c>
      <c r="B110">
        <f t="shared" si="26"/>
        <v>-0.71426565202721393</v>
      </c>
      <c r="C110">
        <f t="shared" si="27"/>
        <v>-0.69987468759352844</v>
      </c>
      <c r="F110">
        <f t="shared" si="28"/>
        <v>6.9564649394776161</v>
      </c>
      <c r="G110">
        <f t="shared" si="29"/>
        <v>4.1143225023305544E-2</v>
      </c>
      <c r="H110">
        <f t="shared" si="30"/>
        <v>4.105475234394735E-2</v>
      </c>
      <c r="I110">
        <f t="shared" si="31"/>
        <v>4.1055228994823278E-2</v>
      </c>
      <c r="J110">
        <f t="shared" si="32"/>
        <v>4.0967234019508234E-2</v>
      </c>
      <c r="K110">
        <f t="shared" si="33"/>
        <v>0.41143225023305691</v>
      </c>
      <c r="L110">
        <f t="shared" si="34"/>
        <v>-1.7694535871639919E-3</v>
      </c>
      <c r="M110">
        <f t="shared" si="35"/>
        <v>-1.7599205696453833E-3</v>
      </c>
      <c r="N110">
        <f t="shared" si="36"/>
        <v>-1.7599100379731137E-3</v>
      </c>
      <c r="O110">
        <f t="shared" si="37"/>
        <v>-1.7504734641048765E-3</v>
      </c>
      <c r="P110">
        <f t="shared" si="38"/>
        <v>1.1227638106529501</v>
      </c>
      <c r="Q110">
        <f t="shared" si="39"/>
        <v>2.066207749747999E-3</v>
      </c>
      <c r="R110">
        <f t="shared" si="40"/>
        <v>2.053987397725473E-3</v>
      </c>
      <c r="S110">
        <f t="shared" si="41"/>
        <v>2.0541215376000685E-3</v>
      </c>
      <c r="T110">
        <f t="shared" si="42"/>
        <v>2.0420333128863708E-3</v>
      </c>
      <c r="U110">
        <f t="shared" si="43"/>
        <v>2.0662077497480065E-2</v>
      </c>
      <c r="V110">
        <f t="shared" si="44"/>
        <v>-2.4440704045053017E-4</v>
      </c>
      <c r="W110">
        <f t="shared" si="45"/>
        <v>-2.417242429586118E-4</v>
      </c>
      <c r="X110">
        <f t="shared" si="46"/>
        <v>-2.417443686162864E-4</v>
      </c>
      <c r="Y110">
        <f t="shared" si="47"/>
        <v>-2.3910615931797949E-4</v>
      </c>
      <c r="Z110">
        <f t="shared" si="48"/>
        <v>3.0134924608104465</v>
      </c>
      <c r="AA110">
        <f t="shared" si="49"/>
        <v>6.2698698266247845</v>
      </c>
    </row>
    <row r="111" spans="1:27" x14ac:dyDescent="0.4">
      <c r="A111">
        <f t="shared" si="25"/>
        <v>10.299999999999979</v>
      </c>
      <c r="B111">
        <f t="shared" si="26"/>
        <v>-0.64082641759500969</v>
      </c>
      <c r="C111">
        <f t="shared" si="27"/>
        <v>-0.76768580976356882</v>
      </c>
      <c r="F111">
        <f t="shared" si="28"/>
        <v>6.997520009764342</v>
      </c>
      <c r="G111">
        <f t="shared" si="29"/>
        <v>4.0967231885530447E-2</v>
      </c>
      <c r="H111">
        <f t="shared" si="30"/>
        <v>4.0879708211122467E-2</v>
      </c>
      <c r="I111">
        <f t="shared" si="31"/>
        <v>4.0880175300967318E-2</v>
      </c>
      <c r="J111">
        <f t="shared" si="32"/>
        <v>4.0793119708222476E-2</v>
      </c>
      <c r="K111">
        <f t="shared" si="33"/>
        <v>0.40967231885530592</v>
      </c>
      <c r="L111">
        <f t="shared" si="34"/>
        <v>-1.7504734881595835E-3</v>
      </c>
      <c r="M111">
        <f t="shared" si="35"/>
        <v>-1.7411316912625437E-3</v>
      </c>
      <c r="N111">
        <f t="shared" si="36"/>
        <v>-1.7411217730797107E-3</v>
      </c>
      <c r="O111">
        <f t="shared" si="37"/>
        <v>-1.7318736616535998E-3</v>
      </c>
      <c r="P111">
        <f t="shared" si="38"/>
        <v>1.1248178871418311</v>
      </c>
      <c r="Q111">
        <f t="shared" si="39"/>
        <v>2.0420335760326942E-3</v>
      </c>
      <c r="R111">
        <f t="shared" si="40"/>
        <v>2.0300784172177662E-3</v>
      </c>
      <c r="S111">
        <f t="shared" si="41"/>
        <v>2.0302084163765252E-3</v>
      </c>
      <c r="T111">
        <f t="shared" si="42"/>
        <v>2.0183813245040838E-3</v>
      </c>
      <c r="U111">
        <f t="shared" si="43"/>
        <v>2.0420335760327014E-2</v>
      </c>
      <c r="V111">
        <f t="shared" si="44"/>
        <v>-2.3910317629856405E-4</v>
      </c>
      <c r="W111">
        <f t="shared" si="45"/>
        <v>-2.365031931233813E-4</v>
      </c>
      <c r="X111">
        <f t="shared" si="46"/>
        <v>-2.3652251528610461E-4</v>
      </c>
      <c r="Y111">
        <f t="shared" si="47"/>
        <v>-2.3396535355199835E-4</v>
      </c>
      <c r="Z111">
        <f t="shared" si="48"/>
        <v>3.0183160482148326</v>
      </c>
      <c r="AA111">
        <f t="shared" si="49"/>
        <v>6.3130859743980325</v>
      </c>
    </row>
    <row r="112" spans="1:27" x14ac:dyDescent="0.4">
      <c r="A112">
        <f t="shared" si="25"/>
        <v>10.399999999999979</v>
      </c>
      <c r="B112">
        <f t="shared" si="26"/>
        <v>-0.56098425742724645</v>
      </c>
      <c r="C112">
        <f t="shared" si="27"/>
        <v>-0.82782646908564173</v>
      </c>
      <c r="F112">
        <f t="shared" si="28"/>
        <v>7.0384000295339977</v>
      </c>
      <c r="G112">
        <f t="shared" si="29"/>
        <v>4.0793117650888819E-2</v>
      </c>
      <c r="H112">
        <f t="shared" si="30"/>
        <v>4.0706523966614595E-2</v>
      </c>
      <c r="I112">
        <f t="shared" si="31"/>
        <v>4.0706981767779447E-2</v>
      </c>
      <c r="J112">
        <f t="shared" si="32"/>
        <v>4.0620846818528851E-2</v>
      </c>
      <c r="K112">
        <f t="shared" si="33"/>
        <v>0.40793117650888966</v>
      </c>
      <c r="L112">
        <f t="shared" si="34"/>
        <v>-1.7318736854845522E-3</v>
      </c>
      <c r="M112">
        <f t="shared" si="35"/>
        <v>-1.7227176621874612E-3</v>
      </c>
      <c r="N112">
        <f t="shared" si="36"/>
        <v>-1.7227083235996999E-3</v>
      </c>
      <c r="O112">
        <f t="shared" si="37"/>
        <v>-1.7136433292010036E-3</v>
      </c>
      <c r="P112">
        <f t="shared" si="38"/>
        <v>1.1268480519031185</v>
      </c>
      <c r="Q112">
        <f t="shared" si="39"/>
        <v>2.0183815769215354E-3</v>
      </c>
      <c r="R112">
        <f t="shared" si="40"/>
        <v>2.0066834528043704E-3</v>
      </c>
      <c r="S112">
        <f t="shared" si="41"/>
        <v>2.0068094757790126E-3</v>
      </c>
      <c r="T112">
        <f t="shared" si="42"/>
        <v>1.9952355188661806E-3</v>
      </c>
      <c r="U112">
        <f t="shared" si="43"/>
        <v>2.0183815769215425E-2</v>
      </c>
      <c r="V112">
        <f t="shared" si="44"/>
        <v>-2.3396248234330139E-4</v>
      </c>
      <c r="W112">
        <f t="shared" si="45"/>
        <v>-2.3144202285045593E-4</v>
      </c>
      <c r="X112">
        <f t="shared" si="46"/>
        <v>-2.314605805535492E-4</v>
      </c>
      <c r="Y112">
        <f t="shared" si="47"/>
        <v>-2.289812610935864E-4</v>
      </c>
      <c r="Z112">
        <f t="shared" si="48"/>
        <v>3.0230515418402706</v>
      </c>
      <c r="AA112">
        <f t="shared" si="49"/>
        <v>6.3561178679380497</v>
      </c>
    </row>
    <row r="113" spans="1:27" x14ac:dyDescent="0.4">
      <c r="A113">
        <f t="shared" si="25"/>
        <v>10.499999999999979</v>
      </c>
      <c r="B113">
        <f t="shared" si="26"/>
        <v>-0.47553692799601127</v>
      </c>
      <c r="C113">
        <f t="shared" si="27"/>
        <v>-0.87969575997165994</v>
      </c>
      <c r="F113">
        <f t="shared" si="28"/>
        <v>7.0791068588570321</v>
      </c>
      <c r="G113">
        <f t="shared" si="29"/>
        <v>4.0620844834451157E-2</v>
      </c>
      <c r="H113">
        <f t="shared" si="30"/>
        <v>4.0535162666811758E-2</v>
      </c>
      <c r="I113">
        <f t="shared" si="31"/>
        <v>4.0535611441660985E-2</v>
      </c>
      <c r="J113">
        <f t="shared" si="32"/>
        <v>4.0450378927954257E-2</v>
      </c>
      <c r="K113">
        <f t="shared" si="33"/>
        <v>0.40620844834451303</v>
      </c>
      <c r="L113">
        <f t="shared" si="34"/>
        <v>-1.7136433527880082E-3</v>
      </c>
      <c r="M113">
        <f t="shared" si="35"/>
        <v>-1.7046678558034303E-3</v>
      </c>
      <c r="N113">
        <f t="shared" si="36"/>
        <v>-1.7046590649690127E-3</v>
      </c>
      <c r="O113">
        <f t="shared" si="37"/>
        <v>-1.6957720373618498E-3</v>
      </c>
      <c r="P113">
        <f t="shared" si="38"/>
        <v>1.1288548190619443</v>
      </c>
      <c r="Q113">
        <f t="shared" si="39"/>
        <v>1.9952357610841204E-3</v>
      </c>
      <c r="R113">
        <f t="shared" si="40"/>
        <v>1.9837868362585624E-3</v>
      </c>
      <c r="S113">
        <f t="shared" si="41"/>
        <v>1.9839090396197938E-3</v>
      </c>
      <c r="T113">
        <f t="shared" si="42"/>
        <v>1.9725805351503071E-3</v>
      </c>
      <c r="U113">
        <f t="shared" si="43"/>
        <v>1.9952357610841274E-2</v>
      </c>
      <c r="V113">
        <f t="shared" si="44"/>
        <v>-2.2897849651116063E-4</v>
      </c>
      <c r="W113">
        <f t="shared" si="45"/>
        <v>-2.2653442928653375E-4</v>
      </c>
      <c r="X113">
        <f t="shared" si="46"/>
        <v>-2.2655225933813363E-4</v>
      </c>
      <c r="Y113">
        <f t="shared" si="47"/>
        <v>-2.2414773123605509E-4</v>
      </c>
      <c r="Z113">
        <f t="shared" si="48"/>
        <v>3.0277003320020177</v>
      </c>
      <c r="AA113">
        <f t="shared" si="49"/>
        <v>6.3989674650455557</v>
      </c>
    </row>
    <row r="114" spans="1:27" x14ac:dyDescent="0.4">
      <c r="A114">
        <f t="shared" si="25"/>
        <v>10.599999999999978</v>
      </c>
      <c r="B114">
        <f t="shared" si="26"/>
        <v>-0.38533819077184933</v>
      </c>
      <c r="C114">
        <f t="shared" si="27"/>
        <v>-0.92277542161279846</v>
      </c>
      <c r="F114">
        <f t="shared" si="28"/>
        <v>7.1196423208535906</v>
      </c>
      <c r="G114">
        <f t="shared" si="29"/>
        <v>4.0450377013922914E-2</v>
      </c>
      <c r="H114">
        <f t="shared" si="30"/>
        <v>4.0365588410888539E-2</v>
      </c>
      <c r="I114">
        <f t="shared" si="31"/>
        <v>4.0366028412245139E-2</v>
      </c>
      <c r="J114">
        <f t="shared" si="32"/>
        <v>4.028168063786821E-2</v>
      </c>
      <c r="K114">
        <f t="shared" si="33"/>
        <v>0.40450377013923056</v>
      </c>
      <c r="L114">
        <f t="shared" si="34"/>
        <v>-1.6957720606874829E-3</v>
      </c>
      <c r="M114">
        <f t="shared" si="35"/>
        <v>-1.6869720335555393E-3</v>
      </c>
      <c r="N114">
        <f t="shared" si="36"/>
        <v>-1.6869637605469957E-3</v>
      </c>
      <c r="O114">
        <f t="shared" si="37"/>
        <v>-1.6782497360072809E-3</v>
      </c>
      <c r="P114">
        <f t="shared" si="38"/>
        <v>1.1308386870699427</v>
      </c>
      <c r="Q114">
        <f t="shared" si="39"/>
        <v>1.9725807676675114E-3</v>
      </c>
      <c r="R114">
        <f t="shared" si="40"/>
        <v>1.9613735142484942E-3</v>
      </c>
      <c r="S114">
        <f t="shared" si="41"/>
        <v>1.961492047058568E-3</v>
      </c>
      <c r="T114">
        <f t="shared" si="42"/>
        <v>1.9504016127369623E-3</v>
      </c>
      <c r="U114">
        <f t="shared" si="43"/>
        <v>1.9725807676675183E-2</v>
      </c>
      <c r="V114">
        <f t="shared" si="44"/>
        <v>-2.2414506838034016E-4</v>
      </c>
      <c r="W114">
        <f t="shared" si="45"/>
        <v>-2.2177441217887165E-4</v>
      </c>
      <c r="X114">
        <f t="shared" si="46"/>
        <v>-2.2179154930548924E-4</v>
      </c>
      <c r="Y114">
        <f t="shared" si="47"/>
        <v>-2.194589072830606E-4</v>
      </c>
      <c r="Z114">
        <f t="shared" si="48"/>
        <v>3.03226377482454</v>
      </c>
      <c r="AA114">
        <f t="shared" si="49"/>
        <v>6.4416366846304154</v>
      </c>
    </row>
    <row r="115" spans="1:27" x14ac:dyDescent="0.4">
      <c r="A115">
        <f t="shared" si="25"/>
        <v>10.699999999999978</v>
      </c>
      <c r="B115">
        <f t="shared" si="26"/>
        <v>-0.29128928172136592</v>
      </c>
      <c r="C115">
        <f t="shared" si="27"/>
        <v>-0.95663501627018166</v>
      </c>
      <c r="F115">
        <f t="shared" si="28"/>
        <v>7.1600082027366003</v>
      </c>
      <c r="G115">
        <f t="shared" si="29"/>
        <v>4.0281678790841248E-2</v>
      </c>
      <c r="H115">
        <f t="shared" si="30"/>
        <v>4.0197766302888419E-2</v>
      </c>
      <c r="I115">
        <f t="shared" si="31"/>
        <v>4.0198197774456053E-2</v>
      </c>
      <c r="J115">
        <f t="shared" si="32"/>
        <v>4.0114717536403249E-2</v>
      </c>
      <c r="K115">
        <f t="shared" si="33"/>
        <v>0.40281678790841391</v>
      </c>
      <c r="L115">
        <f t="shared" si="34"/>
        <v>-1.6782497590566079E-3</v>
      </c>
      <c r="M115">
        <f t="shared" si="35"/>
        <v>-1.6696203277038679E-3</v>
      </c>
      <c r="N115">
        <f t="shared" si="36"/>
        <v>-1.6696125443799563E-3</v>
      </c>
      <c r="O115">
        <f t="shared" si="37"/>
        <v>-1.6610667374794823E-3</v>
      </c>
      <c r="P115">
        <f t="shared" si="38"/>
        <v>1.1328001393204459</v>
      </c>
      <c r="Q115">
        <f t="shared" si="39"/>
        <v>1.9504018360236425E-3</v>
      </c>
      <c r="R115">
        <f t="shared" si="40"/>
        <v>1.939429018947575E-3</v>
      </c>
      <c r="S115">
        <f t="shared" si="41"/>
        <v>1.939544023183375E-3</v>
      </c>
      <c r="T115">
        <f t="shared" si="42"/>
        <v>1.9286845626449696E-3</v>
      </c>
      <c r="U115">
        <f t="shared" si="43"/>
        <v>1.9504018360236495E-2</v>
      </c>
      <c r="V115">
        <f t="shared" si="44"/>
        <v>-2.1945634152135038E-4</v>
      </c>
      <c r="W115">
        <f t="shared" si="45"/>
        <v>-2.1715625680534891E-4</v>
      </c>
      <c r="X115">
        <f t="shared" si="46"/>
        <v>-2.171727337867324E-4</v>
      </c>
      <c r="Y115">
        <f t="shared" si="47"/>
        <v>-2.1490921003440623E-4</v>
      </c>
      <c r="Z115">
        <f t="shared" si="48"/>
        <v>3.0367431933815476</v>
      </c>
      <c r="AA115">
        <f t="shared" si="49"/>
        <v>6.4841274078094919</v>
      </c>
    </row>
    <row r="116" spans="1:27" x14ac:dyDescent="0.4">
      <c r="A116">
        <f t="shared" si="25"/>
        <v>10.799999999999978</v>
      </c>
      <c r="B116">
        <f t="shared" si="26"/>
        <v>-0.19432990645535744</v>
      </c>
      <c r="C116">
        <f t="shared" si="27"/>
        <v>-0.980936230066487</v>
      </c>
      <c r="F116">
        <f t="shared" si="28"/>
        <v>7.2002062568169229</v>
      </c>
      <c r="G116">
        <f t="shared" si="29"/>
        <v>4.0114715753496184E-2</v>
      </c>
      <c r="H116">
        <f t="shared" si="30"/>
        <v>4.0031662415484198E-2</v>
      </c>
      <c r="I116">
        <f t="shared" si="31"/>
        <v>4.0032085592247385E-2</v>
      </c>
      <c r="J116">
        <f t="shared" si="32"/>
        <v>3.9949456163009878E-2</v>
      </c>
      <c r="K116">
        <f t="shared" si="33"/>
        <v>0.40114715753496327</v>
      </c>
      <c r="L116">
        <f t="shared" si="34"/>
        <v>-1.6610667602398031E-3</v>
      </c>
      <c r="M116">
        <f t="shared" si="35"/>
        <v>-1.6526032249759119E-3</v>
      </c>
      <c r="N116">
        <f t="shared" si="36"/>
        <v>-1.6525959048630736E-3</v>
      </c>
      <c r="O116">
        <f t="shared" si="37"/>
        <v>-1.644213700677889E-3</v>
      </c>
      <c r="P116">
        <f t="shared" si="38"/>
        <v>1.1347396447342677</v>
      </c>
      <c r="Q116">
        <f t="shared" si="39"/>
        <v>1.9286847771446437E-3</v>
      </c>
      <c r="R116">
        <f t="shared" si="40"/>
        <v>1.9179394402954386E-3</v>
      </c>
      <c r="S116">
        <f t="shared" si="41"/>
        <v>1.9180510512442487E-3</v>
      </c>
      <c r="T116">
        <f t="shared" si="42"/>
        <v>1.9074157405644361E-3</v>
      </c>
      <c r="U116">
        <f t="shared" si="43"/>
        <v>1.9286847771446507E-2</v>
      </c>
      <c r="V116">
        <f t="shared" si="44"/>
        <v>-2.1490673698410417E-4</v>
      </c>
      <c r="W116">
        <f t="shared" si="45"/>
        <v>-2.1267451800790623E-4</v>
      </c>
      <c r="X116">
        <f t="shared" si="46"/>
        <v>-2.12690365802077E-4</v>
      </c>
      <c r="Y116">
        <f t="shared" si="47"/>
        <v>-2.1049332233478014E-4</v>
      </c>
      <c r="Z116">
        <f t="shared" si="48"/>
        <v>3.0411398787882766</v>
      </c>
      <c r="AA116">
        <f t="shared" si="49"/>
        <v>6.5264414789645659</v>
      </c>
    </row>
    <row r="117" spans="1:27" x14ac:dyDescent="0.4">
      <c r="A117">
        <f t="shared" si="25"/>
        <v>10.899999999999977</v>
      </c>
      <c r="B117">
        <f t="shared" si="26"/>
        <v>-9.5428851000973647E-2</v>
      </c>
      <c r="C117">
        <f t="shared" si="27"/>
        <v>-0.9954362533063752</v>
      </c>
      <c r="F117">
        <f t="shared" si="28"/>
        <v>7.2402382014722511</v>
      </c>
      <c r="G117">
        <f t="shared" si="29"/>
        <v>3.994945444148626E-2</v>
      </c>
      <c r="H117">
        <f t="shared" si="30"/>
        <v>3.986724375532933E-2</v>
      </c>
      <c r="I117">
        <f t="shared" si="31"/>
        <v>3.986765886393303E-2</v>
      </c>
      <c r="J117">
        <f t="shared" si="32"/>
        <v>3.978586397456154E-2</v>
      </c>
      <c r="K117">
        <f t="shared" si="33"/>
        <v>0.39949454441486398</v>
      </c>
      <c r="L117">
        <f t="shared" si="34"/>
        <v>-1.6442137231385153E-3</v>
      </c>
      <c r="M117">
        <f t="shared" si="35"/>
        <v>-1.6359115510646274E-3</v>
      </c>
      <c r="N117">
        <f t="shared" si="36"/>
        <v>-1.6359046692471656E-3</v>
      </c>
      <c r="O117">
        <f t="shared" si="37"/>
        <v>-1.6276816159652243E-3</v>
      </c>
      <c r="P117">
        <f t="shared" si="38"/>
        <v>1.1366576583177324</v>
      </c>
      <c r="Q117">
        <f t="shared" si="39"/>
        <v>1.9074159466956632E-3</v>
      </c>
      <c r="R117">
        <f t="shared" si="40"/>
        <v>1.8968913998032712E-3</v>
      </c>
      <c r="S117">
        <f t="shared" si="41"/>
        <v>1.8969997464332064E-3</v>
      </c>
      <c r="T117">
        <f t="shared" si="42"/>
        <v>1.8865820213848237E-3</v>
      </c>
      <c r="U117">
        <f t="shared" si="43"/>
        <v>1.9074159466956699E-2</v>
      </c>
      <c r="V117">
        <f t="shared" si="44"/>
        <v>-2.1049093784784116E-4</v>
      </c>
      <c r="W117">
        <f t="shared" si="45"/>
        <v>-2.0832400524913855E-4</v>
      </c>
      <c r="X117">
        <f t="shared" si="46"/>
        <v>-2.0833925310839501E-4</v>
      </c>
      <c r="Y117">
        <f t="shared" si="47"/>
        <v>-2.0620617460847209E-4</v>
      </c>
      <c r="Z117">
        <f t="shared" si="48"/>
        <v>3.0454550912484075</v>
      </c>
      <c r="AA117">
        <f t="shared" si="49"/>
        <v>6.5685807067621003</v>
      </c>
    </row>
    <row r="118" spans="1:27" x14ac:dyDescent="0.4">
      <c r="A118">
        <f t="shared" si="25"/>
        <v>10.999999999999977</v>
      </c>
      <c r="B118">
        <f t="shared" si="26"/>
        <v>4.4256979880276928E-3</v>
      </c>
      <c r="C118">
        <f t="shared" si="27"/>
        <v>-0.99999020655070359</v>
      </c>
      <c r="F118">
        <f t="shared" si="28"/>
        <v>7.2801057220813465</v>
      </c>
      <c r="G118">
        <f t="shared" si="29"/>
        <v>3.9785862311824134E-2</v>
      </c>
      <c r="H118">
        <f t="shared" si="30"/>
        <v>3.9704478229918273E-2</v>
      </c>
      <c r="I118">
        <f t="shared" si="31"/>
        <v>3.9704885489028036E-2</v>
      </c>
      <c r="J118">
        <f t="shared" si="32"/>
        <v>3.9623909312930104E-2</v>
      </c>
      <c r="K118">
        <f t="shared" si="33"/>
        <v>0.39785862311824277</v>
      </c>
      <c r="L118">
        <f t="shared" si="34"/>
        <v>-1.6276816381172699E-3</v>
      </c>
      <c r="M118">
        <f t="shared" si="35"/>
        <v>-1.6195364559220811E-3</v>
      </c>
      <c r="N118">
        <f t="shared" si="36"/>
        <v>-1.6195299889403493E-3</v>
      </c>
      <c r="O118">
        <f t="shared" si="37"/>
        <v>-1.6114617908450581E-3</v>
      </c>
      <c r="P118">
        <f t="shared" si="38"/>
        <v>1.1385546216944913</v>
      </c>
      <c r="Q118">
        <f t="shared" si="39"/>
        <v>1.8865822195428068E-3</v>
      </c>
      <c r="R118">
        <f t="shared" si="40"/>
        <v>1.8762720258049602E-3</v>
      </c>
      <c r="S118">
        <f t="shared" si="41"/>
        <v>1.8763772311118922E-3</v>
      </c>
      <c r="T118">
        <f t="shared" si="42"/>
        <v>1.8661707751231166E-3</v>
      </c>
      <c r="U118">
        <f t="shared" si="43"/>
        <v>1.8865822195428136E-2</v>
      </c>
      <c r="V118">
        <f t="shared" si="44"/>
        <v>-2.0620387475693653E-4</v>
      </c>
      <c r="W118">
        <f t="shared" si="45"/>
        <v>-2.0409976861829085E-4</v>
      </c>
      <c r="X118">
        <f t="shared" si="46"/>
        <v>-2.0411444419690404E-4</v>
      </c>
      <c r="Y118">
        <f t="shared" si="47"/>
        <v>-2.0204293130929188E-4</v>
      </c>
      <c r="Z118">
        <f t="shared" si="48"/>
        <v>3.0496900610578765</v>
      </c>
      <c r="AA118">
        <f t="shared" si="49"/>
        <v>6.6105468651365271</v>
      </c>
    </row>
    <row r="119" spans="1:27" x14ac:dyDescent="0.4">
      <c r="A119">
        <f t="shared" si="25"/>
        <v>11.099999999999977</v>
      </c>
      <c r="B119">
        <f t="shared" si="26"/>
        <v>0.10423602686567392</v>
      </c>
      <c r="C119">
        <f t="shared" si="27"/>
        <v>-0.99455258820399162</v>
      </c>
      <c r="F119">
        <f t="shared" si="28"/>
        <v>7.3198104719251207</v>
      </c>
      <c r="G119">
        <f t="shared" si="29"/>
        <v>3.9623907706512682E-2</v>
      </c>
      <c r="H119">
        <f t="shared" si="30"/>
        <v>3.9543334615878618E-2</v>
      </c>
      <c r="I119">
        <f t="shared" si="31"/>
        <v>3.9543734236522583E-2</v>
      </c>
      <c r="J119">
        <f t="shared" si="32"/>
        <v>3.9463561373956881E-2</v>
      </c>
      <c r="K119">
        <f t="shared" si="33"/>
        <v>0.39623907706512823</v>
      </c>
      <c r="L119">
        <f t="shared" si="34"/>
        <v>-1.6114618126812539E-3</v>
      </c>
      <c r="M119">
        <f t="shared" si="35"/>
        <v>-1.6034693998020174E-3</v>
      </c>
      <c r="N119">
        <f t="shared" si="36"/>
        <v>-1.6034633255579784E-3</v>
      </c>
      <c r="O119">
        <f t="shared" si="37"/>
        <v>-1.5955458363657931E-3</v>
      </c>
      <c r="P119">
        <f t="shared" si="38"/>
        <v>1.1404309636125745</v>
      </c>
      <c r="Q119">
        <f t="shared" si="39"/>
        <v>1.8661709656811968E-3</v>
      </c>
      <c r="R119">
        <f t="shared" si="40"/>
        <v>1.8560689300626053E-3</v>
      </c>
      <c r="S119">
        <f t="shared" si="41"/>
        <v>1.8561711113952567E-3</v>
      </c>
      <c r="T119">
        <f t="shared" si="42"/>
        <v>1.8461698441638909E-3</v>
      </c>
      <c r="U119">
        <f t="shared" si="43"/>
        <v>1.8661709656812034E-2</v>
      </c>
      <c r="V119">
        <f t="shared" si="44"/>
        <v>-2.0204071237182734E-4</v>
      </c>
      <c r="W119">
        <f t="shared" si="45"/>
        <v>-1.9999708571880116E-4</v>
      </c>
      <c r="X119">
        <f t="shared" si="46"/>
        <v>-2.0001121517306127E-4</v>
      </c>
      <c r="Y119">
        <f t="shared" si="47"/>
        <v>-1.9799897822054516E-4</v>
      </c>
      <c r="Z119">
        <f t="shared" si="48"/>
        <v>3.053845989567729</v>
      </c>
      <c r="AA119">
        <f t="shared" si="49"/>
        <v>6.6523416942386353</v>
      </c>
    </row>
    <row r="120" spans="1:27" x14ac:dyDescent="0.4">
      <c r="A120">
        <f t="shared" si="25"/>
        <v>11.199999999999976</v>
      </c>
      <c r="B120">
        <f t="shared" si="26"/>
        <v>0.20300486381872779</v>
      </c>
      <c r="C120">
        <f t="shared" si="27"/>
        <v>-0.97917772915132206</v>
      </c>
      <c r="F120">
        <f t="shared" si="28"/>
        <v>7.3593540730559992</v>
      </c>
      <c r="G120">
        <f t="shared" si="29"/>
        <v>3.9463559821516565E-2</v>
      </c>
      <c r="H120">
        <f t="shared" si="30"/>
        <v>3.9383782528622548E-2</v>
      </c>
      <c r="I120">
        <f t="shared" si="31"/>
        <v>3.9384174714516183E-2</v>
      </c>
      <c r="J120">
        <f t="shared" si="32"/>
        <v>3.9304790177748836E-2</v>
      </c>
      <c r="K120">
        <f t="shared" si="33"/>
        <v>0.39463559821516708</v>
      </c>
      <c r="L120">
        <f t="shared" si="34"/>
        <v>-1.5955458578803205E-3</v>
      </c>
      <c r="M120">
        <f t="shared" si="35"/>
        <v>-1.5877021400077156E-3</v>
      </c>
      <c r="N120">
        <f t="shared" si="36"/>
        <v>-1.5876964376772835E-3</v>
      </c>
      <c r="O120">
        <f t="shared" si="37"/>
        <v>-1.5799256542089405E-3</v>
      </c>
      <c r="P120">
        <f t="shared" si="38"/>
        <v>1.1422871004280346</v>
      </c>
      <c r="Q120">
        <f t="shared" si="39"/>
        <v>1.8461700274749284E-3</v>
      </c>
      <c r="R120">
        <f t="shared" si="40"/>
        <v>1.8362701856414324E-3</v>
      </c>
      <c r="S120">
        <f t="shared" si="41"/>
        <v>1.8363694550061829E-3</v>
      </c>
      <c r="T120">
        <f t="shared" si="42"/>
        <v>1.8265675217293159E-3</v>
      </c>
      <c r="U120">
        <f t="shared" si="43"/>
        <v>1.8461700274749349E-2</v>
      </c>
      <c r="V120">
        <f t="shared" si="44"/>
        <v>-1.9799683666991735E-4</v>
      </c>
      <c r="W120">
        <f t="shared" si="45"/>
        <v>-1.9601144937491104E-4</v>
      </c>
      <c r="X120">
        <f t="shared" si="46"/>
        <v>-1.9602505745612724E-4</v>
      </c>
      <c r="Y120">
        <f t="shared" si="47"/>
        <v>-1.9406991054506613E-4</v>
      </c>
      <c r="Z120">
        <f t="shared" si="48"/>
        <v>3.0579240501079923</v>
      </c>
      <c r="AA120">
        <f t="shared" si="49"/>
        <v>6.6939669013505778</v>
      </c>
    </row>
    <row r="121" spans="1:27" x14ac:dyDescent="0.4">
      <c r="A121">
        <f t="shared" si="25"/>
        <v>11.299999999999976</v>
      </c>
      <c r="B121">
        <f t="shared" si="26"/>
        <v>0.29974534327699121</v>
      </c>
      <c r="C121">
        <f t="shared" si="27"/>
        <v>-0.95401924990209641</v>
      </c>
      <c r="F121">
        <f t="shared" si="28"/>
        <v>7.3987381171369231</v>
      </c>
      <c r="G121">
        <f t="shared" si="29"/>
        <v>3.9304788677058916E-2</v>
      </c>
      <c r="H121">
        <f t="shared" si="30"/>
        <v>3.922579239328905E-2</v>
      </c>
      <c r="I121">
        <f t="shared" si="31"/>
        <v>3.9226177341143698E-2</v>
      </c>
      <c r="J121">
        <f t="shared" si="32"/>
        <v>3.9147566540233311E-2</v>
      </c>
      <c r="K121">
        <f t="shared" si="33"/>
        <v>0.39304788677059055</v>
      </c>
      <c r="L121">
        <f t="shared" si="34"/>
        <v>-1.5799256753972798E-3</v>
      </c>
      <c r="M121">
        <f t="shared" si="35"/>
        <v>-1.5722267183043636E-3</v>
      </c>
      <c r="N121">
        <f t="shared" si="36"/>
        <v>-1.5722213682559962E-3</v>
      </c>
      <c r="O121">
        <f t="shared" si="37"/>
        <v>-1.5645934244222777E-3</v>
      </c>
      <c r="P121">
        <f t="shared" si="38"/>
        <v>1.1441234365664512</v>
      </c>
      <c r="Q121">
        <f t="shared" si="39"/>
        <v>1.8265676981269773E-3</v>
      </c>
      <c r="R121">
        <f t="shared" si="40"/>
        <v>1.8168643059751539E-3</v>
      </c>
      <c r="S121">
        <f t="shared" si="41"/>
        <v>1.8169607703219883E-3</v>
      </c>
      <c r="T121">
        <f t="shared" si="42"/>
        <v>1.8073525315028991E-3</v>
      </c>
      <c r="U121">
        <f t="shared" si="43"/>
        <v>1.8265676981269838E-2</v>
      </c>
      <c r="V121">
        <f t="shared" si="44"/>
        <v>-1.9406784303646797E-4</v>
      </c>
      <c r="W121">
        <f t="shared" si="45"/>
        <v>-1.9213855609977662E-4</v>
      </c>
      <c r="X121">
        <f t="shared" si="46"/>
        <v>-1.9215166624078118E-4</v>
      </c>
      <c r="Y121">
        <f t="shared" si="47"/>
        <v>-1.9025152173000296E-4</v>
      </c>
      <c r="Z121">
        <f t="shared" si="48"/>
        <v>3.0619253888744922</v>
      </c>
      <c r="AA121">
        <f t="shared" si="49"/>
        <v>6.7354241617689237</v>
      </c>
    </row>
    <row r="122" spans="1:27" x14ac:dyDescent="0.4">
      <c r="A122">
        <f t="shared" si="25"/>
        <v>11.399999999999975</v>
      </c>
      <c r="B122">
        <f t="shared" si="26"/>
        <v>0.39349086634786806</v>
      </c>
      <c r="C122">
        <f t="shared" si="27"/>
        <v>-0.91932852566468548</v>
      </c>
      <c r="F122">
        <f t="shared" si="28"/>
        <v>7.437964166251283</v>
      </c>
      <c r="G122">
        <f t="shared" si="29"/>
        <v>3.9147565089176578E-2</v>
      </c>
      <c r="H122">
        <f t="shared" si="30"/>
        <v>3.9069335416912529E-2</v>
      </c>
      <c r="I122">
        <f t="shared" si="31"/>
        <v>3.9069713316728691E-2</v>
      </c>
      <c r="J122">
        <f t="shared" si="32"/>
        <v>3.899186204590889E-2</v>
      </c>
      <c r="K122">
        <f t="shared" si="33"/>
        <v>0.39147565089176717</v>
      </c>
      <c r="L122">
        <f t="shared" si="34"/>
        <v>-1.564593445281072E-3</v>
      </c>
      <c r="M122">
        <f t="shared" si="35"/>
        <v>-1.5570354489578314E-3</v>
      </c>
      <c r="N122">
        <f t="shared" si="36"/>
        <v>-1.5570304326768748E-3</v>
      </c>
      <c r="O122">
        <f t="shared" si="37"/>
        <v>-1.5495415937610349E-3</v>
      </c>
      <c r="P122">
        <f t="shared" si="38"/>
        <v>1.1459403649634885</v>
      </c>
      <c r="Q122">
        <f t="shared" si="39"/>
        <v>1.807352701302851E-3</v>
      </c>
      <c r="R122">
        <f t="shared" si="40"/>
        <v>1.7978402250483421E-3</v>
      </c>
      <c r="S122">
        <f t="shared" si="41"/>
        <v>1.7979339865392509E-3</v>
      </c>
      <c r="T122">
        <f t="shared" si="42"/>
        <v>1.7885140083360848E-3</v>
      </c>
      <c r="U122">
        <f t="shared" si="43"/>
        <v>1.8073527013028574E-2</v>
      </c>
      <c r="V122">
        <f t="shared" si="44"/>
        <v>-1.9024952509017612E-4</v>
      </c>
      <c r="W122">
        <f t="shared" si="45"/>
        <v>-1.8837429527200132E-4</v>
      </c>
      <c r="X122">
        <f t="shared" si="46"/>
        <v>-1.8838692966766115E-4</v>
      </c>
      <c r="Y122">
        <f t="shared" si="47"/>
        <v>-1.8653979297534665E-4</v>
      </c>
      <c r="Z122">
        <f t="shared" si="48"/>
        <v>3.065851125780378</v>
      </c>
      <c r="AA122">
        <f t="shared" si="49"/>
        <v>6.7767151196571138</v>
      </c>
    </row>
    <row r="123" spans="1:27" x14ac:dyDescent="0.4">
      <c r="A123">
        <f t="shared" si="25"/>
        <v>11.499999999999975</v>
      </c>
      <c r="B123">
        <f t="shared" si="26"/>
        <v>0.48330475875298412</v>
      </c>
      <c r="C123">
        <f t="shared" si="27"/>
        <v>-0.8754521746884405</v>
      </c>
      <c r="F123">
        <f t="shared" si="28"/>
        <v>7.4770337536850109</v>
      </c>
      <c r="G123">
        <f t="shared" si="29"/>
        <v>3.8991860642471385E-2</v>
      </c>
      <c r="H123">
        <f t="shared" si="30"/>
        <v>3.8914383561756985E-2</v>
      </c>
      <c r="I123">
        <f t="shared" si="31"/>
        <v>3.8914754597103182E-2</v>
      </c>
      <c r="J123">
        <f t="shared" si="32"/>
        <v>3.8837649021733138E-2</v>
      </c>
      <c r="K123">
        <f t="shared" si="33"/>
        <v>0.38991860642471526</v>
      </c>
      <c r="L123">
        <f t="shared" si="34"/>
        <v>-1.5495416142879655E-3</v>
      </c>
      <c r="M123">
        <f t="shared" si="35"/>
        <v>-1.5421209073641588E-3</v>
      </c>
      <c r="N123">
        <f t="shared" si="36"/>
        <v>-1.542116207382511E-3</v>
      </c>
      <c r="O123">
        <f t="shared" si="37"/>
        <v>-1.534762864602622E-3</v>
      </c>
      <c r="P123">
        <f t="shared" si="38"/>
        <v>1.1477382674856242</v>
      </c>
      <c r="Q123">
        <f t="shared" si="39"/>
        <v>1.7885141718371035E-3</v>
      </c>
      <c r="R123">
        <f t="shared" si="40"/>
        <v>1.779187278627482E-3</v>
      </c>
      <c r="S123">
        <f t="shared" si="41"/>
        <v>1.7792784348885228E-3</v>
      </c>
      <c r="T123">
        <f t="shared" si="42"/>
        <v>1.7700414799717227E-3</v>
      </c>
      <c r="U123">
        <f t="shared" si="43"/>
        <v>1.7885141718371099E-2</v>
      </c>
      <c r="V123">
        <f t="shared" si="44"/>
        <v>-1.8653786419243598E-4</v>
      </c>
      <c r="W123">
        <f t="shared" si="45"/>
        <v>-1.847147389716145E-4</v>
      </c>
      <c r="X123">
        <f t="shared" si="46"/>
        <v>-1.8472691865380975E-4</v>
      </c>
      <c r="Y123">
        <f t="shared" si="47"/>
        <v>-1.8293088337912152E-4</v>
      </c>
      <c r="Z123">
        <f t="shared" si="48"/>
        <v>3.0697023552740408</v>
      </c>
      <c r="AA123">
        <f t="shared" si="49"/>
        <v>6.8178413888686187</v>
      </c>
    </row>
    <row r="124" spans="1:27" x14ac:dyDescent="0.4">
      <c r="A124">
        <f t="shared" si="25"/>
        <v>11.599999999999975</v>
      </c>
      <c r="B124">
        <f t="shared" si="26"/>
        <v>0.56828962976795316</v>
      </c>
      <c r="C124">
        <f t="shared" si="27"/>
        <v>-0.82282859496872296</v>
      </c>
      <c r="F124">
        <f t="shared" si="28"/>
        <v>7.5159483846819981</v>
      </c>
      <c r="G124">
        <f t="shared" si="29"/>
        <v>3.8837647663998325E-2</v>
      </c>
      <c r="H124">
        <f t="shared" si="30"/>
        <v>3.876090951975851E-2</v>
      </c>
      <c r="I124">
        <f t="shared" si="31"/>
        <v>3.8761273868036503E-2</v>
      </c>
      <c r="J124">
        <f t="shared" si="32"/>
        <v>3.8684900512091613E-2</v>
      </c>
      <c r="K124">
        <f t="shared" si="33"/>
        <v>0.38837647663998459</v>
      </c>
      <c r="L124">
        <f t="shared" si="34"/>
        <v>-1.5347628847962979E-3</v>
      </c>
      <c r="M124">
        <f t="shared" si="35"/>
        <v>-1.5274759192363812E-3</v>
      </c>
      <c r="N124">
        <f t="shared" si="36"/>
        <v>-1.5274715190670444E-3</v>
      </c>
      <c r="O124">
        <f t="shared" si="37"/>
        <v>-1.5202501844026014E-3</v>
      </c>
      <c r="P124">
        <f t="shared" si="38"/>
        <v>1.1495175153320978</v>
      </c>
      <c r="Q124">
        <f t="shared" si="39"/>
        <v>1.77004163745673E-3</v>
      </c>
      <c r="R124">
        <f t="shared" si="40"/>
        <v>1.7608951864770696E-3</v>
      </c>
      <c r="S124">
        <f t="shared" si="41"/>
        <v>1.7609838308352162E-3</v>
      </c>
      <c r="T124">
        <f t="shared" si="42"/>
        <v>1.7519248497229532E-3</v>
      </c>
      <c r="U124">
        <f t="shared" si="43"/>
        <v>1.7700416374567363E-2</v>
      </c>
      <c r="V124">
        <f t="shared" si="44"/>
        <v>-1.8292901959320723E-4</v>
      </c>
      <c r="W124">
        <f t="shared" si="45"/>
        <v>-1.8115613243027649E-4</v>
      </c>
      <c r="X124">
        <f t="shared" si="46"/>
        <v>-1.8116787733776942E-4</v>
      </c>
      <c r="Y124">
        <f t="shared" si="47"/>
        <v>-1.7942112067575376E-4</v>
      </c>
      <c r="Z124">
        <f t="shared" si="48"/>
        <v>3.0734801471250388</v>
      </c>
      <c r="AA124">
        <f t="shared" si="49"/>
        <v>6.8588045537420141</v>
      </c>
    </row>
    <row r="125" spans="1:27" x14ac:dyDescent="0.4">
      <c r="A125">
        <f t="shared" si="25"/>
        <v>11.699999999999974</v>
      </c>
      <c r="B125">
        <f t="shared" si="26"/>
        <v>0.64759633865385702</v>
      </c>
      <c r="C125">
        <f t="shared" si="27"/>
        <v>-0.76198358391904941</v>
      </c>
      <c r="F125">
        <f t="shared" si="28"/>
        <v>7.5547095371739443</v>
      </c>
      <c r="G125">
        <f t="shared" si="29"/>
        <v>3.8684899198234889E-2</v>
      </c>
      <c r="H125">
        <f t="shared" si="30"/>
        <v>3.8608886688021767E-2</v>
      </c>
      <c r="I125">
        <f t="shared" si="31"/>
        <v>3.8609244520719024E-2</v>
      </c>
      <c r="J125">
        <f t="shared" si="32"/>
        <v>3.8533590254795531E-2</v>
      </c>
      <c r="K125">
        <f t="shared" si="33"/>
        <v>0.38684899198235029</v>
      </c>
      <c r="L125">
        <f t="shared" si="34"/>
        <v>-1.5202502042624578E-3</v>
      </c>
      <c r="M125">
        <f t="shared" si="35"/>
        <v>-1.5130935503174054E-3</v>
      </c>
      <c r="N125">
        <f t="shared" si="36"/>
        <v>-1.513089434393578E-3</v>
      </c>
      <c r="O125">
        <f t="shared" si="37"/>
        <v>-1.5059967356616519E-3</v>
      </c>
      <c r="P125">
        <f t="shared" si="38"/>
        <v>1.1512784694190652</v>
      </c>
      <c r="Q125">
        <f t="shared" si="39"/>
        <v>1.7519250014599794E-3</v>
      </c>
      <c r="R125">
        <f t="shared" si="40"/>
        <v>1.7429540355014788E-3</v>
      </c>
      <c r="S125">
        <f t="shared" si="41"/>
        <v>1.7430402572072828E-3</v>
      </c>
      <c r="T125">
        <f t="shared" si="42"/>
        <v>1.7341543800502284E-3</v>
      </c>
      <c r="U125">
        <f t="shared" si="43"/>
        <v>1.7519250014599856E-2</v>
      </c>
      <c r="V125">
        <f t="shared" si="44"/>
        <v>-1.7941931917001141E-4</v>
      </c>
      <c r="W125">
        <f t="shared" si="45"/>
        <v>-1.7769488505393172E-4</v>
      </c>
      <c r="X125">
        <f t="shared" si="46"/>
        <v>-1.7770621409751082E-4</v>
      </c>
      <c r="Y125">
        <f t="shared" si="47"/>
        <v>-1.7600699252742798E-4</v>
      </c>
      <c r="Z125">
        <f t="shared" si="48"/>
        <v>3.0771855471795098</v>
      </c>
      <c r="AA125">
        <f t="shared" si="49"/>
        <v>6.8996061698691538</v>
      </c>
    </row>
    <row r="126" spans="1:27" x14ac:dyDescent="0.4">
      <c r="A126">
        <f t="shared" si="25"/>
        <v>11.799999999999974</v>
      </c>
      <c r="B126">
        <f t="shared" si="26"/>
        <v>0.72043247899082019</v>
      </c>
      <c r="C126">
        <f t="shared" si="27"/>
        <v>-0.69352508477714159</v>
      </c>
      <c r="F126">
        <f t="shared" si="28"/>
        <v>7.5933186624856965</v>
      </c>
      <c r="G126">
        <f t="shared" si="29"/>
        <v>3.8533588983079119E-2</v>
      </c>
      <c r="H126">
        <f t="shared" si="30"/>
        <v>3.8458289145319735E-2</v>
      </c>
      <c r="I126">
        <f t="shared" si="31"/>
        <v>3.8458640628249635E-2</v>
      </c>
      <c r="J126">
        <f t="shared" si="32"/>
        <v>3.8383692658058327E-2</v>
      </c>
      <c r="K126">
        <f t="shared" si="33"/>
        <v>0.38533588983079259</v>
      </c>
      <c r="L126">
        <f t="shared" si="34"/>
        <v>-1.505996755187859E-3</v>
      </c>
      <c r="M126">
        <f t="shared" si="35"/>
        <v>-1.4989670965896533E-3</v>
      </c>
      <c r="N126">
        <f t="shared" si="36"/>
        <v>-1.4989632502079918E-3</v>
      </c>
      <c r="O126">
        <f t="shared" si="37"/>
        <v>-1.4919959263751737E-3</v>
      </c>
      <c r="P126">
        <f t="shared" si="38"/>
        <v>1.1530214807468866</v>
      </c>
      <c r="Q126">
        <f t="shared" si="39"/>
        <v>1.7341545262933074E-3</v>
      </c>
      <c r="R126">
        <f t="shared" si="40"/>
        <v>1.7253542637573141E-3</v>
      </c>
      <c r="S126">
        <f t="shared" si="41"/>
        <v>1.7254381481943434E-3</v>
      </c>
      <c r="T126">
        <f t="shared" si="42"/>
        <v>1.7167206769830537E-3</v>
      </c>
      <c r="U126">
        <f t="shared" si="43"/>
        <v>1.7341545262933137E-2</v>
      </c>
      <c r="V126">
        <f t="shared" si="44"/>
        <v>-1.7600525071986918E-4</v>
      </c>
      <c r="W126">
        <f t="shared" si="45"/>
        <v>-1.7432756197928272E-4</v>
      </c>
      <c r="X126">
        <f t="shared" si="46"/>
        <v>-1.7433849310253755E-4</v>
      </c>
      <c r="Y126">
        <f t="shared" si="47"/>
        <v>-1.726851383312639E-4</v>
      </c>
      <c r="Z126">
        <f t="shared" si="48"/>
        <v>3.0808195780864973</v>
      </c>
      <c r="AA126">
        <f t="shared" si="49"/>
        <v>6.9402477648375429</v>
      </c>
    </row>
    <row r="127" spans="1:27" x14ac:dyDescent="0.4">
      <c r="A127">
        <f t="shared" si="25"/>
        <v>11.899999999999974</v>
      </c>
      <c r="B127">
        <f t="shared" si="26"/>
        <v>0.78607029614102286</v>
      </c>
      <c r="C127">
        <f t="shared" si="27"/>
        <v>-0.61813711223705425</v>
      </c>
      <c r="F127">
        <f t="shared" si="28"/>
        <v>7.631777186017076</v>
      </c>
      <c r="G127">
        <f t="shared" si="29"/>
        <v>3.8383691426826488E-2</v>
      </c>
      <c r="H127">
        <f t="shared" si="30"/>
        <v>3.8309091629548056E-2</v>
      </c>
      <c r="I127">
        <f t="shared" si="31"/>
        <v>3.8309436923078782E-2</v>
      </c>
      <c r="J127">
        <f t="shared" si="32"/>
        <v>3.8235182778404313E-2</v>
      </c>
      <c r="K127">
        <f t="shared" si="33"/>
        <v>0.38383691426826622</v>
      </c>
      <c r="L127">
        <f t="shared" si="34"/>
        <v>-1.491995945568555E-3</v>
      </c>
      <c r="M127">
        <f t="shared" si="35"/>
        <v>-1.4850900749539884E-3</v>
      </c>
      <c r="N127">
        <f t="shared" si="36"/>
        <v>-1.4850864842217389E-3</v>
      </c>
      <c r="O127">
        <f t="shared" si="37"/>
        <v>-1.4782413809389424E-3</v>
      </c>
      <c r="P127">
        <f t="shared" si="38"/>
        <v>1.1547468907514165</v>
      </c>
      <c r="Q127">
        <f t="shared" si="39"/>
        <v>1.7167208179730614E-3</v>
      </c>
      <c r="R127">
        <f t="shared" si="40"/>
        <v>1.7080866452847106E-3</v>
      </c>
      <c r="S127">
        <f t="shared" si="41"/>
        <v>1.708168274166644E-3</v>
      </c>
      <c r="T127">
        <f t="shared" si="42"/>
        <v>1.6996146753366212E-3</v>
      </c>
      <c r="U127">
        <f t="shared" si="43"/>
        <v>1.7167208179730675E-2</v>
      </c>
      <c r="V127">
        <f t="shared" si="44"/>
        <v>-1.7268345376701604E-4</v>
      </c>
      <c r="W127">
        <f t="shared" si="45"/>
        <v>-1.7105087612835225E-4</v>
      </c>
      <c r="X127">
        <f t="shared" si="46"/>
        <v>-1.7106142636440352E-4</v>
      </c>
      <c r="Y127">
        <f t="shared" si="47"/>
        <v>-1.6945234150791776E-4</v>
      </c>
      <c r="Z127">
        <f t="shared" si="48"/>
        <v>3.0843832399965527</v>
      </c>
      <c r="AA127">
        <f t="shared" si="49"/>
        <v>6.9807308389479594</v>
      </c>
    </row>
    <row r="128" spans="1:27" x14ac:dyDescent="0.4">
      <c r="A128">
        <f t="shared" si="25"/>
        <v>11.999999999999973</v>
      </c>
      <c r="B128">
        <f t="shared" si="26"/>
        <v>0.84385395873247782</v>
      </c>
      <c r="C128">
        <f t="shared" si="27"/>
        <v>-0.53657291800045748</v>
      </c>
      <c r="F128">
        <f t="shared" si="28"/>
        <v>7.6700865079021572</v>
      </c>
      <c r="G128">
        <f t="shared" si="29"/>
        <v>3.8235181586078831E-2</v>
      </c>
      <c r="H128">
        <f t="shared" si="30"/>
        <v>3.8161269516088787E-2</v>
      </c>
      <c r="I128">
        <f t="shared" si="31"/>
        <v>3.8161608775361226E-2</v>
      </c>
      <c r="J128">
        <f t="shared" si="32"/>
        <v>3.8088036299465049E-2</v>
      </c>
      <c r="K128">
        <f t="shared" si="33"/>
        <v>0.3823518158607897</v>
      </c>
      <c r="L128">
        <f t="shared" si="34"/>
        <v>-1.4782413998009013E-3</v>
      </c>
      <c r="M128">
        <f t="shared" si="35"/>
        <v>-1.4714562143521687E-3</v>
      </c>
      <c r="N128">
        <f t="shared" si="36"/>
        <v>-1.4714528661378787E-3</v>
      </c>
      <c r="O128">
        <f t="shared" si="37"/>
        <v>-1.4647269314858806E-3</v>
      </c>
      <c r="P128">
        <f t="shared" si="38"/>
        <v>1.1564550316401185</v>
      </c>
      <c r="Q128">
        <f t="shared" si="39"/>
        <v>1.6996148113020539E-3</v>
      </c>
      <c r="R128">
        <f t="shared" si="40"/>
        <v>1.6911422757094538E-3</v>
      </c>
      <c r="S128">
        <f t="shared" si="41"/>
        <v>1.691221727265651E-3</v>
      </c>
      <c r="T128">
        <f t="shared" si="42"/>
        <v>1.6828276246768001E-3</v>
      </c>
      <c r="U128">
        <f t="shared" si="43"/>
        <v>1.6996148113020599E-2</v>
      </c>
      <c r="V128">
        <f t="shared" si="44"/>
        <v>-1.6945071185200339E-4</v>
      </c>
      <c r="W128">
        <f t="shared" si="45"/>
        <v>-1.6786168072805286E-4</v>
      </c>
      <c r="X128">
        <f t="shared" si="46"/>
        <v>-1.6787186625253674E-4</v>
      </c>
      <c r="Y128">
        <f t="shared" si="47"/>
        <v>-1.6630552223975738E-4</v>
      </c>
      <c r="Z128">
        <f t="shared" si="48"/>
        <v>3.0878775112338599</v>
      </c>
      <c r="AA128">
        <f t="shared" si="49"/>
        <v>7.0210568659083581</v>
      </c>
    </row>
    <row r="129" spans="1:27" x14ac:dyDescent="0.4">
      <c r="A129">
        <f t="shared" si="25"/>
        <v>12.099999999999973</v>
      </c>
      <c r="B129">
        <f t="shared" si="26"/>
        <v>0.89320611150931051</v>
      </c>
      <c r="C129">
        <f t="shared" si="27"/>
        <v>-0.44964746453462529</v>
      </c>
      <c r="F129">
        <f t="shared" si="28"/>
        <v>7.7082480036468981</v>
      </c>
      <c r="G129">
        <f t="shared" si="29"/>
        <v>3.8088035144541052E-2</v>
      </c>
      <c r="H129">
        <f t="shared" si="30"/>
        <v>3.8014798797040138E-2</v>
      </c>
      <c r="I129">
        <f t="shared" si="31"/>
        <v>3.8015132172175621E-2</v>
      </c>
      <c r="J129">
        <f t="shared" si="32"/>
        <v>3.7942229511621434E-2</v>
      </c>
      <c r="K129">
        <f t="shared" si="33"/>
        <v>0.38088035144541188</v>
      </c>
      <c r="L129">
        <f t="shared" si="34"/>
        <v>-1.4647269500183305E-3</v>
      </c>
      <c r="M129">
        <f t="shared" si="35"/>
        <v>-1.4580594473086548E-3</v>
      </c>
      <c r="N129">
        <f t="shared" si="36"/>
        <v>-1.4580563291961912E-3</v>
      </c>
      <c r="O129">
        <f t="shared" si="37"/>
        <v>-1.4514466096305211E-3</v>
      </c>
      <c r="P129">
        <f t="shared" si="38"/>
        <v>1.1581462267137734</v>
      </c>
      <c r="Q129">
        <f t="shared" si="39"/>
        <v>1.6828277558345048E-3</v>
      </c>
      <c r="R129">
        <f t="shared" si="40"/>
        <v>1.6745125585709883E-3</v>
      </c>
      <c r="S129">
        <f t="shared" si="41"/>
        <v>1.6745899077212987E-3</v>
      </c>
      <c r="T129">
        <f t="shared" si="42"/>
        <v>1.6663510759900347E-3</v>
      </c>
      <c r="U129">
        <f t="shared" si="43"/>
        <v>1.6828277558345109E-2</v>
      </c>
      <c r="V129">
        <f t="shared" si="44"/>
        <v>-1.6630394527033721E-4</v>
      </c>
      <c r="W129">
        <f t="shared" si="45"/>
        <v>-1.6475696226412291E-4</v>
      </c>
      <c r="X129">
        <f t="shared" si="46"/>
        <v>-1.6476679844470413E-4</v>
      </c>
      <c r="Y129">
        <f t="shared" si="47"/>
        <v>-1.6324173062910009E-4</v>
      </c>
      <c r="Z129">
        <f t="shared" si="48"/>
        <v>3.0913033489431068</v>
      </c>
      <c r="AA129">
        <f t="shared" si="49"/>
        <v>7.0612272935049702</v>
      </c>
    </row>
    <row r="130" spans="1:27" x14ac:dyDescent="0.4">
      <c r="A130">
        <f t="shared" si="25"/>
        <v>12.199999999999973</v>
      </c>
      <c r="B130">
        <f t="shared" si="26"/>
        <v>0.93363364407462779</v>
      </c>
      <c r="C130">
        <f t="shared" si="27"/>
        <v>-0.35822928223685357</v>
      </c>
      <c r="F130">
        <f t="shared" si="28"/>
        <v>7.7462630247459971</v>
      </c>
      <c r="G130">
        <f t="shared" si="29"/>
        <v>3.794222839266341E-2</v>
      </c>
      <c r="H130">
        <f t="shared" si="30"/>
        <v>3.7869656061271621E-2</v>
      </c>
      <c r="I130">
        <f t="shared" si="31"/>
        <v>3.7869983697569956E-2</v>
      </c>
      <c r="J130">
        <f t="shared" si="32"/>
        <v>3.7797739292451941E-2</v>
      </c>
      <c r="K130">
        <f t="shared" si="33"/>
        <v>0.37942228392663546</v>
      </c>
      <c r="L130">
        <f t="shared" si="34"/>
        <v>-1.4514466278358275E-3</v>
      </c>
      <c r="M130">
        <f t="shared" si="35"/>
        <v>-1.444893901869079E-3</v>
      </c>
      <c r="N130">
        <f t="shared" si="36"/>
        <v>-1.4448910021147151E-3</v>
      </c>
      <c r="O130">
        <f t="shared" si="37"/>
        <v>-1.4383946385992019E-3</v>
      </c>
      <c r="P130">
        <f t="shared" si="38"/>
        <v>1.1598207906745084</v>
      </c>
      <c r="Q130">
        <f t="shared" si="39"/>
        <v>1.6663512025458869E-3</v>
      </c>
      <c r="R130">
        <f t="shared" si="40"/>
        <v>1.6581891923343295E-3</v>
      </c>
      <c r="S130">
        <f t="shared" si="41"/>
        <v>1.6582645108538356E-3</v>
      </c>
      <c r="T130">
        <f t="shared" si="42"/>
        <v>1.6501768690175174E-3</v>
      </c>
      <c r="U130">
        <f t="shared" si="43"/>
        <v>1.6663512025458928E-2</v>
      </c>
      <c r="V130">
        <f t="shared" si="44"/>
        <v>-1.6324020423114606E-4</v>
      </c>
      <c r="W130">
        <f t="shared" si="45"/>
        <v>-1.6173383384102856E-4</v>
      </c>
      <c r="X130">
        <f t="shared" si="46"/>
        <v>-1.6174333528369455E-4</v>
      </c>
      <c r="Y130">
        <f t="shared" si="47"/>
        <v>-1.6025814024914998E-4</v>
      </c>
      <c r="Z130">
        <f t="shared" si="48"/>
        <v>3.0946616897122357</v>
      </c>
      <c r="AA130">
        <f t="shared" si="49"/>
        <v>7.1012435442515569</v>
      </c>
    </row>
    <row r="131" spans="1:27" x14ac:dyDescent="0.4">
      <c r="A131">
        <f t="shared" si="25"/>
        <v>12.299999999999972</v>
      </c>
      <c r="B131">
        <f t="shared" si="26"/>
        <v>0.96473261788660225</v>
      </c>
      <c r="C131">
        <f t="shared" si="27"/>
        <v>-0.26323179136582836</v>
      </c>
      <c r="F131">
        <f t="shared" si="28"/>
        <v>7.7841328992797969</v>
      </c>
      <c r="G131">
        <f t="shared" si="29"/>
        <v>3.7797738208090036E-2</v>
      </c>
      <c r="H131">
        <f t="shared" si="30"/>
        <v>3.7725818475266029E-2</v>
      </c>
      <c r="I131">
        <f t="shared" si="31"/>
        <v>3.7726140513394332E-2</v>
      </c>
      <c r="J131">
        <f t="shared" si="32"/>
        <v>3.7654543087949396E-2</v>
      </c>
      <c r="K131">
        <f t="shared" si="33"/>
        <v>0.3779773820809017</v>
      </c>
      <c r="L131">
        <f t="shared" si="34"/>
        <v>-1.4383946564801243E-3</v>
      </c>
      <c r="M131">
        <f t="shared" si="35"/>
        <v>-1.4319538939140592E-3</v>
      </c>
      <c r="N131">
        <f t="shared" si="36"/>
        <v>-1.4319512014064032E-3</v>
      </c>
      <c r="O131">
        <f t="shared" si="37"/>
        <v>-1.4255654257253247E-3</v>
      </c>
      <c r="P131">
        <f t="shared" si="38"/>
        <v>1.1614790299208317</v>
      </c>
      <c r="Q131">
        <f t="shared" si="39"/>
        <v>1.6501769911670579E-3</v>
      </c>
      <c r="R131">
        <f t="shared" si="40"/>
        <v>1.6421641580466318E-3</v>
      </c>
      <c r="S131">
        <f t="shared" si="41"/>
        <v>1.6422375147209835E-3</v>
      </c>
      <c r="T131">
        <f t="shared" si="42"/>
        <v>1.6342971202156721E-3</v>
      </c>
      <c r="U131">
        <f t="shared" si="43"/>
        <v>1.6501769911670638E-2</v>
      </c>
      <c r="V131">
        <f t="shared" si="44"/>
        <v>-1.6025666240851888E-4</v>
      </c>
      <c r="W131">
        <f t="shared" si="45"/>
        <v>-1.5878952892149249E-4</v>
      </c>
      <c r="X131">
        <f t="shared" si="46"/>
        <v>-1.5879870951386054E-4</v>
      </c>
      <c r="Y131">
        <f t="shared" si="47"/>
        <v>-1.5735204206225367E-4</v>
      </c>
      <c r="Z131">
        <f t="shared" si="48"/>
        <v>3.0979534501721528</v>
      </c>
      <c r="AA131">
        <f t="shared" si="49"/>
        <v>7.1411070160176537</v>
      </c>
    </row>
    <row r="132" spans="1:27" x14ac:dyDescent="0.4">
      <c r="A132">
        <f t="shared" si="25"/>
        <v>12.399999999999972</v>
      </c>
      <c r="B132">
        <f t="shared" si="26"/>
        <v>0.9861923022788589</v>
      </c>
      <c r="C132">
        <f t="shared" si="27"/>
        <v>-0.16560417544833742</v>
      </c>
      <c r="F132">
        <f t="shared" si="28"/>
        <v>7.8218589324920238</v>
      </c>
      <c r="G132">
        <f t="shared" si="29"/>
        <v>3.7654542036875932E-2</v>
      </c>
      <c r="H132">
        <f t="shared" si="30"/>
        <v>3.7583263764711682E-2</v>
      </c>
      <c r="I132">
        <f t="shared" si="31"/>
        <v>3.7583580340884513E-2</v>
      </c>
      <c r="J132">
        <f t="shared" si="32"/>
        <v>3.7512618894470842E-2</v>
      </c>
      <c r="K132">
        <f t="shared" si="33"/>
        <v>0.37654542036876065</v>
      </c>
      <c r="L132">
        <f t="shared" si="34"/>
        <v>-1.4255654432849699E-3</v>
      </c>
      <c r="M132">
        <f t="shared" si="35"/>
        <v>-1.4192339198283365E-3</v>
      </c>
      <c r="N132">
        <f t="shared" si="36"/>
        <v>-1.4192314240508953E-3</v>
      </c>
      <c r="O132">
        <f t="shared" si="37"/>
        <v>-1.4129535552902842E-3</v>
      </c>
      <c r="P132">
        <f t="shared" si="38"/>
        <v>1.1631212428303181</v>
      </c>
      <c r="Q132">
        <f t="shared" si="39"/>
        <v>1.6342972381447E-3</v>
      </c>
      <c r="R132">
        <f t="shared" si="40"/>
        <v>1.6264297076016934E-3</v>
      </c>
      <c r="S132">
        <f t="shared" si="41"/>
        <v>1.6265011683736397E-3</v>
      </c>
      <c r="T132">
        <f t="shared" si="42"/>
        <v>1.6187042113073942E-3</v>
      </c>
      <c r="U132">
        <f t="shared" si="43"/>
        <v>1.6342972381447059E-2</v>
      </c>
      <c r="V132">
        <f t="shared" si="44"/>
        <v>-1.5735061086013217E-4</v>
      </c>
      <c r="W132">
        <f t="shared" si="45"/>
        <v>-1.5592139542120625E-4</v>
      </c>
      <c r="X132">
        <f t="shared" si="46"/>
        <v>-1.559302683730584E-4</v>
      </c>
      <c r="Y132">
        <f t="shared" si="47"/>
        <v>-1.545208386819106E-4</v>
      </c>
      <c r="Z132">
        <f t="shared" si="48"/>
        <v>3.1011795275744229</v>
      </c>
      <c r="AA132">
        <f t="shared" si="49"/>
        <v>7.1808190826366411</v>
      </c>
    </row>
    <row r="133" spans="1:27" x14ac:dyDescent="0.4">
      <c r="A133">
        <f t="shared" si="25"/>
        <v>12.499999999999972</v>
      </c>
      <c r="B133">
        <f t="shared" si="26"/>
        <v>0.99779827917857877</v>
      </c>
      <c r="C133">
        <f t="shared" si="27"/>
        <v>-6.632189735122905E-2</v>
      </c>
      <c r="F133">
        <f t="shared" si="28"/>
        <v>7.859442407349114</v>
      </c>
      <c r="G133">
        <f t="shared" si="29"/>
        <v>3.751261787543704E-2</v>
      </c>
      <c r="H133">
        <f t="shared" si="30"/>
        <v>3.7441970196810434E-2</v>
      </c>
      <c r="I133">
        <f t="shared" si="31"/>
        <v>3.7442281442961717E-2</v>
      </c>
      <c r="J133">
        <f t="shared" si="32"/>
        <v>3.7371945241386775E-2</v>
      </c>
      <c r="K133">
        <f t="shared" si="33"/>
        <v>0.37512617875437171</v>
      </c>
      <c r="L133">
        <f t="shared" si="34"/>
        <v>-1.412953572532061E-3</v>
      </c>
      <c r="M133">
        <f t="shared" si="35"/>
        <v>-1.4067286495064088E-3</v>
      </c>
      <c r="N133">
        <f t="shared" si="36"/>
        <v>-1.4067263405025965E-3</v>
      </c>
      <c r="O133">
        <f t="shared" si="37"/>
        <v>-1.4005537816918167E-3</v>
      </c>
      <c r="P133">
        <f t="shared" si="38"/>
        <v>1.164747720030552</v>
      </c>
      <c r="Q133">
        <f t="shared" si="39"/>
        <v>1.6187043251925241E-3</v>
      </c>
      <c r="R133">
        <f t="shared" si="40"/>
        <v>1.6109783525780437E-3</v>
      </c>
      <c r="S133">
        <f t="shared" si="41"/>
        <v>1.6110479806857225E-3</v>
      </c>
      <c r="T133">
        <f t="shared" si="42"/>
        <v>1.6033907783907968E-3</v>
      </c>
      <c r="U133">
        <f t="shared" si="43"/>
        <v>1.6187043251925298E-2</v>
      </c>
      <c r="V133">
        <f t="shared" si="44"/>
        <v>-1.5451945228960642E-4</v>
      </c>
      <c r="W133">
        <f t="shared" si="45"/>
        <v>-1.5312689013603198E-4</v>
      </c>
      <c r="X133">
        <f t="shared" si="46"/>
        <v>-1.5313546801727374E-4</v>
      </c>
      <c r="Y133">
        <f t="shared" si="47"/>
        <v>-1.5176203895665499E-4</v>
      </c>
      <c r="Z133">
        <f t="shared" si="48"/>
        <v>3.1043408003479191</v>
      </c>
      <c r="AA133">
        <f t="shared" si="49"/>
        <v>7.2203810944944502</v>
      </c>
    </row>
    <row r="134" spans="1:27" x14ac:dyDescent="0.4">
      <c r="A134">
        <f t="shared" si="25"/>
        <v>12.599999999999971</v>
      </c>
      <c r="B134">
        <f t="shared" si="26"/>
        <v>0.99943458550100572</v>
      </c>
      <c r="C134">
        <f t="shared" si="27"/>
        <v>3.3623047221108288E-2</v>
      </c>
      <c r="F134">
        <f t="shared" si="28"/>
        <v>7.8968845850818417</v>
      </c>
      <c r="G134">
        <f t="shared" si="29"/>
        <v>3.7371944253199674E-2</v>
      </c>
      <c r="H134">
        <f t="shared" si="30"/>
        <v>3.7301916563268707E-2</v>
      </c>
      <c r="I134">
        <f t="shared" si="31"/>
        <v>3.7302222607215822E-2</v>
      </c>
      <c r="J134">
        <f t="shared" si="32"/>
        <v>3.7232501174397935E-2</v>
      </c>
      <c r="K134">
        <f t="shared" si="33"/>
        <v>0.37371944253199807</v>
      </c>
      <c r="L134">
        <f t="shared" si="34"/>
        <v>-1.4005537986193949E-3</v>
      </c>
      <c r="M134">
        <f t="shared" si="35"/>
        <v>-1.3944329196769589E-3</v>
      </c>
      <c r="N134">
        <f t="shared" si="36"/>
        <v>-1.3944307880173763E-3</v>
      </c>
      <c r="O134">
        <f t="shared" si="37"/>
        <v>-1.3883610229226001E-3</v>
      </c>
      <c r="P134">
        <f t="shared" si="38"/>
        <v>1.1663587446589039</v>
      </c>
      <c r="Q134">
        <f t="shared" si="39"/>
        <v>1.6033908883999763E-3</v>
      </c>
      <c r="R134">
        <f t="shared" si="40"/>
        <v>1.595802853618441E-3</v>
      </c>
      <c r="S134">
        <f t="shared" si="41"/>
        <v>1.5958707097259463E-3</v>
      </c>
      <c r="T134">
        <f t="shared" si="42"/>
        <v>1.5883497015742934E-3</v>
      </c>
      <c r="U134">
        <f t="shared" si="43"/>
        <v>1.6033908883999821E-2</v>
      </c>
      <c r="V134">
        <f t="shared" si="44"/>
        <v>-1.5176069563070972E-4</v>
      </c>
      <c r="W134">
        <f t="shared" si="45"/>
        <v>-1.5040357348060685E-4</v>
      </c>
      <c r="X134">
        <f t="shared" si="46"/>
        <v>-1.5041186825683211E-4</v>
      </c>
      <c r="Y134">
        <f t="shared" si="47"/>
        <v>-1.4907325285547159E-4</v>
      </c>
      <c r="Z134">
        <f t="shared" si="48"/>
        <v>3.1074381286353523</v>
      </c>
      <c r="AA134">
        <f t="shared" si="49"/>
        <v>7.2597943790996196</v>
      </c>
    </row>
    <row r="135" spans="1:27" x14ac:dyDescent="0.4">
      <c r="A135">
        <f t="shared" si="25"/>
        <v>12.699999999999971</v>
      </c>
      <c r="B135">
        <f t="shared" si="26"/>
        <v>0.99108487181425708</v>
      </c>
      <c r="C135">
        <f t="shared" si="27"/>
        <v>0.13323204141991404</v>
      </c>
      <c r="F135">
        <f t="shared" si="28"/>
        <v>7.9341867057099362</v>
      </c>
      <c r="G135">
        <f t="shared" si="29"/>
        <v>3.7232500215917501E-2</v>
      </c>
      <c r="H135">
        <f t="shared" si="30"/>
        <v>3.7163082163940507E-2</v>
      </c>
      <c r="I135">
        <f t="shared" si="31"/>
        <v>3.7163383129541032E-2</v>
      </c>
      <c r="J135">
        <f t="shared" si="32"/>
        <v>3.7094266239489374E-2</v>
      </c>
      <c r="K135">
        <f t="shared" si="33"/>
        <v>0.3723250021591763</v>
      </c>
      <c r="L135">
        <f t="shared" si="34"/>
        <v>-1.3883610395398736E-3</v>
      </c>
      <c r="M135">
        <f t="shared" si="35"/>
        <v>-1.3823417275294161E-3</v>
      </c>
      <c r="N135">
        <f t="shared" si="36"/>
        <v>-1.3823397642812366E-3</v>
      </c>
      <c r="O135">
        <f t="shared" si="37"/>
        <v>-1.3763703543429608E-3</v>
      </c>
      <c r="P135">
        <f t="shared" si="38"/>
        <v>1.167954592611681</v>
      </c>
      <c r="Q135">
        <f t="shared" si="39"/>
        <v>1.5883498078672921E-3</v>
      </c>
      <c r="R135">
        <f t="shared" si="40"/>
        <v>1.5808962103206383E-3</v>
      </c>
      <c r="S135">
        <f t="shared" si="41"/>
        <v>1.5809623526413545E-3</v>
      </c>
      <c r="T135">
        <f t="shared" si="42"/>
        <v>1.5735740951088341E-3</v>
      </c>
      <c r="U135">
        <f t="shared" si="43"/>
        <v>1.5883498078672977E-2</v>
      </c>
      <c r="V135">
        <f t="shared" si="44"/>
        <v>-1.4907195093307325E-4</v>
      </c>
      <c r="W135">
        <f t="shared" si="45"/>
        <v>-1.477491045187504E-4</v>
      </c>
      <c r="X135">
        <f t="shared" si="46"/>
        <v>-1.4775712758458001E-4</v>
      </c>
      <c r="Y135">
        <f t="shared" si="47"/>
        <v>-1.4645218663583497E-4</v>
      </c>
      <c r="Z135">
        <f t="shared" si="48"/>
        <v>3.11047235481055</v>
      </c>
      <c r="AA135">
        <f t="shared" si="49"/>
        <v>7.2990602416354671</v>
      </c>
    </row>
    <row r="136" spans="1:27" x14ac:dyDescent="0.4">
      <c r="A136">
        <f t="shared" si="25"/>
        <v>12.799999999999971</v>
      </c>
      <c r="B136">
        <f t="shared" si="26"/>
        <v>0.97283256569744236</v>
      </c>
      <c r="C136">
        <f t="shared" si="27"/>
        <v>0.23150982510150958</v>
      </c>
      <c r="F136">
        <f t="shared" si="28"/>
        <v>7.9713499885503314</v>
      </c>
      <c r="G136">
        <f t="shared" si="29"/>
        <v>3.7094265309625764E-2</v>
      </c>
      <c r="H136">
        <f t="shared" si="30"/>
        <v>3.7025446791093063E-2</v>
      </c>
      <c r="I136">
        <f t="shared" si="31"/>
        <v>3.7025742798394413E-2</v>
      </c>
      <c r="J136">
        <f t="shared" si="32"/>
        <v>3.6957220467493238E-2</v>
      </c>
      <c r="K136">
        <f t="shared" si="33"/>
        <v>0.37094265309625896</v>
      </c>
      <c r="L136">
        <f t="shared" si="34"/>
        <v>-1.3763703706540155E-3</v>
      </c>
      <c r="M136">
        <f t="shared" si="35"/>
        <v>-1.3704502246269824E-3</v>
      </c>
      <c r="N136">
        <f t="shared" si="36"/>
        <v>-1.3704484213252987E-3</v>
      </c>
      <c r="O136">
        <f t="shared" si="37"/>
        <v>-1.3645770027324743E-3</v>
      </c>
      <c r="P136">
        <f t="shared" si="38"/>
        <v>1.1695355327831642</v>
      </c>
      <c r="Q136">
        <f t="shared" si="39"/>
        <v>1.5735741978376995E-3</v>
      </c>
      <c r="R136">
        <f t="shared" si="40"/>
        <v>1.5662516516111741E-3</v>
      </c>
      <c r="S136">
        <f t="shared" si="41"/>
        <v>1.5663161360243275E-3</v>
      </c>
      <c r="T136">
        <f t="shared" si="42"/>
        <v>1.5590572979899203E-3</v>
      </c>
      <c r="U136">
        <f t="shared" si="43"/>
        <v>1.5735741978377051E-2</v>
      </c>
      <c r="V136">
        <f t="shared" si="44"/>
        <v>-1.4645092453051016E-4</v>
      </c>
      <c r="W136">
        <f t="shared" si="45"/>
        <v>-1.4516123626744359E-4</v>
      </c>
      <c r="X136">
        <f t="shared" si="46"/>
        <v>-1.4516899847779203E-4</v>
      </c>
      <c r="Y136">
        <f t="shared" si="47"/>
        <v>-1.4389663827677905E-4</v>
      </c>
      <c r="Z136">
        <f t="shared" si="48"/>
        <v>3.1134443039773156</v>
      </c>
      <c r="AA136">
        <f t="shared" si="49"/>
        <v>7.3381799654950255</v>
      </c>
    </row>
    <row r="137" spans="1:27" x14ac:dyDescent="0.4">
      <c r="A137">
        <f t="shared" si="25"/>
        <v>12.89999999999997</v>
      </c>
      <c r="B137">
        <f t="shared" si="26"/>
        <v>0.94486003815987052</v>
      </c>
      <c r="C137">
        <f t="shared" si="27"/>
        <v>0.3274744391376645</v>
      </c>
      <c r="F137">
        <f t="shared" si="28"/>
        <v>8.0083756327096811</v>
      </c>
      <c r="G137">
        <f t="shared" si="29"/>
        <v>3.6957219565204251E-2</v>
      </c>
      <c r="H137">
        <f t="shared" si="30"/>
        <v>3.688899071426717E-2</v>
      </c>
      <c r="I137">
        <f t="shared" si="31"/>
        <v>3.6889281879649682E-2</v>
      </c>
      <c r="J137">
        <f t="shared" si="32"/>
        <v>3.682134435923301E-2</v>
      </c>
      <c r="K137">
        <f t="shared" si="33"/>
        <v>0.3695721956520438</v>
      </c>
      <c r="L137">
        <f t="shared" si="34"/>
        <v>-1.3645770187415583E-3</v>
      </c>
      <c r="M137">
        <f t="shared" si="35"/>
        <v>-1.3587537110913532E-3</v>
      </c>
      <c r="N137">
        <f t="shared" si="36"/>
        <v>-1.3587520597123433E-3</v>
      </c>
      <c r="O137">
        <f t="shared" si="37"/>
        <v>-1.3529763406061434E-3</v>
      </c>
      <c r="P137">
        <f t="shared" si="38"/>
        <v>1.171101827295014</v>
      </c>
      <c r="Q137">
        <f t="shared" si="39"/>
        <v>1.5590573972994034E-3</v>
      </c>
      <c r="R137">
        <f t="shared" si="40"/>
        <v>1.5518626265756863E-3</v>
      </c>
      <c r="S137">
        <f t="shared" si="41"/>
        <v>1.5519255067365327E-3</v>
      </c>
      <c r="T137">
        <f t="shared" si="42"/>
        <v>1.5447928650037209E-3</v>
      </c>
      <c r="U137">
        <f t="shared" si="43"/>
        <v>1.559057397299409E-2</v>
      </c>
      <c r="V137">
        <f t="shared" si="44"/>
        <v>-1.4389541447434477E-4</v>
      </c>
      <c r="W137">
        <f t="shared" si="45"/>
        <v>-1.4263781125741301E-4</v>
      </c>
      <c r="X137">
        <f t="shared" si="46"/>
        <v>-1.4264532295682654E-4</v>
      </c>
      <c r="Y137">
        <f t="shared" si="47"/>
        <v>-1.4140449316061819E-4</v>
      </c>
      <c r="Z137">
        <f t="shared" si="48"/>
        <v>3.1163547844506581</v>
      </c>
      <c r="AA137">
        <f t="shared" si="49"/>
        <v>7.3771548127994224</v>
      </c>
    </row>
    <row r="138" spans="1:27" x14ac:dyDescent="0.4">
      <c r="A138">
        <f t="shared" ref="A138:A201" si="50">A137+0.1</f>
        <v>12.99999999999997</v>
      </c>
      <c r="B138">
        <f t="shared" ref="B138:B201" si="51">$F$3*COS($I$2*A138)</f>
        <v>0.90744678145020885</v>
      </c>
      <c r="C138">
        <f t="shared" ref="C138:C201" si="52">$F$3*SIN($I$2*A138)</f>
        <v>0.42016703682661349</v>
      </c>
      <c r="F138">
        <f t="shared" ref="F138:F201" si="53">F137+(1/6)*(G137+2*H137+2*I137+J137)</f>
        <v>8.0452648175617263</v>
      </c>
      <c r="G138">
        <f t="shared" ref="G138:G201" si="54">(A139-A138)*K138</f>
        <v>3.6821343483521667E-2</v>
      </c>
      <c r="H138">
        <f t="shared" ref="H138:H201" si="55">(A139-A138)*(K138+L138/2)</f>
        <v>3.6753694665705786E-2</v>
      </c>
      <c r="I138">
        <f t="shared" ref="I138:I201" si="56">(A139-A138)*(K138+M138/2)</f>
        <v>3.6753981102019405E-2</v>
      </c>
      <c r="J138">
        <f t="shared" ref="J138:J201" si="57">(A139-A138)*(K138+N138)</f>
        <v>3.6686618871223563E-2</v>
      </c>
      <c r="K138">
        <f t="shared" ref="K138:K201" si="58">K137+(1/6)*(L137+2*M137+2*N137+O137)</f>
        <v>0.36821343483521796</v>
      </c>
      <c r="L138">
        <f t="shared" ref="L138:L201" si="59">(A139-A138)*(F138*U138^2-$D$3/F138^2)</f>
        <v>-1.3529763563176404E-3</v>
      </c>
      <c r="M138">
        <f t="shared" ref="M138:M201" si="60">(A139-A138)*((F138+G138/2)*(U138+V138/2)^2-$D$3/(F138+G138/2)^2)</f>
        <v>-1.3472476300452252E-3</v>
      </c>
      <c r="N138">
        <f t="shared" ref="N138:N201" si="61">(A139-A138)*((F138+H138/2)*(U138+W138/2)^2-$D$3/(F138+H138/2)^2)</f>
        <v>-1.3472461229810176E-3</v>
      </c>
      <c r="O138">
        <f t="shared" ref="O138:O201" si="62">(A139-A138)*((F138+I138)*(U138+X138)^2-$D$3/(F138+I138)^2)</f>
        <v>-1.3415638807816519E-3</v>
      </c>
      <c r="P138">
        <f t="shared" ref="P138:P201" si="63">P137+(1/6)*(Q137+2*R137+2*S137+T137)</f>
        <v>1.172653731716502</v>
      </c>
      <c r="Q138">
        <f t="shared" ref="Q138:Q201" si="64">(A139-A138)*U138</f>
        <v>1.5447929610316795E-3</v>
      </c>
      <c r="R138">
        <f t="shared" ref="R138:R201" si="65">(A139-A138)*(U138+V138/2)</f>
        <v>1.5377227957209107E-3</v>
      </c>
      <c r="S138">
        <f t="shared" ref="S138:S201" si="66">(A139-A138)*(U138+W138/2)</f>
        <v>1.5377841231649534E-3</v>
      </c>
      <c r="T138">
        <f t="shared" ref="T138:T201" si="67">(A139-A138)*(U138+X138)</f>
        <v>1.5307745581932075E-3</v>
      </c>
      <c r="U138">
        <f t="shared" ref="U138:U201" si="68">U137+(1/6)*(V137+2*W137+2*X137+Y137)</f>
        <v>1.544792961031685E-2</v>
      </c>
      <c r="V138">
        <f t="shared" ref="V138:V201" si="69">(A139-A138)*(-2*K138*U138/F138)</f>
        <v>-1.4140330621537742E-4</v>
      </c>
      <c r="W138">
        <f t="shared" ref="W138:W201" si="70">(A139-A138)*(-2*(K138+L138/2)*(U138+V138/2)/(F138+G138/2))</f>
        <v>-1.4017675733452357E-4</v>
      </c>
      <c r="X138">
        <f t="shared" ref="X138:X201" si="71">(A139-A138)*(-2*(K138+M138/2)*(U138+W138/2)/(F138+H138/2))</f>
        <v>-1.4018402838472186E-4</v>
      </c>
      <c r="Y138">
        <f t="shared" ref="Y138:Y201" si="72">(A139-A138)*(-2*(K138+N138)*(U138+X138)/(F138+J138))</f>
        <v>-1.3897371998806849E-4</v>
      </c>
      <c r="Z138">
        <f t="shared" ref="Z138:Z201" si="73">F138*COS(P138)</f>
        <v>3.1192045882211437</v>
      </c>
      <c r="AA138">
        <f t="shared" ref="AA138:AA201" si="74">F138*SIN(P138)</f>
        <v>7.4159860249003087</v>
      </c>
    </row>
    <row r="139" spans="1:27" x14ac:dyDescent="0.4">
      <c r="A139">
        <f t="shared" si="50"/>
        <v>13.099999999999969</v>
      </c>
      <c r="B139">
        <f t="shared" si="51"/>
        <v>0.86096661646232187</v>
      </c>
      <c r="C139">
        <f t="shared" si="52"/>
        <v>0.50866146437234772</v>
      </c>
      <c r="F139">
        <f t="shared" si="53"/>
        <v>8.0820187032100925</v>
      </c>
      <c r="G139">
        <f t="shared" si="54"/>
        <v>3.6686618021135799E-2</v>
      </c>
      <c r="H139">
        <f t="shared" si="55"/>
        <v>3.6619539826325792E-2</v>
      </c>
      <c r="I139">
        <f t="shared" si="56"/>
        <v>3.6619821643020828E-2</v>
      </c>
      <c r="J139">
        <f t="shared" si="57"/>
        <v>3.6553025401902341E-2</v>
      </c>
      <c r="K139">
        <f t="shared" si="58"/>
        <v>0.36686618021135931</v>
      </c>
      <c r="L139">
        <f t="shared" si="59"/>
        <v>-1.341563896200058E-3</v>
      </c>
      <c r="M139">
        <f t="shared" si="60"/>
        <v>-1.3359275622994956E-3</v>
      </c>
      <c r="N139">
        <f t="shared" si="61"/>
        <v>-1.3359261923346047E-3</v>
      </c>
      <c r="O139">
        <f t="shared" si="62"/>
        <v>-1.3303352711849842E-3</v>
      </c>
      <c r="P139">
        <f t="shared" si="63"/>
        <v>1.1741914952760015</v>
      </c>
      <c r="Q139">
        <f t="shared" si="64"/>
        <v>1.5307746510709807E-3</v>
      </c>
      <c r="R139">
        <f t="shared" si="65"/>
        <v>1.5238260226450189E-3</v>
      </c>
      <c r="S139">
        <f t="shared" si="66"/>
        <v>1.5238858468866175E-3</v>
      </c>
      <c r="T139">
        <f t="shared" si="67"/>
        <v>1.5169963387216801E-3</v>
      </c>
      <c r="U139">
        <f t="shared" si="68"/>
        <v>1.530774651070986E-2</v>
      </c>
      <c r="V139">
        <f t="shared" si="69"/>
        <v>-1.3897256851923138E-4</v>
      </c>
      <c r="W139">
        <f t="shared" si="70"/>
        <v>-1.3777608368726083E-4</v>
      </c>
      <c r="X139">
        <f t="shared" si="71"/>
        <v>-1.3778312349300393E-4</v>
      </c>
      <c r="Y139">
        <f t="shared" si="72"/>
        <v>-1.3660236691255263E-4</v>
      </c>
      <c r="Z139">
        <f t="shared" si="73"/>
        <v>3.1219944914030746</v>
      </c>
      <c r="AA139">
        <f t="shared" si="74"/>
        <v>7.4546748228669646</v>
      </c>
    </row>
    <row r="140" spans="1:27" x14ac:dyDescent="0.4">
      <c r="A140">
        <f t="shared" si="50"/>
        <v>13.199999999999969</v>
      </c>
      <c r="B140">
        <f t="shared" si="51"/>
        <v>0.80588395764046861</v>
      </c>
      <c r="C140">
        <f t="shared" si="52"/>
        <v>0.59207351470719871</v>
      </c>
      <c r="F140">
        <f t="shared" si="53"/>
        <v>8.1186384309370485</v>
      </c>
      <c r="G140">
        <f t="shared" si="54"/>
        <v>3.6553024576524915E-2</v>
      </c>
      <c r="H140">
        <f t="shared" si="55"/>
        <v>3.6486507812209169E-2</v>
      </c>
      <c r="I140">
        <f t="shared" si="56"/>
        <v>3.648678511546128E-2</v>
      </c>
      <c r="J140">
        <f t="shared" si="57"/>
        <v>3.6420545778368715E-2</v>
      </c>
      <c r="K140">
        <f t="shared" si="58"/>
        <v>0.36553024576525045</v>
      </c>
      <c r="L140">
        <f t="shared" si="59"/>
        <v>-1.3303352863148837E-3</v>
      </c>
      <c r="M140">
        <f t="shared" si="60"/>
        <v>-1.3247892212727831E-3</v>
      </c>
      <c r="N140">
        <f t="shared" si="61"/>
        <v>-1.3247879815620187E-3</v>
      </c>
      <c r="O140">
        <f t="shared" si="62"/>
        <v>-1.3192862898823998E-3</v>
      </c>
      <c r="P140">
        <f t="shared" si="63"/>
        <v>1.1757153610641442</v>
      </c>
      <c r="Q140">
        <f t="shared" si="64"/>
        <v>1.5169964285744421E-3</v>
      </c>
      <c r="R140">
        <f t="shared" si="65"/>
        <v>1.5101663660943986E-3</v>
      </c>
      <c r="S140">
        <f t="shared" si="66"/>
        <v>1.5102247347201128E-3</v>
      </c>
      <c r="T140">
        <f t="shared" si="67"/>
        <v>1.5034523591124442E-3</v>
      </c>
      <c r="U140">
        <f t="shared" si="68"/>
        <v>1.5169964285744474E-2</v>
      </c>
      <c r="V140">
        <f t="shared" si="69"/>
        <v>-1.3660124960086981E-4</v>
      </c>
      <c r="W140">
        <f t="shared" si="70"/>
        <v>-1.354338770865858E-4</v>
      </c>
      <c r="X140">
        <f t="shared" si="71"/>
        <v>-1.3544069461997993E-4</v>
      </c>
      <c r="Y140">
        <f t="shared" si="72"/>
        <v>-1.3428855788043731E-4</v>
      </c>
      <c r="Z140">
        <f t="shared" si="73"/>
        <v>3.1247252546671755</v>
      </c>
      <c r="AA140">
        <f t="shared" si="74"/>
        <v>7.4932224079586174</v>
      </c>
    </row>
    <row r="141" spans="1:27" x14ac:dyDescent="0.4">
      <c r="A141">
        <f t="shared" si="50"/>
        <v>13.299999999999969</v>
      </c>
      <c r="B141">
        <f t="shared" si="51"/>
        <v>0.7427491727036909</v>
      </c>
      <c r="C141">
        <f t="shared" si="52"/>
        <v>0.6695697621965786</v>
      </c>
      <c r="F141">
        <f t="shared" si="53"/>
        <v>8.1551251236387543</v>
      </c>
      <c r="G141">
        <f t="shared" si="54"/>
        <v>3.6420544976827132E-2</v>
      </c>
      <c r="H141">
        <f t="shared" si="55"/>
        <v>3.635458066159071E-2</v>
      </c>
      <c r="I141">
        <f t="shared" si="56"/>
        <v>3.6354853554420551E-2</v>
      </c>
      <c r="J141">
        <f t="shared" si="57"/>
        <v>3.6289162243609195E-2</v>
      </c>
      <c r="K141">
        <f t="shared" si="58"/>
        <v>0.36420544976827263</v>
      </c>
      <c r="L141">
        <f t="shared" si="59"/>
        <v>-1.3192863047284489E-3</v>
      </c>
      <c r="M141">
        <f t="shared" si="60"/>
        <v>-1.3138284481316229E-3</v>
      </c>
      <c r="N141">
        <f t="shared" si="61"/>
        <v>-1.313827332179368E-3</v>
      </c>
      <c r="O141">
        <f t="shared" si="62"/>
        <v>-1.3084128403274646E-3</v>
      </c>
      <c r="P141">
        <f t="shared" si="63"/>
        <v>1.1772255662290303</v>
      </c>
      <c r="Q141">
        <f t="shared" si="64"/>
        <v>1.5034524460595348E-3</v>
      </c>
      <c r="R141">
        <f t="shared" si="65"/>
        <v>1.4967380723862832E-3</v>
      </c>
      <c r="S141">
        <f t="shared" si="66"/>
        <v>1.4967950311432663E-3</v>
      </c>
      <c r="T141">
        <f t="shared" si="67"/>
        <v>1.4901369558446634E-3</v>
      </c>
      <c r="U141">
        <f t="shared" si="68"/>
        <v>1.5034524460595401E-2</v>
      </c>
      <c r="V141">
        <f t="shared" si="69"/>
        <v>-1.3428747346503077E-4</v>
      </c>
      <c r="W141">
        <f t="shared" si="70"/>
        <v>-1.3314829832536707E-4</v>
      </c>
      <c r="X141">
        <f t="shared" si="71"/>
        <v>-1.3315490214871358E-4</v>
      </c>
      <c r="Y141">
        <f t="shared" si="72"/>
        <v>-1.3203048916483938E-4</v>
      </c>
      <c r="Z141">
        <f t="shared" si="73"/>
        <v>3.1273976236584278</v>
      </c>
      <c r="AA141">
        <f t="shared" si="74"/>
        <v>7.531629962082552</v>
      </c>
    </row>
    <row r="142" spans="1:27" x14ac:dyDescent="0.4">
      <c r="A142">
        <f t="shared" si="50"/>
        <v>13.399999999999968</v>
      </c>
      <c r="B142">
        <f t="shared" si="51"/>
        <v>0.67219308355349172</v>
      </c>
      <c r="C142">
        <f t="shared" si="52"/>
        <v>0.74037588995242709</v>
      </c>
      <c r="F142">
        <f t="shared" si="53"/>
        <v>8.1914798862474978</v>
      </c>
      <c r="G142">
        <f t="shared" si="54"/>
        <v>3.628916146506584E-2</v>
      </c>
      <c r="H142">
        <f t="shared" si="55"/>
        <v>3.6223740822321118E-2</v>
      </c>
      <c r="I142">
        <f t="shared" si="56"/>
        <v>3.6224009404708823E-2</v>
      </c>
      <c r="J142">
        <f t="shared" si="57"/>
        <v>3.6158857444187731E-2</v>
      </c>
      <c r="K142">
        <f t="shared" si="58"/>
        <v>0.36289161465065967</v>
      </c>
      <c r="L142">
        <f t="shared" si="59"/>
        <v>-1.3084128548943722E-3</v>
      </c>
      <c r="M142">
        <f t="shared" si="60"/>
        <v>-1.3030412071403442E-3</v>
      </c>
      <c r="N142">
        <f t="shared" si="61"/>
        <v>-1.3030402087811021E-3</v>
      </c>
      <c r="O142">
        <f t="shared" si="62"/>
        <v>-1.2977109468124449E-3</v>
      </c>
      <c r="P142">
        <f t="shared" si="63"/>
        <v>1.1787223421638575</v>
      </c>
      <c r="Q142">
        <f t="shared" si="64"/>
        <v>1.4901370399999008E-3</v>
      </c>
      <c r="R142">
        <f t="shared" si="65"/>
        <v>1.48353556817789E-3</v>
      </c>
      <c r="S142">
        <f t="shared" si="66"/>
        <v>1.4835911610576284E-3</v>
      </c>
      <c r="T142">
        <f t="shared" si="67"/>
        <v>1.4770446422866272E-3</v>
      </c>
      <c r="U142">
        <f t="shared" si="68"/>
        <v>1.4901370399999062E-2</v>
      </c>
      <c r="V142">
        <f t="shared" si="69"/>
        <v>-1.320294364402179E-4</v>
      </c>
      <c r="W142">
        <f t="shared" si="70"/>
        <v>-1.3091757884545316E-4</v>
      </c>
      <c r="X142">
        <f t="shared" si="71"/>
        <v>-1.3092397713273792E-4</v>
      </c>
      <c r="Y142">
        <f t="shared" si="72"/>
        <v>-1.2982642608146331E-4</v>
      </c>
      <c r="Z142">
        <f t="shared" si="73"/>
        <v>3.1300123293996815</v>
      </c>
      <c r="AA142">
        <f t="shared" si="74"/>
        <v>7.5698986482385155</v>
      </c>
    </row>
    <row r="143" spans="1:27" x14ac:dyDescent="0.4">
      <c r="A143">
        <f t="shared" si="50"/>
        <v>13.499999999999968</v>
      </c>
      <c r="B143">
        <f t="shared" si="51"/>
        <v>0.59492066330991777</v>
      </c>
      <c r="C143">
        <f t="shared" si="52"/>
        <v>0.80378442655160187</v>
      </c>
      <c r="F143">
        <f t="shared" si="53"/>
        <v>8.227703806141383</v>
      </c>
      <c r="G143">
        <f t="shared" si="54"/>
        <v>3.615885668784001E-2</v>
      </c>
      <c r="H143">
        <f t="shared" si="55"/>
        <v>3.6093971139784763E-2</v>
      </c>
      <c r="I143">
        <f t="shared" si="56"/>
        <v>3.60942355087795E-2</v>
      </c>
      <c r="J143">
        <f t="shared" si="57"/>
        <v>3.602961441838097E-2</v>
      </c>
      <c r="K143">
        <f t="shared" si="58"/>
        <v>0.36158856687840141</v>
      </c>
      <c r="L143">
        <f t="shared" si="59"/>
        <v>-1.2977109611049572E-3</v>
      </c>
      <c r="M143">
        <f t="shared" si="60"/>
        <v>-1.2924235812102373E-3</v>
      </c>
      <c r="N143">
        <f t="shared" si="61"/>
        <v>-1.2924226945903766E-3</v>
      </c>
      <c r="O143">
        <f t="shared" si="62"/>
        <v>-1.2871767501139893E-3</v>
      </c>
      <c r="P143">
        <f t="shared" si="63"/>
        <v>1.1802059146873172</v>
      </c>
      <c r="Q143">
        <f t="shared" si="64"/>
        <v>1.4770447237586E-3</v>
      </c>
      <c r="R143">
        <f t="shared" si="65"/>
        <v>1.4705534535638645E-3</v>
      </c>
      <c r="S143">
        <f t="shared" si="66"/>
        <v>1.4706077228815379E-3</v>
      </c>
      <c r="T143">
        <f t="shared" si="67"/>
        <v>1.4641701019487648E-3</v>
      </c>
      <c r="U143">
        <f t="shared" si="68"/>
        <v>1.4770447237586052E-2</v>
      </c>
      <c r="V143">
        <f t="shared" si="69"/>
        <v>-1.2982540389471062E-4</v>
      </c>
      <c r="W143">
        <f t="shared" si="70"/>
        <v>-1.2874001754124023E-4</v>
      </c>
      <c r="X143">
        <f t="shared" si="71"/>
        <v>-1.2874621809835305E-4</v>
      </c>
      <c r="Y143">
        <f t="shared" si="72"/>
        <v>-1.276746998756946E-4</v>
      </c>
      <c r="Z143">
        <f t="shared" si="73"/>
        <v>3.1325700886815939</v>
      </c>
      <c r="AA143">
        <f t="shared" si="74"/>
        <v>7.6080296109499201</v>
      </c>
    </row>
    <row r="144" spans="1:27" x14ac:dyDescent="0.4">
      <c r="A144">
        <f t="shared" si="50"/>
        <v>13.599999999999968</v>
      </c>
      <c r="B144">
        <f t="shared" si="51"/>
        <v>0.51170399245317644</v>
      </c>
      <c r="C144">
        <f t="shared" si="52"/>
        <v>0.85916181485647947</v>
      </c>
      <c r="F144">
        <f t="shared" si="53"/>
        <v>8.2637979535419408</v>
      </c>
      <c r="G144">
        <f t="shared" si="54"/>
        <v>3.602961368345968E-2</v>
      </c>
      <c r="H144">
        <f t="shared" si="55"/>
        <v>3.5965254845252828E-2</v>
      </c>
      <c r="I144">
        <f t="shared" si="56"/>
        <v>3.5965515095077769E-2</v>
      </c>
      <c r="J144">
        <f t="shared" si="57"/>
        <v>3.590141658473979E-2</v>
      </c>
      <c r="K144">
        <f t="shared" si="58"/>
        <v>0.36029613683459805</v>
      </c>
      <c r="L144">
        <f t="shared" si="59"/>
        <v>-1.2871767641368756E-3</v>
      </c>
      <c r="M144">
        <f t="shared" si="60"/>
        <v>-1.2819717676382249E-3</v>
      </c>
      <c r="N144">
        <f t="shared" si="61"/>
        <v>-1.2819709871988269E-3</v>
      </c>
      <c r="O144">
        <f t="shared" si="62"/>
        <v>-1.2768065033235724E-3</v>
      </c>
      <c r="P144">
        <f t="shared" si="63"/>
        <v>1.1816765042170836</v>
      </c>
      <c r="Q144">
        <f t="shared" si="64"/>
        <v>1.4641701808411069E-3</v>
      </c>
      <c r="R144">
        <f t="shared" si="65"/>
        <v>1.4577864954849159E-3</v>
      </c>
      <c r="S144">
        <f t="shared" si="66"/>
        <v>1.4578394819546407E-3</v>
      </c>
      <c r="T144">
        <f t="shared" si="67"/>
        <v>1.4515081820397977E-3</v>
      </c>
      <c r="U144">
        <f t="shared" si="68"/>
        <v>1.4641701808411121E-2</v>
      </c>
      <c r="V144">
        <f t="shared" si="69"/>
        <v>-1.2767370712381932E-4</v>
      </c>
      <c r="W144">
        <f t="shared" si="70"/>
        <v>-1.2661397772932578E-4</v>
      </c>
      <c r="X144">
        <f t="shared" si="71"/>
        <v>-1.2661998801309342E-4</v>
      </c>
      <c r="Y144">
        <f t="shared" si="72"/>
        <v>-1.2557370477088472E-4</v>
      </c>
      <c r="Z144">
        <f t="shared" si="73"/>
        <v>3.1350716044394895</v>
      </c>
      <c r="AA144">
        <f t="shared" si="74"/>
        <v>7.6460239766823372</v>
      </c>
    </row>
    <row r="145" spans="1:27" x14ac:dyDescent="0.4">
      <c r="A145">
        <f t="shared" si="50"/>
        <v>13.699999999999967</v>
      </c>
      <c r="B145">
        <f t="shared" si="51"/>
        <v>0.42337454445069445</v>
      </c>
      <c r="C145">
        <f t="shared" si="52"/>
        <v>0.9059547423084483</v>
      </c>
      <c r="F145">
        <f t="shared" si="53"/>
        <v>8.2997633819000836</v>
      </c>
      <c r="G145">
        <f t="shared" si="54"/>
        <v>3.5901415870507436E-2</v>
      </c>
      <c r="H145">
        <f t="shared" si="55"/>
        <v>3.5837575544653354E-2</v>
      </c>
      <c r="I145">
        <f t="shared" si="56"/>
        <v>3.5837831766806147E-2</v>
      </c>
      <c r="J145">
        <f t="shared" si="57"/>
        <v>3.5774247731058785E-2</v>
      </c>
      <c r="K145">
        <f t="shared" si="58"/>
        <v>0.35901415870507564</v>
      </c>
      <c r="L145">
        <f t="shared" si="59"/>
        <v>-1.276806517081614E-3</v>
      </c>
      <c r="M145">
        <f t="shared" si="60"/>
        <v>-1.2716820740257663E-3</v>
      </c>
      <c r="N145">
        <f t="shared" si="61"/>
        <v>-1.2716813944865118E-3</v>
      </c>
      <c r="O145">
        <f t="shared" si="62"/>
        <v>-1.2665965678537111E-3</v>
      </c>
      <c r="P145">
        <f t="shared" si="63"/>
        <v>1.1831343259367102</v>
      </c>
      <c r="Q145">
        <f t="shared" si="64"/>
        <v>1.451508258451448E-3</v>
      </c>
      <c r="R145">
        <f t="shared" si="65"/>
        <v>1.445229621431532E-3</v>
      </c>
      <c r="S145">
        <f t="shared" si="66"/>
        <v>1.4452813642377219E-3</v>
      </c>
      <c r="T145">
        <f t="shared" si="67"/>
        <v>1.4390538873103849E-3</v>
      </c>
      <c r="U145">
        <f t="shared" si="68"/>
        <v>1.4515082584514531E-2</v>
      </c>
      <c r="V145">
        <f t="shared" si="69"/>
        <v>-1.2557274039832128E-4</v>
      </c>
      <c r="W145">
        <f t="shared" si="70"/>
        <v>-1.2453788427452142E-4</v>
      </c>
      <c r="X145">
        <f t="shared" si="71"/>
        <v>-1.2454371141063135E-4</v>
      </c>
      <c r="Y145">
        <f t="shared" si="72"/>
        <v>-1.2352189516841793E-4</v>
      </c>
      <c r="Z145">
        <f t="shared" si="73"/>
        <v>3.1375175661176438</v>
      </c>
      <c r="AA145">
        <f t="shared" si="74"/>
        <v>7.6838828542497142</v>
      </c>
    </row>
    <row r="146" spans="1:27" x14ac:dyDescent="0.4">
      <c r="A146">
        <f t="shared" si="50"/>
        <v>13.799999999999967</v>
      </c>
      <c r="B146">
        <f t="shared" si="51"/>
        <v>0.33081487794907882</v>
      </c>
      <c r="C146">
        <f t="shared" si="52"/>
        <v>0.94369566944409367</v>
      </c>
      <c r="F146">
        <f t="shared" si="53"/>
        <v>8.3356011282708309</v>
      </c>
      <c r="G146">
        <f t="shared" si="54"/>
        <v>3.5774247036808107E-2</v>
      </c>
      <c r="H146">
        <f t="shared" si="55"/>
        <v>3.5710917207740521E-2</v>
      </c>
      <c r="I146">
        <f t="shared" si="56"/>
        <v>3.5711169491089642E-2</v>
      </c>
      <c r="J146">
        <f t="shared" si="57"/>
        <v>3.5648092003736774E-2</v>
      </c>
      <c r="K146">
        <f t="shared" si="58"/>
        <v>0.35774247036808232</v>
      </c>
      <c r="L146">
        <f t="shared" si="59"/>
        <v>-1.2665965813516871E-3</v>
      </c>
      <c r="M146">
        <f t="shared" si="60"/>
        <v>-1.2615509143692524E-3</v>
      </c>
      <c r="N146">
        <f t="shared" si="61"/>
        <v>-1.2615503307132762E-3</v>
      </c>
      <c r="O146">
        <f t="shared" si="62"/>
        <v>-1.2565434096114304E-3</v>
      </c>
      <c r="P146">
        <f t="shared" si="63"/>
        <v>1.1845795899562268</v>
      </c>
      <c r="Q146">
        <f t="shared" si="64"/>
        <v>1.4390539613358304E-3</v>
      </c>
      <c r="R146">
        <f t="shared" si="65"/>
        <v>1.4328779134275972E-3</v>
      </c>
      <c r="S146">
        <f t="shared" si="66"/>
        <v>1.432928450292674E-3</v>
      </c>
      <c r="T146">
        <f t="shared" si="67"/>
        <v>1.4268023741695287E-3</v>
      </c>
      <c r="U146">
        <f t="shared" si="68"/>
        <v>1.4390539613358356E-2</v>
      </c>
      <c r="V146">
        <f t="shared" si="69"/>
        <v>-1.2352095816466906E-4</v>
      </c>
      <c r="W146">
        <f t="shared" si="70"/>
        <v>-1.2251022086313013E-4</v>
      </c>
      <c r="X146">
        <f t="shared" si="71"/>
        <v>-1.2251587166301709E-4</v>
      </c>
      <c r="Y146">
        <f t="shared" si="72"/>
        <v>-1.215177829907622E-4</v>
      </c>
      <c r="Z146">
        <f t="shared" si="73"/>
        <v>3.139908650021499</v>
      </c>
      <c r="AA146">
        <f t="shared" si="74"/>
        <v>7.7216073352087857</v>
      </c>
    </row>
    <row r="147" spans="1:27" x14ac:dyDescent="0.4">
      <c r="A147">
        <f t="shared" si="50"/>
        <v>13.899999999999967</v>
      </c>
      <c r="B147">
        <f t="shared" si="51"/>
        <v>0.23494981853985589</v>
      </c>
      <c r="C147">
        <f t="shared" si="52"/>
        <v>0.97200750139496805</v>
      </c>
      <c r="F147">
        <f t="shared" si="53"/>
        <v>8.3713122136771982</v>
      </c>
      <c r="G147">
        <f t="shared" si="54"/>
        <v>3.5648091328789301E-2</v>
      </c>
      <c r="H147">
        <f t="shared" si="55"/>
        <v>3.5585264157646596E-2</v>
      </c>
      <c r="I147">
        <f t="shared" si="56"/>
        <v>3.5585512588523625E-2</v>
      </c>
      <c r="J147">
        <f t="shared" si="57"/>
        <v>3.5522933897511974E-2</v>
      </c>
      <c r="K147">
        <f t="shared" si="58"/>
        <v>0.35648091328789427</v>
      </c>
      <c r="L147">
        <f t="shared" si="59"/>
        <v>-1.2565434228541123E-3</v>
      </c>
      <c r="M147">
        <f t="shared" si="60"/>
        <v>-1.2515748053136182E-3</v>
      </c>
      <c r="N147">
        <f t="shared" si="61"/>
        <v>-1.2515743127732638E-3</v>
      </c>
      <c r="O147">
        <f t="shared" si="62"/>
        <v>-1.2466435953309664E-3</v>
      </c>
      <c r="P147">
        <f t="shared" si="63"/>
        <v>1.1860125014667178</v>
      </c>
      <c r="Q147">
        <f t="shared" si="64"/>
        <v>1.4268024458990352E-3</v>
      </c>
      <c r="R147">
        <f t="shared" si="65"/>
        <v>1.4207266022796265E-3</v>
      </c>
      <c r="S147">
        <f t="shared" si="66"/>
        <v>1.4207759695282862E-3</v>
      </c>
      <c r="T147">
        <f t="shared" si="67"/>
        <v>1.4147489450598608E-3</v>
      </c>
      <c r="U147">
        <f t="shared" si="68"/>
        <v>1.4268024458990402E-2</v>
      </c>
      <c r="V147">
        <f t="shared" si="69"/>
        <v>-1.2151687238817451E-4</v>
      </c>
      <c r="W147">
        <f t="shared" si="70"/>
        <v>-1.2052952741498152E-4</v>
      </c>
      <c r="X147">
        <f t="shared" si="71"/>
        <v>-1.2053500839174341E-4</v>
      </c>
      <c r="Y147">
        <f t="shared" si="72"/>
        <v>-1.1955993515927283E-4</v>
      </c>
      <c r="Z147">
        <f t="shared" si="73"/>
        <v>3.1422455196583035</v>
      </c>
      <c r="AA147">
        <f t="shared" si="74"/>
        <v>7.7591984942420673</v>
      </c>
    </row>
    <row r="148" spans="1:27" x14ac:dyDescent="0.4">
      <c r="A148">
        <f t="shared" si="50"/>
        <v>13.999999999999966</v>
      </c>
      <c r="B148">
        <f t="shared" si="51"/>
        <v>0.13673721820786702</v>
      </c>
      <c r="C148">
        <f t="shared" si="52"/>
        <v>0.99060735569486569</v>
      </c>
      <c r="F148">
        <f t="shared" si="53"/>
        <v>8.4068976434636387</v>
      </c>
      <c r="G148">
        <f t="shared" si="54"/>
        <v>3.5522933241216657E-2</v>
      </c>
      <c r="H148">
        <f t="shared" si="55"/>
        <v>3.5460601060800498E-2</v>
      </c>
      <c r="I148">
        <f t="shared" si="56"/>
        <v>3.5460845723088587E-2</v>
      </c>
      <c r="J148">
        <f t="shared" si="57"/>
        <v>3.5398758245556182E-2</v>
      </c>
      <c r="K148">
        <f t="shared" si="58"/>
        <v>0.35522933241216781</v>
      </c>
      <c r="L148">
        <f t="shared" si="59"/>
        <v>-1.2466436083231058E-3</v>
      </c>
      <c r="M148">
        <f t="shared" si="60"/>
        <v>-1.2417503625613488E-3</v>
      </c>
      <c r="N148">
        <f t="shared" si="61"/>
        <v>-1.2417499566047714E-3</v>
      </c>
      <c r="O148">
        <f t="shared" si="62"/>
        <v>-1.2368937890580745E-3</v>
      </c>
      <c r="P148">
        <f t="shared" si="63"/>
        <v>1.1874332608891469</v>
      </c>
      <c r="Q148">
        <f t="shared" si="64"/>
        <v>1.4147490145796867E-3</v>
      </c>
      <c r="R148">
        <f t="shared" si="65"/>
        <v>1.40877106207814E-3</v>
      </c>
      <c r="S148">
        <f t="shared" si="66"/>
        <v>1.4088192946983735E-3</v>
      </c>
      <c r="T148">
        <f t="shared" si="67"/>
        <v>1.4028890430787199E-3</v>
      </c>
      <c r="U148">
        <f t="shared" si="68"/>
        <v>1.4147490145796918E-2</v>
      </c>
      <c r="V148">
        <f t="shared" si="69"/>
        <v>-1.1955905003093621E-4</v>
      </c>
      <c r="W148">
        <f t="shared" si="70"/>
        <v>-1.185943976262649E-4</v>
      </c>
      <c r="X148">
        <f t="shared" si="71"/>
        <v>-1.1859971500966981E-4</v>
      </c>
      <c r="Y148">
        <f t="shared" si="72"/>
        <v>-1.1764697119904332E-4</v>
      </c>
      <c r="Z148">
        <f t="shared" si="73"/>
        <v>3.1445288260666238</v>
      </c>
      <c r="AA148">
        <f t="shared" si="74"/>
        <v>7.7966573895298579</v>
      </c>
    </row>
    <row r="149" spans="1:27" x14ac:dyDescent="0.4">
      <c r="A149">
        <f t="shared" si="50"/>
        <v>14.099999999999966</v>
      </c>
      <c r="B149">
        <f t="shared" si="51"/>
        <v>3.715838479086013E-2</v>
      </c>
      <c r="C149">
        <f t="shared" si="52"/>
        <v>0.99930938874791642</v>
      </c>
      <c r="F149">
        <f t="shared" si="53"/>
        <v>8.4423584076393965</v>
      </c>
      <c r="G149">
        <f t="shared" si="54"/>
        <v>3.5398757607288098E-2</v>
      </c>
      <c r="H149">
        <f t="shared" si="55"/>
        <v>3.5336912917197878E-2</v>
      </c>
      <c r="I149">
        <f t="shared" si="56"/>
        <v>3.5337153892416623E-2</v>
      </c>
      <c r="J149">
        <f t="shared" si="57"/>
        <v>3.5275550209913298E-2</v>
      </c>
      <c r="K149">
        <f t="shared" si="58"/>
        <v>0.35398757607288223</v>
      </c>
      <c r="L149">
        <f t="shared" si="59"/>
        <v>-1.2368938018043963E-3</v>
      </c>
      <c r="M149">
        <f t="shared" si="60"/>
        <v>-1.2320742974294857E-3</v>
      </c>
      <c r="N149">
        <f t="shared" si="61"/>
        <v>-1.2320739737480442E-3</v>
      </c>
      <c r="O149">
        <f t="shared" si="62"/>
        <v>-1.227290748778761E-3</v>
      </c>
      <c r="P149">
        <f t="shared" si="63"/>
        <v>1.1888420640176822</v>
      </c>
      <c r="Q149">
        <f t="shared" si="64"/>
        <v>1.4028891104713227E-3</v>
      </c>
      <c r="R149">
        <f t="shared" si="65"/>
        <v>1.3970068049384823E-3</v>
      </c>
      <c r="S149">
        <f t="shared" si="66"/>
        <v>1.3970539366395373E-3</v>
      </c>
      <c r="T149">
        <f t="shared" si="67"/>
        <v>1.3912182468326876E-3</v>
      </c>
      <c r="U149">
        <f t="shared" si="68"/>
        <v>1.4028891104713276E-2</v>
      </c>
      <c r="V149">
        <f t="shared" si="69"/>
        <v>-1.1764611065680718E-4</v>
      </c>
      <c r="W149">
        <f t="shared" si="70"/>
        <v>-1.1670347663570662E-4</v>
      </c>
      <c r="X149">
        <f t="shared" si="71"/>
        <v>-1.1670863638634924E-4</v>
      </c>
      <c r="Y149">
        <f t="shared" si="72"/>
        <v>-1.1577756096358819E-4</v>
      </c>
      <c r="Z149">
        <f t="shared" si="73"/>
        <v>3.1467592081351659</v>
      </c>
      <c r="AA149">
        <f t="shared" si="74"/>
        <v>7.8339850631116317</v>
      </c>
    </row>
    <row r="150" spans="1:27" x14ac:dyDescent="0.4">
      <c r="A150">
        <f t="shared" si="50"/>
        <v>14.199999999999966</v>
      </c>
      <c r="B150">
        <f t="shared" si="51"/>
        <v>-6.2791722924048082E-2</v>
      </c>
      <c r="C150">
        <f t="shared" si="52"/>
        <v>0.99802665271636382</v>
      </c>
      <c r="F150">
        <f t="shared" si="53"/>
        <v>8.4776954812121357</v>
      </c>
      <c r="G150">
        <f t="shared" si="54"/>
        <v>3.5275549589072461E-2</v>
      </c>
      <c r="H150">
        <f t="shared" si="55"/>
        <v>3.5214185051008262E-2</v>
      </c>
      <c r="I150">
        <f t="shared" si="56"/>
        <v>3.5214422418395078E-2</v>
      </c>
      <c r="J150">
        <f t="shared" si="57"/>
        <v>3.5153295272268063E-2</v>
      </c>
      <c r="K150">
        <f t="shared" si="58"/>
        <v>0.35275549589072586</v>
      </c>
      <c r="L150">
        <f t="shared" si="59"/>
        <v>-1.2272907612839556E-3</v>
      </c>
      <c r="M150">
        <f t="shared" si="60"/>
        <v>-1.2225434135476213E-3</v>
      </c>
      <c r="N150">
        <f t="shared" si="61"/>
        <v>-1.2225431680440051E-3</v>
      </c>
      <c r="O150">
        <f t="shared" si="62"/>
        <v>-1.2178313231856256E-3</v>
      </c>
      <c r="P150">
        <f t="shared" si="63"/>
        <v>1.190239102157759</v>
      </c>
      <c r="Q150">
        <f t="shared" si="64"/>
        <v>1.3912183121769141E-3</v>
      </c>
      <c r="R150">
        <f t="shared" si="65"/>
        <v>1.3854294759691049E-3</v>
      </c>
      <c r="S150">
        <f t="shared" si="66"/>
        <v>1.3854755392365588E-3</v>
      </c>
      <c r="T150">
        <f t="shared" si="67"/>
        <v>1.3797322655139373E-3</v>
      </c>
      <c r="U150">
        <f t="shared" si="68"/>
        <v>1.3912183121769192E-2</v>
      </c>
      <c r="V150">
        <f t="shared" si="69"/>
        <v>-1.1577672415618719E-4</v>
      </c>
      <c r="W150">
        <f t="shared" si="70"/>
        <v>-1.1485545880711079E-4</v>
      </c>
      <c r="X150">
        <f t="shared" si="71"/>
        <v>-1.1486046662977115E-4</v>
      </c>
      <c r="Y150">
        <f t="shared" si="72"/>
        <v>-1.1395042247259829E-4</v>
      </c>
      <c r="Z150">
        <f t="shared" si="73"/>
        <v>3.1489372929113308</v>
      </c>
      <c r="AA150">
        <f t="shared" si="74"/>
        <v>7.8711825412371761</v>
      </c>
    </row>
    <row r="151" spans="1:27" x14ac:dyDescent="0.4">
      <c r="A151">
        <f t="shared" si="50"/>
        <v>14.299999999999965</v>
      </c>
      <c r="B151">
        <f t="shared" si="51"/>
        <v>-0.16211443649968321</v>
      </c>
      <c r="C151">
        <f t="shared" si="52"/>
        <v>0.98677196427461911</v>
      </c>
      <c r="F151">
        <f t="shared" si="53"/>
        <v>8.5129098245121604</v>
      </c>
      <c r="G151">
        <f t="shared" si="54"/>
        <v>3.5153294668278247E-2</v>
      </c>
      <c r="H151">
        <f t="shared" si="55"/>
        <v>3.5092403101505527E-2</v>
      </c>
      <c r="I151">
        <f t="shared" si="56"/>
        <v>3.5092636938093731E-2</v>
      </c>
      <c r="J151">
        <f t="shared" si="57"/>
        <v>3.5031979225031512E-2</v>
      </c>
      <c r="K151">
        <f t="shared" si="58"/>
        <v>0.35153294668278373</v>
      </c>
      <c r="L151">
        <f t="shared" si="59"/>
        <v>-1.217831335454345E-3</v>
      </c>
      <c r="M151">
        <f t="shared" si="60"/>
        <v>-1.2131546036902607E-3</v>
      </c>
      <c r="N151">
        <f t="shared" si="61"/>
        <v>-1.2131544324673134E-3</v>
      </c>
      <c r="O151">
        <f t="shared" si="62"/>
        <v>-1.2085124485753599E-3</v>
      </c>
      <c r="P151">
        <f t="shared" si="63"/>
        <v>1.1916245622591093</v>
      </c>
      <c r="Q151">
        <f t="shared" si="64"/>
        <v>1.3797323288852051E-3</v>
      </c>
      <c r="R151">
        <f t="shared" si="65"/>
        <v>1.3740348484560111E-3</v>
      </c>
      <c r="S151">
        <f t="shared" si="66"/>
        <v>1.374079874604119E-3</v>
      </c>
      <c r="T151">
        <f t="shared" si="67"/>
        <v>1.3684269341874074E-3</v>
      </c>
      <c r="U151">
        <f t="shared" si="68"/>
        <v>1.37973232888521E-2</v>
      </c>
      <c r="V151">
        <f t="shared" si="69"/>
        <v>-1.1394960858388052E-4</v>
      </c>
      <c r="W151">
        <f t="shared" si="70"/>
        <v>-1.1304908562172177E-4</v>
      </c>
      <c r="X151">
        <f t="shared" si="71"/>
        <v>-1.1305394697797663E-4</v>
      </c>
      <c r="Y151">
        <f t="shared" si="72"/>
        <v>-1.1216431985643145E-4</v>
      </c>
      <c r="Z151">
        <f t="shared" si="73"/>
        <v>3.1510636958998877</v>
      </c>
      <c r="AA151">
        <f t="shared" si="74"/>
        <v>7.9082508347078502</v>
      </c>
    </row>
    <row r="152" spans="1:27" x14ac:dyDescent="0.4">
      <c r="A152">
        <f t="shared" si="50"/>
        <v>14.399999999999965</v>
      </c>
      <c r="B152">
        <f t="shared" si="51"/>
        <v>-0.25981735621372154</v>
      </c>
      <c r="C152">
        <f t="shared" si="52"/>
        <v>0.96565777654928675</v>
      </c>
      <c r="F152">
        <f t="shared" si="53"/>
        <v>8.548002383507578</v>
      </c>
      <c r="G152">
        <f t="shared" si="54"/>
        <v>3.5031978637339173E-2</v>
      </c>
      <c r="H152">
        <f t="shared" si="55"/>
        <v>3.4971553014308557E-2</v>
      </c>
      <c r="I152">
        <f t="shared" si="56"/>
        <v>3.4971783395002308E-2</v>
      </c>
      <c r="J152">
        <f t="shared" si="57"/>
        <v>3.4911588162730427E-2</v>
      </c>
      <c r="K152">
        <f t="shared" si="58"/>
        <v>0.35031978637339295</v>
      </c>
      <c r="L152">
        <f t="shared" si="59"/>
        <v>-1.2085124606122102E-3</v>
      </c>
      <c r="M152">
        <f t="shared" si="60"/>
        <v>-1.2039048467372654E-3</v>
      </c>
      <c r="N152">
        <f t="shared" si="61"/>
        <v>-1.2039047460874538E-3</v>
      </c>
      <c r="O152">
        <f t="shared" si="62"/>
        <v>-1.1993311458712969E-3</v>
      </c>
      <c r="P152">
        <f t="shared" si="63"/>
        <v>1.1929986270439747</v>
      </c>
      <c r="Q152">
        <f t="shared" si="64"/>
        <v>1.3684269956578767E-3</v>
      </c>
      <c r="R152">
        <f t="shared" si="65"/>
        <v>1.3628188192526924E-3</v>
      </c>
      <c r="S152">
        <f t="shared" si="66"/>
        <v>1.362862838474163E-3</v>
      </c>
      <c r="T152">
        <f t="shared" si="67"/>
        <v>1.357298209278436E-3</v>
      </c>
      <c r="U152">
        <f t="shared" si="68"/>
        <v>1.3684269956578815E-2</v>
      </c>
      <c r="V152">
        <f t="shared" si="69"/>
        <v>-1.121635281036831E-4</v>
      </c>
      <c r="W152">
        <f t="shared" si="70"/>
        <v>-1.1128314367427457E-4</v>
      </c>
      <c r="X152">
        <f t="shared" si="71"/>
        <v>-1.1128786379440781E-4</v>
      </c>
      <c r="Y152">
        <f t="shared" si="72"/>
        <v>-1.1041806140139796E-4</v>
      </c>
      <c r="Z152">
        <f t="shared" si="73"/>
        <v>3.153139021352164</v>
      </c>
      <c r="AA152">
        <f t="shared" si="74"/>
        <v>7.9451909392082927</v>
      </c>
    </row>
    <row r="153" spans="1:27" x14ac:dyDescent="0.4">
      <c r="A153">
        <f t="shared" si="50"/>
        <v>14.499999999999964</v>
      </c>
      <c r="B153">
        <f t="shared" si="51"/>
        <v>-0.35492426678867178</v>
      </c>
      <c r="C153">
        <f t="shared" si="52"/>
        <v>0.93489505552469565</v>
      </c>
      <c r="F153">
        <f t="shared" si="53"/>
        <v>8.5829740901106941</v>
      </c>
      <c r="G153">
        <f t="shared" si="54"/>
        <v>3.4911587590803622E-2</v>
      </c>
      <c r="H153">
        <f t="shared" si="55"/>
        <v>3.4851621032919583E-2</v>
      </c>
      <c r="I153">
        <f t="shared" si="56"/>
        <v>3.4851848030565798E-2</v>
      </c>
      <c r="J153">
        <f t="shared" si="57"/>
        <v>3.4792108473688431E-2</v>
      </c>
      <c r="K153">
        <f t="shared" si="58"/>
        <v>0.34911587590803744</v>
      </c>
      <c r="L153">
        <f t="shared" si="59"/>
        <v>-1.1993311576808342E-3</v>
      </c>
      <c r="M153">
        <f t="shared" si="60"/>
        <v>-1.1947912047564379E-3</v>
      </c>
      <c r="N153">
        <f t="shared" si="61"/>
        <v>-1.1947911711519257E-3</v>
      </c>
      <c r="O153">
        <f t="shared" si="62"/>
        <v>-1.1902845177652224E-3</v>
      </c>
      <c r="P153">
        <f t="shared" si="63"/>
        <v>1.1943614751307063</v>
      </c>
      <c r="Q153">
        <f t="shared" si="64"/>
        <v>1.3572982689171694E-3</v>
      </c>
      <c r="R153">
        <f t="shared" si="65"/>
        <v>1.3517774043654814E-3</v>
      </c>
      <c r="S153">
        <f t="shared" si="66"/>
        <v>1.3518204457788202E-3</v>
      </c>
      <c r="T153">
        <f t="shared" si="67"/>
        <v>1.3463421642510456E-3</v>
      </c>
      <c r="U153">
        <f t="shared" si="68"/>
        <v>1.3572982689171741E-2</v>
      </c>
      <c r="V153">
        <f t="shared" si="69"/>
        <v>-1.104172910337585E-4</v>
      </c>
      <c r="W153">
        <f t="shared" si="70"/>
        <v>-1.095564627669814E-4</v>
      </c>
      <c r="X153">
        <f t="shared" si="71"/>
        <v>-1.0956104666123663E-4</v>
      </c>
      <c r="Y153">
        <f t="shared" si="72"/>
        <v>-1.0871049769026601E-4</v>
      </c>
      <c r="Z153">
        <f t="shared" si="73"/>
        <v>3.1551638625461016</v>
      </c>
      <c r="AA153">
        <f t="shared" si="74"/>
        <v>7.9820038356289116</v>
      </c>
    </row>
    <row r="154" spans="1:27" x14ac:dyDescent="0.4">
      <c r="A154">
        <f t="shared" si="50"/>
        <v>14.599999999999964</v>
      </c>
      <c r="B154">
        <f t="shared" si="51"/>
        <v>-0.44648489141223385</v>
      </c>
      <c r="C154">
        <f t="shared" si="52"/>
        <v>0.89479117214052006</v>
      </c>
      <c r="F154">
        <f t="shared" si="53"/>
        <v>8.6178258624759376</v>
      </c>
      <c r="G154">
        <f t="shared" si="54"/>
        <v>3.4792107917015903E-2</v>
      </c>
      <c r="H154">
        <f t="shared" si="55"/>
        <v>3.4732593690548305E-2</v>
      </c>
      <c r="I154">
        <f t="shared" si="56"/>
        <v>3.4732817376005774E-2</v>
      </c>
      <c r="J154">
        <f t="shared" si="57"/>
        <v>3.4673526831987315E-2</v>
      </c>
      <c r="K154">
        <f t="shared" si="58"/>
        <v>0.3479210791701603</v>
      </c>
      <c r="L154">
        <f t="shared" si="59"/>
        <v>-1.1902845293519505E-3</v>
      </c>
      <c r="M154">
        <f t="shared" si="60"/>
        <v>-1.1858108202026038E-3</v>
      </c>
      <c r="N154">
        <f t="shared" si="61"/>
        <v>-1.1858108502858968E-3</v>
      </c>
      <c r="O154">
        <f t="shared" si="62"/>
        <v>-1.1813697459729631E-3</v>
      </c>
      <c r="P154">
        <f t="shared" si="63"/>
        <v>1.1957132811529492</v>
      </c>
      <c r="Q154">
        <f t="shared" si="64"/>
        <v>1.3463422221241617E-3</v>
      </c>
      <c r="R154">
        <f t="shared" si="65"/>
        <v>1.3409067347248003E-3</v>
      </c>
      <c r="S154">
        <f t="shared" si="66"/>
        <v>1.340948826419359E-3</v>
      </c>
      <c r="T154">
        <f t="shared" si="67"/>
        <v>1.3355549854676347E-3</v>
      </c>
      <c r="U154">
        <f t="shared" si="68"/>
        <v>1.3463422221241665E-2</v>
      </c>
      <c r="V154">
        <f t="shared" si="69"/>
        <v>-1.0870974798722858E-4</v>
      </c>
      <c r="W154">
        <f t="shared" si="70"/>
        <v>-1.0786791409605588E-4</v>
      </c>
      <c r="X154">
        <f t="shared" si="71"/>
        <v>-1.0787236656527201E-4</v>
      </c>
      <c r="Y154">
        <f t="shared" si="72"/>
        <v>-1.0704051983275698E-4</v>
      </c>
      <c r="Z154">
        <f t="shared" si="73"/>
        <v>3.1571388020575246</v>
      </c>
      <c r="AA154">
        <f t="shared" si="74"/>
        <v>8.0186904903794556</v>
      </c>
    </row>
    <row r="155" spans="1:27" x14ac:dyDescent="0.4">
      <c r="A155">
        <f t="shared" si="50"/>
        <v>14.699999999999964</v>
      </c>
      <c r="B155">
        <f t="shared" si="51"/>
        <v>-0.53358438658908769</v>
      </c>
      <c r="C155">
        <f t="shared" si="52"/>
        <v>0.84574683114295324</v>
      </c>
      <c r="F155">
        <f t="shared" si="53"/>
        <v>8.6525586052896237</v>
      </c>
      <c r="G155">
        <f t="shared" si="54"/>
        <v>3.4673526290077542E-2</v>
      </c>
      <c r="H155">
        <f t="shared" si="55"/>
        <v>3.461445780221048E-2</v>
      </c>
      <c r="I155">
        <f t="shared" si="56"/>
        <v>3.461467824441615E-2</v>
      </c>
      <c r="J155">
        <f t="shared" si="57"/>
        <v>3.4555830189697247E-2</v>
      </c>
      <c r="K155">
        <f t="shared" si="58"/>
        <v>0.34673526290077666</v>
      </c>
      <c r="L155">
        <f t="shared" si="59"/>
        <v>-1.181369757341326E-3</v>
      </c>
      <c r="M155">
        <f t="shared" si="60"/>
        <v>-1.1769609132278522E-3</v>
      </c>
      <c r="N155">
        <f t="shared" si="61"/>
        <v>-1.1769610038029721E-3</v>
      </c>
      <c r="O155">
        <f t="shared" si="62"/>
        <v>-1.1725840885985386E-3</v>
      </c>
      <c r="P155">
        <f t="shared" si="63"/>
        <v>1.1970542158745958</v>
      </c>
      <c r="Q155">
        <f t="shared" si="64"/>
        <v>1.3355550416384511E-3</v>
      </c>
      <c r="R155">
        <f t="shared" si="65"/>
        <v>1.3302030521333138E-3</v>
      </c>
      <c r="S155">
        <f t="shared" si="66"/>
        <v>1.3302442212121655E-3</v>
      </c>
      <c r="T155">
        <f t="shared" si="67"/>
        <v>1.3249329682213135E-3</v>
      </c>
      <c r="U155">
        <f t="shared" si="68"/>
        <v>1.3355550416384558E-2</v>
      </c>
      <c r="V155">
        <f t="shared" si="69"/>
        <v>-1.0703979010274854E-4</v>
      </c>
      <c r="W155">
        <f t="shared" si="70"/>
        <v>-1.062164085257088E-4</v>
      </c>
      <c r="X155">
        <f t="shared" si="71"/>
        <v>-1.0622073417137555E-4</v>
      </c>
      <c r="Y155">
        <f t="shared" si="72"/>
        <v>-1.0540705778111743E-4</v>
      </c>
      <c r="Z155">
        <f t="shared" si="73"/>
        <v>3.1590644120229716</v>
      </c>
      <c r="AA155">
        <f t="shared" si="74"/>
        <v>8.0552518556939905</v>
      </c>
    </row>
    <row r="156" spans="1:27" x14ac:dyDescent="0.4">
      <c r="A156">
        <f t="shared" si="50"/>
        <v>14.799999999999963</v>
      </c>
      <c r="B156">
        <f t="shared" si="51"/>
        <v>-0.61535248295469136</v>
      </c>
      <c r="C156">
        <f t="shared" si="52"/>
        <v>0.78825206737533915</v>
      </c>
      <c r="F156">
        <f t="shared" si="53"/>
        <v>8.6871732100517942</v>
      </c>
      <c r="G156">
        <f t="shared" si="54"/>
        <v>3.4555829662077521E-2</v>
      </c>
      <c r="H156">
        <f t="shared" si="55"/>
        <v>3.4497200457089872E-2</v>
      </c>
      <c r="I156">
        <f t="shared" si="56"/>
        <v>3.4497417723122627E-2</v>
      </c>
      <c r="J156">
        <f t="shared" si="57"/>
        <v>3.4439005769365316E-2</v>
      </c>
      <c r="K156">
        <f t="shared" si="58"/>
        <v>0.34555829662077642</v>
      </c>
      <c r="L156">
        <f t="shared" si="59"/>
        <v>-1.1725840997529235E-3</v>
      </c>
      <c r="M156">
        <f t="shared" si="60"/>
        <v>-1.1682387790978655E-3</v>
      </c>
      <c r="N156">
        <f t="shared" si="61"/>
        <v>-1.1682389271220259E-3</v>
      </c>
      <c r="O156">
        <f t="shared" si="62"/>
        <v>-1.1639248776019685E-3</v>
      </c>
      <c r="P156">
        <f t="shared" si="63"/>
        <v>1.1983844463006876</v>
      </c>
      <c r="Q156">
        <f t="shared" si="64"/>
        <v>1.3249330227504837E-3</v>
      </c>
      <c r="R156">
        <f t="shared" si="65"/>
        <v>1.319662705382476E-3</v>
      </c>
      <c r="S156">
        <f t="shared" si="66"/>
        <v>1.3197029780032412E-3</v>
      </c>
      <c r="T156">
        <f t="shared" si="67"/>
        <v>1.3144725129326212E-3</v>
      </c>
      <c r="U156">
        <f t="shared" si="68"/>
        <v>1.3249330227504885E-2</v>
      </c>
      <c r="V156">
        <f t="shared" si="69"/>
        <v>-1.0540634736015442E-4</v>
      </c>
      <c r="W156">
        <f t="shared" si="70"/>
        <v>-1.0460089494485559E-4</v>
      </c>
      <c r="X156">
        <f t="shared" si="71"/>
        <v>-1.0460509817862477E-4</v>
      </c>
      <c r="Y156">
        <f t="shared" si="72"/>
        <v>-1.0380907872615528E-4</v>
      </c>
      <c r="Z156">
        <f t="shared" si="73"/>
        <v>3.1609412543943685</v>
      </c>
      <c r="AA156">
        <f t="shared" si="74"/>
        <v>8.0916888699275464</v>
      </c>
    </row>
    <row r="157" spans="1:27" x14ac:dyDescent="0.4">
      <c r="A157">
        <f t="shared" si="50"/>
        <v>14.899999999999963</v>
      </c>
      <c r="B157">
        <f t="shared" si="51"/>
        <v>-0.69097218071909894</v>
      </c>
      <c r="C157">
        <f t="shared" si="52"/>
        <v>0.72288134951200178</v>
      </c>
      <c r="F157">
        <f t="shared" si="53"/>
        <v>8.721670555350439</v>
      </c>
      <c r="G157">
        <f t="shared" si="54"/>
        <v>3.443900525558094E-2</v>
      </c>
      <c r="H157">
        <f t="shared" si="55"/>
        <v>3.4380809011153604E-2</v>
      </c>
      <c r="I157">
        <f t="shared" si="56"/>
        <v>3.4381023166295467E-2</v>
      </c>
      <c r="J157">
        <f t="shared" si="57"/>
        <v>3.4323041056752414E-2</v>
      </c>
      <c r="K157">
        <f t="shared" si="58"/>
        <v>0.34439005255581062</v>
      </c>
      <c r="L157">
        <f t="shared" si="59"/>
        <v>-1.1639248885466963E-3</v>
      </c>
      <c r="M157">
        <f t="shared" si="60"/>
        <v>-1.1596417857095303E-3</v>
      </c>
      <c r="N157">
        <f t="shared" si="61"/>
        <v>-1.1596419882852808E-3</v>
      </c>
      <c r="O157">
        <f t="shared" si="62"/>
        <v>-1.1553895163660159E-3</v>
      </c>
      <c r="P157">
        <f t="shared" si="63"/>
        <v>1.19970413578443</v>
      </c>
      <c r="Q157">
        <f t="shared" si="64"/>
        <v>1.3144725658782628E-3</v>
      </c>
      <c r="R157">
        <f t="shared" si="65"/>
        <v>1.3092821465294344E-3</v>
      </c>
      <c r="S157">
        <f t="shared" si="66"/>
        <v>1.3093215479431594E-3</v>
      </c>
      <c r="T157">
        <f t="shared" si="67"/>
        <v>1.3041701215027878E-3</v>
      </c>
      <c r="U157">
        <f t="shared" si="68"/>
        <v>1.3144725658782674E-2</v>
      </c>
      <c r="V157">
        <f t="shared" si="69"/>
        <v>-1.0380838697656973E-4</v>
      </c>
      <c r="W157">
        <f t="shared" si="70"/>
        <v>-1.030203587020662E-4</v>
      </c>
      <c r="X157">
        <f t="shared" si="71"/>
        <v>-1.0302444375475098E-4</v>
      </c>
      <c r="Y157">
        <f t="shared" si="72"/>
        <v>-1.0224558556940372E-4</v>
      </c>
      <c r="Z157">
        <f t="shared" si="73"/>
        <v>3.1627698811858971</v>
      </c>
      <c r="AA157">
        <f t="shared" si="74"/>
        <v>8.1280024578447421</v>
      </c>
    </row>
    <row r="158" spans="1:27" x14ac:dyDescent="0.4">
      <c r="A158">
        <f t="shared" si="50"/>
        <v>14.999999999999963</v>
      </c>
      <c r="B158">
        <f t="shared" si="51"/>
        <v>-0.759687912858797</v>
      </c>
      <c r="C158">
        <f t="shared" si="52"/>
        <v>0.65028784015714525</v>
      </c>
      <c r="F158">
        <f t="shared" si="53"/>
        <v>8.7560515071283103</v>
      </c>
      <c r="G158">
        <f t="shared" si="54"/>
        <v>3.4323040556365904E-2</v>
      </c>
      <c r="H158">
        <f t="shared" si="55"/>
        <v>3.4265271080010637E-2</v>
      </c>
      <c r="I158">
        <f t="shared" si="56"/>
        <v>3.4265482187805639E-2</v>
      </c>
      <c r="J158">
        <f t="shared" si="57"/>
        <v>3.4207923793808589E-2</v>
      </c>
      <c r="K158">
        <f t="shared" si="58"/>
        <v>0.34323040556366025</v>
      </c>
      <c r="L158">
        <f t="shared" si="59"/>
        <v>-1.1553895271053443E-3</v>
      </c>
      <c r="M158">
        <f t="shared" si="60"/>
        <v>-1.1511673712052716E-3</v>
      </c>
      <c r="N158">
        <f t="shared" si="61"/>
        <v>-1.1511676255730819E-3</v>
      </c>
      <c r="O158">
        <f t="shared" si="62"/>
        <v>-1.1469754773574628E-3</v>
      </c>
      <c r="P158">
        <f t="shared" si="63"/>
        <v>1.2010134441304845</v>
      </c>
      <c r="Q158">
        <f t="shared" si="64"/>
        <v>1.3041701729206024E-3</v>
      </c>
      <c r="R158">
        <f t="shared" si="65"/>
        <v>1.2990579273266707E-3</v>
      </c>
      <c r="S158">
        <f t="shared" si="66"/>
        <v>1.2990964819148748E-3</v>
      </c>
      <c r="T158">
        <f t="shared" si="67"/>
        <v>1.2940223938161378E-3</v>
      </c>
      <c r="U158">
        <f t="shared" si="68"/>
        <v>1.3041701729206072E-2</v>
      </c>
      <c r="V158">
        <f t="shared" si="69"/>
        <v>-1.0224491187863629E-4</v>
      </c>
      <c r="W158">
        <f t="shared" si="70"/>
        <v>-1.0147382011455372E-4</v>
      </c>
      <c r="X158">
        <f t="shared" si="71"/>
        <v>-1.0147779104464697E-4</v>
      </c>
      <c r="Y158">
        <f t="shared" si="72"/>
        <v>-1.0071561546733731E-4</v>
      </c>
      <c r="Z158">
        <f t="shared" si="73"/>
        <v>3.1645508347132978</v>
      </c>
      <c r="AA158">
        <f t="shared" si="74"/>
        <v>8.164193530900608</v>
      </c>
    </row>
    <row r="159" spans="1:27" x14ac:dyDescent="0.4">
      <c r="A159">
        <f t="shared" si="50"/>
        <v>15.099999999999962</v>
      </c>
      <c r="B159">
        <f t="shared" si="51"/>
        <v>-0.82081309449264694</v>
      </c>
      <c r="C159">
        <f t="shared" si="52"/>
        <v>0.57119686966001926</v>
      </c>
      <c r="F159">
        <f t="shared" si="53"/>
        <v>8.7903169189426116</v>
      </c>
      <c r="G159">
        <f t="shared" si="54"/>
        <v>3.4207923306398914E-2</v>
      </c>
      <c r="H159">
        <f t="shared" si="55"/>
        <v>3.4150574532004138E-2</v>
      </c>
      <c r="I159">
        <f t="shared" si="56"/>
        <v>3.4150782654314926E-2</v>
      </c>
      <c r="J159">
        <f t="shared" si="57"/>
        <v>3.4093641971877808E-2</v>
      </c>
      <c r="K159">
        <f t="shared" si="58"/>
        <v>0.34207923306399035</v>
      </c>
      <c r="L159">
        <f t="shared" si="59"/>
        <v>-1.146975487895583E-3</v>
      </c>
      <c r="M159">
        <f t="shared" si="60"/>
        <v>-1.1428130416797754E-3</v>
      </c>
      <c r="N159">
        <f t="shared" si="61"/>
        <v>-1.1428133452110302E-3</v>
      </c>
      <c r="O159">
        <f t="shared" si="62"/>
        <v>-1.1386802998786705E-3</v>
      </c>
      <c r="P159">
        <f t="shared" si="63"/>
        <v>1.2023125276946878</v>
      </c>
      <c r="Q159">
        <f t="shared" si="64"/>
        <v>1.2940224437595297E-3</v>
      </c>
      <c r="R159">
        <f t="shared" si="65"/>
        <v>1.28898669579719E-3</v>
      </c>
      <c r="S159">
        <f t="shared" si="66"/>
        <v>1.2890244271071671E-3</v>
      </c>
      <c r="T159">
        <f t="shared" si="67"/>
        <v>1.2840260243846306E-3</v>
      </c>
      <c r="U159">
        <f t="shared" si="68"/>
        <v>1.2940224437595342E-2</v>
      </c>
      <c r="V159">
        <f t="shared" si="69"/>
        <v>-1.0071495924679309E-4</v>
      </c>
      <c r="W159">
        <f t="shared" si="70"/>
        <v>-9.9960333047251776E-5</v>
      </c>
      <c r="X159">
        <f t="shared" si="71"/>
        <v>-9.9964193748991643E-5</v>
      </c>
      <c r="Y159">
        <f t="shared" si="72"/>
        <v>-9.9218238443807597E-5</v>
      </c>
      <c r="Z159">
        <f t="shared" si="73"/>
        <v>3.1662846478259272</v>
      </c>
      <c r="AA159">
        <f t="shared" si="74"/>
        <v>8.200262987513911</v>
      </c>
    </row>
    <row r="160" spans="1:27" x14ac:dyDescent="0.4">
      <c r="A160">
        <f t="shared" si="50"/>
        <v>15.199999999999962</v>
      </c>
      <c r="B160">
        <f t="shared" si="51"/>
        <v>-0.87373698301106195</v>
      </c>
      <c r="C160">
        <f t="shared" si="52"/>
        <v>0.48639868885383231</v>
      </c>
      <c r="F160">
        <f t="shared" si="53"/>
        <v>8.8244676322177646</v>
      </c>
      <c r="G160">
        <f t="shared" si="54"/>
        <v>3.4093641497039653E-2</v>
      </c>
      <c r="H160">
        <f t="shared" si="55"/>
        <v>3.403670748152867E-2</v>
      </c>
      <c r="I160">
        <f t="shared" si="56"/>
        <v>3.4036912678590901E-2</v>
      </c>
      <c r="J160">
        <f t="shared" si="57"/>
        <v>3.3980183825123113E-2</v>
      </c>
      <c r="K160">
        <f t="shared" si="58"/>
        <v>0.34093641497039773</v>
      </c>
      <c r="L160">
        <f t="shared" si="59"/>
        <v>-1.1386803102197047E-3</v>
      </c>
      <c r="M160">
        <f t="shared" si="60"/>
        <v>-1.1345763689749946E-3</v>
      </c>
      <c r="N160">
        <f t="shared" si="61"/>
        <v>-1.1345767191653791E-3</v>
      </c>
      <c r="O160">
        <f t="shared" si="62"/>
        <v>-1.1305015879054354E-3</v>
      </c>
      <c r="P160">
        <f t="shared" si="63"/>
        <v>1.2036015394803465</v>
      </c>
      <c r="Q160">
        <f t="shared" si="64"/>
        <v>1.2840260729048115E-3</v>
      </c>
      <c r="R160">
        <f t="shared" si="65"/>
        <v>1.2790651929484231E-3</v>
      </c>
      <c r="S160">
        <f t="shared" si="66"/>
        <v>1.2791021237268986E-3</v>
      </c>
      <c r="T160">
        <f t="shared" si="67"/>
        <v>1.2741777991278843E-3</v>
      </c>
      <c r="U160">
        <f t="shared" si="68"/>
        <v>1.2840260729048161E-2</v>
      </c>
      <c r="V160">
        <f t="shared" si="69"/>
        <v>-9.9217599127770693E-5</v>
      </c>
      <c r="W160">
        <f t="shared" si="70"/>
        <v>-9.8478983558263197E-5</v>
      </c>
      <c r="X160">
        <f t="shared" si="71"/>
        <v>-9.8482737769272944E-5</v>
      </c>
      <c r="Y160">
        <f t="shared" si="72"/>
        <v>-9.775255606709063E-5</v>
      </c>
      <c r="Z160">
        <f t="shared" si="73"/>
        <v>3.1679718441317997</v>
      </c>
      <c r="AA160">
        <f t="shared" si="74"/>
        <v>8.2362117133332102</v>
      </c>
    </row>
    <row r="161" spans="1:27" x14ac:dyDescent="0.4">
      <c r="A161">
        <f t="shared" si="50"/>
        <v>15.299999999999962</v>
      </c>
      <c r="B161">
        <f t="shared" si="51"/>
        <v>-0.91793078041427778</v>
      </c>
      <c r="C161">
        <f t="shared" si="52"/>
        <v>0.39674057313064792</v>
      </c>
      <c r="F161">
        <f t="shared" si="53"/>
        <v>8.8585044764914986</v>
      </c>
      <c r="G161">
        <f t="shared" si="54"/>
        <v>3.3980183362466221E-2</v>
      </c>
      <c r="H161">
        <f t="shared" si="55"/>
        <v>3.3923658282563551E-2</v>
      </c>
      <c r="I161">
        <f t="shared" si="56"/>
        <v>3.3923860613038245E-2</v>
      </c>
      <c r="J161">
        <f t="shared" si="57"/>
        <v>3.3867537824163949E-2</v>
      </c>
      <c r="K161">
        <f t="shared" si="58"/>
        <v>0.33980183362466343</v>
      </c>
      <c r="L161">
        <f t="shared" si="59"/>
        <v>-1.130501598053437E-3</v>
      </c>
      <c r="M161">
        <f t="shared" si="60"/>
        <v>-1.1264549885595246E-3</v>
      </c>
      <c r="N161">
        <f t="shared" si="61"/>
        <v>-1.1264553830227734E-3</v>
      </c>
      <c r="O161">
        <f t="shared" si="62"/>
        <v>-1.1224370080073246E-3</v>
      </c>
      <c r="P161">
        <f t="shared" si="63"/>
        <v>1.2048806292312437</v>
      </c>
      <c r="Q161">
        <f t="shared" si="64"/>
        <v>1.2741778462739793E-3</v>
      </c>
      <c r="R161">
        <f t="shared" si="65"/>
        <v>1.2692902496183945E-3</v>
      </c>
      <c r="S161">
        <f t="shared" si="66"/>
        <v>1.2693264018436201E-3</v>
      </c>
      <c r="T161">
        <f t="shared" si="67"/>
        <v>1.2644745922824083E-3</v>
      </c>
      <c r="U161">
        <f t="shared" si="68"/>
        <v>1.2741778462739838E-2</v>
      </c>
      <c r="V161">
        <f t="shared" si="69"/>
        <v>-9.7751933111694744E-5</v>
      </c>
      <c r="W161">
        <f t="shared" si="70"/>
        <v>-9.7028888607182703E-5</v>
      </c>
      <c r="X161">
        <f t="shared" si="71"/>
        <v>-9.7032539915709772E-5</v>
      </c>
      <c r="Y161">
        <f t="shared" si="72"/>
        <v>-9.6317700188152988E-5</v>
      </c>
      <c r="Z161">
        <f t="shared" si="73"/>
        <v>3.169612938215896</v>
      </c>
      <c r="AA161">
        <f t="shared" si="74"/>
        <v>8.2720405814958564</v>
      </c>
    </row>
    <row r="162" spans="1:27" x14ac:dyDescent="0.4">
      <c r="A162">
        <f t="shared" si="50"/>
        <v>15.399999999999961</v>
      </c>
      <c r="B162">
        <f t="shared" si="51"/>
        <v>-0.95295291688716843</v>
      </c>
      <c r="C162">
        <f t="shared" si="52"/>
        <v>0.3031183567457395</v>
      </c>
      <c r="F162">
        <f t="shared" si="53"/>
        <v>8.8924282696544701</v>
      </c>
      <c r="G162">
        <f t="shared" si="54"/>
        <v>3.3867537373312467E-2</v>
      </c>
      <c r="H162">
        <f t="shared" si="55"/>
        <v>3.3811415522414151E-2</v>
      </c>
      <c r="I162">
        <f t="shared" si="56"/>
        <v>3.3811615043438041E-2</v>
      </c>
      <c r="J162">
        <f t="shared" si="57"/>
        <v>3.3755692669917403E-2</v>
      </c>
      <c r="K162">
        <f t="shared" si="58"/>
        <v>0.3386753737331259</v>
      </c>
      <c r="L162">
        <f t="shared" si="59"/>
        <v>-1.1224370179662771E-3</v>
      </c>
      <c r="M162">
        <f t="shared" si="60"/>
        <v>-1.118446597488646E-3</v>
      </c>
      <c r="N162">
        <f t="shared" si="61"/>
        <v>-1.1184470339506319E-3</v>
      </c>
      <c r="O162">
        <f t="shared" si="62"/>
        <v>-1.1144842873468828E-3</v>
      </c>
      <c r="P162">
        <f t="shared" si="63"/>
        <v>1.2061499435214904</v>
      </c>
      <c r="Q162">
        <f t="shared" si="64"/>
        <v>1.2644746381015521E-3</v>
      </c>
      <c r="R162">
        <f t="shared" si="65"/>
        <v>1.259658783448032E-3</v>
      </c>
      <c r="S162">
        <f t="shared" si="66"/>
        <v>1.2596941783604022E-3</v>
      </c>
      <c r="T162">
        <f t="shared" si="67"/>
        <v>1.2549133634340744E-3</v>
      </c>
      <c r="U162">
        <f t="shared" si="68"/>
        <v>1.2644746381015566E-2</v>
      </c>
      <c r="V162">
        <f t="shared" si="69"/>
        <v>-9.631709307040439E-5</v>
      </c>
      <c r="W162">
        <f t="shared" si="70"/>
        <v>-9.5609194823000925E-5</v>
      </c>
      <c r="X162">
        <f t="shared" si="71"/>
        <v>-9.5612746674778395E-5</v>
      </c>
      <c r="Y162">
        <f t="shared" si="72"/>
        <v>-9.4912831736939523E-5</v>
      </c>
      <c r="Z162">
        <f t="shared" si="73"/>
        <v>3.1712084358519683</v>
      </c>
      <c r="AA162">
        <f t="shared" si="74"/>
        <v>8.3077504528802084</v>
      </c>
    </row>
    <row r="163" spans="1:27" x14ac:dyDescent="0.4">
      <c r="A163">
        <f t="shared" si="50"/>
        <v>15.499999999999961</v>
      </c>
      <c r="B163">
        <f t="shared" si="51"/>
        <v>-0.97845346281887613</v>
      </c>
      <c r="C163">
        <f t="shared" si="52"/>
        <v>0.20646748193783482</v>
      </c>
      <c r="F163">
        <f t="shared" si="53"/>
        <v>8.9262398181836264</v>
      </c>
      <c r="G163">
        <f t="shared" si="54"/>
        <v>3.3755692230509275E-2</v>
      </c>
      <c r="H163">
        <f t="shared" si="55"/>
        <v>3.3699968015653239E-2</v>
      </c>
      <c r="I163">
        <f t="shared" si="56"/>
        <v>3.3700164782887204E-2</v>
      </c>
      <c r="J163">
        <f t="shared" si="57"/>
        <v>3.3644637287635809E-2</v>
      </c>
      <c r="K163">
        <f t="shared" si="58"/>
        <v>0.33755692230509393</v>
      </c>
      <c r="L163">
        <f t="shared" si="59"/>
        <v>-1.1144842971206985E-3</v>
      </c>
      <c r="M163">
        <f t="shared" si="60"/>
        <v>-1.1105489524414998E-3</v>
      </c>
      <c r="N163">
        <f t="shared" si="61"/>
        <v>-1.1105494287346506E-3</v>
      </c>
      <c r="O163">
        <f t="shared" si="62"/>
        <v>-1.1066412117542669E-3</v>
      </c>
      <c r="P163">
        <f t="shared" si="63"/>
        <v>1.2074096258423492</v>
      </c>
      <c r="Q163">
        <f t="shared" si="64"/>
        <v>1.2549134079715039E-3</v>
      </c>
      <c r="R163">
        <f t="shared" si="65"/>
        <v>1.2501677959738146E-3</v>
      </c>
      <c r="S163">
        <f t="shared" si="66"/>
        <v>1.2502024541050797E-3</v>
      </c>
      <c r="T163">
        <f t="shared" si="67"/>
        <v>1.2454911546681798E-3</v>
      </c>
      <c r="U163">
        <f t="shared" si="68"/>
        <v>1.2549134079715083E-2</v>
      </c>
      <c r="V163">
        <f t="shared" si="69"/>
        <v>-9.491223995378956E-5</v>
      </c>
      <c r="W163">
        <f t="shared" si="70"/>
        <v>-9.4219077328488529E-5</v>
      </c>
      <c r="X163">
        <f t="shared" si="71"/>
        <v>-9.4222533033241129E-5</v>
      </c>
      <c r="Y163">
        <f t="shared" si="72"/>
        <v>-9.3537139573672643E-5</v>
      </c>
      <c r="Z163">
        <f t="shared" si="73"/>
        <v>3.172758834208071</v>
      </c>
      <c r="AA163">
        <f t="shared" si="74"/>
        <v>8.3433421763512428</v>
      </c>
    </row>
    <row r="164" spans="1:27" x14ac:dyDescent="0.4">
      <c r="A164">
        <f t="shared" si="50"/>
        <v>15.599999999999961</v>
      </c>
      <c r="B164">
        <f t="shared" si="51"/>
        <v>-0.99417762518381092</v>
      </c>
      <c r="C164">
        <f t="shared" si="52"/>
        <v>0.10775365229948292</v>
      </c>
      <c r="F164">
        <f t="shared" si="53"/>
        <v>8.959939917369498</v>
      </c>
      <c r="G164">
        <f t="shared" si="54"/>
        <v>3.3644636859322154E-2</v>
      </c>
      <c r="H164">
        <f t="shared" si="55"/>
        <v>3.3589304798254817E-2</v>
      </c>
      <c r="I164">
        <f t="shared" si="56"/>
        <v>3.3589498865930552E-2</v>
      </c>
      <c r="J164">
        <f t="shared" si="57"/>
        <v>3.3534360821133147E-2</v>
      </c>
      <c r="K164">
        <f t="shared" si="58"/>
        <v>0.33644636859322274</v>
      </c>
      <c r="L164">
        <f t="shared" si="59"/>
        <v>-1.1066412213467873E-3</v>
      </c>
      <c r="M164">
        <f t="shared" si="60"/>
        <v>-1.1027598678320608E-3</v>
      </c>
      <c r="N164">
        <f t="shared" si="61"/>
        <v>-1.1027603818900696E-3</v>
      </c>
      <c r="O164">
        <f t="shared" si="62"/>
        <v>-1.0989056238740452E-3</v>
      </c>
      <c r="P164">
        <f t="shared" si="63"/>
        <v>1.2086598166861489</v>
      </c>
      <c r="Q164">
        <f t="shared" si="64"/>
        <v>1.2454911979673218E-3</v>
      </c>
      <c r="R164">
        <f t="shared" si="65"/>
        <v>1.2408143698352651E-3</v>
      </c>
      <c r="S164">
        <f t="shared" si="66"/>
        <v>1.2408483110364148E-3</v>
      </c>
      <c r="T164">
        <f t="shared" si="67"/>
        <v>1.2362050878317464E-3</v>
      </c>
      <c r="U164">
        <f t="shared" si="68"/>
        <v>1.2454911979673263E-2</v>
      </c>
      <c r="V164">
        <f t="shared" si="69"/>
        <v>-9.353656264113703E-5</v>
      </c>
      <c r="W164">
        <f t="shared" si="70"/>
        <v>-9.2857738618139845E-5</v>
      </c>
      <c r="X164">
        <f t="shared" si="71"/>
        <v>-9.2861101355754875E-5</v>
      </c>
      <c r="Y164">
        <f t="shared" si="72"/>
        <v>-9.2189839392326162E-5</v>
      </c>
      <c r="Z164">
        <f t="shared" si="73"/>
        <v>3.174264622046056</v>
      </c>
      <c r="AA164">
        <f t="shared" si="74"/>
        <v>8.3788165889997934</v>
      </c>
    </row>
    <row r="165" spans="1:27" x14ac:dyDescent="0.4">
      <c r="A165">
        <f t="shared" si="50"/>
        <v>15.69999999999996</v>
      </c>
      <c r="B165">
        <f t="shared" si="51"/>
        <v>-0.99996829334933957</v>
      </c>
      <c r="C165">
        <f t="shared" si="52"/>
        <v>7.9631837859764215E-3</v>
      </c>
      <c r="F165">
        <f t="shared" si="53"/>
        <v>8.9935293515376351</v>
      </c>
      <c r="G165">
        <f t="shared" si="54"/>
        <v>3.353436040357774E-2</v>
      </c>
      <c r="H165">
        <f t="shared" si="55"/>
        <v>3.3479415121913284E-2</v>
      </c>
      <c r="I165">
        <f t="shared" si="56"/>
        <v>3.3479606542878203E-2</v>
      </c>
      <c r="J165">
        <f t="shared" si="57"/>
        <v>3.3424852627193385E-2</v>
      </c>
      <c r="K165">
        <f t="shared" si="58"/>
        <v>0.33534360403577856</v>
      </c>
      <c r="L165">
        <f t="shared" si="59"/>
        <v>-1.0989056332890404E-3</v>
      </c>
      <c r="M165">
        <f t="shared" si="60"/>
        <v>-1.095077213990687E-3</v>
      </c>
      <c r="N165">
        <f t="shared" si="61"/>
        <v>-1.0950777638435174E-3</v>
      </c>
      <c r="O165">
        <f t="shared" si="62"/>
        <v>-1.0912754213810458E-3</v>
      </c>
      <c r="P165">
        <f t="shared" si="63"/>
        <v>1.209900653627406</v>
      </c>
      <c r="Q165">
        <f t="shared" si="64"/>
        <v>1.2362051299343012E-3</v>
      </c>
      <c r="R165">
        <f t="shared" si="65"/>
        <v>1.2315956660920687E-3</v>
      </c>
      <c r="S165">
        <f t="shared" si="66"/>
        <v>1.2316289095599549E-3</v>
      </c>
      <c r="T165">
        <f t="shared" si="67"/>
        <v>1.2270523619029707E-3</v>
      </c>
      <c r="U165">
        <f t="shared" si="68"/>
        <v>1.2362051299343054E-2</v>
      </c>
      <c r="V165">
        <f t="shared" si="69"/>
        <v>-9.2189276844648247E-5</v>
      </c>
      <c r="W165">
        <f t="shared" si="70"/>
        <v>-9.1524407486921674E-5</v>
      </c>
      <c r="X165">
        <f t="shared" si="71"/>
        <v>-9.1527680313304084E-5</v>
      </c>
      <c r="Y165">
        <f t="shared" si="72"/>
        <v>-9.0870172673599163E-5</v>
      </c>
      <c r="Z165">
        <f t="shared" si="73"/>
        <v>3.1757262799152239</v>
      </c>
      <c r="AA165">
        <f t="shared" si="74"/>
        <v>8.4141745163756116</v>
      </c>
    </row>
    <row r="166" spans="1:27" x14ac:dyDescent="0.4">
      <c r="A166">
        <f t="shared" si="50"/>
        <v>15.79999999999996</v>
      </c>
      <c r="B166">
        <f t="shared" si="51"/>
        <v>-0.9957676088732923</v>
      </c>
      <c r="C166">
        <f t="shared" si="52"/>
        <v>-9.190685022764096E-2</v>
      </c>
      <c r="F166">
        <f t="shared" si="53"/>
        <v>9.0270088942643607</v>
      </c>
      <c r="G166">
        <f t="shared" si="54"/>
        <v>3.3424852220072097E-2</v>
      </c>
      <c r="H166">
        <f t="shared" si="55"/>
        <v>3.3370288448540987E-2</v>
      </c>
      <c r="I166">
        <f t="shared" si="56"/>
        <v>3.3370477274301431E-2</v>
      </c>
      <c r="J166">
        <f t="shared" si="57"/>
        <v>3.3316102270153858E-2</v>
      </c>
      <c r="K166">
        <f t="shared" si="58"/>
        <v>0.33424852220072215</v>
      </c>
      <c r="L166">
        <f t="shared" si="59"/>
        <v>-1.0912754306222135E-3</v>
      </c>
      <c r="M166">
        <f t="shared" si="60"/>
        <v>-1.0874989154132505E-3</v>
      </c>
      <c r="N166">
        <f t="shared" si="61"/>
        <v>-1.0874994991824029E-3</v>
      </c>
      <c r="O166">
        <f t="shared" si="62"/>
        <v>-1.0837485552622986E-3</v>
      </c>
      <c r="P166">
        <f t="shared" si="63"/>
        <v>1.2111322714012629</v>
      </c>
      <c r="Q166">
        <f t="shared" si="64"/>
        <v>1.2270524028489894E-3</v>
      </c>
      <c r="R166">
        <f t="shared" si="65"/>
        <v>1.2225089216458666E-3</v>
      </c>
      <c r="S166">
        <f t="shared" si="66"/>
        <v>1.2225414859486279E-3</v>
      </c>
      <c r="T166">
        <f t="shared" si="67"/>
        <v>1.2180302504630034E-3</v>
      </c>
      <c r="U166">
        <f t="shared" si="68"/>
        <v>1.2270524028489938E-2</v>
      </c>
      <c r="V166">
        <f t="shared" si="69"/>
        <v>-9.0869624062454979E-5</v>
      </c>
      <c r="W166">
        <f t="shared" si="70"/>
        <v>-9.0218338007232252E-5</v>
      </c>
      <c r="X166">
        <f t="shared" si="71"/>
        <v>-9.0221523859861661E-5</v>
      </c>
      <c r="Y166">
        <f t="shared" si="72"/>
        <v>-8.9577405684869216E-5</v>
      </c>
      <c r="Z166">
        <f t="shared" si="73"/>
        <v>3.1771442803403631</v>
      </c>
      <c r="AA166">
        <f t="shared" si="74"/>
        <v>8.4494167727144571</v>
      </c>
    </row>
    <row r="167" spans="1:27" x14ac:dyDescent="0.4">
      <c r="A167">
        <f t="shared" si="50"/>
        <v>15.899999999999959</v>
      </c>
      <c r="B167">
        <f t="shared" si="51"/>
        <v>-0.9816175436063922</v>
      </c>
      <c r="C167">
        <f t="shared" si="52"/>
        <v>-0.19085858137414927</v>
      </c>
      <c r="F167">
        <f t="shared" si="53"/>
        <v>9.060379308587013</v>
      </c>
      <c r="G167">
        <f t="shared" si="54"/>
        <v>3.3316101873154168E-2</v>
      </c>
      <c r="H167">
        <f t="shared" si="55"/>
        <v>3.3261914444937507E-2</v>
      </c>
      <c r="I167">
        <f t="shared" si="56"/>
        <v>3.3262100725700419E-2</v>
      </c>
      <c r="J167">
        <f t="shared" si="57"/>
        <v>3.320809951665727E-2</v>
      </c>
      <c r="K167">
        <f t="shared" si="58"/>
        <v>0.33316101873154286</v>
      </c>
      <c r="L167">
        <f t="shared" si="59"/>
        <v>-1.0837485643332672E-3</v>
      </c>
      <c r="M167">
        <f t="shared" si="60"/>
        <v>-1.080022949074936E-3</v>
      </c>
      <c r="N167">
        <f t="shared" si="61"/>
        <v>-1.0800235649689697E-3</v>
      </c>
      <c r="O167">
        <f t="shared" si="62"/>
        <v>-1.0763230281622652E-3</v>
      </c>
      <c r="P167">
        <f t="shared" si="63"/>
        <v>1.2123548019793464</v>
      </c>
      <c r="Q167">
        <f t="shared" si="64"/>
        <v>1.2180302902909642E-3</v>
      </c>
      <c r="R167">
        <f t="shared" si="65"/>
        <v>1.2135514467620336E-3</v>
      </c>
      <c r="S167">
        <f t="shared" si="66"/>
        <v>1.2135833498633831E-3</v>
      </c>
      <c r="T167">
        <f t="shared" si="67"/>
        <v>1.2091360992654814E-3</v>
      </c>
      <c r="U167">
        <f t="shared" si="68"/>
        <v>1.2180302902909685E-2</v>
      </c>
      <c r="V167">
        <f t="shared" si="69"/>
        <v>-8.9576870578611571E-5</v>
      </c>
      <c r="W167">
        <f t="shared" si="70"/>
        <v>-8.8938808551621091E-5</v>
      </c>
      <c r="X167">
        <f t="shared" si="71"/>
        <v>-8.8941910254827894E-5</v>
      </c>
      <c r="Y167">
        <f t="shared" si="72"/>
        <v>-8.8310828524744675E-5</v>
      </c>
      <c r="Z167">
        <f t="shared" si="73"/>
        <v>3.1785190880043515</v>
      </c>
      <c r="AA167">
        <f t="shared" si="74"/>
        <v>8.484544161159377</v>
      </c>
    </row>
    <row r="168" spans="1:27" x14ac:dyDescent="0.4">
      <c r="A168">
        <f t="shared" si="50"/>
        <v>15.999999999999959</v>
      </c>
      <c r="B168">
        <f t="shared" si="51"/>
        <v>-0.95765948032339643</v>
      </c>
      <c r="C168">
        <f t="shared" si="52"/>
        <v>-0.28790331666502617</v>
      </c>
      <c r="F168">
        <f t="shared" si="53"/>
        <v>9.0936413472088606</v>
      </c>
      <c r="G168">
        <f t="shared" si="54"/>
        <v>3.3208099129477781E-2</v>
      </c>
      <c r="H168">
        <f t="shared" si="55"/>
        <v>3.3154282977624447E-2</v>
      </c>
      <c r="I168">
        <f t="shared" si="56"/>
        <v>3.3154466762337478E-2</v>
      </c>
      <c r="J168">
        <f t="shared" si="57"/>
        <v>3.3100834330566153E-2</v>
      </c>
      <c r="K168">
        <f t="shared" si="58"/>
        <v>0.33208099129477897</v>
      </c>
      <c r="L168">
        <f t="shared" si="59"/>
        <v>-1.0763230370665908E-3</v>
      </c>
      <c r="M168">
        <f t="shared" si="60"/>
        <v>-1.0726473428059758E-3</v>
      </c>
      <c r="N168">
        <f t="shared" si="61"/>
        <v>-1.0726479891162678E-3</v>
      </c>
      <c r="O168">
        <f t="shared" si="62"/>
        <v>-1.0689968927886581E-3</v>
      </c>
      <c r="P168">
        <f t="shared" si="63"/>
        <v>1.2135683746431476</v>
      </c>
      <c r="Q168">
        <f t="shared" si="64"/>
        <v>1.20913613801236E-3</v>
      </c>
      <c r="R168">
        <f t="shared" si="65"/>
        <v>1.2047206226869758E-3</v>
      </c>
      <c r="S168">
        <f t="shared" si="66"/>
        <v>1.204751881969412E-3</v>
      </c>
      <c r="T168">
        <f t="shared" si="67"/>
        <v>1.2003673238994662E-3</v>
      </c>
      <c r="U168">
        <f t="shared" si="68"/>
        <v>1.2091361380123643E-2</v>
      </c>
      <c r="V168">
        <f t="shared" si="69"/>
        <v>-8.831030650768482E-5</v>
      </c>
      <c r="W168">
        <f t="shared" si="70"/>
        <v>-8.7685120858960465E-5</v>
      </c>
      <c r="X168">
        <f t="shared" si="71"/>
        <v>-8.7688141128936802E-5</v>
      </c>
      <c r="Y168">
        <f t="shared" si="72"/>
        <v>-8.7069754209972744E-5</v>
      </c>
      <c r="Z168">
        <f t="shared" si="73"/>
        <v>3.1798511599255184</v>
      </c>
      <c r="AA168">
        <f t="shared" si="74"/>
        <v>8.5195574739763877</v>
      </c>
    </row>
    <row r="169" spans="1:27" x14ac:dyDescent="0.4">
      <c r="A169">
        <f t="shared" si="50"/>
        <v>16.099999999999959</v>
      </c>
      <c r="B169">
        <f t="shared" si="51"/>
        <v>-0.92413280007314591</v>
      </c>
      <c r="C169">
        <f t="shared" si="52"/>
        <v>-0.3820714171839697</v>
      </c>
      <c r="F169">
        <f t="shared" si="53"/>
        <v>9.1267957526988557</v>
      </c>
      <c r="G169">
        <f t="shared" si="54"/>
        <v>3.3100833952916707E-2</v>
      </c>
      <c r="H169">
        <f t="shared" si="55"/>
        <v>3.3047384107840215E-2</v>
      </c>
      <c r="I169">
        <f t="shared" si="56"/>
        <v>3.3047565444230369E-2</v>
      </c>
      <c r="J169">
        <f t="shared" si="57"/>
        <v>3.2994296868034359E-2</v>
      </c>
      <c r="K169">
        <f t="shared" si="58"/>
        <v>0.33100833952916237</v>
      </c>
      <c r="L169">
        <f t="shared" si="59"/>
        <v>-1.0689969015298447E-3</v>
      </c>
      <c r="M169">
        <f t="shared" si="60"/>
        <v>-1.0653701737267129E-3</v>
      </c>
      <c r="N169">
        <f t="shared" si="61"/>
        <v>-1.0653708488234405E-3</v>
      </c>
      <c r="O169">
        <f t="shared" si="62"/>
        <v>-1.0617682503763332E-3</v>
      </c>
      <c r="P169">
        <f t="shared" si="63"/>
        <v>1.2147731160550184</v>
      </c>
      <c r="Q169">
        <f t="shared" si="64"/>
        <v>1.2003673616008236E-3</v>
      </c>
      <c r="R169">
        <f t="shared" si="65"/>
        <v>1.1960138993567389E-3</v>
      </c>
      <c r="S169">
        <f t="shared" si="66"/>
        <v>1.1960445316437293E-3</v>
      </c>
      <c r="T169">
        <f t="shared" si="67"/>
        <v>1.1917214075416788E-3</v>
      </c>
      <c r="U169">
        <f t="shared" si="68"/>
        <v>1.2003673616008067E-2</v>
      </c>
      <c r="V169">
        <f t="shared" si="69"/>
        <v>-8.7069244881698282E-5</v>
      </c>
      <c r="W169">
        <f t="shared" si="70"/>
        <v>-8.6456599141889205E-5</v>
      </c>
      <c r="X169">
        <f t="shared" si="71"/>
        <v>-8.6459540591449135E-5</v>
      </c>
      <c r="Y169">
        <f t="shared" si="72"/>
        <v>-8.5853517802584453E-5</v>
      </c>
      <c r="Z169">
        <f t="shared" si="73"/>
        <v>3.18114094562995</v>
      </c>
      <c r="AA169">
        <f t="shared" si="74"/>
        <v>8.5544574927647208</v>
      </c>
    </row>
    <row r="170" spans="1:27" x14ac:dyDescent="0.4">
      <c r="A170">
        <f t="shared" si="50"/>
        <v>16.19999999999996</v>
      </c>
      <c r="B170">
        <f t="shared" si="51"/>
        <v>-0.88137249036225318</v>
      </c>
      <c r="C170">
        <f t="shared" si="52"/>
        <v>-0.47242198639843169</v>
      </c>
      <c r="F170">
        <f t="shared" si="53"/>
        <v>9.1598432576863704</v>
      </c>
      <c r="G170">
        <f t="shared" si="54"/>
        <v>3.2994296499633265E-2</v>
      </c>
      <c r="H170">
        <f t="shared" si="55"/>
        <v>3.2941208086685374E-2</v>
      </c>
      <c r="I170">
        <f t="shared" si="56"/>
        <v>3.2941387021296294E-2</v>
      </c>
      <c r="J170">
        <f t="shared" si="57"/>
        <v>3.2888477472726489E-2</v>
      </c>
      <c r="K170">
        <f t="shared" si="58"/>
        <v>0.32994296499632797</v>
      </c>
      <c r="L170">
        <f t="shared" si="59"/>
        <v>-1.0617682589577594E-3</v>
      </c>
      <c r="M170">
        <f t="shared" si="60"/>
        <v>-1.0581895667394019E-3</v>
      </c>
      <c r="N170">
        <f t="shared" si="61"/>
        <v>-1.0581902690677371E-3</v>
      </c>
      <c r="O170">
        <f t="shared" si="62"/>
        <v>-1.0546352492067053E-3</v>
      </c>
      <c r="P170">
        <f t="shared" si="63"/>
        <v>1.2159691503268757</v>
      </c>
      <c r="Q170">
        <f t="shared" si="64"/>
        <v>1.191721444231641E-3</v>
      </c>
      <c r="R170">
        <f t="shared" si="65"/>
        <v>1.1874287931927757E-3</v>
      </c>
      <c r="S170">
        <f t="shared" si="66"/>
        <v>1.1874588147699678E-3</v>
      </c>
      <c r="T170">
        <f t="shared" si="67"/>
        <v>1.1831958987939843E-3</v>
      </c>
      <c r="U170">
        <f t="shared" si="68"/>
        <v>1.191721444231624E-2</v>
      </c>
      <c r="V170">
        <f t="shared" si="69"/>
        <v>-8.5853020777303075E-5</v>
      </c>
      <c r="W170">
        <f t="shared" si="70"/>
        <v>-8.5252589233460855E-5</v>
      </c>
      <c r="X170">
        <f t="shared" si="71"/>
        <v>-8.5255454376564595E-5</v>
      </c>
      <c r="Y170">
        <f t="shared" si="72"/>
        <v>-8.4661475575267204E-5</v>
      </c>
      <c r="Z170">
        <f t="shared" si="73"/>
        <v>3.1823888873189099</v>
      </c>
      <c r="AA170">
        <f t="shared" si="74"/>
        <v>8.5892449886617843</v>
      </c>
    </row>
    <row r="171" spans="1:27" x14ac:dyDescent="0.4">
      <c r="A171">
        <f t="shared" si="50"/>
        <v>16.299999999999962</v>
      </c>
      <c r="B171">
        <f t="shared" si="51"/>
        <v>-0.8298057980706709</v>
      </c>
      <c r="C171">
        <f t="shared" si="52"/>
        <v>-0.55805227128674695</v>
      </c>
      <c r="F171">
        <f t="shared" si="53"/>
        <v>9.1927845850510916</v>
      </c>
      <c r="G171">
        <f t="shared" si="54"/>
        <v>3.2888477113303616E-2</v>
      </c>
      <c r="H171">
        <f t="shared" si="55"/>
        <v>3.2835745350422031E-2</v>
      </c>
      <c r="I171">
        <f t="shared" si="56"/>
        <v>3.2835921928649883E-2</v>
      </c>
      <c r="J171">
        <f t="shared" si="57"/>
        <v>3.2783366671188502E-2</v>
      </c>
      <c r="K171">
        <f t="shared" si="58"/>
        <v>0.32888477113303149</v>
      </c>
      <c r="L171">
        <f t="shared" si="59"/>
        <v>-1.0546352576317358E-3</v>
      </c>
      <c r="M171">
        <f t="shared" si="60"/>
        <v>-1.0511036930746427E-3</v>
      </c>
      <c r="N171">
        <f t="shared" si="61"/>
        <v>-1.0511044211511465E-3</v>
      </c>
      <c r="O171">
        <f t="shared" si="62"/>
        <v>-1.0475960831806532E-3</v>
      </c>
      <c r="P171">
        <f t="shared" si="63"/>
        <v>1.2171565990867008</v>
      </c>
      <c r="Q171">
        <f t="shared" si="64"/>
        <v>1.1831959345054305E-3</v>
      </c>
      <c r="R171">
        <f t="shared" si="65"/>
        <v>1.1789628849813705E-3</v>
      </c>
      <c r="S171">
        <f t="shared" si="66"/>
        <v>1.1789923116168766E-3</v>
      </c>
      <c r="T171">
        <f t="shared" si="67"/>
        <v>1.1747884096027174E-3</v>
      </c>
      <c r="U171">
        <f t="shared" si="68"/>
        <v>1.1831959345054136E-2</v>
      </c>
      <c r="V171">
        <f t="shared" si="69"/>
        <v>-8.466099048119685E-5</v>
      </c>
      <c r="W171">
        <f t="shared" si="70"/>
        <v>-8.4072457771075418E-5</v>
      </c>
      <c r="X171">
        <f t="shared" si="71"/>
        <v>-8.4075249027129657E-5</v>
      </c>
      <c r="Y171">
        <f t="shared" si="72"/>
        <v>-8.3493004213096297E-5</v>
      </c>
      <c r="Z171">
        <f t="shared" si="73"/>
        <v>3.1835954200315397</v>
      </c>
      <c r="AA171">
        <f t="shared" si="74"/>
        <v>8.6239207225430334</v>
      </c>
    </row>
    <row r="172" spans="1:27" x14ac:dyDescent="0.4">
      <c r="A172">
        <f t="shared" si="50"/>
        <v>16.399999999999963</v>
      </c>
      <c r="B172">
        <f t="shared" si="51"/>
        <v>-0.76994796054209436</v>
      </c>
      <c r="C172">
        <f t="shared" si="52"/>
        <v>-0.63810668234792012</v>
      </c>
      <c r="F172">
        <f t="shared" si="53"/>
        <v>9.2256204481081969</v>
      </c>
      <c r="G172">
        <f t="shared" si="54"/>
        <v>3.2783366320482552E-2</v>
      </c>
      <c r="H172">
        <f t="shared" si="55"/>
        <v>3.2730986515909923E-2</v>
      </c>
      <c r="I172">
        <f t="shared" si="56"/>
        <v>3.2731160782038062E-2</v>
      </c>
      <c r="J172">
        <f t="shared" si="57"/>
        <v>3.2678955168352647E-2</v>
      </c>
      <c r="K172">
        <f t="shared" si="58"/>
        <v>0.32783366320482082</v>
      </c>
      <c r="L172">
        <f t="shared" si="59"/>
        <v>-1.0475960914525654E-3</v>
      </c>
      <c r="M172">
        <f t="shared" si="60"/>
        <v>-1.0441107688898233E-3</v>
      </c>
      <c r="N172">
        <f t="shared" si="61"/>
        <v>-1.0441115212990251E-3</v>
      </c>
      <c r="O172">
        <f t="shared" si="62"/>
        <v>-1.0406489904423303E-3</v>
      </c>
      <c r="P172">
        <f t="shared" si="63"/>
        <v>1.2183355815429182</v>
      </c>
      <c r="Q172">
        <f t="shared" si="64"/>
        <v>1.1747884443672519E-3</v>
      </c>
      <c r="R172">
        <f t="shared" si="65"/>
        <v>1.1706138178326584E-3</v>
      </c>
      <c r="S172">
        <f t="shared" si="66"/>
        <v>1.1706426647964607E-3</v>
      </c>
      <c r="T172">
        <f t="shared" si="67"/>
        <v>1.1664966132558744E-3</v>
      </c>
      <c r="U172">
        <f t="shared" si="68"/>
        <v>1.1747884443672352E-2</v>
      </c>
      <c r="V172">
        <f t="shared" si="69"/>
        <v>-8.3492530691870107E-5</v>
      </c>
      <c r="W172">
        <f t="shared" si="70"/>
        <v>-8.2915591415825941E-5</v>
      </c>
      <c r="X172">
        <f t="shared" si="71"/>
        <v>-8.2918311113773315E-5</v>
      </c>
      <c r="Y172">
        <f t="shared" si="72"/>
        <v>-8.234750004980956E-5</v>
      </c>
      <c r="Z172">
        <f t="shared" si="73"/>
        <v>3.1847609718029966</v>
      </c>
      <c r="AA172">
        <f t="shared" si="74"/>
        <v>8.6584854452168791</v>
      </c>
    </row>
    <row r="173" spans="1:27" x14ac:dyDescent="0.4">
      <c r="A173">
        <f t="shared" si="50"/>
        <v>16.499999999999964</v>
      </c>
      <c r="B173">
        <f t="shared" si="51"/>
        <v>-0.70239705750273884</v>
      </c>
      <c r="C173">
        <f t="shared" si="52"/>
        <v>-0.71178534236909807</v>
      </c>
      <c r="F173">
        <f t="shared" si="53"/>
        <v>9.2583515507889853</v>
      </c>
      <c r="G173">
        <f t="shared" si="54"/>
        <v>3.2678954826111335E-2</v>
      </c>
      <c r="H173">
        <f t="shared" si="55"/>
        <v>3.2626922376183115E-2</v>
      </c>
      <c r="I173">
        <f t="shared" si="56"/>
        <v>3.2627094373415454E-2</v>
      </c>
      <c r="J173">
        <f t="shared" si="57"/>
        <v>3.2575233843180451E-2</v>
      </c>
      <c r="K173">
        <f t="shared" si="58"/>
        <v>0.32678954826110873</v>
      </c>
      <c r="L173">
        <f t="shared" si="59"/>
        <v>-1.0406489985643334E-3</v>
      </c>
      <c r="M173">
        <f t="shared" si="60"/>
        <v>-1.0372090539176888E-3</v>
      </c>
      <c r="N173">
        <f t="shared" si="61"/>
        <v>-1.0372098293088448E-3</v>
      </c>
      <c r="O173">
        <f t="shared" si="62"/>
        <v>-1.0337922520520634E-3</v>
      </c>
      <c r="P173">
        <f t="shared" si="63"/>
        <v>1.2195062145467317</v>
      </c>
      <c r="Q173">
        <f t="shared" si="64"/>
        <v>1.1664966471039038E-3</v>
      </c>
      <c r="R173">
        <f t="shared" si="65"/>
        <v>1.1623792952161081E-3</v>
      </c>
      <c r="S173">
        <f t="shared" si="66"/>
        <v>1.1624075772986265E-3</v>
      </c>
      <c r="T173">
        <f t="shared" si="67"/>
        <v>1.1583182424551282E-3</v>
      </c>
      <c r="U173">
        <f t="shared" si="68"/>
        <v>1.1664966471038873E-2</v>
      </c>
      <c r="V173">
        <f t="shared" si="69"/>
        <v>-8.2347037755916154E-5</v>
      </c>
      <c r="W173">
        <f t="shared" si="70"/>
        <v>-8.1781396105547337E-5</v>
      </c>
      <c r="X173">
        <f t="shared" si="71"/>
        <v>-8.1784046487756205E-5</v>
      </c>
      <c r="Y173">
        <f t="shared" si="72"/>
        <v>-8.1224378336958151E-5</v>
      </c>
      <c r="Z173">
        <f t="shared" si="73"/>
        <v>3.1858859638181958</v>
      </c>
      <c r="AA173">
        <f t="shared" si="74"/>
        <v>8.6929398976147887</v>
      </c>
    </row>
    <row r="174" spans="1:27" x14ac:dyDescent="0.4">
      <c r="A174">
        <f t="shared" si="50"/>
        <v>16.599999999999966</v>
      </c>
      <c r="B174">
        <f t="shared" si="51"/>
        <v>-0.62782803524641362</v>
      </c>
      <c r="C174">
        <f t="shared" si="52"/>
        <v>-0.77835207853427624</v>
      </c>
      <c r="F174">
        <f t="shared" si="53"/>
        <v>9.290978587817067</v>
      </c>
      <c r="G174">
        <f t="shared" si="54"/>
        <v>3.2575233509160181E-2</v>
      </c>
      <c r="H174">
        <f t="shared" si="55"/>
        <v>3.2523543896158816E-2</v>
      </c>
      <c r="I174">
        <f t="shared" si="56"/>
        <v>3.2523713666652042E-2</v>
      </c>
      <c r="J174">
        <f t="shared" si="57"/>
        <v>3.2472193744435489E-2</v>
      </c>
      <c r="K174">
        <f t="shared" si="58"/>
        <v>0.32575233509159718</v>
      </c>
      <c r="L174">
        <f t="shared" si="59"/>
        <v>-1.0337922600272987E-3</v>
      </c>
      <c r="M174">
        <f t="shared" si="60"/>
        <v>-1.0303968501628718E-3</v>
      </c>
      <c r="N174">
        <f t="shared" si="61"/>
        <v>-1.0303976472468917E-3</v>
      </c>
      <c r="O174">
        <f t="shared" si="62"/>
        <v>-1.0270241907062144E-3</v>
      </c>
      <c r="P174">
        <f t="shared" si="63"/>
        <v>1.2206686126524964</v>
      </c>
      <c r="Q174">
        <f t="shared" si="64"/>
        <v>1.1583182754159125E-3</v>
      </c>
      <c r="R174">
        <f t="shared" si="65"/>
        <v>1.1542570790690522E-3</v>
      </c>
      <c r="S174">
        <f t="shared" si="66"/>
        <v>1.1542848105989165E-3</v>
      </c>
      <c r="T174">
        <f t="shared" si="67"/>
        <v>1.1502510874593242E-3</v>
      </c>
      <c r="U174">
        <f t="shared" si="68"/>
        <v>1.158318275415896E-2</v>
      </c>
      <c r="V174">
        <f t="shared" si="69"/>
        <v>-8.1223926937207266E-5</v>
      </c>
      <c r="W174">
        <f t="shared" si="70"/>
        <v>-8.0669296339916144E-5</v>
      </c>
      <c r="X174">
        <f t="shared" si="71"/>
        <v>-8.0671879565881582E-5</v>
      </c>
      <c r="Y174">
        <f t="shared" si="72"/>
        <v>-8.0123072544328134E-5</v>
      </c>
      <c r="Z174">
        <f t="shared" si="73"/>
        <v>3.1869708105612888</v>
      </c>
      <c r="AA174">
        <f t="shared" si="74"/>
        <v>8.7272848109767533</v>
      </c>
    </row>
    <row r="175" spans="1:27" x14ac:dyDescent="0.4">
      <c r="A175">
        <f t="shared" si="50"/>
        <v>16.699999999999967</v>
      </c>
      <c r="B175">
        <f t="shared" si="51"/>
        <v>-0.54698596279426237</v>
      </c>
      <c r="C175">
        <f t="shared" si="52"/>
        <v>-0.83714177801972933</v>
      </c>
      <c r="F175">
        <f t="shared" si="53"/>
        <v>9.3235022448802702</v>
      </c>
      <c r="G175">
        <f t="shared" si="54"/>
        <v>3.2472193418400963E-2</v>
      </c>
      <c r="H175">
        <f t="shared" si="55"/>
        <v>3.2420842208474077E-2</v>
      </c>
      <c r="I175">
        <f t="shared" si="56"/>
        <v>3.2421009793368739E-2</v>
      </c>
      <c r="J175">
        <f t="shared" si="57"/>
        <v>3.2369826086581864E-2</v>
      </c>
      <c r="K175">
        <f t="shared" si="58"/>
        <v>0.32472193418400502</v>
      </c>
      <c r="L175">
        <f t="shared" si="59"/>
        <v>-1.0270241985377577E-3</v>
      </c>
      <c r="M175">
        <f t="shared" si="60"/>
        <v>-1.023672500644451E-3</v>
      </c>
      <c r="N175">
        <f t="shared" si="61"/>
        <v>-1.0236733181909778E-3</v>
      </c>
      <c r="O175">
        <f t="shared" si="62"/>
        <v>-1.0203431695021171E-3</v>
      </c>
      <c r="P175">
        <f t="shared" si="63"/>
        <v>1.2218228881761983</v>
      </c>
      <c r="Q175">
        <f t="shared" si="64"/>
        <v>1.1502511195610268E-3</v>
      </c>
      <c r="R175">
        <f t="shared" si="65"/>
        <v>1.1462449879751598E-3</v>
      </c>
      <c r="S175">
        <f t="shared" si="66"/>
        <v>1.1462721828362243E-3</v>
      </c>
      <c r="T175">
        <f t="shared" si="67"/>
        <v>1.1422929942964349E-3</v>
      </c>
      <c r="U175">
        <f t="shared" si="68"/>
        <v>1.1502511195610104E-2</v>
      </c>
      <c r="V175">
        <f t="shared" si="69"/>
        <v>-8.0122631717341404E-5</v>
      </c>
      <c r="W175">
        <f t="shared" si="70"/>
        <v>-7.9578734496050111E-5</v>
      </c>
      <c r="X175">
        <f t="shared" si="71"/>
        <v>-7.9581252645916255E-5</v>
      </c>
      <c r="Y175">
        <f t="shared" si="72"/>
        <v>-7.9043033690123508E-5</v>
      </c>
      <c r="Z175">
        <f t="shared" si="73"/>
        <v>3.1880159199610296</v>
      </c>
      <c r="AA175">
        <f t="shared" si="74"/>
        <v>8.7615209070322067</v>
      </c>
    </row>
    <row r="176" spans="1:27" x14ac:dyDescent="0.4">
      <c r="A176">
        <f t="shared" si="50"/>
        <v>16.799999999999969</v>
      </c>
      <c r="B176">
        <f t="shared" si="51"/>
        <v>-0.46067858741139089</v>
      </c>
      <c r="C176">
        <f t="shared" si="52"/>
        <v>-0.88756703358148981</v>
      </c>
      <c r="F176">
        <f t="shared" si="53"/>
        <v>9.3559231987983811</v>
      </c>
      <c r="G176">
        <f t="shared" si="54"/>
        <v>3.2369825768305778E-2</v>
      </c>
      <c r="H176">
        <f t="shared" si="55"/>
        <v>3.231880860944613E-2</v>
      </c>
      <c r="I176">
        <f t="shared" si="56"/>
        <v>3.2318974048896644E-2</v>
      </c>
      <c r="J176">
        <f t="shared" si="57"/>
        <v>3.2268122245804054E-2</v>
      </c>
      <c r="K176">
        <f t="shared" si="58"/>
        <v>0.32369825768305321</v>
      </c>
      <c r="L176">
        <f t="shared" si="59"/>
        <v>-1.0203431771929786E-3</v>
      </c>
      <c r="M176">
        <f t="shared" si="60"/>
        <v>-1.0170343881826546E-3</v>
      </c>
      <c r="N176">
        <f t="shared" si="61"/>
        <v>-1.0170352250172996E-3</v>
      </c>
      <c r="O176">
        <f t="shared" si="62"/>
        <v>-1.0137475907462596E-3</v>
      </c>
      <c r="P176">
        <f t="shared" si="63"/>
        <v>1.2229691512521117</v>
      </c>
      <c r="Q176">
        <f t="shared" si="64"/>
        <v>1.14229302556617E-3</v>
      </c>
      <c r="R176">
        <f t="shared" si="65"/>
        <v>1.1383408954098776E-3</v>
      </c>
      <c r="S176">
        <f t="shared" si="66"/>
        <v>1.1383675670575131E-3</v>
      </c>
      <c r="T176">
        <f t="shared" si="67"/>
        <v>1.1344418630410648E-3</v>
      </c>
      <c r="U176">
        <f t="shared" si="68"/>
        <v>1.1422930255661538E-2</v>
      </c>
      <c r="V176">
        <f t="shared" si="69"/>
        <v>-7.9042603125849115E-5</v>
      </c>
      <c r="W176">
        <f t="shared" si="70"/>
        <v>-7.8509170173138618E-5</v>
      </c>
      <c r="X176">
        <f t="shared" si="71"/>
        <v>-7.8511625251052248E-5</v>
      </c>
      <c r="Y176">
        <f t="shared" si="72"/>
        <v>-7.7983729699481193E-5</v>
      </c>
      <c r="Z176">
        <f t="shared" si="73"/>
        <v>3.1890216935321649</v>
      </c>
      <c r="AA176">
        <f t="shared" si="74"/>
        <v>8.7956488981765855</v>
      </c>
    </row>
    <row r="177" spans="1:27" x14ac:dyDescent="0.4">
      <c r="A177">
        <f t="shared" si="50"/>
        <v>16.89999999999997</v>
      </c>
      <c r="B177">
        <f t="shared" si="51"/>
        <v>-0.36976826386319955</v>
      </c>
      <c r="C177">
        <f t="shared" si="52"/>
        <v>-0.92912401273435785</v>
      </c>
      <c r="F177">
        <f t="shared" si="53"/>
        <v>9.3882421176868469</v>
      </c>
      <c r="G177">
        <f t="shared" si="54"/>
        <v>3.2268121935066792E-2</v>
      </c>
      <c r="H177">
        <f t="shared" si="55"/>
        <v>3.2217434555151823E-2</v>
      </c>
      <c r="I177">
        <f t="shared" si="56"/>
        <v>3.2217597888355397E-2</v>
      </c>
      <c r="J177">
        <f t="shared" si="57"/>
        <v>3.2167073756143826E-2</v>
      </c>
      <c r="K177">
        <f t="shared" si="58"/>
        <v>0.32268121935066335</v>
      </c>
      <c r="L177">
        <f t="shared" si="59"/>
        <v>-1.0137475982993842E-3</v>
      </c>
      <c r="M177">
        <f t="shared" si="60"/>
        <v>-1.0104809342279376E-3</v>
      </c>
      <c r="N177">
        <f t="shared" si="61"/>
        <v>-1.010481789229652E-3</v>
      </c>
      <c r="O177">
        <f t="shared" si="62"/>
        <v>-1.0072358948039672E-3</v>
      </c>
      <c r="P177">
        <f t="shared" si="63"/>
        <v>1.2241075098877021</v>
      </c>
      <c r="Q177">
        <f t="shared" si="64"/>
        <v>1.1344418935049414E-3</v>
      </c>
      <c r="R177">
        <f t="shared" si="65"/>
        <v>1.1305427280500048E-3</v>
      </c>
      <c r="S177">
        <f t="shared" si="66"/>
        <v>1.1305688895267057E-3</v>
      </c>
      <c r="T177">
        <f t="shared" si="67"/>
        <v>1.1266956461547396E-3</v>
      </c>
      <c r="U177">
        <f t="shared" si="68"/>
        <v>1.1344418935049254E-2</v>
      </c>
      <c r="V177">
        <f t="shared" si="69"/>
        <v>-7.7983309098731164E-5</v>
      </c>
      <c r="W177">
        <f t="shared" si="70"/>
        <v>-7.7460079564713684E-5</v>
      </c>
      <c r="X177">
        <f t="shared" si="71"/>
        <v>-7.7462473502017487E-5</v>
      </c>
      <c r="Y177">
        <f t="shared" si="72"/>
        <v>-7.6944644789965019E-5</v>
      </c>
      <c r="Z177">
        <f t="shared" si="73"/>
        <v>3.1899885265129697</v>
      </c>
      <c r="AA177">
        <f t="shared" si="74"/>
        <v>8.8296694876436241</v>
      </c>
    </row>
    <row r="178" spans="1:27" x14ac:dyDescent="0.4">
      <c r="A178">
        <f t="shared" si="50"/>
        <v>16.999999999999972</v>
      </c>
      <c r="B178">
        <f t="shared" si="51"/>
        <v>-0.27516333805162424</v>
      </c>
      <c r="C178">
        <f t="shared" si="52"/>
        <v>-0.96139749187954904</v>
      </c>
      <c r="F178">
        <f t="shared" si="53"/>
        <v>9.420459661116551</v>
      </c>
      <c r="G178">
        <f t="shared" si="54"/>
        <v>3.2167073452733147E-2</v>
      </c>
      <c r="H178">
        <f t="shared" si="55"/>
        <v>3.2116711657622032E-2</v>
      </c>
      <c r="I178">
        <f t="shared" si="56"/>
        <v>3.2116872922846616E-2</v>
      </c>
      <c r="J178">
        <f t="shared" si="57"/>
        <v>3.2066672305750214E-2</v>
      </c>
      <c r="K178">
        <f t="shared" si="58"/>
        <v>0.32167073452732692</v>
      </c>
      <c r="L178">
        <f t="shared" si="59"/>
        <v>-1.0072359022222366E-3</v>
      </c>
      <c r="M178">
        <f t="shared" si="60"/>
        <v>-1.0040105977307265E-3</v>
      </c>
      <c r="N178">
        <f t="shared" si="61"/>
        <v>-1.0040114698293046E-3</v>
      </c>
      <c r="O178">
        <f t="shared" si="62"/>
        <v>-1.0008065589889321E-3</v>
      </c>
      <c r="P178">
        <f t="shared" si="63"/>
        <v>1.2252380700168377</v>
      </c>
      <c r="Q178">
        <f t="shared" si="64"/>
        <v>1.1266956758379054E-3</v>
      </c>
      <c r="R178">
        <f t="shared" si="65"/>
        <v>1.1228484641447067E-3</v>
      </c>
      <c r="S178">
        <f t="shared" si="66"/>
        <v>1.1228741280950431E-3</v>
      </c>
      <c r="T178">
        <f t="shared" si="67"/>
        <v>1.1190523468863533E-3</v>
      </c>
      <c r="U178">
        <f t="shared" si="68"/>
        <v>1.1266956758378894E-2</v>
      </c>
      <c r="V178">
        <f t="shared" si="69"/>
        <v>-7.6944233863973895E-5</v>
      </c>
      <c r="W178">
        <f t="shared" si="70"/>
        <v>-7.6430954857245137E-5</v>
      </c>
      <c r="X178">
        <f t="shared" si="71"/>
        <v>-7.6433289515519799E-5</v>
      </c>
      <c r="Y178">
        <f t="shared" si="72"/>
        <v>-7.5925278882757561E-5</v>
      </c>
      <c r="Z178">
        <f t="shared" si="73"/>
        <v>3.19091680799907</v>
      </c>
      <c r="AA178">
        <f t="shared" si="74"/>
        <v>8.8635833696735311</v>
      </c>
    </row>
    <row r="179" spans="1:27" x14ac:dyDescent="0.4">
      <c r="A179">
        <f t="shared" si="50"/>
        <v>17.099999999999973</v>
      </c>
      <c r="B179">
        <f t="shared" si="51"/>
        <v>-0.17780907112314362</v>
      </c>
      <c r="C179">
        <f t="shared" si="52"/>
        <v>-0.9840650050816383</v>
      </c>
      <c r="F179">
        <f t="shared" si="53"/>
        <v>9.4525764802697871</v>
      </c>
      <c r="G179">
        <f t="shared" si="54"/>
        <v>3.2066672009460964E-2</v>
      </c>
      <c r="H179">
        <f t="shared" si="55"/>
        <v>3.2016631681147198E-2</v>
      </c>
      <c r="I179">
        <f t="shared" si="56"/>
        <v>3.2016790915758452E-2</v>
      </c>
      <c r="J179">
        <f t="shared" si="57"/>
        <v>3.1966909733238569E-2</v>
      </c>
      <c r="K179">
        <f t="shared" si="58"/>
        <v>0.32066672009460506</v>
      </c>
      <c r="L179">
        <f t="shared" si="59"/>
        <v>-1.0008065662751664E-3</v>
      </c>
      <c r="M179">
        <f t="shared" si="60"/>
        <v>-9.9762187405020328E-4</v>
      </c>
      <c r="N179">
        <f t="shared" si="61"/>
        <v>-9.9762276222391667E-4</v>
      </c>
      <c r="O179">
        <f t="shared" si="62"/>
        <v>-9.944580964909959E-4</v>
      </c>
      <c r="P179">
        <f t="shared" si="63"/>
        <v>1.2263609355513716</v>
      </c>
      <c r="Q179">
        <f t="shared" si="64"/>
        <v>1.1190523758130343E-3</v>
      </c>
      <c r="R179">
        <f t="shared" si="65"/>
        <v>1.1152561319453962E-3</v>
      </c>
      <c r="S179">
        <f t="shared" si="66"/>
        <v>1.1152813106303436E-3</v>
      </c>
      <c r="T179">
        <f t="shared" si="67"/>
        <v>1.1115100177302565E-3</v>
      </c>
      <c r="U179">
        <f t="shared" si="68"/>
        <v>1.1190523758130184E-2</v>
      </c>
      <c r="V179">
        <f t="shared" si="69"/>
        <v>-7.5924877352761568E-5</v>
      </c>
      <c r="W179">
        <f t="shared" si="70"/>
        <v>-7.5421303653813853E-5</v>
      </c>
      <c r="X179">
        <f t="shared" si="71"/>
        <v>-7.5423580827776472E-5</v>
      </c>
      <c r="Y179">
        <f t="shared" si="72"/>
        <v>-7.4925147038336603E-5</v>
      </c>
      <c r="Z179">
        <f t="shared" si="73"/>
        <v>3.1918069210736637</v>
      </c>
      <c r="AA179">
        <f t="shared" si="74"/>
        <v>8.8973912296771474</v>
      </c>
    </row>
    <row r="180" spans="1:27" x14ac:dyDescent="0.4">
      <c r="A180">
        <f t="shared" si="50"/>
        <v>17.199999999999974</v>
      </c>
      <c r="B180">
        <f t="shared" si="51"/>
        <v>-7.8678194731864937E-2</v>
      </c>
      <c r="C180">
        <f t="shared" si="52"/>
        <v>-0.99690006604159409</v>
      </c>
      <c r="F180">
        <f t="shared" si="53"/>
        <v>9.4845932180925381</v>
      </c>
      <c r="G180">
        <f t="shared" si="54"/>
        <v>3.1966909443872385E-2</v>
      </c>
      <c r="H180">
        <f t="shared" si="55"/>
        <v>3.1917186538689989E-2</v>
      </c>
      <c r="I180">
        <f t="shared" si="56"/>
        <v>3.1917343779177355E-2</v>
      </c>
      <c r="J180">
        <f t="shared" si="57"/>
        <v>3.1867778024154997E-2</v>
      </c>
      <c r="K180">
        <f t="shared" si="58"/>
        <v>0.31966909443871933</v>
      </c>
      <c r="L180">
        <f t="shared" si="59"/>
        <v>-9.9445810364795235E-4</v>
      </c>
      <c r="M180">
        <f t="shared" si="60"/>
        <v>-9.9131329390058092E-4</v>
      </c>
      <c r="N180">
        <f t="shared" si="61"/>
        <v>-9.9131419717392809E-4</v>
      </c>
      <c r="O180">
        <f t="shared" si="62"/>
        <v>-9.8818905534066499E-4</v>
      </c>
      <c r="P180">
        <f t="shared" si="63"/>
        <v>1.2274762084311541</v>
      </c>
      <c r="Q180">
        <f t="shared" si="64"/>
        <v>1.1115100459237962E-3</v>
      </c>
      <c r="R180">
        <f t="shared" si="65"/>
        <v>1.1077638081920377E-3</v>
      </c>
      <c r="S180">
        <f t="shared" si="66"/>
        <v>1.1077885135027121E-3</v>
      </c>
      <c r="T180">
        <f t="shared" si="67"/>
        <v>1.1040667589396012E-3</v>
      </c>
      <c r="U180">
        <f t="shared" si="68"/>
        <v>1.1115100459237805E-2</v>
      </c>
      <c r="V180">
        <f t="shared" si="69"/>
        <v>-7.4924754635171873E-5</v>
      </c>
      <c r="W180">
        <f t="shared" si="70"/>
        <v>-7.4430648421681966E-5</v>
      </c>
      <c r="X180">
        <f t="shared" si="71"/>
        <v>-7.4432869841948641E-5</v>
      </c>
      <c r="Y180">
        <f t="shared" si="72"/>
        <v>-7.3943778915486072E-5</v>
      </c>
      <c r="Z180">
        <f t="shared" si="73"/>
        <v>3.19265924293425</v>
      </c>
      <c r="AA180">
        <f t="shared" si="74"/>
        <v>8.9310937443962306</v>
      </c>
    </row>
    <row r="181" spans="1:27" x14ac:dyDescent="0.4">
      <c r="A181">
        <f t="shared" si="50"/>
        <v>17.299999999999976</v>
      </c>
      <c r="B181">
        <f t="shared" si="51"/>
        <v>2.123880817362115E-2</v>
      </c>
      <c r="C181">
        <f t="shared" si="52"/>
        <v>-0.99977443107301167</v>
      </c>
      <c r="F181">
        <f t="shared" si="53"/>
        <v>9.5165105094431652</v>
      </c>
      <c r="G181">
        <f t="shared" si="54"/>
        <v>3.1867777741520088E-2</v>
      </c>
      <c r="H181">
        <f t="shared" si="55"/>
        <v>3.1818368288401538E-2</v>
      </c>
      <c r="I181">
        <f t="shared" si="56"/>
        <v>3.181852357040342E-2</v>
      </c>
      <c r="J181">
        <f t="shared" si="57"/>
        <v>3.1769269307542591E-2</v>
      </c>
      <c r="K181">
        <f t="shared" si="58"/>
        <v>0.31867777741519637</v>
      </c>
      <c r="L181">
        <f t="shared" si="59"/>
        <v>-9.8818906237104062E-4</v>
      </c>
      <c r="M181">
        <f t="shared" si="60"/>
        <v>-9.8508342233339101E-4</v>
      </c>
      <c r="N181">
        <f t="shared" si="61"/>
        <v>-9.8508433977495579E-4</v>
      </c>
      <c r="O181">
        <f t="shared" si="62"/>
        <v>-9.8199801740892108E-4</v>
      </c>
      <c r="P181">
        <f t="shared" si="63"/>
        <v>1.2285839886725296</v>
      </c>
      <c r="Q181">
        <f t="shared" si="64"/>
        <v>1.1040667864224976E-3</v>
      </c>
      <c r="R181">
        <f t="shared" si="65"/>
        <v>1.1003696166535374E-3</v>
      </c>
      <c r="S181">
        <f t="shared" si="66"/>
        <v>1.1003938601243655E-3</v>
      </c>
      <c r="T181">
        <f t="shared" si="67"/>
        <v>1.0967207170926613E-3</v>
      </c>
      <c r="U181">
        <f t="shared" si="68"/>
        <v>1.1040667864224819E-2</v>
      </c>
      <c r="V181">
        <f t="shared" si="69"/>
        <v>-7.3943395379205443E-5</v>
      </c>
      <c r="W181">
        <f t="shared" si="70"/>
        <v>-7.3458525962641428E-5</v>
      </c>
      <c r="X181">
        <f t="shared" si="71"/>
        <v>-7.3460693298360878E-5</v>
      </c>
      <c r="Y181">
        <f t="shared" si="72"/>
        <v>-7.2980718252552523E-5</v>
      </c>
      <c r="Z181">
        <f t="shared" si="73"/>
        <v>3.1934741450160038</v>
      </c>
      <c r="AA181">
        <f t="shared" si="74"/>
        <v>8.9646915820599489</v>
      </c>
    </row>
    <row r="182" spans="1:27" x14ac:dyDescent="0.4">
      <c r="A182">
        <f t="shared" si="50"/>
        <v>17.399999999999977</v>
      </c>
      <c r="B182">
        <f t="shared" si="51"/>
        <v>0.12094359992845298</v>
      </c>
      <c r="C182">
        <f t="shared" si="52"/>
        <v>-0.99265938047063573</v>
      </c>
      <c r="F182">
        <f t="shared" si="53"/>
        <v>9.54832898123761</v>
      </c>
      <c r="G182">
        <f t="shared" si="54"/>
        <v>3.1769269031453481E-2</v>
      </c>
      <c r="H182">
        <f t="shared" si="55"/>
        <v>3.1720169130237716E-2</v>
      </c>
      <c r="I182">
        <f t="shared" si="56"/>
        <v>3.1720322488565759E-2</v>
      </c>
      <c r="J182">
        <f t="shared" si="57"/>
        <v>3.1671375852606001E-2</v>
      </c>
      <c r="K182">
        <f t="shared" si="58"/>
        <v>0.31769269031453029</v>
      </c>
      <c r="L182">
        <f t="shared" si="59"/>
        <v>-9.8199802431535484E-4</v>
      </c>
      <c r="M182">
        <f t="shared" si="60"/>
        <v>-9.7893085775435716E-4</v>
      </c>
      <c r="N182">
        <f t="shared" si="61"/>
        <v>-9.789317884747815E-4</v>
      </c>
      <c r="O182">
        <f t="shared" si="62"/>
        <v>-9.7588359744093611E-4</v>
      </c>
      <c r="P182">
        <f t="shared" si="63"/>
        <v>1.2296843744153747</v>
      </c>
      <c r="Q182">
        <f t="shared" si="64"/>
        <v>1.0967207438866014E-3</v>
      </c>
      <c r="R182">
        <f t="shared" si="65"/>
        <v>1.0930717267199983E-3</v>
      </c>
      <c r="S182">
        <f t="shared" si="66"/>
        <v>1.0930955195413473E-3</v>
      </c>
      <c r="T182">
        <f t="shared" si="67"/>
        <v>1.0894700837099567E-3</v>
      </c>
      <c r="U182">
        <f t="shared" si="68"/>
        <v>1.0967207438865858E-2</v>
      </c>
      <c r="V182">
        <f t="shared" si="69"/>
        <v>-7.2980343332059515E-5</v>
      </c>
      <c r="W182">
        <f t="shared" si="70"/>
        <v>-7.2504486905080107E-5</v>
      </c>
      <c r="X182">
        <f t="shared" si="71"/>
        <v>-7.2506601766445159E-5</v>
      </c>
      <c r="Y182">
        <f t="shared" si="72"/>
        <v>-7.2035522369913693E-5</v>
      </c>
      <c r="Z182">
        <f t="shared" si="73"/>
        <v>3.1942519931118722</v>
      </c>
      <c r="AA182">
        <f t="shared" si="74"/>
        <v>8.9981854025377181</v>
      </c>
    </row>
    <row r="183" spans="1:27" x14ac:dyDescent="0.4">
      <c r="A183">
        <f t="shared" si="50"/>
        <v>17.499999999999979</v>
      </c>
      <c r="B183">
        <f t="shared" si="51"/>
        <v>0.21943996321143852</v>
      </c>
      <c r="C183">
        <f t="shared" si="52"/>
        <v>-0.97562600546816225</v>
      </c>
      <c r="F183">
        <f t="shared" si="53"/>
        <v>9.5800492525912215</v>
      </c>
      <c r="G183">
        <f t="shared" si="54"/>
        <v>3.1671375582883236E-2</v>
      </c>
      <c r="H183">
        <f t="shared" si="55"/>
        <v>3.1622581402671941E-2</v>
      </c>
      <c r="I183">
        <f t="shared" si="56"/>
        <v>3.1622732871334561E-2</v>
      </c>
      <c r="J183">
        <f t="shared" si="57"/>
        <v>3.1574090065470885E-2</v>
      </c>
      <c r="K183">
        <f t="shared" si="58"/>
        <v>0.31671375582882788</v>
      </c>
      <c r="L183">
        <f t="shared" si="59"/>
        <v>-9.7588360422600699E-4</v>
      </c>
      <c r="M183">
        <f t="shared" si="60"/>
        <v>-9.7285423097351342E-4</v>
      </c>
      <c r="N183">
        <f t="shared" si="61"/>
        <v>-9.7285517412356334E-4</v>
      </c>
      <c r="O183">
        <f t="shared" si="62"/>
        <v>-9.6984444212236441E-4</v>
      </c>
      <c r="P183">
        <f t="shared" si="63"/>
        <v>1.2307774619687279</v>
      </c>
      <c r="Q183">
        <f t="shared" si="64"/>
        <v>1.0894701098358509E-3</v>
      </c>
      <c r="R183">
        <f t="shared" si="65"/>
        <v>1.0858683520447202E-3</v>
      </c>
      <c r="S183">
        <f t="shared" si="66"/>
        <v>1.085891705075013E-3</v>
      </c>
      <c r="T183">
        <f t="shared" si="67"/>
        <v>1.0823130939201105E-3</v>
      </c>
      <c r="U183">
        <f t="shared" si="68"/>
        <v>1.0894701098358354E-2</v>
      </c>
      <c r="V183">
        <f t="shared" si="69"/>
        <v>-7.2035155822613016E-5</v>
      </c>
      <c r="W183">
        <f t="shared" si="70"/>
        <v>-7.1568095216759827E-5</v>
      </c>
      <c r="X183">
        <f t="shared" si="71"/>
        <v>-7.1570159157403125E-5</v>
      </c>
      <c r="Y183">
        <f t="shared" si="72"/>
        <v>-7.1107761692679818E-5</v>
      </c>
      <c r="Z183">
        <f t="shared" si="73"/>
        <v>3.194993147489519</v>
      </c>
      <c r="AA183">
        <f t="shared" si="74"/>
        <v>9.0315758574884732</v>
      </c>
    </row>
    <row r="184" spans="1:27" x14ac:dyDescent="0.4">
      <c r="A184">
        <f t="shared" si="50"/>
        <v>17.59999999999998</v>
      </c>
      <c r="B184">
        <f t="shared" si="51"/>
        <v>0.31574375491922307</v>
      </c>
      <c r="C184">
        <f t="shared" si="52"/>
        <v>-0.94884449791813075</v>
      </c>
      <c r="F184">
        <f t="shared" si="53"/>
        <v>9.6116719349572826</v>
      </c>
      <c r="G184">
        <f t="shared" si="54"/>
        <v>3.1574089801940861E-2</v>
      </c>
      <c r="H184">
        <f t="shared" si="55"/>
        <v>3.1525597579501435E-2</v>
      </c>
      <c r="I184">
        <f t="shared" si="56"/>
        <v>3.1525747191726496E-2</v>
      </c>
      <c r="J184">
        <f t="shared" si="57"/>
        <v>3.1477404486035261E-2</v>
      </c>
      <c r="K184">
        <f t="shared" si="58"/>
        <v>0.31574089801940414</v>
      </c>
      <c r="L184">
        <f t="shared" si="59"/>
        <v>-9.6984444878859535E-4</v>
      </c>
      <c r="M184">
        <f t="shared" si="60"/>
        <v>-9.6685220428726574E-4</v>
      </c>
      <c r="N184">
        <f t="shared" si="61"/>
        <v>-9.6685315905599618E-4</v>
      </c>
      <c r="O184">
        <f t="shared" si="62"/>
        <v>-9.6387922917696154E-4</v>
      </c>
      <c r="P184">
        <f t="shared" si="63"/>
        <v>1.2318633458550605</v>
      </c>
      <c r="Q184">
        <f t="shared" si="64"/>
        <v>1.0823131193981239E-3</v>
      </c>
      <c r="R184">
        <f t="shared" si="65"/>
        <v>1.0787577492339165E-3</v>
      </c>
      <c r="S184">
        <f t="shared" si="66"/>
        <v>1.0787806730112562E-3</v>
      </c>
      <c r="T184">
        <f t="shared" si="67"/>
        <v>1.0752480251724605E-3</v>
      </c>
      <c r="U184">
        <f t="shared" si="68"/>
        <v>1.0823131193981084E-2</v>
      </c>
      <c r="V184">
        <f t="shared" si="69"/>
        <v>-7.110740328414361E-5</v>
      </c>
      <c r="W184">
        <f t="shared" si="70"/>
        <v>-7.0648927737352793E-5</v>
      </c>
      <c r="X184">
        <f t="shared" si="71"/>
        <v>-7.0650942256632416E-5</v>
      </c>
      <c r="Y184">
        <f t="shared" si="72"/>
        <v>-7.0197019292698331E-5</v>
      </c>
      <c r="Z184">
        <f t="shared" si="73"/>
        <v>3.1956979630052138</v>
      </c>
      <c r="AA184">
        <f t="shared" si="74"/>
        <v>9.0648635905064676</v>
      </c>
    </row>
    <row r="185" spans="1:27" x14ac:dyDescent="0.4">
      <c r="A185">
        <f t="shared" si="50"/>
        <v>17.699999999999982</v>
      </c>
      <c r="B185">
        <f t="shared" si="51"/>
        <v>0.40889273939886361</v>
      </c>
      <c r="C185">
        <f t="shared" si="52"/>
        <v>-0.91258244979119174</v>
      </c>
      <c r="F185">
        <f t="shared" si="53"/>
        <v>9.6431976322623552</v>
      </c>
      <c r="G185">
        <f t="shared" si="54"/>
        <v>3.1477404228529987E-2</v>
      </c>
      <c r="H185">
        <f t="shared" si="55"/>
        <v>3.1429210266743647E-2</v>
      </c>
      <c r="I185">
        <f t="shared" si="56"/>
        <v>3.1429358055000432E-2</v>
      </c>
      <c r="J185">
        <f t="shared" si="57"/>
        <v>3.138131178490957E-2</v>
      </c>
      <c r="K185">
        <f t="shared" si="58"/>
        <v>0.31477404228529543</v>
      </c>
      <c r="L185">
        <f t="shared" si="59"/>
        <v>-9.6387923572681855E-4</v>
      </c>
      <c r="M185">
        <f t="shared" si="60"/>
        <v>-9.6092347059116524E-4</v>
      </c>
      <c r="N185">
        <f t="shared" si="61"/>
        <v>-9.6092443620417428E-4</v>
      </c>
      <c r="O185">
        <f t="shared" si="62"/>
        <v>-9.5798666649430492E-4</v>
      </c>
      <c r="P185">
        <f t="shared" si="63"/>
        <v>1.2329421188532372</v>
      </c>
      <c r="Q185">
        <f t="shared" si="64"/>
        <v>1.0752480500220434E-3</v>
      </c>
      <c r="R185">
        <f t="shared" si="65"/>
        <v>1.0717382165822261E-3</v>
      </c>
      <c r="S185">
        <f t="shared" si="66"/>
        <v>1.071760721335552E-3</v>
      </c>
      <c r="T185">
        <f t="shared" si="67"/>
        <v>1.0682731959945422E-3</v>
      </c>
      <c r="U185">
        <f t="shared" si="68"/>
        <v>1.0752480500220282E-2</v>
      </c>
      <c r="V185">
        <f t="shared" si="69"/>
        <v>-7.0196668796347232E-5</v>
      </c>
      <c r="W185">
        <f t="shared" si="70"/>
        <v>-6.9746573729831052E-5</v>
      </c>
      <c r="X185">
        <f t="shared" si="71"/>
        <v>-6.9748540275012036E-5</v>
      </c>
      <c r="Y185">
        <f t="shared" si="72"/>
        <v>-6.9302890448980523E-5</v>
      </c>
      <c r="Z185">
        <f t="shared" si="73"/>
        <v>3.1963667892147511</v>
      </c>
      <c r="AA185">
        <f t="shared" si="74"/>
        <v>9.0980492372637372</v>
      </c>
    </row>
    <row r="186" spans="1:27" x14ac:dyDescent="0.4">
      <c r="A186">
        <f t="shared" si="50"/>
        <v>17.799999999999983</v>
      </c>
      <c r="B186">
        <f t="shared" si="51"/>
        <v>0.49795620278840003</v>
      </c>
      <c r="C186">
        <f t="shared" si="52"/>
        <v>-0.8672021794855902</v>
      </c>
      <c r="F186">
        <f t="shared" si="53"/>
        <v>9.6746269410385093</v>
      </c>
      <c r="G186">
        <f t="shared" si="54"/>
        <v>3.1381311533266461E-2</v>
      </c>
      <c r="H186">
        <f t="shared" si="55"/>
        <v>3.1333412199619951E-2</v>
      </c>
      <c r="I186">
        <f t="shared" si="56"/>
        <v>3.1333558195640349E-2</v>
      </c>
      <c r="J186">
        <f t="shared" si="57"/>
        <v>3.1285804760442459E-2</v>
      </c>
      <c r="K186">
        <f t="shared" si="58"/>
        <v>0.31381311533266015</v>
      </c>
      <c r="L186">
        <f t="shared" si="59"/>
        <v>-9.5798667293020025E-4</v>
      </c>
      <c r="M186">
        <f t="shared" si="60"/>
        <v>-9.5506675252220662E-4</v>
      </c>
      <c r="N186">
        <f t="shared" si="61"/>
        <v>-9.5506772823997308E-4</v>
      </c>
      <c r="O186">
        <f t="shared" si="62"/>
        <v>-9.5216549128647378E-4</v>
      </c>
      <c r="P186">
        <f t="shared" si="63"/>
        <v>1.2340138720402125</v>
      </c>
      <c r="Q186">
        <f t="shared" si="64"/>
        <v>1.0682732202344598E-3</v>
      </c>
      <c r="R186">
        <f t="shared" si="65"/>
        <v>1.0648080928521708E-3</v>
      </c>
      <c r="S186">
        <f t="shared" si="66"/>
        <v>1.0648301885119672E-3</v>
      </c>
      <c r="T186">
        <f t="shared" si="67"/>
        <v>1.0613869647926411E-3</v>
      </c>
      <c r="U186">
        <f t="shared" si="68"/>
        <v>1.0682732202344447E-2</v>
      </c>
      <c r="V186">
        <f t="shared" si="69"/>
        <v>-6.9302547645778926E-5</v>
      </c>
      <c r="W186">
        <f t="shared" si="70"/>
        <v>-6.8860634449850812E-5</v>
      </c>
      <c r="X186">
        <f t="shared" si="71"/>
        <v>-6.8862554418187458E-5</v>
      </c>
      <c r="Y186">
        <f t="shared" si="72"/>
        <v>-6.8424982225712976E-5</v>
      </c>
      <c r="Z186">
        <f t="shared" si="73"/>
        <v>3.1969999704815026</v>
      </c>
      <c r="AA186">
        <f t="shared" si="74"/>
        <v>9.1311334256492724</v>
      </c>
    </row>
    <row r="187" spans="1:27" x14ac:dyDescent="0.4">
      <c r="A187">
        <f t="shared" si="50"/>
        <v>17.899999999999984</v>
      </c>
      <c r="B187">
        <f t="shared" si="51"/>
        <v>0.58204425240211088</v>
      </c>
      <c r="C187">
        <f t="shared" si="52"/>
        <v>-0.81315711166149673</v>
      </c>
      <c r="F187">
        <f t="shared" si="53"/>
        <v>9.7059604505525474</v>
      </c>
      <c r="G187">
        <f t="shared" si="54"/>
        <v>3.1285804514504106E-2</v>
      </c>
      <c r="H187">
        <f t="shared" si="55"/>
        <v>3.1238196239623567E-2</v>
      </c>
      <c r="I187">
        <f t="shared" si="56"/>
        <v>3.1238340474422633E-2</v>
      </c>
      <c r="J187">
        <f t="shared" si="57"/>
        <v>3.1190876335829527E-2</v>
      </c>
      <c r="K187">
        <f t="shared" si="58"/>
        <v>0.31285804514503662</v>
      </c>
      <c r="L187">
        <f t="shared" si="59"/>
        <v>-9.5216549761076492E-4</v>
      </c>
      <c r="M187">
        <f t="shared" si="60"/>
        <v>-9.4928080162952322E-4</v>
      </c>
      <c r="N187">
        <f t="shared" si="61"/>
        <v>-9.4928178674582805E-4</v>
      </c>
      <c r="O187">
        <f t="shared" si="62"/>
        <v>-9.4641446927257113E-4</v>
      </c>
      <c r="P187">
        <f t="shared" si="63"/>
        <v>1.2350786948315051</v>
      </c>
      <c r="Q187">
        <f t="shared" si="64"/>
        <v>1.0613869884410004E-3</v>
      </c>
      <c r="R187">
        <f t="shared" si="65"/>
        <v>1.0579657560958063E-3</v>
      </c>
      <c r="S187">
        <f t="shared" si="66"/>
        <v>1.0579874523043845E-3</v>
      </c>
      <c r="T187">
        <f t="shared" si="67"/>
        <v>1.0545877286936964E-3</v>
      </c>
      <c r="U187">
        <f t="shared" si="68"/>
        <v>1.0613869884409852E-2</v>
      </c>
      <c r="V187">
        <f t="shared" si="69"/>
        <v>-6.8424646903877506E-5</v>
      </c>
      <c r="W187">
        <f t="shared" si="70"/>
        <v>-6.7990722732315622E-5</v>
      </c>
      <c r="X187">
        <f t="shared" si="71"/>
        <v>-6.7992597473039978E-5</v>
      </c>
      <c r="Y187">
        <f t="shared" si="72"/>
        <v>-6.756291306705915E-5</v>
      </c>
      <c r="Z187">
        <f t="shared" si="73"/>
        <v>3.1975978460816936</v>
      </c>
      <c r="AA187">
        <f t="shared" si="74"/>
        <v>9.1641167759050255</v>
      </c>
    </row>
    <row r="188" spans="1:27" x14ac:dyDescent="0.4">
      <c r="A188">
        <f t="shared" si="50"/>
        <v>17.999999999999986</v>
      </c>
      <c r="B188">
        <f t="shared" si="51"/>
        <v>0.66031670824406952</v>
      </c>
      <c r="C188">
        <f t="shared" si="52"/>
        <v>-0.75098724677168549</v>
      </c>
      <c r="F188">
        <f t="shared" si="53"/>
        <v>9.7371987429322857</v>
      </c>
      <c r="G188">
        <f t="shared" si="54"/>
        <v>3.1190876095443538E-2</v>
      </c>
      <c r="H188">
        <f t="shared" si="55"/>
        <v>3.1143555371669157E-2</v>
      </c>
      <c r="I188">
        <f t="shared" si="56"/>
        <v>3.1143697875564917E-2</v>
      </c>
      <c r="J188">
        <f t="shared" si="57"/>
        <v>3.1096519556302254E-2</v>
      </c>
      <c r="K188">
        <f t="shared" si="58"/>
        <v>0.31190876095443093</v>
      </c>
      <c r="L188">
        <f t="shared" si="59"/>
        <v>-9.4641447548756232E-4</v>
      </c>
      <c r="M188">
        <f t="shared" si="60"/>
        <v>-9.4356439757239691E-4</v>
      </c>
      <c r="N188">
        <f t="shared" si="61"/>
        <v>-9.4356539141281855E-4</v>
      </c>
      <c r="O188">
        <f t="shared" si="62"/>
        <v>-9.4073239389003539E-4</v>
      </c>
      <c r="P188">
        <f t="shared" si="63"/>
        <v>1.2361366750204943</v>
      </c>
      <c r="Q188">
        <f t="shared" si="64"/>
        <v>1.0545877517679728E-3</v>
      </c>
      <c r="R188">
        <f t="shared" si="65"/>
        <v>1.0512096225168837E-3</v>
      </c>
      <c r="S188">
        <f t="shared" si="66"/>
        <v>1.0512309286382555E-3</v>
      </c>
      <c r="T188">
        <f t="shared" si="67"/>
        <v>1.047873922426916E-3</v>
      </c>
      <c r="U188">
        <f t="shared" si="68"/>
        <v>1.0545877517679578E-2</v>
      </c>
      <c r="V188">
        <f t="shared" si="69"/>
        <v>-6.7562585021780288E-5</v>
      </c>
      <c r="W188">
        <f t="shared" si="70"/>
        <v>-6.7136462594345088E-5</v>
      </c>
      <c r="X188">
        <f t="shared" si="71"/>
        <v>-6.7138293410566032E-5</v>
      </c>
      <c r="Y188">
        <f t="shared" si="72"/>
        <v>-6.6716312407997004E-5</v>
      </c>
      <c r="Z188">
        <f t="shared" si="73"/>
        <v>3.198160750306982</v>
      </c>
      <c r="AA188">
        <f t="shared" si="74"/>
        <v>9.196999900758831</v>
      </c>
    </row>
    <row r="189" spans="1:27" x14ac:dyDescent="0.4">
      <c r="A189">
        <f t="shared" si="50"/>
        <v>18.099999999999987</v>
      </c>
      <c r="B189">
        <f t="shared" si="51"/>
        <v>0.73199149780893702</v>
      </c>
      <c r="C189">
        <f t="shared" si="52"/>
        <v>-0.68131376555551038</v>
      </c>
      <c r="F189">
        <f t="shared" si="53"/>
        <v>9.7683423932899878</v>
      </c>
      <c r="G189">
        <f t="shared" si="54"/>
        <v>3.1096519321321067E-2</v>
      </c>
      <c r="H189">
        <f t="shared" si="55"/>
        <v>3.1049482701321164E-2</v>
      </c>
      <c r="I189">
        <f t="shared" si="56"/>
        <v>3.1049623503953842E-2</v>
      </c>
      <c r="J189">
        <f t="shared" si="57"/>
        <v>3.1002727586394566E-2</v>
      </c>
      <c r="K189">
        <f t="shared" si="58"/>
        <v>0.31096519321320626</v>
      </c>
      <c r="L189">
        <f t="shared" si="59"/>
        <v>-9.4073239999798092E-4</v>
      </c>
      <c r="M189">
        <f t="shared" si="60"/>
        <v>-9.379163473445468E-4</v>
      </c>
      <c r="N189">
        <f t="shared" si="61"/>
        <v>-9.3791734926503066E-4</v>
      </c>
      <c r="O189">
        <f t="shared" si="62"/>
        <v>-9.3511808553173152E-4</v>
      </c>
      <c r="P189">
        <f t="shared" si="63"/>
        <v>1.2371878988165785</v>
      </c>
      <c r="Q189">
        <f t="shared" si="64"/>
        <v>1.0478739449439793E-3</v>
      </c>
      <c r="R189">
        <f t="shared" si="65"/>
        <v>1.0445381453719205E-3</v>
      </c>
      <c r="S189">
        <f t="shared" si="66"/>
        <v>1.0445590705012837E-3</v>
      </c>
      <c r="T189">
        <f t="shared" si="67"/>
        <v>1.0412440172435362E-3</v>
      </c>
      <c r="U189">
        <f t="shared" si="68"/>
        <v>1.0478739449439644E-2</v>
      </c>
      <c r="V189">
        <f t="shared" si="69"/>
        <v>-6.6715991441172609E-5</v>
      </c>
      <c r="W189">
        <f t="shared" si="70"/>
        <v>-6.6297488853913247E-5</v>
      </c>
      <c r="X189">
        <f t="shared" si="71"/>
        <v>-6.6299277004430851E-5</v>
      </c>
      <c r="Y189">
        <f t="shared" si="72"/>
        <v>-6.5884820300475354E-5</v>
      </c>
      <c r="Z189">
        <f t="shared" si="73"/>
        <v>3.1986890125644254</v>
      </c>
      <c r="AA189">
        <f t="shared" si="74"/>
        <v>9.2297834055543237</v>
      </c>
    </row>
    <row r="190" spans="1:27" x14ac:dyDescent="0.4">
      <c r="A190">
        <f t="shared" si="50"/>
        <v>18.199999999999989</v>
      </c>
      <c r="B190">
        <f t="shared" si="51"/>
        <v>0.79635247029191669</v>
      </c>
      <c r="C190">
        <f t="shared" si="52"/>
        <v>-0.60483282240629266</v>
      </c>
      <c r="F190">
        <f t="shared" si="53"/>
        <v>9.7993919698430325</v>
      </c>
      <c r="G190">
        <f t="shared" si="54"/>
        <v>3.1002727356675256E-2</v>
      </c>
      <c r="H190">
        <f t="shared" si="55"/>
        <v>3.0955971452098514E-2</v>
      </c>
      <c r="I190">
        <f t="shared" si="56"/>
        <v>3.095611058244907E-2</v>
      </c>
      <c r="J190">
        <f t="shared" si="57"/>
        <v>3.0909493707284335E-2</v>
      </c>
      <c r="K190">
        <f t="shared" si="58"/>
        <v>0.31002727356674814</v>
      </c>
      <c r="L190">
        <f t="shared" si="59"/>
        <v>-9.3511809153483296E-4</v>
      </c>
      <c r="M190">
        <f t="shared" si="60"/>
        <v>-9.3233548452370117E-4</v>
      </c>
      <c r="N190">
        <f t="shared" si="61"/>
        <v>-9.3233649390919683E-4</v>
      </c>
      <c r="O190">
        <f t="shared" si="62"/>
        <v>-9.2957039080784085E-4</v>
      </c>
      <c r="P190">
        <f t="shared" si="63"/>
        <v>1.2382324508822342</v>
      </c>
      <c r="Q190">
        <f t="shared" si="64"/>
        <v>1.0412440392196735E-3</v>
      </c>
      <c r="R190">
        <f t="shared" si="65"/>
        <v>1.0379498139086508E-3</v>
      </c>
      <c r="S190">
        <f t="shared" si="66"/>
        <v>1.0379703668815005E-3</v>
      </c>
      <c r="T190">
        <f t="shared" si="67"/>
        <v>1.0346965198732238E-3</v>
      </c>
      <c r="U190">
        <f t="shared" si="68"/>
        <v>1.0412440392196588E-2</v>
      </c>
      <c r="V190">
        <f t="shared" si="69"/>
        <v>-6.5884506220455726E-5</v>
      </c>
      <c r="W190">
        <f t="shared" si="70"/>
        <v>-6.5473446763458383E-5</v>
      </c>
      <c r="X190">
        <f t="shared" si="71"/>
        <v>-6.5475193464497561E-5</v>
      </c>
      <c r="Y190">
        <f t="shared" si="72"/>
        <v>-6.5068087054207885E-5</v>
      </c>
      <c r="Z190">
        <f t="shared" si="73"/>
        <v>3.1991829574739206</v>
      </c>
      <c r="AA190">
        <f t="shared" si="74"/>
        <v>9.262467888377941</v>
      </c>
    </row>
    <row r="191" spans="1:27" x14ac:dyDescent="0.4">
      <c r="A191">
        <f t="shared" si="50"/>
        <v>18.29999999999999</v>
      </c>
      <c r="B191">
        <f t="shared" si="51"/>
        <v>0.85275655213086754</v>
      </c>
      <c r="C191">
        <f t="shared" si="52"/>
        <v>-0.52230858962674065</v>
      </c>
      <c r="F191">
        <f t="shared" si="53"/>
        <v>9.830348034031875</v>
      </c>
      <c r="G191">
        <f t="shared" si="54"/>
        <v>3.0909493482688444E-2</v>
      </c>
      <c r="H191">
        <f t="shared" si="55"/>
        <v>3.0863014962853031E-2</v>
      </c>
      <c r="I191">
        <f t="shared" si="56"/>
        <v>3.0863152449261168E-2</v>
      </c>
      <c r="J191">
        <f t="shared" si="57"/>
        <v>3.0816811314207576E-2</v>
      </c>
      <c r="K191">
        <f t="shared" si="58"/>
        <v>0.30909493482688005</v>
      </c>
      <c r="L191">
        <f t="shared" si="59"/>
        <v>-9.2957039670825176E-4</v>
      </c>
      <c r="M191">
        <f t="shared" si="60"/>
        <v>-9.268206685455147E-4</v>
      </c>
      <c r="N191">
        <f t="shared" si="61"/>
        <v>-9.2682168480867774E-4</v>
      </c>
      <c r="O191">
        <f t="shared" si="62"/>
        <v>-9.2408818183163492E-4</v>
      </c>
      <c r="P191">
        <f t="shared" si="63"/>
        <v>1.239270414369013</v>
      </c>
      <c r="Q191">
        <f t="shared" si="64"/>
        <v>1.034696541324164E-3</v>
      </c>
      <c r="R191">
        <f t="shared" si="65"/>
        <v>1.0314431523403863E-3</v>
      </c>
      <c r="S191">
        <f t="shared" si="66"/>
        <v>1.031463341741274E-3</v>
      </c>
      <c r="T191">
        <f t="shared" si="67"/>
        <v>1.028229971515697E-3</v>
      </c>
      <c r="U191">
        <f t="shared" si="68"/>
        <v>1.0346965413241493E-2</v>
      </c>
      <c r="V191">
        <f t="shared" si="69"/>
        <v>-6.506777967555195E-5</v>
      </c>
      <c r="W191">
        <f t="shared" si="70"/>
        <v>-6.4663991657800025E-5</v>
      </c>
      <c r="X191">
        <f t="shared" si="71"/>
        <v>-6.4665698084667687E-5</v>
      </c>
      <c r="Y191">
        <f t="shared" si="72"/>
        <v>-6.4265772891457522E-5</v>
      </c>
      <c r="Z191">
        <f t="shared" si="73"/>
        <v>3.1996429049631896</v>
      </c>
      <c r="AA191">
        <f t="shared" si="74"/>
        <v>9.2950539401830827</v>
      </c>
    </row>
    <row r="192" spans="1:27" x14ac:dyDescent="0.4">
      <c r="A192">
        <f t="shared" si="50"/>
        <v>18.399999999999991</v>
      </c>
      <c r="B192">
        <f t="shared" si="51"/>
        <v>0.90064017238476535</v>
      </c>
      <c r="C192">
        <f t="shared" si="52"/>
        <v>-0.43456562207190313</v>
      </c>
      <c r="F192">
        <f t="shared" si="53"/>
        <v>9.8612111406353957</v>
      </c>
      <c r="G192">
        <f t="shared" si="54"/>
        <v>3.0816811094600969E-2</v>
      </c>
      <c r="H192">
        <f t="shared" si="55"/>
        <v>3.0770606685219398E-2</v>
      </c>
      <c r="I192">
        <f t="shared" si="56"/>
        <v>3.0770742555400923E-2</v>
      </c>
      <c r="J192">
        <f t="shared" si="57"/>
        <v>3.0724673913942884E-2</v>
      </c>
      <c r="K192">
        <f t="shared" si="58"/>
        <v>0.30816811094600532</v>
      </c>
      <c r="L192">
        <f t="shared" si="59"/>
        <v>-9.2408818763145897E-4</v>
      </c>
      <c r="M192">
        <f t="shared" si="60"/>
        <v>-9.2137078400090838E-4</v>
      </c>
      <c r="N192">
        <f t="shared" si="61"/>
        <v>-9.2137180658086626E-4</v>
      </c>
      <c r="O192">
        <f t="shared" si="62"/>
        <v>-9.1867035552823078E-4</v>
      </c>
      <c r="P192">
        <f t="shared" si="63"/>
        <v>1.2403018709525135</v>
      </c>
      <c r="Q192">
        <f t="shared" si="64"/>
        <v>1.0282299924566315E-3</v>
      </c>
      <c r="R192">
        <f t="shared" si="65"/>
        <v>1.0250167188548963E-3</v>
      </c>
      <c r="S192">
        <f t="shared" si="66"/>
        <v>1.0250365530258447E-3</v>
      </c>
      <c r="T192">
        <f t="shared" si="67"/>
        <v>1.0218429468661912E-3</v>
      </c>
      <c r="U192">
        <f t="shared" si="68"/>
        <v>1.0282299924566168E-2</v>
      </c>
      <c r="V192">
        <f t="shared" si="69"/>
        <v>-6.4265472034699464E-5</v>
      </c>
      <c r="W192">
        <f t="shared" si="70"/>
        <v>-6.3868788615732415E-5</v>
      </c>
      <c r="X192">
        <f t="shared" si="71"/>
        <v>-6.3870455904401697E-5</v>
      </c>
      <c r="Y192">
        <f t="shared" si="72"/>
        <v>-6.3477547615195651E-5</v>
      </c>
      <c r="Z192">
        <f t="shared" si="73"/>
        <v>3.2000691703603783</v>
      </c>
      <c r="AA192">
        <f t="shared" si="74"/>
        <v>9.3275421449115257</v>
      </c>
    </row>
    <row r="193" spans="1:27" x14ac:dyDescent="0.4">
      <c r="A193">
        <f t="shared" si="50"/>
        <v>18.499999999999993</v>
      </c>
      <c r="B193">
        <f t="shared" si="51"/>
        <v>0.93952489374825354</v>
      </c>
      <c r="C193">
        <f t="shared" si="52"/>
        <v>-0.34248061846961925</v>
      </c>
      <c r="F193">
        <f t="shared" si="53"/>
        <v>9.8919818378836926</v>
      </c>
      <c r="G193">
        <f t="shared" si="54"/>
        <v>3.0724673699195581E-2</v>
      </c>
      <c r="H193">
        <f t="shared" si="55"/>
        <v>3.0678740181134104E-2</v>
      </c>
      <c r="I193">
        <f t="shared" si="56"/>
        <v>3.0678874462197778E-2</v>
      </c>
      <c r="J193">
        <f t="shared" si="57"/>
        <v>3.0633075122363865E-2</v>
      </c>
      <c r="K193">
        <f t="shared" si="58"/>
        <v>0.30724673699195143</v>
      </c>
      <c r="L193">
        <f t="shared" si="59"/>
        <v>-9.1867036122952612E-4</v>
      </c>
      <c r="M193">
        <f t="shared" si="60"/>
        <v>-9.1598473995597139E-4</v>
      </c>
      <c r="N193">
        <f t="shared" si="61"/>
        <v>-9.159857683171456E-4</v>
      </c>
      <c r="O193">
        <f t="shared" si="62"/>
        <v>-9.1331583296549025E-4</v>
      </c>
      <c r="P193">
        <f t="shared" si="63"/>
        <v>1.241326900866361</v>
      </c>
      <c r="Q193">
        <f t="shared" si="64"/>
        <v>1.0218429673117954E-3</v>
      </c>
      <c r="R193">
        <f t="shared" si="65"/>
        <v>1.0186691046564641E-3</v>
      </c>
      <c r="S193">
        <f t="shared" si="66"/>
        <v>1.0186885917050606E-3</v>
      </c>
      <c r="T193">
        <f t="shared" si="67"/>
        <v>1.0155340531734633E-3</v>
      </c>
      <c r="U193">
        <f t="shared" si="68"/>
        <v>1.0218429673117807E-2</v>
      </c>
      <c r="V193">
        <f t="shared" si="69"/>
        <v>-6.3477253106621357E-5</v>
      </c>
      <c r="W193">
        <f t="shared" si="70"/>
        <v>-6.3087512134693798E-5</v>
      </c>
      <c r="X193">
        <f t="shared" si="71"/>
        <v>-6.3089141383319025E-5</v>
      </c>
      <c r="Y193">
        <f t="shared" si="72"/>
        <v>-6.2703090290050311E-5</v>
      </c>
      <c r="Z193">
        <f t="shared" si="73"/>
        <v>3.2004620644843649</v>
      </c>
      <c r="AA193">
        <f t="shared" si="74"/>
        <v>9.3599330796121247</v>
      </c>
    </row>
    <row r="194" spans="1:27" x14ac:dyDescent="0.4">
      <c r="A194">
        <f t="shared" si="50"/>
        <v>18.599999999999994</v>
      </c>
      <c r="B194">
        <f t="shared" si="51"/>
        <v>0.96902219293904812</v>
      </c>
      <c r="C194">
        <f t="shared" si="52"/>
        <v>-0.24697366173662777</v>
      </c>
      <c r="F194">
        <f t="shared" si="53"/>
        <v>9.9226606675683957</v>
      </c>
      <c r="G194">
        <f t="shared" si="54"/>
        <v>3.063307491234989E-2</v>
      </c>
      <c r="H194">
        <f t="shared" si="55"/>
        <v>3.0587409120421377E-2</v>
      </c>
      <c r="I194">
        <f t="shared" si="56"/>
        <v>3.0587541838885207E-2</v>
      </c>
      <c r="J194">
        <f t="shared" si="57"/>
        <v>3.0542008662057432E-2</v>
      </c>
      <c r="K194">
        <f t="shared" si="58"/>
        <v>0.30633074912349456</v>
      </c>
      <c r="L194">
        <f t="shared" si="59"/>
        <v>-9.1331583857026753E-4</v>
      </c>
      <c r="M194">
        <f t="shared" si="60"/>
        <v>-9.1066146929359053E-4</v>
      </c>
      <c r="N194">
        <f t="shared" si="61"/>
        <v>-9.106625029245744E-4</v>
      </c>
      <c r="O194">
        <f t="shared" si="62"/>
        <v>-9.0802355870623155E-4</v>
      </c>
      <c r="P194">
        <f t="shared" si="63"/>
        <v>1.242345582935229</v>
      </c>
      <c r="Q194">
        <f t="shared" si="64"/>
        <v>1.0155340731379167E-3</v>
      </c>
      <c r="R194">
        <f t="shared" si="65"/>
        <v>1.0123989330398425E-3</v>
      </c>
      <c r="S194">
        <f t="shared" si="66"/>
        <v>1.0124180808470198E-3</v>
      </c>
      <c r="T194">
        <f t="shared" si="67"/>
        <v>1.0093019293290859E-3</v>
      </c>
      <c r="U194">
        <f t="shared" si="68"/>
        <v>1.0155340731379024E-2</v>
      </c>
      <c r="V194">
        <f t="shared" si="69"/>
        <v>-6.2702801961483573E-5</v>
      </c>
      <c r="W194">
        <f t="shared" si="70"/>
        <v>-6.2319845817941278E-5</v>
      </c>
      <c r="X194">
        <f t="shared" si="71"/>
        <v>-6.2321438088307007E-5</v>
      </c>
      <c r="Y194">
        <f t="shared" si="72"/>
        <v>-6.194208893548716E-5</v>
      </c>
      <c r="Z194">
        <f t="shared" si="73"/>
        <v>3.200821893732817</v>
      </c>
      <c r="AA194">
        <f t="shared" si="74"/>
        <v>9.3922273145569442</v>
      </c>
    </row>
    <row r="195" spans="1:27" x14ac:dyDescent="0.4">
      <c r="A195">
        <f t="shared" si="50"/>
        <v>18.699999999999996</v>
      </c>
      <c r="B195">
        <f t="shared" si="51"/>
        <v>0.98883734269414536</v>
      </c>
      <c r="C195">
        <f t="shared" si="52"/>
        <v>-0.14899902581420232</v>
      </c>
      <c r="F195">
        <f t="shared" si="53"/>
        <v>9.9532481651505655</v>
      </c>
      <c r="G195">
        <f t="shared" si="54"/>
        <v>3.0542008456654675E-2</v>
      </c>
      <c r="H195">
        <f t="shared" si="55"/>
        <v>3.049660727844385E-2</v>
      </c>
      <c r="I195">
        <f t="shared" si="56"/>
        <v>3.0496738460250871E-2</v>
      </c>
      <c r="J195">
        <f t="shared" si="57"/>
        <v>3.0451468360005823E-2</v>
      </c>
      <c r="K195">
        <f t="shared" si="58"/>
        <v>0.3054200845665424</v>
      </c>
      <c r="L195">
        <f t="shared" si="59"/>
        <v>-9.0802356421645534E-4</v>
      </c>
      <c r="M195">
        <f t="shared" si="60"/>
        <v>-9.0539992807599852E-4</v>
      </c>
      <c r="N195">
        <f t="shared" si="61"/>
        <v>-9.0540096648849047E-4</v>
      </c>
      <c r="O195">
        <f t="shared" si="62"/>
        <v>-9.0279250018098151E-4</v>
      </c>
      <c r="P195">
        <f t="shared" si="63"/>
        <v>1.2433579946069357</v>
      </c>
      <c r="Q195">
        <f t="shared" si="64"/>
        <v>1.0093019488260923E-3</v>
      </c>
      <c r="R195">
        <f t="shared" si="65"/>
        <v>1.0062048584948879E-3</v>
      </c>
      <c r="S195">
        <f t="shared" si="66"/>
        <v>1.0062236747224078E-3</v>
      </c>
      <c r="T195">
        <f t="shared" si="67"/>
        <v>1.0031452449868327E-3</v>
      </c>
      <c r="U195">
        <f t="shared" si="68"/>
        <v>1.0093019488260779E-2</v>
      </c>
      <c r="V195">
        <f t="shared" si="69"/>
        <v>-6.1941806624084714E-5</v>
      </c>
      <c r="W195">
        <f t="shared" si="70"/>
        <v>-6.1565482073687499E-5</v>
      </c>
      <c r="X195">
        <f t="shared" si="71"/>
        <v>-6.1567038392594905E-5</v>
      </c>
      <c r="Y195">
        <f t="shared" si="72"/>
        <v>-6.1194240230693015E-5</v>
      </c>
      <c r="Z195">
        <f t="shared" si="73"/>
        <v>3.2011489601680783</v>
      </c>
      <c r="AA195">
        <f t="shared" si="74"/>
        <v>9.4244254133548075</v>
      </c>
    </row>
    <row r="196" spans="1:27" x14ac:dyDescent="0.4">
      <c r="A196">
        <f t="shared" si="50"/>
        <v>18.799999999999997</v>
      </c>
      <c r="B196">
        <f t="shared" si="51"/>
        <v>0.99877235658721009</v>
      </c>
      <c r="C196">
        <f t="shared" si="52"/>
        <v>-4.9535640878370965E-2</v>
      </c>
      <c r="F196">
        <f t="shared" si="53"/>
        <v>9.9837448598662402</v>
      </c>
      <c r="G196">
        <f t="shared" si="54"/>
        <v>3.0451468159095902E-2</v>
      </c>
      <c r="H196">
        <f t="shared" si="55"/>
        <v>3.0406328533815974E-2</v>
      </c>
      <c r="I196">
        <f t="shared" si="56"/>
        <v>3.0406458204349528E-2</v>
      </c>
      <c r="J196">
        <f t="shared" si="57"/>
        <v>3.0361448145330372E-2</v>
      </c>
      <c r="K196">
        <f t="shared" si="58"/>
        <v>0.30451468159095468</v>
      </c>
      <c r="L196">
        <f t="shared" si="59"/>
        <v>-9.0279250559857269E-4</v>
      </c>
      <c r="M196">
        <f t="shared" si="60"/>
        <v>-9.0019909492749291E-4</v>
      </c>
      <c r="N196">
        <f t="shared" si="61"/>
        <v>-9.002001376552755E-4</v>
      </c>
      <c r="O196">
        <f t="shared" si="62"/>
        <v>-8.9762164708051778E-4</v>
      </c>
      <c r="P196">
        <f t="shared" si="63"/>
        <v>1.2443642119836438</v>
      </c>
      <c r="Q196">
        <f t="shared" si="64"/>
        <v>1.0031452640296365E-3</v>
      </c>
      <c r="R196">
        <f t="shared" si="65"/>
        <v>1.0000855658406989E-3</v>
      </c>
      <c r="S196">
        <f t="shared" si="66"/>
        <v>1.0001040579383524E-3</v>
      </c>
      <c r="T196">
        <f t="shared" si="67"/>
        <v>9.970626997110087E-4</v>
      </c>
      <c r="U196">
        <f t="shared" si="68"/>
        <v>1.0031452640296222E-2</v>
      </c>
      <c r="V196">
        <f t="shared" si="69"/>
        <v>-6.1193963778748156E-5</v>
      </c>
      <c r="W196">
        <f t="shared" si="70"/>
        <v>-6.0824121825683153E-5</v>
      </c>
      <c r="X196">
        <f t="shared" si="71"/>
        <v>-6.082564318627664E-5</v>
      </c>
      <c r="Y196">
        <f t="shared" si="72"/>
        <v>-6.045924923065733E-5</v>
      </c>
      <c r="Z196">
        <f t="shared" si="73"/>
        <v>3.2014435616009522</v>
      </c>
      <c r="AA196">
        <f t="shared" si="74"/>
        <v>9.4565279330623966</v>
      </c>
    </row>
    <row r="197" spans="1:27" x14ac:dyDescent="0.4">
      <c r="A197">
        <f t="shared" si="50"/>
        <v>18.899999999999999</v>
      </c>
      <c r="B197">
        <f t="shared" si="51"/>
        <v>0.99872796724350166</v>
      </c>
      <c r="C197">
        <f t="shared" si="52"/>
        <v>5.0422687806811223E-2</v>
      </c>
      <c r="F197">
        <f t="shared" si="53"/>
        <v>10.0141512748297</v>
      </c>
      <c r="G197">
        <f t="shared" si="54"/>
        <v>3.0361447948798491E-2</v>
      </c>
      <c r="H197">
        <f t="shared" si="55"/>
        <v>3.0316566866178122E-2</v>
      </c>
      <c r="I197">
        <f t="shared" si="56"/>
        <v>3.0316695050276662E-2</v>
      </c>
      <c r="J197">
        <f t="shared" si="57"/>
        <v>3.0271942047095039E-2</v>
      </c>
      <c r="K197">
        <f t="shared" si="58"/>
        <v>0.30361447948798059</v>
      </c>
      <c r="L197">
        <f t="shared" si="59"/>
        <v>-8.9762165240735397E-4</v>
      </c>
      <c r="M197">
        <f t="shared" si="60"/>
        <v>-8.9505797043656931E-4</v>
      </c>
      <c r="N197">
        <f t="shared" si="61"/>
        <v>-8.9505901703453938E-4</v>
      </c>
      <c r="O197">
        <f t="shared" si="62"/>
        <v>-8.9251001076747665E-4</v>
      </c>
      <c r="P197">
        <f t="shared" si="63"/>
        <v>1.2453643098521936</v>
      </c>
      <c r="Q197">
        <f t="shared" si="64"/>
        <v>9.9706271831241427E-4</v>
      </c>
      <c r="R197">
        <f t="shared" si="65"/>
        <v>9.9403976938814364E-4</v>
      </c>
      <c r="S197">
        <f t="shared" si="66"/>
        <v>9.9405794460067677E-4</v>
      </c>
      <c r="T197">
        <f t="shared" si="67"/>
        <v>9.9105302215263518E-4</v>
      </c>
      <c r="U197">
        <f t="shared" si="68"/>
        <v>9.9706271831240013E-3</v>
      </c>
      <c r="V197">
        <f t="shared" si="69"/>
        <v>-6.0458978485411941E-5</v>
      </c>
      <c r="W197">
        <f t="shared" si="70"/>
        <v>-6.0095474234752447E-5</v>
      </c>
      <c r="X197">
        <f t="shared" si="71"/>
        <v>-6.0096961597789488E-5</v>
      </c>
      <c r="Y197">
        <f t="shared" si="72"/>
        <v>-5.9736829092972166E-5</v>
      </c>
      <c r="Z197">
        <f t="shared" si="73"/>
        <v>3.20170599167245</v>
      </c>
      <c r="AA197">
        <f t="shared" si="74"/>
        <v>9.4885354242929427</v>
      </c>
    </row>
    <row r="198" spans="1:27" x14ac:dyDescent="0.4">
      <c r="A198">
        <f t="shared" si="50"/>
        <v>19</v>
      </c>
      <c r="B198">
        <f t="shared" si="51"/>
        <v>0.98870461818666922</v>
      </c>
      <c r="C198">
        <f t="shared" si="52"/>
        <v>0.14987720966295234</v>
      </c>
      <c r="F198">
        <f t="shared" si="53"/>
        <v>10.044467927134502</v>
      </c>
      <c r="G198">
        <f t="shared" si="54"/>
        <v>3.0271941854829874E-2</v>
      </c>
      <c r="H198">
        <f t="shared" si="55"/>
        <v>3.0227316354029601E-2</v>
      </c>
      <c r="I198">
        <f t="shared" si="56"/>
        <v>3.0227443076001035E-2</v>
      </c>
      <c r="J198">
        <f t="shared" si="57"/>
        <v>3.0182944192167868E-2</v>
      </c>
      <c r="K198">
        <f t="shared" si="58"/>
        <v>0.30271941854829443</v>
      </c>
      <c r="L198">
        <f t="shared" si="59"/>
        <v>-8.925100160053932E-4</v>
      </c>
      <c r="M198">
        <f t="shared" si="60"/>
        <v>-8.8997557657678609E-4</v>
      </c>
      <c r="N198">
        <f t="shared" si="61"/>
        <v>-8.8997662662003007E-4</v>
      </c>
      <c r="O198">
        <f t="shared" si="62"/>
        <v>-8.8745662370634298E-4</v>
      </c>
      <c r="P198">
        <f t="shared" si="63"/>
        <v>1.2463583617136007</v>
      </c>
      <c r="Q198">
        <f t="shared" si="64"/>
        <v>9.9105304032502304E-4</v>
      </c>
      <c r="R198">
        <f t="shared" si="65"/>
        <v>9.8806621212970129E-4</v>
      </c>
      <c r="S198">
        <f t="shared" si="66"/>
        <v>9.8808407750348255E-4</v>
      </c>
      <c r="T198">
        <f t="shared" si="67"/>
        <v>9.8511496925243508E-4</v>
      </c>
      <c r="U198">
        <f t="shared" si="68"/>
        <v>9.9105304032500903E-3</v>
      </c>
      <c r="V198">
        <f t="shared" si="69"/>
        <v>-5.9736563906436383E-5</v>
      </c>
      <c r="W198">
        <f t="shared" si="70"/>
        <v>-5.9379256430814078E-5</v>
      </c>
      <c r="X198">
        <f t="shared" si="71"/>
        <v>-5.9380710725880916E-5</v>
      </c>
      <c r="Y198">
        <f t="shared" si="72"/>
        <v>-5.9026700814892941E-5</v>
      </c>
      <c r="Z198">
        <f t="shared" si="73"/>
        <v>3.2019365399335324</v>
      </c>
      <c r="AA198">
        <f t="shared" si="74"/>
        <v>9.5204484313225581</v>
      </c>
    </row>
    <row r="199" spans="1:27" x14ac:dyDescent="0.4">
      <c r="A199">
        <f t="shared" si="50"/>
        <v>19.100000000000001</v>
      </c>
      <c r="B199">
        <f t="shared" si="51"/>
        <v>0.9688024594072101</v>
      </c>
      <c r="C199">
        <f t="shared" si="52"/>
        <v>0.24783420798295983</v>
      </c>
      <c r="F199">
        <f t="shared" si="53"/>
        <v>10.074695327952345</v>
      </c>
      <c r="G199">
        <f t="shared" si="54"/>
        <v>3.0182944004061449E-2</v>
      </c>
      <c r="H199">
        <f t="shared" si="55"/>
        <v>3.0138571172618589E-2</v>
      </c>
      <c r="I199">
        <f t="shared" si="56"/>
        <v>3.0138696456254162E-2</v>
      </c>
      <c r="J199">
        <f t="shared" si="57"/>
        <v>3.009444880313859E-2</v>
      </c>
      <c r="K199">
        <f t="shared" si="58"/>
        <v>0.30182944004061019</v>
      </c>
      <c r="L199">
        <f t="shared" si="59"/>
        <v>-8.8745662885713369E-4</v>
      </c>
      <c r="M199">
        <f t="shared" si="60"/>
        <v>-8.8495095614567177E-4</v>
      </c>
      <c r="N199">
        <f t="shared" si="61"/>
        <v>-8.8495200922858008E-4</v>
      </c>
      <c r="O199">
        <f t="shared" si="62"/>
        <v>-8.8246053891115675E-4</v>
      </c>
      <c r="P199">
        <f t="shared" si="63"/>
        <v>1.2473464398117413</v>
      </c>
      <c r="Q199">
        <f t="shared" si="64"/>
        <v>9.8511498700777763E-4</v>
      </c>
      <c r="R199">
        <f t="shared" si="65"/>
        <v>9.8216366495559393E-4</v>
      </c>
      <c r="S199">
        <f t="shared" si="66"/>
        <v>9.8218122734503054E-4</v>
      </c>
      <c r="T199">
        <f t="shared" si="67"/>
        <v>9.7924732546961603E-4</v>
      </c>
      <c r="U199">
        <f t="shared" si="68"/>
        <v>9.8511498700776367E-3</v>
      </c>
      <c r="V199">
        <f t="shared" si="69"/>
        <v>-5.9026441043672422E-5</v>
      </c>
      <c r="W199">
        <f t="shared" si="70"/>
        <v>-5.8675193254940774E-5</v>
      </c>
      <c r="X199">
        <f t="shared" si="71"/>
        <v>-5.8676615381616526E-5</v>
      </c>
      <c r="Y199">
        <f t="shared" si="72"/>
        <v>-5.8328592980224739E-5</v>
      </c>
      <c r="Z199">
        <f t="shared" si="73"/>
        <v>3.2021354919229492</v>
      </c>
      <c r="AA199">
        <f t="shared" si="74"/>
        <v>9.5522674921943107</v>
      </c>
    </row>
    <row r="200" spans="1:27" x14ac:dyDescent="0.4">
      <c r="A200">
        <f t="shared" si="50"/>
        <v>19.200000000000003</v>
      </c>
      <c r="B200">
        <f t="shared" si="51"/>
        <v>0.9392203466968696</v>
      </c>
      <c r="C200">
        <f t="shared" si="52"/>
        <v>0.34331492881989872</v>
      </c>
      <c r="F200">
        <f t="shared" si="53"/>
        <v>10.104833982629836</v>
      </c>
      <c r="G200">
        <f t="shared" si="54"/>
        <v>3.0094448619086167E-2</v>
      </c>
      <c r="H200">
        <f t="shared" si="55"/>
        <v>3.0050325591887337E-2</v>
      </c>
      <c r="I200">
        <f t="shared" si="56"/>
        <v>3.0050449460475113E-2</v>
      </c>
      <c r="J200">
        <f t="shared" si="57"/>
        <v>3.0006450196290523E-2</v>
      </c>
      <c r="K200">
        <f t="shared" si="58"/>
        <v>0.3009444861908574</v>
      </c>
      <c r="L200">
        <f t="shared" si="59"/>
        <v>-8.8246054397657456E-4</v>
      </c>
      <c r="M200">
        <f t="shared" si="60"/>
        <v>-8.7998317222102963E-4</v>
      </c>
      <c r="N200">
        <f t="shared" si="61"/>
        <v>-8.7998422795645601E-4</v>
      </c>
      <c r="O200">
        <f t="shared" si="62"/>
        <v>-8.7752082941030499E-4</v>
      </c>
      <c r="P200">
        <f t="shared" si="63"/>
        <v>1.2483286151612545</v>
      </c>
      <c r="Q200">
        <f t="shared" si="64"/>
        <v>9.7924734281949408E-4</v>
      </c>
      <c r="R200">
        <f t="shared" si="65"/>
        <v>9.7633092589522635E-4</v>
      </c>
      <c r="S200">
        <f t="shared" si="66"/>
        <v>9.7634819196894241E-4</v>
      </c>
      <c r="T200">
        <f t="shared" si="67"/>
        <v>9.7344890203549352E-4</v>
      </c>
      <c r="U200">
        <f t="shared" si="68"/>
        <v>9.792473428194802E-3</v>
      </c>
      <c r="V200">
        <f t="shared" si="69"/>
        <v>-5.8328338485354926E-5</v>
      </c>
      <c r="W200">
        <f t="shared" si="70"/>
        <v>-5.7983017011033014E-5</v>
      </c>
      <c r="X200">
        <f t="shared" si="71"/>
        <v>-5.7984407840004802E-5</v>
      </c>
      <c r="Y200">
        <f t="shared" si="72"/>
        <v>-5.7642241515619198E-5</v>
      </c>
      <c r="Z200">
        <f t="shared" si="73"/>
        <v>3.2023031292431909</v>
      </c>
      <c r="AA200">
        <f t="shared" si="74"/>
        <v>9.5839931388200608</v>
      </c>
    </row>
    <row r="201" spans="1:27" x14ac:dyDescent="0.4">
      <c r="A201">
        <f t="shared" si="50"/>
        <v>19.300000000000004</v>
      </c>
      <c r="B201">
        <f t="shared" si="51"/>
        <v>0.90025385474730291</v>
      </c>
      <c r="C201">
        <f t="shared" si="52"/>
        <v>0.43536536037289641</v>
      </c>
      <c r="F201">
        <f t="shared" si="53"/>
        <v>10.134884390783187</v>
      </c>
      <c r="G201">
        <f t="shared" si="54"/>
        <v>3.0006450016190466E-2</v>
      </c>
      <c r="H201">
        <f t="shared" si="55"/>
        <v>2.9962573974470861E-2</v>
      </c>
      <c r="I201">
        <f t="shared" si="56"/>
        <v>2.9962696450808766E-2</v>
      </c>
      <c r="J201">
        <f t="shared" si="57"/>
        <v>2.9918942779625216E-2</v>
      </c>
      <c r="K201">
        <f t="shared" si="58"/>
        <v>0.30006450016190039</v>
      </c>
      <c r="L201">
        <f t="shared" si="59"/>
        <v>-8.7752083439206414E-4</v>
      </c>
      <c r="M201">
        <f t="shared" si="60"/>
        <v>-8.7507130763402388E-4</v>
      </c>
      <c r="N201">
        <f t="shared" si="61"/>
        <v>-8.7507236565248254E-4</v>
      </c>
      <c r="O201">
        <f t="shared" si="62"/>
        <v>-8.7263658772778971E-4</v>
      </c>
      <c r="P201">
        <f t="shared" si="63"/>
        <v>1.2493049575746851</v>
      </c>
      <c r="Q201">
        <f t="shared" si="64"/>
        <v>9.734489189911099E-4</v>
      </c>
      <c r="R201">
        <f t="shared" si="65"/>
        <v>9.7056681938298959E-4</v>
      </c>
      <c r="S201">
        <f t="shared" si="66"/>
        <v>9.7058379562977486E-4</v>
      </c>
      <c r="T201">
        <f t="shared" si="67"/>
        <v>9.6771853623102649E-4</v>
      </c>
      <c r="U201">
        <f t="shared" si="68"/>
        <v>9.7344891899109609E-3</v>
      </c>
      <c r="V201">
        <f t="shared" si="69"/>
        <v>-5.764199216240639E-5</v>
      </c>
      <c r="W201">
        <f t="shared" si="70"/>
        <v>-5.7302467226701781E-5</v>
      </c>
      <c r="X201">
        <f t="shared" si="71"/>
        <v>-5.7303827600832873E-5</v>
      </c>
      <c r="Y201">
        <f t="shared" si="72"/>
        <v>-5.6967389455886579E-5</v>
      </c>
      <c r="Z201">
        <f t="shared" si="73"/>
        <v>3.2024397296346416</v>
      </c>
      <c r="AA201">
        <f t="shared" si="74"/>
        <v>9.6156258970801431</v>
      </c>
    </row>
    <row r="202" spans="1:27" x14ac:dyDescent="0.4">
      <c r="A202">
        <f t="shared" ref="A202:A265" si="75">A201+0.1</f>
        <v>19.400000000000006</v>
      </c>
      <c r="B202">
        <f t="shared" ref="B202:B265" si="76">$F$3*COS($I$2*A202)</f>
        <v>0.85229232386546061</v>
      </c>
      <c r="C202">
        <f t="shared" ref="C202:C265" si="77">$F$3*SIN($I$2*A202)</f>
        <v>0.52306576515770253</v>
      </c>
      <c r="F202">
        <f t="shared" ref="F202:F265" si="78">F201+(1/6)*(G201+2*H201+2*I201+J201)</f>
        <v>10.164847046390916</v>
      </c>
      <c r="G202">
        <f t="shared" ref="G202:G265" si="79">(A203-A202)*K202</f>
        <v>2.9918942603378917E-2</v>
      </c>
      <c r="H202">
        <f t="shared" ref="H202:H265" si="80">(A203-A202)*(K202+L202/2)</f>
        <v>2.9875310773747533E-2</v>
      </c>
      <c r="I202">
        <f t="shared" ref="I202:I265" si="81">(A203-A202)*(K202+M202/2)</f>
        <v>2.9875431880155991E-2</v>
      </c>
      <c r="J202">
        <f t="shared" ref="J202:J265" si="82">(A203-A202)*(K202+N202)</f>
        <v>2.9831921050938178E-2</v>
      </c>
      <c r="K202">
        <f t="shared" ref="K202:K265" si="83">K201+(1/6)*(L201+2*M201+2*N201+O201)</f>
        <v>0.2991894260337849</v>
      </c>
      <c r="L202">
        <f t="shared" ref="L202:L265" si="84">(A203-A202)*(F202*U202^2-$D$3/F202^2)</f>
        <v>-8.7263659262756506E-4</v>
      </c>
      <c r="M202">
        <f t="shared" ref="M202:M265" si="85">(A203-A202)*((F202+G202/2)*(U202+V202/2)^2-$D$3/(F202+G202/2)^2)</f>
        <v>-8.7021446445844643E-4</v>
      </c>
      <c r="N202">
        <f t="shared" ref="N202:N265" si="86">(A203-A202)*((F202+H202/2)*(U202+W202/2)^2-$D$3/(F202+H202/2)^2)</f>
        <v>-8.7021552440734267E-4</v>
      </c>
      <c r="O202">
        <f t="shared" ref="O202:O265" si="87">(A203-A202)*((F202+I202)*(U202+X202)^2-$D$3/(F202+I202)^2)</f>
        <v>-8.67806925380385E-4</v>
      </c>
      <c r="P202">
        <f t="shared" ref="P202:P265" si="88">P201+(1/6)*(Q201+2*R201+2*S201+T201)</f>
        <v>1.250275535688893</v>
      </c>
      <c r="Q202">
        <f t="shared" ref="Q202:Q265" si="89">(A203-A202)*U202</f>
        <v>9.6771855280322052E-4</v>
      </c>
      <c r="R202">
        <f t="shared" ref="R202:R265" si="90">(A203-A202)*(U202+V202/2)</f>
        <v>9.6487019554753264E-4</v>
      </c>
      <c r="S202">
        <f t="shared" ref="S202:S265" si="91">(A203-A202)*(U202+W202/2)</f>
        <v>9.6488688828207168E-4</v>
      </c>
      <c r="T202">
        <f t="shared" ref="T202:T265" si="92">(A203-A202)*(U202+X202)</f>
        <v>9.6205509068738758E-4</v>
      </c>
      <c r="U202">
        <f t="shared" ref="U202:U265" si="93">U201+(1/6)*(V201+2*W201+2*X201+Y201)</f>
        <v>9.6771855280320673E-3</v>
      </c>
      <c r="V202">
        <f t="shared" ref="V202:V265" si="94">(A203-A202)*(-2*K202*U202/F202)</f>
        <v>-5.6967145113755564E-5</v>
      </c>
      <c r="W202">
        <f t="shared" ref="W202:W265" si="95">(A203-A202)*(-2*(K202+L202/2)*(U202+V202/2)/(F202+G202/2))</f>
        <v>-5.6633290422974459E-5</v>
      </c>
      <c r="X202">
        <f t="shared" ref="X202:X265" si="96">(A203-A202)*(-2*(K202+M202/2)*(U202+W202/2)/(F202+H202/2))</f>
        <v>-5.6634621158327818E-5</v>
      </c>
      <c r="Y202">
        <f t="shared" ref="Y202:Y265" si="97">(A203-A202)*(-2*(K202+N202)*(U202+X202)/(F202+J202))</f>
        <v>-5.6303786717946193E-5</v>
      </c>
      <c r="Z202">
        <f t="shared" ref="Z202:Z265" si="98">F202*COS(P202)</f>
        <v>3.2025455670479488</v>
      </c>
      <c r="AA202">
        <f t="shared" ref="AA202:AA265" si="99">F202*SIN(P202)</f>
        <v>9.6471662869209247</v>
      </c>
    </row>
    <row r="203" spans="1:27" x14ac:dyDescent="0.4">
      <c r="A203">
        <f t="shared" si="75"/>
        <v>19.500000000000007</v>
      </c>
      <c r="B203">
        <f t="shared" si="76"/>
        <v>0.79581496981393973</v>
      </c>
      <c r="C203">
        <f t="shared" si="77"/>
        <v>0.60553986971960672</v>
      </c>
      <c r="F203">
        <f t="shared" si="78"/>
        <v>10.194722437884604</v>
      </c>
      <c r="G203">
        <f t="shared" si="79"/>
        <v>2.9831920878449922E-2</v>
      </c>
      <c r="H203">
        <f t="shared" si="80"/>
        <v>2.978853053193993E-2</v>
      </c>
      <c r="I203">
        <f t="shared" si="81"/>
        <v>2.9788650290274138E-2</v>
      </c>
      <c r="J203">
        <f t="shared" si="82"/>
        <v>2.9745379595944071E-2</v>
      </c>
      <c r="K203">
        <f t="shared" si="83"/>
        <v>0.29831920878449497</v>
      </c>
      <c r="L203">
        <f t="shared" si="84"/>
        <v>-8.6780693019981295E-4</v>
      </c>
      <c r="M203">
        <f t="shared" si="85"/>
        <v>-8.6541176351558936E-4</v>
      </c>
      <c r="N203">
        <f t="shared" si="86"/>
        <v>-8.6541282505849058E-4</v>
      </c>
      <c r="O203">
        <f t="shared" si="87"/>
        <v>-8.6303097239012522E-4</v>
      </c>
      <c r="P203">
        <f t="shared" si="88"/>
        <v>1.2512404169907514</v>
      </c>
      <c r="Q203">
        <f t="shared" si="89"/>
        <v>9.6205510688664869E-4</v>
      </c>
      <c r="R203">
        <f t="shared" si="90"/>
        <v>9.5923992952363392E-4</v>
      </c>
      <c r="S203">
        <f t="shared" si="91"/>
        <v>9.5925634489202577E-4</v>
      </c>
      <c r="T203">
        <f t="shared" si="92"/>
        <v>9.5645745270872106E-4</v>
      </c>
      <c r="U203">
        <f t="shared" si="93"/>
        <v>9.6205510688663499E-3</v>
      </c>
      <c r="V203">
        <f t="shared" si="94"/>
        <v>-5.6303547260294006E-5</v>
      </c>
      <c r="W203">
        <f t="shared" si="95"/>
        <v>-5.5975239892455888E-5</v>
      </c>
      <c r="X203">
        <f t="shared" si="96"/>
        <v>-5.5976541779275293E-5</v>
      </c>
      <c r="Y203">
        <f t="shared" si="97"/>
        <v>-5.5651189883055947E-5</v>
      </c>
      <c r="Z203">
        <f t="shared" si="98"/>
        <v>3.202620911714698</v>
      </c>
      <c r="AA203">
        <f t="shared" si="99"/>
        <v>9.6786148224503457</v>
      </c>
    </row>
    <row r="204" spans="1:27" x14ac:dyDescent="0.4">
      <c r="A204">
        <f t="shared" si="75"/>
        <v>19.600000000000009</v>
      </c>
      <c r="B204">
        <f t="shared" si="76"/>
        <v>0.73138609564549184</v>
      </c>
      <c r="C204">
        <f t="shared" si="77"/>
        <v>0.68196362006814071</v>
      </c>
      <c r="F204">
        <f t="shared" si="78"/>
        <v>10.224511048237741</v>
      </c>
      <c r="G204">
        <f t="shared" si="79"/>
        <v>2.9745379427120949E-2</v>
      </c>
      <c r="H204">
        <f t="shared" si="80"/>
        <v>2.970222787826441E-2</v>
      </c>
      <c r="I204">
        <f t="shared" si="81"/>
        <v>2.9702346309926242E-2</v>
      </c>
      <c r="J204">
        <f t="shared" si="82"/>
        <v>2.9659313086449941E-2</v>
      </c>
      <c r="K204">
        <f t="shared" si="83"/>
        <v>0.29745379427120527</v>
      </c>
      <c r="L204">
        <f t="shared" si="84"/>
        <v>-8.6303097713080735E-4</v>
      </c>
      <c r="M204">
        <f t="shared" si="85"/>
        <v>-8.6066234389418114E-4</v>
      </c>
      <c r="N204">
        <f t="shared" si="86"/>
        <v>-8.606634067101159E-4</v>
      </c>
      <c r="O204">
        <f t="shared" si="87"/>
        <v>-8.5830787681158947E-4</v>
      </c>
      <c r="P204">
        <f t="shared" si="88"/>
        <v>1.2521996678421559</v>
      </c>
      <c r="Q204">
        <f t="shared" si="89"/>
        <v>9.5645746854520163E-4</v>
      </c>
      <c r="R204">
        <f t="shared" si="90"/>
        <v>9.5367492078584607E-4</v>
      </c>
      <c r="S204">
        <f t="shared" si="91"/>
        <v>9.5369106477092192E-4</v>
      </c>
      <c r="T204">
        <f t="shared" si="92"/>
        <v>9.5092453361627705E-4</v>
      </c>
      <c r="U204">
        <f t="shared" si="93"/>
        <v>9.5645746854518803E-3</v>
      </c>
      <c r="V204">
        <f t="shared" si="94"/>
        <v>-5.5650955187111452E-5</v>
      </c>
      <c r="W204">
        <f t="shared" si="95"/>
        <v>-5.5328075485593799E-5</v>
      </c>
      <c r="X204">
        <f t="shared" si="96"/>
        <v>-5.5329349289244336E-5</v>
      </c>
      <c r="Y204">
        <f t="shared" si="97"/>
        <v>-5.5009361986977964E-5</v>
      </c>
      <c r="Z204">
        <f t="shared" si="98"/>
        <v>3.2026660302164123</v>
      </c>
      <c r="AA204">
        <f t="shared" si="99"/>
        <v>9.7099720120314181</v>
      </c>
    </row>
    <row r="205" spans="1:27" x14ac:dyDescent="0.4">
      <c r="A205">
        <f t="shared" si="75"/>
        <v>19.70000000000001</v>
      </c>
      <c r="B205">
        <f t="shared" si="76"/>
        <v>0.65964945337345393</v>
      </c>
      <c r="C205">
        <f t="shared" si="77"/>
        <v>0.75157341535215538</v>
      </c>
      <c r="F205">
        <f t="shared" si="78"/>
        <v>10.254213355052732</v>
      </c>
      <c r="G205">
        <f t="shared" si="79"/>
        <v>2.9659312921201764E-2</v>
      </c>
      <c r="H205">
        <f t="shared" si="80"/>
        <v>2.9616397527128007E-2</v>
      </c>
      <c r="I205">
        <f t="shared" si="81"/>
        <v>2.9616514653077519E-2</v>
      </c>
      <c r="J205">
        <f t="shared" si="82"/>
        <v>2.9573716278575E-2</v>
      </c>
      <c r="K205">
        <f t="shared" si="83"/>
        <v>0.29659312921201342</v>
      </c>
      <c r="L205">
        <f t="shared" si="84"/>
        <v>-8.5830788147508964E-4</v>
      </c>
      <c r="M205">
        <f t="shared" si="85"/>
        <v>-8.5596536248485104E-4</v>
      </c>
      <c r="N205">
        <f t="shared" si="86"/>
        <v>-8.559664262676452E-4</v>
      </c>
      <c r="O205">
        <f t="shared" si="87"/>
        <v>-8.5363680427345443E-4</v>
      </c>
      <c r="P205">
        <f t="shared" si="88"/>
        <v>1.2531533535043684</v>
      </c>
      <c r="Q205">
        <f t="shared" si="89"/>
        <v>9.5092454909980536E-4</v>
      </c>
      <c r="R205">
        <f t="shared" si="90"/>
        <v>9.48174092503122E-4</v>
      </c>
      <c r="S205">
        <f t="shared" si="91"/>
        <v>9.481899709295696E-4</v>
      </c>
      <c r="T205">
        <f t="shared" si="92"/>
        <v>9.4545526811314691E-4</v>
      </c>
      <c r="U205">
        <f t="shared" si="93"/>
        <v>9.5092454909979189E-3</v>
      </c>
      <c r="V205">
        <f t="shared" si="94"/>
        <v>-5.500913193366724E-5</v>
      </c>
      <c r="W205">
        <f t="shared" si="95"/>
        <v>-5.4691563404714147E-5</v>
      </c>
      <c r="X205">
        <f t="shared" si="96"/>
        <v>-5.4692809866583928E-5</v>
      </c>
      <c r="Y205">
        <f t="shared" si="97"/>
        <v>-5.4378072317753992E-5</v>
      </c>
      <c r="Z205">
        <f t="shared" si="98"/>
        <v>3.202681185551941</v>
      </c>
      <c r="AA205">
        <f t="shared" si="99"/>
        <v>9.7412383583738169</v>
      </c>
    </row>
    <row r="206" spans="1:27" x14ac:dyDescent="0.4">
      <c r="A206">
        <f t="shared" si="75"/>
        <v>19.800000000000011</v>
      </c>
      <c r="B206">
        <f t="shared" si="76"/>
        <v>0.58132181181442699</v>
      </c>
      <c r="C206">
        <f t="shared" si="77"/>
        <v>0.81367373750711158</v>
      </c>
      <c r="F206">
        <f t="shared" si="78"/>
        <v>10.283829830646097</v>
      </c>
      <c r="G206">
        <f t="shared" si="79"/>
        <v>2.9573716116814201E-2</v>
      </c>
      <c r="H206">
        <f t="shared" si="80"/>
        <v>2.9531034276371135E-2</v>
      </c>
      <c r="I206">
        <f t="shared" si="81"/>
        <v>2.9531150117137771E-2</v>
      </c>
      <c r="J206">
        <f t="shared" si="82"/>
        <v>2.9488584011015576E-2</v>
      </c>
      <c r="K206">
        <f t="shared" si="83"/>
        <v>0.29573716116813781</v>
      </c>
      <c r="L206">
        <f t="shared" si="84"/>
        <v>-8.536368088613019E-4</v>
      </c>
      <c r="M206">
        <f t="shared" si="85"/>
        <v>-8.5131999352862147E-4</v>
      </c>
      <c r="N206">
        <f t="shared" si="86"/>
        <v>-8.5132105798626004E-4</v>
      </c>
      <c r="O206">
        <f t="shared" si="87"/>
        <v>-8.490169375338307E-4</v>
      </c>
      <c r="P206">
        <f t="shared" si="88"/>
        <v>1.2541015381617149</v>
      </c>
      <c r="Q206">
        <f t="shared" si="89"/>
        <v>9.4545528325323835E-4</v>
      </c>
      <c r="R206">
        <f t="shared" si="90"/>
        <v>9.4273639091365974E-4</v>
      </c>
      <c r="S206">
        <f t="shared" si="91"/>
        <v>9.4275200945296298E-4</v>
      </c>
      <c r="T206">
        <f t="shared" si="92"/>
        <v>9.4004861366885106E-4</v>
      </c>
      <c r="U206">
        <f t="shared" si="93"/>
        <v>9.4545528325322495E-3</v>
      </c>
      <c r="V206">
        <f t="shared" si="94"/>
        <v>-5.4377846791570977E-5</v>
      </c>
      <c r="W206">
        <f t="shared" si="95"/>
        <v>-5.4065476005506887E-5</v>
      </c>
      <c r="X206">
        <f t="shared" si="96"/>
        <v>-5.406669584387189E-5</v>
      </c>
      <c r="Y206">
        <f t="shared" si="97"/>
        <v>-5.3757096220778084E-5</v>
      </c>
      <c r="Z206">
        <f t="shared" si="98"/>
        <v>3.2026666372032744</v>
      </c>
      <c r="AA206">
        <f t="shared" si="99"/>
        <v>9.7724143586235428</v>
      </c>
    </row>
    <row r="207" spans="1:27" x14ac:dyDescent="0.4">
      <c r="A207">
        <f t="shared" si="75"/>
        <v>19.900000000000013</v>
      </c>
      <c r="B207">
        <f t="shared" si="76"/>
        <v>0.49718579487119297</v>
      </c>
      <c r="C207">
        <f t="shared" si="77"/>
        <v>0.86764410064167441</v>
      </c>
      <c r="F207">
        <f t="shared" si="78"/>
        <v>10.313360942131904</v>
      </c>
      <c r="G207">
        <f t="shared" si="79"/>
        <v>2.9488583852657117E-2</v>
      </c>
      <c r="H207">
        <f t="shared" si="80"/>
        <v>2.944613300555474E-2</v>
      </c>
      <c r="I207">
        <f t="shared" si="81"/>
        <v>2.9446247581248166E-2</v>
      </c>
      <c r="J207">
        <f t="shared" si="82"/>
        <v>2.9403911203353818E-2</v>
      </c>
      <c r="K207">
        <f t="shared" si="83"/>
        <v>0.29488583852656697</v>
      </c>
      <c r="L207">
        <f t="shared" si="84"/>
        <v>-8.4901694204751982E-4</v>
      </c>
      <c r="M207">
        <f t="shared" si="85"/>
        <v>-8.4672542817893946E-4</v>
      </c>
      <c r="N207">
        <f t="shared" si="86"/>
        <v>-8.4672649303295681E-4</v>
      </c>
      <c r="O207">
        <f t="shared" si="87"/>
        <v>-8.4444747604889802E-4</v>
      </c>
      <c r="P207">
        <f t="shared" si="88"/>
        <v>1.2550442849446575</v>
      </c>
      <c r="Q207">
        <f t="shared" si="89"/>
        <v>9.4004862847471993E-4</v>
      </c>
      <c r="R207">
        <f t="shared" si="90"/>
        <v>9.3736078471923689E-4</v>
      </c>
      <c r="S207">
        <f t="shared" si="91"/>
        <v>9.37376148894437E-4</v>
      </c>
      <c r="T207">
        <f t="shared" si="92"/>
        <v>9.3470354992306872E-4</v>
      </c>
      <c r="U207">
        <f t="shared" si="93"/>
        <v>9.4004862847470658E-3</v>
      </c>
      <c r="V207">
        <f t="shared" si="94"/>
        <v>-5.375687510966038E-5</v>
      </c>
      <c r="W207">
        <f t="shared" si="95"/>
        <v>-5.3449591605657715E-5</v>
      </c>
      <c r="X207">
        <f t="shared" si="96"/>
        <v>-5.3450785516511325E-5</v>
      </c>
      <c r="Y207">
        <f t="shared" si="97"/>
        <v>-5.314621491086941E-5</v>
      </c>
      <c r="Z207">
        <f t="shared" si="98"/>
        <v>3.202622641199834</v>
      </c>
      <c r="AA207">
        <f t="shared" si="99"/>
        <v>9.8035005044507475</v>
      </c>
    </row>
    <row r="208" spans="1:27" x14ac:dyDescent="0.4">
      <c r="A208">
        <f t="shared" si="75"/>
        <v>20.000000000000014</v>
      </c>
      <c r="B208">
        <f t="shared" si="76"/>
        <v>0.40808206181337903</v>
      </c>
      <c r="C208">
        <f t="shared" si="77"/>
        <v>0.91294525072763344</v>
      </c>
      <c r="F208">
        <f t="shared" si="78"/>
        <v>10.342807151503507</v>
      </c>
      <c r="G208">
        <f t="shared" si="79"/>
        <v>2.9403911048315114E-2</v>
      </c>
      <c r="H208">
        <f t="shared" si="80"/>
        <v>2.936168867429062E-2</v>
      </c>
      <c r="I208">
        <f t="shared" si="81"/>
        <v>2.9361802004611276E-2</v>
      </c>
      <c r="J208">
        <f t="shared" si="82"/>
        <v>2.9319692854408948E-2</v>
      </c>
      <c r="K208">
        <f t="shared" si="83"/>
        <v>0.29403911048314696</v>
      </c>
      <c r="L208">
        <f t="shared" si="84"/>
        <v>-8.4444748048989029E-4</v>
      </c>
      <c r="M208">
        <f t="shared" si="85"/>
        <v>-8.4218087407677265E-4</v>
      </c>
      <c r="N208">
        <f t="shared" si="86"/>
        <v>-8.4218193906167478E-4</v>
      </c>
      <c r="O208">
        <f t="shared" si="87"/>
        <v>-8.3992763555438546E-4</v>
      </c>
      <c r="P208">
        <f t="shared" si="88"/>
        <v>1.2559816559522616</v>
      </c>
      <c r="Q208">
        <f t="shared" si="89"/>
        <v>9.3470356440363879E-4</v>
      </c>
      <c r="R208">
        <f t="shared" si="90"/>
        <v>9.3204626449833487E-4</v>
      </c>
      <c r="S208">
        <f t="shared" si="91"/>
        <v>9.3206137968862188E-4</v>
      </c>
      <c r="T208">
        <f t="shared" si="92"/>
        <v>9.2941907810782036E-4</v>
      </c>
      <c r="U208">
        <f t="shared" si="93"/>
        <v>9.3470356440362549E-3</v>
      </c>
      <c r="V208">
        <f t="shared" si="94"/>
        <v>-5.3145998106078995E-5</v>
      </c>
      <c r="W208">
        <f t="shared" si="95"/>
        <v>-5.2843694300334932E-5</v>
      </c>
      <c r="X208">
        <f t="shared" si="96"/>
        <v>-5.2844862958183974E-5</v>
      </c>
      <c r="Y208">
        <f t="shared" si="97"/>
        <v>-5.2545215291060674E-5</v>
      </c>
      <c r="Z208">
        <f t="shared" si="98"/>
        <v>3.2025494501812752</v>
      </c>
      <c r="AA208">
        <f t="shared" si="99"/>
        <v>9.8344972821357626</v>
      </c>
    </row>
    <row r="209" spans="1:27" x14ac:dyDescent="0.4">
      <c r="A209">
        <f t="shared" si="75"/>
        <v>20.100000000000016</v>
      </c>
      <c r="B209">
        <f t="shared" si="76"/>
        <v>0.31490090768792073</v>
      </c>
      <c r="C209">
        <f t="shared" si="77"/>
        <v>0.94912455364789905</v>
      </c>
      <c r="F209">
        <f t="shared" si="78"/>
        <v>10.372168915713596</v>
      </c>
      <c r="G209">
        <f t="shared" si="79"/>
        <v>2.9319692702609763E-2</v>
      </c>
      <c r="H209">
        <f t="shared" si="80"/>
        <v>2.9277696320613555E-2</v>
      </c>
      <c r="I209">
        <f t="shared" si="81"/>
        <v>2.9277808424862845E-2</v>
      </c>
      <c r="J209">
        <f t="shared" si="82"/>
        <v>2.9235924040629656E-2</v>
      </c>
      <c r="K209">
        <f t="shared" si="83"/>
        <v>0.29319692702609346</v>
      </c>
      <c r="L209">
        <f t="shared" si="84"/>
        <v>-8.399276399241102E-4</v>
      </c>
      <c r="M209">
        <f t="shared" si="85"/>
        <v>-8.3768555493833477E-4</v>
      </c>
      <c r="N209">
        <f t="shared" si="86"/>
        <v>-8.3768661980104223E-4</v>
      </c>
      <c r="O209">
        <f t="shared" si="87"/>
        <v>-8.3545664765945411E-4</v>
      </c>
      <c r="P209">
        <f t="shared" si="88"/>
        <v>1.2569137122740759</v>
      </c>
      <c r="Q209">
        <f t="shared" si="89"/>
        <v>9.2941909227173562E-4</v>
      </c>
      <c r="R209">
        <f t="shared" si="90"/>
        <v>9.2679184213738212E-4</v>
      </c>
      <c r="S209">
        <f t="shared" si="91"/>
        <v>9.2680671358252289E-4</v>
      </c>
      <c r="T209">
        <f t="shared" si="92"/>
        <v>9.2419422048744745E-4</v>
      </c>
      <c r="U209">
        <f t="shared" si="93"/>
        <v>9.2941909227172246E-3</v>
      </c>
      <c r="V209">
        <f t="shared" si="94"/>
        <v>-5.2545002687069357E-5</v>
      </c>
      <c r="W209">
        <f t="shared" si="95"/>
        <v>-5.2247573784254047E-5</v>
      </c>
      <c r="X209">
        <f t="shared" si="96"/>
        <v>-5.2248717842882513E-5</v>
      </c>
      <c r="Y209">
        <f t="shared" si="97"/>
        <v>-5.1953889777831223E-5</v>
      </c>
      <c r="Z209">
        <f t="shared" si="98"/>
        <v>3.2024473134588494</v>
      </c>
      <c r="AA209">
        <f t="shared" si="99"/>
        <v>9.8654051726533538</v>
      </c>
    </row>
    <row r="210" spans="1:27" x14ac:dyDescent="0.4">
      <c r="A210">
        <f t="shared" si="75"/>
        <v>20.200000000000017</v>
      </c>
      <c r="B210">
        <f t="shared" si="76"/>
        <v>0.2185733677852453</v>
      </c>
      <c r="C210">
        <f t="shared" si="77"/>
        <v>0.97582051776697942</v>
      </c>
      <c r="F210">
        <f t="shared" si="78"/>
        <v>10.401446686752628</v>
      </c>
      <c r="G210">
        <f t="shared" si="79"/>
        <v>2.9235923891992054E-2</v>
      </c>
      <c r="H210">
        <f t="shared" si="80"/>
        <v>2.9194151059394088E-2</v>
      </c>
      <c r="I210">
        <f t="shared" si="81"/>
        <v>2.9194261956484308E-2</v>
      </c>
      <c r="J210">
        <f t="shared" si="82"/>
        <v>2.9152599914526619E-2</v>
      </c>
      <c r="K210">
        <f t="shared" si="83"/>
        <v>0.29235923891991639</v>
      </c>
      <c r="L210">
        <f t="shared" si="84"/>
        <v>-8.3545665195930755E-4</v>
      </c>
      <c r="M210">
        <f t="shared" si="85"/>
        <v>-8.3323871015499431E-4</v>
      </c>
      <c r="N210">
        <f t="shared" si="86"/>
        <v>-8.3323977465431319E-4</v>
      </c>
      <c r="O210">
        <f t="shared" si="87"/>
        <v>-8.3103375945255597E-4</v>
      </c>
      <c r="P210">
        <f t="shared" si="88"/>
        <v>1.2578405140114424</v>
      </c>
      <c r="Q210">
        <f t="shared" si="89"/>
        <v>9.2419423434308263E-4</v>
      </c>
      <c r="R210">
        <f t="shared" si="90"/>
        <v>9.2159655027947217E-4</v>
      </c>
      <c r="S210">
        <f t="shared" si="91"/>
        <v>9.2161118308407993E-4</v>
      </c>
      <c r="T210">
        <f t="shared" si="92"/>
        <v>9.1902801981575679E-4</v>
      </c>
      <c r="U210">
        <f t="shared" si="93"/>
        <v>9.2419423434306949E-3</v>
      </c>
      <c r="V210">
        <f t="shared" si="94"/>
        <v>-5.1953681272210604E-5</v>
      </c>
      <c r="W210">
        <f t="shared" si="95"/>
        <v>-5.166102518005498E-5</v>
      </c>
      <c r="X210">
        <f t="shared" si="96"/>
        <v>-5.1662145273257136E-5</v>
      </c>
      <c r="Y210">
        <f t="shared" si="97"/>
        <v>-5.1372036132525563E-5</v>
      </c>
      <c r="Z210">
        <f t="shared" si="98"/>
        <v>3.2023164770753638</v>
      </c>
      <c r="AA210">
        <f t="shared" si="99"/>
        <v>9.8962246517552757</v>
      </c>
    </row>
    <row r="211" spans="1:27" x14ac:dyDescent="0.4">
      <c r="A211">
        <f t="shared" si="75"/>
        <v>20.300000000000018</v>
      </c>
      <c r="B211">
        <f t="shared" si="76"/>
        <v>0.1200619150424091</v>
      </c>
      <c r="C211">
        <f t="shared" si="77"/>
        <v>0.99276640583590925</v>
      </c>
      <c r="F211">
        <f t="shared" si="78"/>
        <v>10.430640911725675</v>
      </c>
      <c r="G211">
        <f t="shared" si="79"/>
        <v>2.9152599768974878E-2</v>
      </c>
      <c r="H211">
        <f t="shared" si="80"/>
        <v>2.9111048080790684E-2</v>
      </c>
      <c r="I211">
        <f t="shared" si="81"/>
        <v>2.9111157789254629E-2</v>
      </c>
      <c r="J211">
        <f t="shared" si="82"/>
        <v>2.9069715703143768E-2</v>
      </c>
      <c r="K211">
        <f t="shared" si="83"/>
        <v>0.29152599768974463</v>
      </c>
      <c r="L211">
        <f t="shared" si="84"/>
        <v>-8.3103376368390291E-4</v>
      </c>
      <c r="M211">
        <f t="shared" si="85"/>
        <v>-8.2883959440495977E-4</v>
      </c>
      <c r="N211">
        <f t="shared" si="86"/>
        <v>-8.2884065831107488E-4</v>
      </c>
      <c r="O211">
        <f t="shared" si="87"/>
        <v>-8.2665823311886641E-4</v>
      </c>
      <c r="P211">
        <f t="shared" si="88"/>
        <v>1.2587621202982566</v>
      </c>
      <c r="Q211">
        <f t="shared" si="89"/>
        <v>9.1902803337122647E-4</v>
      </c>
      <c r="R211">
        <f t="shared" si="90"/>
        <v>9.1645944178993439E-4</v>
      </c>
      <c r="S211">
        <f t="shared" si="91"/>
        <v>9.164738409275895E-4</v>
      </c>
      <c r="T211">
        <f t="shared" si="92"/>
        <v>9.1391953880972428E-4</v>
      </c>
      <c r="U211">
        <f t="shared" si="93"/>
        <v>9.1902803337121346E-3</v>
      </c>
      <c r="V211">
        <f t="shared" si="94"/>
        <v>-5.1371831625841135E-5</v>
      </c>
      <c r="W211">
        <f t="shared" si="95"/>
        <v>-5.108384887273843E-5</v>
      </c>
      <c r="X211">
        <f t="shared" si="96"/>
        <v>-5.1084945615022694E-5</v>
      </c>
      <c r="Y211">
        <f t="shared" si="97"/>
        <v>-5.0799457298709817E-5</v>
      </c>
      <c r="Z211">
        <f t="shared" si="98"/>
        <v>3.2021571838637786</v>
      </c>
      <c r="AA211">
        <f t="shared" si="99"/>
        <v>9.9269561900511594</v>
      </c>
    </row>
    <row r="212" spans="1:27" x14ac:dyDescent="0.4">
      <c r="A212">
        <f t="shared" si="75"/>
        <v>20.40000000000002</v>
      </c>
      <c r="B212">
        <f t="shared" si="76"/>
        <v>2.0350843331661671E-2</v>
      </c>
      <c r="C212">
        <f t="shared" si="77"/>
        <v>0.99979290014266964</v>
      </c>
      <c r="F212">
        <f t="shared" si="78"/>
        <v>10.45975203292771</v>
      </c>
      <c r="G212">
        <f t="shared" si="79"/>
        <v>2.9069715560604295E-2</v>
      </c>
      <c r="H212">
        <f t="shared" si="80"/>
        <v>2.9028382648740143E-2</v>
      </c>
      <c r="I212">
        <f t="shared" si="81"/>
        <v>2.9028491186740477E-2</v>
      </c>
      <c r="J212">
        <f t="shared" si="82"/>
        <v>2.8987266706567261E-2</v>
      </c>
      <c r="K212">
        <f t="shared" si="83"/>
        <v>0.29069715560603882</v>
      </c>
      <c r="L212">
        <f t="shared" si="84"/>
        <v>-8.2665823728304236E-4</v>
      </c>
      <c r="M212">
        <f t="shared" si="85"/>
        <v>-8.2448747727634003E-4</v>
      </c>
      <c r="N212">
        <f t="shared" si="86"/>
        <v>-8.2448854037033112E-4</v>
      </c>
      <c r="O212">
        <f t="shared" si="87"/>
        <v>-8.2232934556889967E-4</v>
      </c>
      <c r="P212">
        <f t="shared" si="88"/>
        <v>1.2596785893211926</v>
      </c>
      <c r="Q212">
        <f t="shared" si="89"/>
        <v>9.1391955207289187E-4</v>
      </c>
      <c r="R212">
        <f t="shared" si="90"/>
        <v>9.1137958923817087E-4</v>
      </c>
      <c r="S212">
        <f t="shared" si="91"/>
        <v>9.1139375955539583E-4</v>
      </c>
      <c r="T212">
        <f t="shared" si="92"/>
        <v>9.0886785963917326E-4</v>
      </c>
      <c r="U212">
        <f t="shared" si="93"/>
        <v>9.1391955207287892E-3</v>
      </c>
      <c r="V212">
        <f t="shared" si="94"/>
        <v>-5.0799256694419355E-5</v>
      </c>
      <c r="W212">
        <f t="shared" si="95"/>
        <v>-5.0515850349920246E-5</v>
      </c>
      <c r="X212">
        <f t="shared" si="96"/>
        <v>-5.0516924337184934E-5</v>
      </c>
      <c r="Y212">
        <f t="shared" si="97"/>
        <v>-5.0235961245229738E-5</v>
      </c>
      <c r="Z212">
        <f t="shared" si="98"/>
        <v>3.2019696735044687</v>
      </c>
      <c r="AA212">
        <f t="shared" si="99"/>
        <v>9.9576002530877421</v>
      </c>
    </row>
    <row r="213" spans="1:27" x14ac:dyDescent="0.4">
      <c r="A213">
        <f t="shared" si="75"/>
        <v>20.500000000000021</v>
      </c>
      <c r="B213">
        <f t="shared" si="76"/>
        <v>-7.9563567278561315E-2</v>
      </c>
      <c r="C213">
        <f t="shared" si="77"/>
        <v>0.99682979427879759</v>
      </c>
      <c r="F213">
        <f t="shared" si="78"/>
        <v>10.488780487917399</v>
      </c>
      <c r="G213">
        <f t="shared" si="79"/>
        <v>2.8987266566968539E-2</v>
      </c>
      <c r="H213">
        <f t="shared" si="80"/>
        <v>2.8946150099485181E-2</v>
      </c>
      <c r="I213">
        <f t="shared" si="81"/>
        <v>2.894625748482348E-2</v>
      </c>
      <c r="J213">
        <f t="shared" si="82"/>
        <v>2.8905248296471082E-2</v>
      </c>
      <c r="K213">
        <f t="shared" si="83"/>
        <v>0.28987266566968128</v>
      </c>
      <c r="L213">
        <f t="shared" si="84"/>
        <v>-8.2232934966721012E-4</v>
      </c>
      <c r="M213">
        <f t="shared" si="85"/>
        <v>-8.2018164290119432E-4</v>
      </c>
      <c r="N213">
        <f t="shared" si="86"/>
        <v>-8.2018270497457256E-4</v>
      </c>
      <c r="O213">
        <f t="shared" si="87"/>
        <v>-8.1804638807792473E-4</v>
      </c>
      <c r="P213">
        <f t="shared" si="88"/>
        <v>1.2605899783394092</v>
      </c>
      <c r="Q213">
        <f t="shared" si="89"/>
        <v>9.0886787261766091E-4</v>
      </c>
      <c r="R213">
        <f t="shared" si="90"/>
        <v>9.0635608439518147E-4</v>
      </c>
      <c r="S213">
        <f t="shared" si="91"/>
        <v>9.0637003061527733E-4</v>
      </c>
      <c r="T213">
        <f t="shared" si="92"/>
        <v>9.0387208343187535E-4</v>
      </c>
      <c r="U213">
        <f t="shared" si="93"/>
        <v>9.0886787261764794E-3</v>
      </c>
      <c r="V213">
        <f t="shared" si="94"/>
        <v>-5.0235764449585538E-5</v>
      </c>
      <c r="W213">
        <f t="shared" si="95"/>
        <v>-4.9956840047671907E-5</v>
      </c>
      <c r="X213">
        <f t="shared" si="96"/>
        <v>-4.9957891857854336E-5</v>
      </c>
      <c r="Y213">
        <f t="shared" si="97"/>
        <v>-4.9681360814744437E-5</v>
      </c>
      <c r="Z213">
        <f t="shared" si="98"/>
        <v>3.2017541825812081</v>
      </c>
      <c r="AA213">
        <f t="shared" si="99"/>
        <v>9.9881573014265506</v>
      </c>
    </row>
    <row r="214" spans="1:27" x14ac:dyDescent="0.4">
      <c r="A214">
        <f t="shared" si="75"/>
        <v>20.600000000000023</v>
      </c>
      <c r="B214">
        <f t="shared" si="76"/>
        <v>-0.17868300502475554</v>
      </c>
      <c r="C214">
        <f t="shared" si="77"/>
        <v>0.98390669461861224</v>
      </c>
      <c r="F214">
        <f t="shared" si="78"/>
        <v>10.517726709589409</v>
      </c>
      <c r="G214">
        <f t="shared" si="79"/>
        <v>2.8905248159743595E-2</v>
      </c>
      <c r="H214">
        <f t="shared" si="80"/>
        <v>2.8864345840138011E-2</v>
      </c>
      <c r="I214">
        <f t="shared" si="81"/>
        <v>2.8864452090263587E-2</v>
      </c>
      <c r="J214">
        <f t="shared" si="82"/>
        <v>2.8823655914698147E-2</v>
      </c>
      <c r="K214">
        <f t="shared" si="83"/>
        <v>0.28905248159743185</v>
      </c>
      <c r="L214">
        <f t="shared" si="84"/>
        <v>-8.1804639211164524E-4</v>
      </c>
      <c r="M214">
        <f t="shared" si="85"/>
        <v>-8.1592138960020415E-4</v>
      </c>
      <c r="N214">
        <f t="shared" si="86"/>
        <v>-8.1592245045447056E-4</v>
      </c>
      <c r="O214">
        <f t="shared" si="87"/>
        <v>-8.1380866593582261E-4</v>
      </c>
      <c r="P214">
        <f t="shared" si="88"/>
        <v>1.2614963437037543</v>
      </c>
      <c r="Q214">
        <f t="shared" si="89"/>
        <v>9.0387209613307113E-4</v>
      </c>
      <c r="R214">
        <f t="shared" si="90"/>
        <v>9.0138803774623619E-4</v>
      </c>
      <c r="S214">
        <f t="shared" si="91"/>
        <v>9.0140176447298483E-4</v>
      </c>
      <c r="T214">
        <f t="shared" si="92"/>
        <v>8.9893132979352837E-4</v>
      </c>
      <c r="U214">
        <f t="shared" si="93"/>
        <v>9.0387209613305829E-3</v>
      </c>
      <c r="V214">
        <f t="shared" si="94"/>
        <v>-4.968116773669926E-5</v>
      </c>
      <c r="W214">
        <f t="shared" si="95"/>
        <v>-4.9406633201726967E-5</v>
      </c>
      <c r="X214">
        <f t="shared" si="96"/>
        <v>-4.9407663395426845E-5</v>
      </c>
      <c r="Y214">
        <f t="shared" si="97"/>
        <v>-4.913547357751961E-5</v>
      </c>
      <c r="Z214">
        <f t="shared" si="98"/>
        <v>3.201510944635892</v>
      </c>
      <c r="AA214">
        <f t="shared" si="99"/>
        <v>10.018627790719997</v>
      </c>
    </row>
    <row r="215" spans="1:27" x14ac:dyDescent="0.4">
      <c r="A215">
        <f t="shared" si="75"/>
        <v>20.700000000000024</v>
      </c>
      <c r="B215">
        <f t="shared" si="76"/>
        <v>-0.27601710124949097</v>
      </c>
      <c r="C215">
        <f t="shared" si="77"/>
        <v>0.96115272450210965</v>
      </c>
      <c r="F215">
        <f t="shared" si="78"/>
        <v>10.546591126245284</v>
      </c>
      <c r="G215">
        <f t="shared" si="79"/>
        <v>2.8823655780774313E-2</v>
      </c>
      <c r="H215">
        <f t="shared" si="80"/>
        <v>2.8782965347279001E-2</v>
      </c>
      <c r="I215">
        <f t="shared" si="81"/>
        <v>2.8783070479297432E-2</v>
      </c>
      <c r="J215">
        <f t="shared" si="82"/>
        <v>2.874248507187593E-2</v>
      </c>
      <c r="K215">
        <f t="shared" si="83"/>
        <v>0.28823655780773905</v>
      </c>
      <c r="L215">
        <f t="shared" si="84"/>
        <v>-8.1380866990620132E-4</v>
      </c>
      <c r="M215">
        <f t="shared" si="85"/>
        <v>-8.1170602953761317E-4</v>
      </c>
      <c r="N215">
        <f t="shared" si="86"/>
        <v>-8.1170708898383414E-4</v>
      </c>
      <c r="O215">
        <f t="shared" si="87"/>
        <v>-8.0961549810704104E-4</v>
      </c>
      <c r="P215">
        <f t="shared" si="88"/>
        <v>1.2623977408754818</v>
      </c>
      <c r="Q215">
        <f t="shared" si="89"/>
        <v>8.9893134222459572E-4</v>
      </c>
      <c r="R215">
        <f t="shared" si="90"/>
        <v>8.964745780181639E-4</v>
      </c>
      <c r="S215">
        <f t="shared" si="91"/>
        <v>8.964880897394036E-4</v>
      </c>
      <c r="T215">
        <f t="shared" si="92"/>
        <v>8.9404473634210359E-4</v>
      </c>
      <c r="U215">
        <f t="shared" si="93"/>
        <v>8.9893134222458291E-3</v>
      </c>
      <c r="V215">
        <f t="shared" si="94"/>
        <v>-4.9135284128636291E-5</v>
      </c>
      <c r="W215">
        <f t="shared" si="95"/>
        <v>-4.8865049703841866E-5</v>
      </c>
      <c r="X215">
        <f t="shared" si="96"/>
        <v>-4.8866058824920273E-5</v>
      </c>
      <c r="Y215">
        <f t="shared" si="97"/>
        <v>-4.8598121690273992E-5</v>
      </c>
      <c r="Z215">
        <f t="shared" si="98"/>
        <v>3.2012401902220322</v>
      </c>
      <c r="AA215">
        <f t="shared" si="99"/>
        <v>10.049012171785989</v>
      </c>
    </row>
    <row r="216" spans="1:27" x14ac:dyDescent="0.4">
      <c r="A216">
        <f t="shared" si="75"/>
        <v>20.800000000000026</v>
      </c>
      <c r="B216">
        <f t="shared" si="76"/>
        <v>-0.37059332583766452</v>
      </c>
      <c r="C216">
        <f t="shared" si="77"/>
        <v>0.92879523407723119</v>
      </c>
      <c r="F216">
        <f t="shared" si="78"/>
        <v>10.575374161662918</v>
      </c>
      <c r="G216">
        <f t="shared" si="79"/>
        <v>2.8742484940690042E-2</v>
      </c>
      <c r="H216">
        <f t="shared" si="80"/>
        <v>2.8702004165589275E-2</v>
      </c>
      <c r="I216">
        <f t="shared" si="81"/>
        <v>2.8702108196270733E-2</v>
      </c>
      <c r="J216">
        <f t="shared" si="82"/>
        <v>2.8661731346065592E-2</v>
      </c>
      <c r="K216">
        <f t="shared" si="83"/>
        <v>0.28742484940689633</v>
      </c>
      <c r="L216">
        <f t="shared" si="84"/>
        <v>-8.0961550201529811E-4</v>
      </c>
      <c r="M216">
        <f t="shared" si="85"/>
        <v>-8.0753488838608762E-4</v>
      </c>
      <c r="N216">
        <f t="shared" si="86"/>
        <v>-8.0753594624449233E-4</v>
      </c>
      <c r="O216">
        <f t="shared" si="87"/>
        <v>-8.0546621690030296E-4</v>
      </c>
      <c r="P216">
        <f t="shared" si="88"/>
        <v>1.2632942244444956</v>
      </c>
      <c r="Q216">
        <f t="shared" si="89"/>
        <v>8.9404474850998835E-4</v>
      </c>
      <c r="R216">
        <f t="shared" si="90"/>
        <v>8.9161485172075641E-4</v>
      </c>
      <c r="S216">
        <f t="shared" si="91"/>
        <v>8.9162815281183284E-4</v>
      </c>
      <c r="T216">
        <f t="shared" si="92"/>
        <v>8.8921145825606189E-4</v>
      </c>
      <c r="U216">
        <f t="shared" si="93"/>
        <v>8.9404474850997562E-3</v>
      </c>
      <c r="V216">
        <f t="shared" si="94"/>
        <v>-4.8597935784638508E-5</v>
      </c>
      <c r="W216">
        <f t="shared" si="95"/>
        <v>-4.8331913963109305E-5</v>
      </c>
      <c r="X216">
        <f t="shared" si="96"/>
        <v>-4.8332902539264432E-5</v>
      </c>
      <c r="Y216">
        <f t="shared" si="97"/>
        <v>-4.8069131759881546E-5</v>
      </c>
      <c r="Z216">
        <f t="shared" si="98"/>
        <v>3.200942146957074</v>
      </c>
      <c r="AA216">
        <f t="shared" si="99"/>
        <v>10.079310890681043</v>
      </c>
    </row>
    <row r="217" spans="1:27" x14ac:dyDescent="0.4">
      <c r="A217">
        <f t="shared" si="75"/>
        <v>20.900000000000027</v>
      </c>
      <c r="B217">
        <f t="shared" si="76"/>
        <v>-0.46146670441593457</v>
      </c>
      <c r="C217">
        <f t="shared" si="77"/>
        <v>0.88715752869233799</v>
      </c>
      <c r="F217">
        <f t="shared" si="78"/>
        <v>10.604076235164664</v>
      </c>
      <c r="G217">
        <f t="shared" si="79"/>
        <v>2.8661731217553763E-2</v>
      </c>
      <c r="H217">
        <f t="shared" si="80"/>
        <v>2.8621457906516379E-2</v>
      </c>
      <c r="I217">
        <f t="shared" si="81"/>
        <v>2.8621560852303704E-2</v>
      </c>
      <c r="J217">
        <f t="shared" si="82"/>
        <v>2.8581390381443684E-2</v>
      </c>
      <c r="K217">
        <f t="shared" si="83"/>
        <v>0.28661731217553355</v>
      </c>
      <c r="L217">
        <f t="shared" si="84"/>
        <v>-8.0546622074763124E-4</v>
      </c>
      <c r="M217">
        <f t="shared" si="85"/>
        <v>-8.0340730500117732E-4</v>
      </c>
      <c r="N217">
        <f t="shared" si="86"/>
        <v>-8.03408361100769E-4</v>
      </c>
      <c r="O217">
        <f t="shared" si="87"/>
        <v>-8.0136016764775113E-4</v>
      </c>
      <c r="P217">
        <f t="shared" si="88"/>
        <v>1.2641858481471342</v>
      </c>
      <c r="Q217">
        <f t="shared" si="89"/>
        <v>8.8921147016750041E-4</v>
      </c>
      <c r="R217">
        <f t="shared" si="90"/>
        <v>8.8680802270179942E-4</v>
      </c>
      <c r="S217">
        <f t="shared" si="91"/>
        <v>8.8682111742889884E-4</v>
      </c>
      <c r="T217">
        <f t="shared" si="92"/>
        <v>8.844306678359652E-4</v>
      </c>
      <c r="U217">
        <f t="shared" si="93"/>
        <v>8.8921147016748775E-3</v>
      </c>
      <c r="V217">
        <f t="shared" si="94"/>
        <v>-4.8068949314019336E-5</v>
      </c>
      <c r="W217">
        <f t="shared" si="95"/>
        <v>-4.780705477203152E-5</v>
      </c>
      <c r="X217">
        <f t="shared" si="96"/>
        <v>-4.7808023315351745E-5</v>
      </c>
      <c r="Y217">
        <f t="shared" si="97"/>
        <v>-4.7548334711740494E-5</v>
      </c>
      <c r="Z217">
        <f t="shared" si="98"/>
        <v>3.2006170395735518</v>
      </c>
      <c r="AA217">
        <f t="shared" si="99"/>
        <v>10.109524388771979</v>
      </c>
    </row>
    <row r="218" spans="1:27" x14ac:dyDescent="0.4">
      <c r="A218">
        <f t="shared" si="75"/>
        <v>21.000000000000028</v>
      </c>
      <c r="B218">
        <f t="shared" si="76"/>
        <v>-0.54772926022429225</v>
      </c>
      <c r="C218">
        <f t="shared" si="77"/>
        <v>0.83665563853604041</v>
      </c>
      <c r="F218">
        <f t="shared" si="78"/>
        <v>10.632697761684103</v>
      </c>
      <c r="G218">
        <f t="shared" si="79"/>
        <v>2.8581390255543772E-2</v>
      </c>
      <c r="H218">
        <f t="shared" si="80"/>
        <v>2.8541322246972006E-2</v>
      </c>
      <c r="I218">
        <f t="shared" si="81"/>
        <v>2.854142412398852E-2</v>
      </c>
      <c r="J218">
        <f t="shared" si="82"/>
        <v>2.8501457887015448E-2</v>
      </c>
      <c r="K218">
        <f t="shared" si="83"/>
        <v>0.28581390255543365</v>
      </c>
      <c r="L218">
        <f t="shared" si="84"/>
        <v>-8.0136017143531786E-4</v>
      </c>
      <c r="M218">
        <f t="shared" si="85"/>
        <v>-7.9932263110505134E-4</v>
      </c>
      <c r="N218">
        <f t="shared" si="86"/>
        <v>-7.9932368528323847E-4</v>
      </c>
      <c r="O218">
        <f t="shared" si="87"/>
        <v>-7.9729670839322078E-4</v>
      </c>
      <c r="P218">
        <f t="shared" si="88"/>
        <v>1.2650726648835118</v>
      </c>
      <c r="Q218">
        <f t="shared" si="89"/>
        <v>8.8443067949749165E-4</v>
      </c>
      <c r="R218">
        <f t="shared" si="90"/>
        <v>8.820532717152647E-4</v>
      </c>
      <c r="S218">
        <f t="shared" si="91"/>
        <v>8.8206616423863325E-4</v>
      </c>
      <c r="T218">
        <f t="shared" si="92"/>
        <v>8.7970155407902516E-4</v>
      </c>
      <c r="U218">
        <f t="shared" si="93"/>
        <v>8.8443067949747906E-3</v>
      </c>
      <c r="V218">
        <f t="shared" si="94"/>
        <v>-4.7548155644535888E-5</v>
      </c>
      <c r="W218">
        <f t="shared" si="95"/>
        <v>-4.7290305177168085E-5</v>
      </c>
      <c r="X218">
        <f t="shared" si="96"/>
        <v>-4.7291254184663896E-5</v>
      </c>
      <c r="Y218">
        <f t="shared" si="97"/>
        <v>-4.7035565662628438E-5</v>
      </c>
      <c r="Z218">
        <f t="shared" si="98"/>
        <v>3.200265089969117</v>
      </c>
      <c r="AA218">
        <f t="shared" si="99"/>
        <v>10.139653102806186</v>
      </c>
    </row>
    <row r="219" spans="1:27" x14ac:dyDescent="0.4">
      <c r="A219">
        <f t="shared" si="75"/>
        <v>21.10000000000003</v>
      </c>
      <c r="B219">
        <f t="shared" si="76"/>
        <v>-0.6285190863197101</v>
      </c>
      <c r="C219">
        <f t="shared" si="77"/>
        <v>0.77779416180107497</v>
      </c>
      <c r="F219">
        <f t="shared" si="78"/>
        <v>10.661239151831516</v>
      </c>
      <c r="G219">
        <f t="shared" si="79"/>
        <v>2.8501457763667019E-2</v>
      </c>
      <c r="H219">
        <f t="shared" si="80"/>
        <v>2.8461592928060914E-2</v>
      </c>
      <c r="I219">
        <f t="shared" si="81"/>
        <v>2.8461693752118062E-2</v>
      </c>
      <c r="J219">
        <f t="shared" si="82"/>
        <v>2.8421929635358875E-2</v>
      </c>
      <c r="K219">
        <f t="shared" si="83"/>
        <v>0.28501457763666616</v>
      </c>
      <c r="L219">
        <f t="shared" si="84"/>
        <v>-7.9729671212216665E-4</v>
      </c>
      <c r="M219">
        <f t="shared" si="85"/>
        <v>-7.9528023097920971E-4</v>
      </c>
      <c r="N219">
        <f t="shared" si="86"/>
        <v>-7.9528128308145151E-4</v>
      </c>
      <c r="O219">
        <f t="shared" si="87"/>
        <v>-7.9327520958933186E-4</v>
      </c>
      <c r="P219">
        <f t="shared" si="88"/>
        <v>1.2659547267344258</v>
      </c>
      <c r="Q219">
        <f t="shared" si="89"/>
        <v>8.7970156549697779E-4</v>
      </c>
      <c r="R219">
        <f t="shared" si="90"/>
        <v>8.7734979600221535E-4</v>
      </c>
      <c r="S219">
        <f t="shared" si="91"/>
        <v>8.7736249037926868E-4</v>
      </c>
      <c r="T219">
        <f t="shared" si="92"/>
        <v>8.7502332226614807E-4</v>
      </c>
      <c r="U219">
        <f t="shared" si="93"/>
        <v>8.7970156549696532E-3</v>
      </c>
      <c r="V219">
        <f t="shared" si="94"/>
        <v>-4.7035389895247225E-5</v>
      </c>
      <c r="W219">
        <f t="shared" si="95"/>
        <v>-4.6781502354182183E-5</v>
      </c>
      <c r="X219">
        <f t="shared" si="96"/>
        <v>-4.6782432308297477E-5</v>
      </c>
      <c r="Y219">
        <f t="shared" si="97"/>
        <v>-4.6530663797870989E-5</v>
      </c>
      <c r="Z219">
        <f t="shared" si="98"/>
        <v>3.1998865172554751</v>
      </c>
      <c r="AA219">
        <f t="shared" si="99"/>
        <v>10.169697464980549</v>
      </c>
    </row>
    <row r="220" spans="1:27" x14ac:dyDescent="0.4">
      <c r="A220">
        <f t="shared" si="75"/>
        <v>21.200000000000031</v>
      </c>
      <c r="B220">
        <f t="shared" si="76"/>
        <v>-0.70302895746540872</v>
      </c>
      <c r="C220">
        <f t="shared" si="77"/>
        <v>0.71116122290595996</v>
      </c>
      <c r="F220">
        <f t="shared" si="78"/>
        <v>10.68970081195808</v>
      </c>
      <c r="G220">
        <f t="shared" si="79"/>
        <v>2.842192951450314E-2</v>
      </c>
      <c r="H220">
        <f t="shared" si="80"/>
        <v>2.8382265753840102E-2</v>
      </c>
      <c r="I220">
        <f t="shared" si="81"/>
        <v>2.8382365540444845E-2</v>
      </c>
      <c r="J220">
        <f t="shared" si="82"/>
        <v>2.8342801461398608E-2</v>
      </c>
      <c r="K220">
        <f t="shared" si="83"/>
        <v>0.28421929514502736</v>
      </c>
      <c r="L220">
        <f t="shared" si="84"/>
        <v>-7.9327521326077338E-4</v>
      </c>
      <c r="M220">
        <f t="shared" si="85"/>
        <v>-7.9127948116587655E-4</v>
      </c>
      <c r="N220">
        <f t="shared" si="86"/>
        <v>-7.9128053104534333E-4</v>
      </c>
      <c r="O220">
        <f t="shared" si="87"/>
        <v>-7.8929505380312534E-4</v>
      </c>
      <c r="P220">
        <f t="shared" si="88"/>
        <v>1.2668320849778467</v>
      </c>
      <c r="Q220">
        <f t="shared" si="89"/>
        <v>8.7502333344667636E-4</v>
      </c>
      <c r="R220">
        <f t="shared" si="90"/>
        <v>8.7269680888399208E-4</v>
      </c>
      <c r="S220">
        <f t="shared" si="91"/>
        <v>8.7270930907232063E-4</v>
      </c>
      <c r="T220">
        <f t="shared" si="92"/>
        <v>8.7039519356105438E-4</v>
      </c>
      <c r="U220">
        <f t="shared" si="93"/>
        <v>8.7502333344666398E-3</v>
      </c>
      <c r="V220">
        <f t="shared" si="94"/>
        <v>-4.6530491253685778E-5</v>
      </c>
      <c r="W220">
        <f t="shared" si="95"/>
        <v>-4.6280487487115884E-5</v>
      </c>
      <c r="X220">
        <f t="shared" si="96"/>
        <v>-4.6281398856219733E-5</v>
      </c>
      <c r="Y220">
        <f t="shared" si="97"/>
        <v>-4.6033472252658059E-5</v>
      </c>
      <c r="Z220">
        <f t="shared" si="98"/>
        <v>3.199481537806248</v>
      </c>
      <c r="AA220">
        <f t="shared" si="99"/>
        <v>10.199657903009012</v>
      </c>
    </row>
    <row r="221" spans="1:27" x14ac:dyDescent="0.4">
      <c r="A221">
        <f t="shared" si="75"/>
        <v>21.300000000000033</v>
      </c>
      <c r="B221">
        <f t="shared" si="76"/>
        <v>-0.77051439565858915</v>
      </c>
      <c r="C221">
        <f t="shared" si="77"/>
        <v>0.63742259615021424</v>
      </c>
      <c r="F221">
        <f t="shared" si="78"/>
        <v>10.718083144218825</v>
      </c>
      <c r="G221">
        <f t="shared" si="79"/>
        <v>2.8342801342978365E-2</v>
      </c>
      <c r="H221">
        <f t="shared" si="80"/>
        <v>2.8303336590107454E-2</v>
      </c>
      <c r="I221">
        <f t="shared" si="81"/>
        <v>2.8303435354469476E-2</v>
      </c>
      <c r="J221">
        <f t="shared" si="82"/>
        <v>2.8264069261208859E-2</v>
      </c>
      <c r="K221">
        <f t="shared" si="83"/>
        <v>0.28342801342977963</v>
      </c>
      <c r="L221">
        <f t="shared" si="84"/>
        <v>-7.892950574181531E-4</v>
      </c>
      <c r="M221">
        <f t="shared" si="85"/>
        <v>-7.8731977017778784E-4</v>
      </c>
      <c r="N221">
        <f t="shared" si="86"/>
        <v>-7.8732081769503797E-4</v>
      </c>
      <c r="O221">
        <f t="shared" si="87"/>
        <v>-7.8535563542995286E-4</v>
      </c>
      <c r="P221">
        <f t="shared" si="88"/>
        <v>1.267704790105</v>
      </c>
      <c r="Q221">
        <f t="shared" si="89"/>
        <v>8.7039520451012611E-4</v>
      </c>
      <c r="R221">
        <f t="shared" si="90"/>
        <v>8.6809353936726722E-4</v>
      </c>
      <c r="S221">
        <f t="shared" si="91"/>
        <v>8.681058492275394E-4</v>
      </c>
      <c r="T221">
        <f t="shared" si="92"/>
        <v>8.6581640462106684E-4</v>
      </c>
      <c r="U221">
        <f t="shared" si="93"/>
        <v>8.7039520451011373E-3</v>
      </c>
      <c r="V221">
        <f t="shared" si="94"/>
        <v>-4.6033302857176483E-5</v>
      </c>
      <c r="W221">
        <f t="shared" si="95"/>
        <v>-4.5787105651732785E-5</v>
      </c>
      <c r="X221">
        <f t="shared" si="96"/>
        <v>-4.578799889059242E-5</v>
      </c>
      <c r="Y221">
        <f t="shared" si="97"/>
        <v>-4.554383799734983E-5</v>
      </c>
      <c r="Z221">
        <f t="shared" si="98"/>
        <v>3.1990503653038052</v>
      </c>
      <c r="AA221">
        <f t="shared" si="99"/>
        <v>10.229534840188839</v>
      </c>
    </row>
    <row r="222" spans="1:27" x14ac:dyDescent="0.4">
      <c r="A222">
        <f t="shared" si="75"/>
        <v>21.400000000000034</v>
      </c>
      <c r="B222">
        <f t="shared" si="76"/>
        <v>-0.83030110870854501</v>
      </c>
      <c r="C222">
        <f t="shared" si="77"/>
        <v>0.55731505351763189</v>
      </c>
      <c r="F222">
        <f t="shared" si="78"/>
        <v>10.746386546634382</v>
      </c>
      <c r="G222">
        <f t="shared" si="79"/>
        <v>2.826406914516847E-2</v>
      </c>
      <c r="H222">
        <f t="shared" si="80"/>
        <v>2.822480136321899E-2</v>
      </c>
      <c r="I222">
        <f t="shared" si="81"/>
        <v>2.8224899120257663E-2</v>
      </c>
      <c r="J222">
        <f t="shared" si="82"/>
        <v>2.8185728990844591E-2</v>
      </c>
      <c r="K222">
        <f t="shared" si="83"/>
        <v>0.28264069145168069</v>
      </c>
      <c r="L222">
        <f t="shared" si="84"/>
        <v>-7.8535563898963535E-4</v>
      </c>
      <c r="M222">
        <f t="shared" si="85"/>
        <v>-7.8340049821610895E-4</v>
      </c>
      <c r="N222">
        <f t="shared" si="86"/>
        <v>-7.8340154323877805E-4</v>
      </c>
      <c r="O222">
        <f t="shared" si="87"/>
        <v>-7.8145636041536718E-4</v>
      </c>
      <c r="P222">
        <f t="shared" si="88"/>
        <v>1.2685728918360535</v>
      </c>
      <c r="Q222">
        <f t="shared" si="89"/>
        <v>8.6581641534447305E-4</v>
      </c>
      <c r="R222">
        <f t="shared" si="90"/>
        <v>8.6353923176056568E-4</v>
      </c>
      <c r="S222">
        <f t="shared" si="91"/>
        <v>8.6355135505933442E-4</v>
      </c>
      <c r="T222">
        <f t="shared" si="92"/>
        <v>8.6128620721917211E-4</v>
      </c>
      <c r="U222">
        <f t="shared" si="93"/>
        <v>8.6581641534446072E-3</v>
      </c>
      <c r="V222">
        <f t="shared" si="94"/>
        <v>-4.5543671678145389E-5</v>
      </c>
      <c r="W222">
        <f t="shared" si="95"/>
        <v>-4.5301205702772916E-5</v>
      </c>
      <c r="X222">
        <f t="shared" si="96"/>
        <v>-4.530208125300869E-5</v>
      </c>
      <c r="Y222">
        <f t="shared" si="97"/>
        <v>-4.506161172662043E-5</v>
      </c>
      <c r="Z222">
        <f t="shared" si="98"/>
        <v>3.1985932107850781</v>
      </c>
      <c r="AA222">
        <f t="shared" si="99"/>
        <v>10.259328695465607</v>
      </c>
    </row>
    <row r="223" spans="1:27" x14ac:dyDescent="0.4">
      <c r="A223">
        <f t="shared" si="75"/>
        <v>21.500000000000036</v>
      </c>
      <c r="B223">
        <f t="shared" si="76"/>
        <v>-0.88179172754134094</v>
      </c>
      <c r="C223">
        <f t="shared" si="77"/>
        <v>0.47163900309416484</v>
      </c>
      <c r="F223">
        <f t="shared" si="78"/>
        <v>10.774611413151543</v>
      </c>
      <c r="G223">
        <f t="shared" si="79"/>
        <v>2.818572887712989E-2</v>
      </c>
      <c r="H223">
        <f t="shared" si="80"/>
        <v>2.814665605893385E-2</v>
      </c>
      <c r="I223">
        <f t="shared" si="81"/>
        <v>2.8146752823285083E-2</v>
      </c>
      <c r="J223">
        <f t="shared" si="82"/>
        <v>2.8107776665200018E-2</v>
      </c>
      <c r="K223">
        <f t="shared" si="83"/>
        <v>0.2818572887712949</v>
      </c>
      <c r="L223">
        <f t="shared" si="84"/>
        <v>-7.814563639207473E-4</v>
      </c>
      <c r="M223">
        <f t="shared" si="85"/>
        <v>-7.795210768962123E-4</v>
      </c>
      <c r="N223">
        <f t="shared" si="86"/>
        <v>-7.7952211929871603E-4</v>
      </c>
      <c r="O223">
        <f t="shared" si="87"/>
        <v>-7.7759664598473898E-4</v>
      </c>
      <c r="P223">
        <f t="shared" si="88"/>
        <v>1.2694364391354207</v>
      </c>
      <c r="Q223">
        <f t="shared" si="89"/>
        <v>8.6128621772253418E-4</v>
      </c>
      <c r="R223">
        <f t="shared" si="90"/>
        <v>8.5903314530187084E-4</v>
      </c>
      <c r="S223">
        <f t="shared" si="91"/>
        <v>8.5904508571428551E-4</v>
      </c>
      <c r="T223">
        <f t="shared" si="92"/>
        <v>8.5680386787698464E-4</v>
      </c>
      <c r="U223">
        <f t="shared" si="93"/>
        <v>8.6128621772252195E-3</v>
      </c>
      <c r="V223">
        <f t="shared" si="94"/>
        <v>-4.5061448413265816E-5</v>
      </c>
      <c r="W223">
        <f t="shared" si="95"/>
        <v>-4.4822640164971596E-5</v>
      </c>
      <c r="X223">
        <f t="shared" si="96"/>
        <v>-4.4823498455494857E-5</v>
      </c>
      <c r="Y223">
        <f t="shared" si="97"/>
        <v>-4.4586647752294345E-5</v>
      </c>
      <c r="Z223">
        <f t="shared" si="98"/>
        <v>3.1981102826863967</v>
      </c>
      <c r="AA223">
        <f t="shared" si="99"/>
        <v>10.289039883496955</v>
      </c>
    </row>
    <row r="224" spans="1:27" x14ac:dyDescent="0.4">
      <c r="A224">
        <f t="shared" si="75"/>
        <v>21.600000000000037</v>
      </c>
      <c r="B224">
        <f t="shared" si="76"/>
        <v>-0.92447177491413524</v>
      </c>
      <c r="C224">
        <f t="shared" si="77"/>
        <v>0.38125049165490732</v>
      </c>
      <c r="F224">
        <f t="shared" si="78"/>
        <v>10.802758133702671</v>
      </c>
      <c r="G224">
        <f t="shared" si="79"/>
        <v>2.8107776553758301E-2</v>
      </c>
      <c r="H224">
        <f t="shared" si="80"/>
        <v>2.8068896721286457E-2</v>
      </c>
      <c r="I224">
        <f t="shared" si="81"/>
        <v>2.8068992507309248E-2</v>
      </c>
      <c r="J224">
        <f t="shared" si="82"/>
        <v>2.803020835689387E-2</v>
      </c>
      <c r="K224">
        <f t="shared" si="83"/>
        <v>0.28107776553757902</v>
      </c>
      <c r="L224">
        <f t="shared" si="84"/>
        <v>-7.7759664943683957E-4</v>
      </c>
      <c r="M224">
        <f t="shared" si="85"/>
        <v>-7.7568092898106856E-4</v>
      </c>
      <c r="N224">
        <f t="shared" si="86"/>
        <v>-7.7568196864431782E-4</v>
      </c>
      <c r="O224">
        <f t="shared" si="87"/>
        <v>-7.7377592038037227E-4</v>
      </c>
      <c r="P224">
        <f t="shared" si="88"/>
        <v>1.2702954802266926</v>
      </c>
      <c r="Q224">
        <f t="shared" si="89"/>
        <v>8.5680387816575935E-4</v>
      </c>
      <c r="R224">
        <f t="shared" si="90"/>
        <v>8.5457455379694437E-4</v>
      </c>
      <c r="S224">
        <f t="shared" si="91"/>
        <v>8.5458631490937435E-4</v>
      </c>
      <c r="T224">
        <f t="shared" si="92"/>
        <v>8.5236866750824578E-4</v>
      </c>
      <c r="U224">
        <f t="shared" si="93"/>
        <v>8.5680387816574714E-3</v>
      </c>
      <c r="V224">
        <f t="shared" si="94"/>
        <v>-4.4586487376297323E-5</v>
      </c>
      <c r="W224">
        <f t="shared" si="95"/>
        <v>-4.4351265127700301E-5</v>
      </c>
      <c r="X224">
        <f t="shared" si="96"/>
        <v>-4.4352106575134668E-5</v>
      </c>
      <c r="Y224">
        <f t="shared" si="97"/>
        <v>-4.4118803899736269E-5</v>
      </c>
      <c r="Z224">
        <f t="shared" si="98"/>
        <v>3.1976017868873532</v>
      </c>
      <c r="AA224">
        <f t="shared" si="99"/>
        <v>10.318668814715105</v>
      </c>
    </row>
    <row r="225" spans="1:27" x14ac:dyDescent="0.4">
      <c r="A225">
        <f t="shared" si="75"/>
        <v>21.700000000000038</v>
      </c>
      <c r="B225">
        <f t="shared" si="76"/>
        <v>-0.95791480590172684</v>
      </c>
      <c r="C225">
        <f t="shared" si="77"/>
        <v>0.28705265132769103</v>
      </c>
      <c r="F225">
        <f t="shared" si="78"/>
        <v>10.830827094263979</v>
      </c>
      <c r="G225">
        <f t="shared" si="79"/>
        <v>2.803020824767383E-2</v>
      </c>
      <c r="H225">
        <f t="shared" si="80"/>
        <v>2.7991519451484825E-2</v>
      </c>
      <c r="I225">
        <f t="shared" si="81"/>
        <v>2.7991614273267733E-2</v>
      </c>
      <c r="J225">
        <f t="shared" si="82"/>
        <v>2.7953020195180513E-2</v>
      </c>
      <c r="K225">
        <f t="shared" si="83"/>
        <v>0.28030208247673433</v>
      </c>
      <c r="L225">
        <f t="shared" si="84"/>
        <v>-7.7377592378019132E-4</v>
      </c>
      <c r="M225">
        <f t="shared" si="85"/>
        <v>-7.7187948812200088E-4</v>
      </c>
      <c r="N225">
        <f t="shared" si="86"/>
        <v>-7.7188052493313176E-4</v>
      </c>
      <c r="O225">
        <f t="shared" si="87"/>
        <v>-7.6999362260585724E-4</v>
      </c>
      <c r="P225">
        <f t="shared" si="88"/>
        <v>1.271150062607207</v>
      </c>
      <c r="Q225">
        <f t="shared" si="89"/>
        <v>8.5236867758773087E-4</v>
      </c>
      <c r="R225">
        <f t="shared" si="90"/>
        <v>8.5016274526800693E-4</v>
      </c>
      <c r="S225">
        <f t="shared" si="91"/>
        <v>8.5017433058057624E-4</v>
      </c>
      <c r="T225">
        <f t="shared" si="92"/>
        <v>8.4797990107251284E-4</v>
      </c>
      <c r="U225">
        <f t="shared" si="93"/>
        <v>8.523686775877188E-3</v>
      </c>
      <c r="V225">
        <f t="shared" si="94"/>
        <v>-4.4118646394477827E-5</v>
      </c>
      <c r="W225">
        <f t="shared" si="95"/>
        <v>-4.3886940143093109E-5</v>
      </c>
      <c r="X225">
        <f t="shared" si="96"/>
        <v>-4.3887765152179987E-5</v>
      </c>
      <c r="Y225">
        <f t="shared" si="97"/>
        <v>-4.3657941407661311E-5</v>
      </c>
      <c r="Z225">
        <f t="shared" si="98"/>
        <v>3.1970679267537427</v>
      </c>
      <c r="AA225">
        <f t="shared" si="99"/>
        <v>10.348215895388211</v>
      </c>
    </row>
    <row r="226" spans="1:27" x14ac:dyDescent="0.4">
      <c r="A226">
        <f t="shared" si="75"/>
        <v>21.80000000000004</v>
      </c>
      <c r="B226">
        <f t="shared" si="76"/>
        <v>-0.98178666879328413</v>
      </c>
      <c r="C226">
        <f t="shared" si="77"/>
        <v>0.18998667579539935</v>
      </c>
      <c r="F226">
        <f t="shared" si="78"/>
        <v>10.858818676912705</v>
      </c>
      <c r="G226">
        <f t="shared" si="79"/>
        <v>2.7953020088132222E-2</v>
      </c>
      <c r="H226">
        <f t="shared" si="80"/>
        <v>2.7914520406834502E-2</v>
      </c>
      <c r="I226">
        <f t="shared" si="81"/>
        <v>2.7914614278201889E-2</v>
      </c>
      <c r="J226">
        <f t="shared" si="82"/>
        <v>2.7876208364886353E-2</v>
      </c>
      <c r="K226">
        <f t="shared" si="83"/>
        <v>0.27953020088131825</v>
      </c>
      <c r="L226">
        <f t="shared" si="84"/>
        <v>-7.699936259543726E-4</v>
      </c>
      <c r="M226">
        <f t="shared" si="85"/>
        <v>-7.6811619860657867E-4</v>
      </c>
      <c r="N226">
        <f t="shared" si="86"/>
        <v>-7.6811723245868958E-4</v>
      </c>
      <c r="O226">
        <f t="shared" si="87"/>
        <v>-7.6624920217744882E-4</v>
      </c>
      <c r="P226">
        <f t="shared" si="88"/>
        <v>1.2720002330622666</v>
      </c>
      <c r="Q226">
        <f t="shared" si="89"/>
        <v>8.4797991094785275E-4</v>
      </c>
      <c r="R226">
        <f t="shared" si="90"/>
        <v>8.4579702161243593E-4</v>
      </c>
      <c r="S226">
        <f t="shared" si="91"/>
        <v>8.4580843454147624E-4</v>
      </c>
      <c r="T226">
        <f t="shared" si="92"/>
        <v>8.4363687723870088E-4</v>
      </c>
      <c r="U226">
        <f t="shared" si="93"/>
        <v>8.4797991094784069E-3</v>
      </c>
      <c r="V226">
        <f t="shared" si="94"/>
        <v>-4.3657786708336095E-5</v>
      </c>
      <c r="W226">
        <f t="shared" si="95"/>
        <v>-4.3429528127528621E-5</v>
      </c>
      <c r="X226">
        <f t="shared" si="96"/>
        <v>-4.3430337091517659E-5</v>
      </c>
      <c r="Y226">
        <f t="shared" si="97"/>
        <v>-4.3203924831237864E-5</v>
      </c>
      <c r="Z226">
        <f t="shared" si="98"/>
        <v>3.1965089031795872</v>
      </c>
      <c r="AA226">
        <f t="shared" si="99"/>
        <v>10.377681527680537</v>
      </c>
    </row>
    <row r="227" spans="1:27" x14ac:dyDescent="0.4">
      <c r="A227">
        <f t="shared" si="75"/>
        <v>21.900000000000041</v>
      </c>
      <c r="B227">
        <f t="shared" si="76"/>
        <v>-0.99584884382578331</v>
      </c>
      <c r="C227">
        <f t="shared" si="77"/>
        <v>9.1022416199805417E-2</v>
      </c>
      <c r="F227">
        <f t="shared" si="78"/>
        <v>10.88673325988322</v>
      </c>
      <c r="G227">
        <f t="shared" si="79"/>
        <v>2.7876208259961181E-2</v>
      </c>
      <c r="H227">
        <f t="shared" si="80"/>
        <v>2.7837895799687398E-2</v>
      </c>
      <c r="I227">
        <f t="shared" si="81"/>
        <v>2.7837988734205506E-2</v>
      </c>
      <c r="J227">
        <f t="shared" si="82"/>
        <v>2.7799769105370648E-2</v>
      </c>
      <c r="K227">
        <f t="shared" si="83"/>
        <v>0.27876208259960783</v>
      </c>
      <c r="L227">
        <f t="shared" si="84"/>
        <v>-7.6624920547561665E-4</v>
      </c>
      <c r="M227">
        <f t="shared" si="85"/>
        <v>-7.643905151134096E-4</v>
      </c>
      <c r="N227">
        <f t="shared" si="86"/>
        <v>-7.6439154590531131E-4</v>
      </c>
      <c r="O227">
        <f t="shared" si="87"/>
        <v>-7.6254211888223864E-4</v>
      </c>
      <c r="P227">
        <f t="shared" si="88"/>
        <v>1.2728460376790156</v>
      </c>
      <c r="Q227">
        <f t="shared" si="89"/>
        <v>8.4363688691489161E-4</v>
      </c>
      <c r="R227">
        <f t="shared" si="90"/>
        <v>8.4147669827115169E-4</v>
      </c>
      <c r="S227">
        <f t="shared" si="91"/>
        <v>8.4148794215157445E-4</v>
      </c>
      <c r="T227">
        <f t="shared" si="92"/>
        <v>8.3933891805815491E-4</v>
      </c>
      <c r="U227">
        <f t="shared" si="93"/>
        <v>8.436368869148796E-3</v>
      </c>
      <c r="V227">
        <f t="shared" si="94"/>
        <v>-4.3203772874796727E-5</v>
      </c>
      <c r="W227">
        <f t="shared" si="95"/>
        <v>-4.2978895266342262E-5</v>
      </c>
      <c r="X227">
        <f t="shared" si="96"/>
        <v>-4.2979688567367163E-5</v>
      </c>
      <c r="Y227">
        <f t="shared" si="97"/>
        <v>-4.2756621948360545E-5</v>
      </c>
      <c r="Z227">
        <f t="shared" si="98"/>
        <v>3.1959249146282764</v>
      </c>
      <c r="AA227">
        <f t="shared" si="99"/>
        <v>10.407066109711506</v>
      </c>
    </row>
    <row r="228" spans="1:27" x14ac:dyDescent="0.4">
      <c r="A228">
        <f t="shared" si="75"/>
        <v>22.000000000000043</v>
      </c>
      <c r="B228">
        <f t="shared" si="76"/>
        <v>-0.99996082639463679</v>
      </c>
      <c r="C228">
        <f t="shared" si="77"/>
        <v>-8.851309290446507E-3</v>
      </c>
      <c r="F228">
        <f t="shared" si="78"/>
        <v>10.914571217622074</v>
      </c>
      <c r="G228">
        <f t="shared" si="79"/>
        <v>2.7799769002521259E-2</v>
      </c>
      <c r="H228">
        <f t="shared" si="80"/>
        <v>2.7761641896414706E-2</v>
      </c>
      <c r="I228">
        <f t="shared" si="81"/>
        <v>2.7761733907397581E-2</v>
      </c>
      <c r="J228">
        <f t="shared" si="82"/>
        <v>2.7723698709510296E-2</v>
      </c>
      <c r="K228">
        <f t="shared" si="83"/>
        <v>0.27799769002520863</v>
      </c>
      <c r="L228">
        <f t="shared" si="84"/>
        <v>-7.6254212213099429E-4</v>
      </c>
      <c r="M228">
        <f t="shared" si="85"/>
        <v>-7.6070190247362526E-4</v>
      </c>
      <c r="N228">
        <f t="shared" si="86"/>
        <v>-7.6070293010960385E-4</v>
      </c>
      <c r="O228">
        <f t="shared" si="87"/>
        <v>-7.5887184254290897E-4</v>
      </c>
      <c r="P228">
        <f t="shared" si="88"/>
        <v>1.2736875218599855</v>
      </c>
      <c r="Q228">
        <f t="shared" si="89"/>
        <v>8.3933892754004859E-4</v>
      </c>
      <c r="R228">
        <f t="shared" si="90"/>
        <v>8.3720110390637589E-4</v>
      </c>
      <c r="S228">
        <f t="shared" si="91"/>
        <v>8.3721218199396617E-4</v>
      </c>
      <c r="T228">
        <f t="shared" si="92"/>
        <v>8.3508535864693968E-4</v>
      </c>
      <c r="U228">
        <f t="shared" si="93"/>
        <v>8.3933892754003668E-3</v>
      </c>
      <c r="V228">
        <f t="shared" si="94"/>
        <v>-4.2756472673455208E-5</v>
      </c>
      <c r="W228">
        <f t="shared" si="95"/>
        <v>-4.2534910921648987E-5</v>
      </c>
      <c r="X228">
        <f t="shared" si="96"/>
        <v>-4.2535688931089597E-5</v>
      </c>
      <c r="Y228">
        <f t="shared" si="97"/>
        <v>-4.2315903668976214E-5</v>
      </c>
      <c r="Z228">
        <f t="shared" si="98"/>
        <v>3.1953161571728343</v>
      </c>
      <c r="AA228">
        <f t="shared" si="99"/>
        <v>10.436370035613649</v>
      </c>
    </row>
    <row r="229" spans="1:27" x14ac:dyDescent="0.4">
      <c r="A229">
        <f t="shared" si="75"/>
        <v>22.100000000000044</v>
      </c>
      <c r="B229">
        <f t="shared" si="76"/>
        <v>-0.99408153092925711</v>
      </c>
      <c r="C229">
        <f t="shared" si="77"/>
        <v>-0.10863659542412214</v>
      </c>
      <c r="F229">
        <f t="shared" si="78"/>
        <v>10.942332920842016</v>
      </c>
      <c r="G229">
        <f t="shared" si="79"/>
        <v>2.7723698608690582E-2</v>
      </c>
      <c r="H229">
        <f t="shared" si="80"/>
        <v>2.7685755016403423E-2</v>
      </c>
      <c r="I229">
        <f t="shared" si="81"/>
        <v>2.7685846116918638E-2</v>
      </c>
      <c r="J229">
        <f t="shared" si="82"/>
        <v>2.7647993522707741E-2</v>
      </c>
      <c r="K229">
        <f t="shared" si="83"/>
        <v>0.27723698608690189</v>
      </c>
      <c r="L229">
        <f t="shared" si="84"/>
        <v>-7.5887184574316793E-4</v>
      </c>
      <c r="M229">
        <f t="shared" si="85"/>
        <v>-7.5704983543884363E-4</v>
      </c>
      <c r="N229">
        <f t="shared" si="86"/>
        <v>-7.5705085982842959E-4</v>
      </c>
      <c r="O229">
        <f t="shared" si="87"/>
        <v>-7.552378527888613E-4</v>
      </c>
      <c r="P229">
        <f t="shared" si="88"/>
        <v>1.2745247303363167</v>
      </c>
      <c r="Q229">
        <f t="shared" si="89"/>
        <v>8.3508536793925009E-4</v>
      </c>
      <c r="R229">
        <f t="shared" si="90"/>
        <v>8.3296958008845484E-4</v>
      </c>
      <c r="S229">
        <f t="shared" si="91"/>
        <v>8.3298049556209189E-4</v>
      </c>
      <c r="T229">
        <f t="shared" si="92"/>
        <v>8.3087554687705082E-4</v>
      </c>
      <c r="U229">
        <f t="shared" si="93"/>
        <v>8.3508536793923827E-3</v>
      </c>
      <c r="V229">
        <f t="shared" si="94"/>
        <v>-4.2315757015905884E-5</v>
      </c>
      <c r="W229">
        <f t="shared" si="95"/>
        <v>-4.2097447543161913E-5</v>
      </c>
      <c r="X229">
        <f t="shared" si="96"/>
        <v>-4.2098210621992797E-5</v>
      </c>
      <c r="Y229">
        <f t="shared" si="97"/>
        <v>-4.1881643947350379E-5</v>
      </c>
      <c r="Z229">
        <f t="shared" si="98"/>
        <v>3.1946828245353567</v>
      </c>
      <c r="AA229">
        <f t="shared" si="99"/>
        <v>10.465593695589456</v>
      </c>
    </row>
    <row r="230" spans="1:27" x14ac:dyDescent="0.4">
      <c r="A230">
        <f t="shared" si="75"/>
        <v>22.200000000000045</v>
      </c>
      <c r="B230">
        <f t="shared" si="76"/>
        <v>-0.97826970140649783</v>
      </c>
      <c r="C230">
        <f t="shared" si="77"/>
        <v>-0.20733642060680393</v>
      </c>
      <c r="F230">
        <f t="shared" si="78"/>
        <v>10.970018736575023</v>
      </c>
      <c r="G230">
        <f t="shared" si="79"/>
        <v>2.7647993423872808E-2</v>
      </c>
      <c r="H230">
        <f t="shared" si="80"/>
        <v>2.7610231531075728E-2</v>
      </c>
      <c r="I230">
        <f t="shared" si="81"/>
        <v>2.7610321733950036E-2</v>
      </c>
      <c r="J230">
        <f t="shared" si="82"/>
        <v>2.7572649941921486E-2</v>
      </c>
      <c r="K230">
        <f t="shared" si="83"/>
        <v>0.27647993423872413</v>
      </c>
      <c r="L230">
        <f t="shared" si="84"/>
        <v>-7.5523785594151913E-4</v>
      </c>
      <c r="M230">
        <f t="shared" si="85"/>
        <v>-7.5343379845540506E-4</v>
      </c>
      <c r="N230">
        <f t="shared" si="86"/>
        <v>-7.5343481951315524E-4</v>
      </c>
      <c r="O230">
        <f t="shared" si="87"/>
        <v>-7.5163963883352299E-4</v>
      </c>
      <c r="P230">
        <f t="shared" si="88"/>
        <v>1.2753577071806697</v>
      </c>
      <c r="Q230">
        <f t="shared" si="89"/>
        <v>8.3087555598435742E-4</v>
      </c>
      <c r="R230">
        <f t="shared" si="90"/>
        <v>8.2878148099145685E-4</v>
      </c>
      <c r="S230">
        <f t="shared" si="91"/>
        <v>8.2879223695526256E-4</v>
      </c>
      <c r="T230">
        <f t="shared" si="92"/>
        <v>8.2670884307625508E-4</v>
      </c>
      <c r="U230">
        <f t="shared" si="93"/>
        <v>8.3087555598434556E-3</v>
      </c>
      <c r="V230">
        <f t="shared" si="94"/>
        <v>-4.1881499858010284E-5</v>
      </c>
      <c r="W230">
        <f t="shared" si="95"/>
        <v>-4.16663805818965E-5</v>
      </c>
      <c r="X230">
        <f t="shared" si="96"/>
        <v>-4.1667129081022922E-5</v>
      </c>
      <c r="Y230">
        <f t="shared" si="97"/>
        <v>-4.1453719697166233E-5</v>
      </c>
      <c r="Z230">
        <f t="shared" si="98"/>
        <v>3.1940251081256124</v>
      </c>
      <c r="AA230">
        <f t="shared" si="99"/>
        <v>10.494737475967192</v>
      </c>
    </row>
    <row r="231" spans="1:27" x14ac:dyDescent="0.4">
      <c r="A231">
        <f t="shared" si="75"/>
        <v>22.300000000000047</v>
      </c>
      <c r="B231">
        <f t="shared" si="76"/>
        <v>-0.95268332440025438</v>
      </c>
      <c r="C231">
        <f t="shared" si="77"/>
        <v>-0.30396460881109105</v>
      </c>
      <c r="F231">
        <f t="shared" si="78"/>
        <v>10.997629028224331</v>
      </c>
      <c r="G231">
        <f t="shared" si="79"/>
        <v>2.7572649845027601E-2</v>
      </c>
      <c r="H231">
        <f t="shared" si="80"/>
        <v>2.7535067862930626E-2</v>
      </c>
      <c r="I231">
        <f t="shared" si="81"/>
        <v>2.7535157180755367E-2</v>
      </c>
      <c r="J231">
        <f t="shared" si="82"/>
        <v>2.7497664414718601E-2</v>
      </c>
      <c r="K231">
        <f t="shared" si="83"/>
        <v>0.27572649845027208</v>
      </c>
      <c r="L231">
        <f t="shared" si="84"/>
        <v>-7.5163964193945604E-4</v>
      </c>
      <c r="M231">
        <f t="shared" si="85"/>
        <v>-7.4985328544468924E-4</v>
      </c>
      <c r="N231">
        <f t="shared" si="86"/>
        <v>-7.498543030899752E-4</v>
      </c>
      <c r="O231">
        <f t="shared" si="87"/>
        <v>-7.480766992576356E-4</v>
      </c>
      <c r="P231">
        <f t="shared" si="88"/>
        <v>1.2761864958198286</v>
      </c>
      <c r="Q231">
        <f t="shared" si="89"/>
        <v>8.267088520030071E-4</v>
      </c>
      <c r="R231">
        <f t="shared" si="90"/>
        <v>8.2463617309725724E-4</v>
      </c>
      <c r="S231">
        <f t="shared" si="91"/>
        <v>8.2464677258267433E-4</v>
      </c>
      <c r="T231">
        <f t="shared" si="92"/>
        <v>8.2258461973628335E-4</v>
      </c>
      <c r="U231">
        <f t="shared" si="93"/>
        <v>8.2670885200299537E-3</v>
      </c>
      <c r="V231">
        <f t="shared" si="94"/>
        <v>-4.1453578114997989E-5</v>
      </c>
      <c r="W231">
        <f t="shared" si="95"/>
        <v>-4.1241588406654767E-5</v>
      </c>
      <c r="X231">
        <f t="shared" si="96"/>
        <v>-4.1242322667236208E-5</v>
      </c>
      <c r="Y231">
        <f t="shared" si="97"/>
        <v>-4.1032010709352909E-5</v>
      </c>
      <c r="Z231">
        <f t="shared" si="98"/>
        <v>3.1933431970788551</v>
      </c>
      <c r="AA231">
        <f t="shared" si="99"/>
        <v>10.523801759255665</v>
      </c>
    </row>
    <row r="232" spans="1:27" x14ac:dyDescent="0.4">
      <c r="A232">
        <f t="shared" si="75"/>
        <v>22.400000000000048</v>
      </c>
      <c r="B232">
        <f t="shared" si="76"/>
        <v>-0.91757805053184138</v>
      </c>
      <c r="C232">
        <f t="shared" si="77"/>
        <v>-0.39755568312147854</v>
      </c>
      <c r="F232">
        <f t="shared" si="78"/>
        <v>11.025164155615517</v>
      </c>
      <c r="G232">
        <f t="shared" si="79"/>
        <v>2.7497664319723159E-2</v>
      </c>
      <c r="H232">
        <f t="shared" si="80"/>
        <v>2.7460260484607275E-2</v>
      </c>
      <c r="I232">
        <f t="shared" si="81"/>
        <v>2.7460348929743694E-2</v>
      </c>
      <c r="J232">
        <f t="shared" si="82"/>
        <v>2.7423033438348544E-2</v>
      </c>
      <c r="K232">
        <f t="shared" si="83"/>
        <v>0.2749766431972277</v>
      </c>
      <c r="L232">
        <f t="shared" si="84"/>
        <v>-7.4807670231770169E-4</v>
      </c>
      <c r="M232">
        <f t="shared" si="85"/>
        <v>-7.463077995893216E-4</v>
      </c>
      <c r="N232">
        <f t="shared" si="86"/>
        <v>-7.4630881374613026E-4</v>
      </c>
      <c r="O232">
        <f t="shared" si="87"/>
        <v>-7.4454854179834364E-4</v>
      </c>
      <c r="P232">
        <f t="shared" si="88"/>
        <v>1.2770111390470118</v>
      </c>
      <c r="Q232">
        <f t="shared" si="89"/>
        <v>8.2258462848680482E-4</v>
      </c>
      <c r="R232">
        <f t="shared" si="90"/>
        <v>8.205330349078401E-4</v>
      </c>
      <c r="S232">
        <f t="shared" si="91"/>
        <v>8.2054348087564537E-4</v>
      </c>
      <c r="T232">
        <f t="shared" si="92"/>
        <v>8.1850226122910977E-4</v>
      </c>
      <c r="U232">
        <f t="shared" si="93"/>
        <v>8.2258462848679315E-3</v>
      </c>
      <c r="V232">
        <f t="shared" si="94"/>
        <v>-4.1031871579296644E-5</v>
      </c>
      <c r="W232">
        <f t="shared" si="95"/>
        <v>-4.0822952223188236E-5</v>
      </c>
      <c r="X232">
        <f t="shared" si="96"/>
        <v>-4.0823672576950329E-5</v>
      </c>
      <c r="Y232">
        <f t="shared" si="97"/>
        <v>-4.0616399572543678E-5</v>
      </c>
      <c r="Z232">
        <f t="shared" si="98"/>
        <v>3.1926372782928434</v>
      </c>
      <c r="AA232">
        <f t="shared" si="99"/>
        <v>10.55278692419799</v>
      </c>
    </row>
    <row r="233" spans="1:27" x14ac:dyDescent="0.4">
      <c r="A233">
        <f t="shared" si="75"/>
        <v>22.50000000000005</v>
      </c>
      <c r="B233">
        <f t="shared" si="76"/>
        <v>-0.8733046400934914</v>
      </c>
      <c r="C233">
        <f t="shared" si="77"/>
        <v>-0.48717451246055299</v>
      </c>
      <c r="F233">
        <f t="shared" si="78"/>
        <v>11.052624475046645</v>
      </c>
      <c r="G233">
        <f t="shared" si="79"/>
        <v>2.7423033345210041E-2</v>
      </c>
      <c r="H233">
        <f t="shared" si="80"/>
        <v>2.738580591796937E-2</v>
      </c>
      <c r="I233">
        <f t="shared" si="81"/>
        <v>2.7385893502553788E-2</v>
      </c>
      <c r="J233">
        <f t="shared" si="82"/>
        <v>2.7348753558837858E-2</v>
      </c>
      <c r="K233">
        <f t="shared" si="83"/>
        <v>0.27423033345209652</v>
      </c>
      <c r="L233">
        <f t="shared" si="84"/>
        <v>-7.4454854481338152E-4</v>
      </c>
      <c r="M233">
        <f t="shared" si="85"/>
        <v>-7.4279685312509042E-4</v>
      </c>
      <c r="N233">
        <f t="shared" si="86"/>
        <v>-7.4279786372182812E-4</v>
      </c>
      <c r="O233">
        <f t="shared" si="87"/>
        <v>-7.4105468314390082E-4</v>
      </c>
      <c r="P233">
        <f t="shared" si="88"/>
        <v>1.2778316790338924</v>
      </c>
      <c r="Q233">
        <f t="shared" si="89"/>
        <v>8.1850226980760272E-4</v>
      </c>
      <c r="R233">
        <f t="shared" si="90"/>
        <v>8.1647145666555317E-4</v>
      </c>
      <c r="S233">
        <f t="shared" si="91"/>
        <v>8.1648175200780561E-4</v>
      </c>
      <c r="T233">
        <f t="shared" si="92"/>
        <v>8.1446116353105496E-4</v>
      </c>
      <c r="U233">
        <f t="shared" si="93"/>
        <v>8.1850226980759114E-3</v>
      </c>
      <c r="V233">
        <f t="shared" si="94"/>
        <v>-4.0616262840991802E-5</v>
      </c>
      <c r="W233">
        <f t="shared" si="95"/>
        <v>-4.0410355995942402E-5</v>
      </c>
      <c r="X233">
        <f t="shared" si="96"/>
        <v>-4.041106276547747E-5</v>
      </c>
      <c r="Y233">
        <f t="shared" si="97"/>
        <v>-4.0206771596068737E-5</v>
      </c>
      <c r="Z233">
        <f t="shared" si="98"/>
        <v>3.1919075364641132</v>
      </c>
      <c r="AA233">
        <f t="shared" si="99"/>
        <v>10.58169334582437</v>
      </c>
    </row>
    <row r="234" spans="1:27" x14ac:dyDescent="0.4">
      <c r="A234">
        <f t="shared" si="75"/>
        <v>22.600000000000051</v>
      </c>
      <c r="B234">
        <f t="shared" si="76"/>
        <v>-0.82030545836746049</v>
      </c>
      <c r="C234">
        <f t="shared" si="77"/>
        <v>-0.57192565510960469</v>
      </c>
      <c r="F234">
        <f t="shared" si="78"/>
        <v>11.080010339337495</v>
      </c>
      <c r="G234">
        <f t="shared" si="79"/>
        <v>2.7348753467515856E-2</v>
      </c>
      <c r="H234">
        <f t="shared" si="80"/>
        <v>2.7311700733210119E-2</v>
      </c>
      <c r="I234">
        <f t="shared" si="81"/>
        <v>2.7311787469158938E-2</v>
      </c>
      <c r="J234">
        <f t="shared" si="82"/>
        <v>2.7274821370105083E-2</v>
      </c>
      <c r="K234">
        <f t="shared" si="83"/>
        <v>0.27348753467515469</v>
      </c>
      <c r="L234">
        <f t="shared" si="84"/>
        <v>-7.4105468611473154E-4</v>
      </c>
      <c r="M234">
        <f t="shared" si="85"/>
        <v>-7.3931996713839248E-4</v>
      </c>
      <c r="N234">
        <f t="shared" si="86"/>
        <v>-7.393209741077025E-4</v>
      </c>
      <c r="O234">
        <f t="shared" si="87"/>
        <v>-7.375946487338255E-4</v>
      </c>
      <c r="P234">
        <f t="shared" si="88"/>
        <v>1.2786481573423401</v>
      </c>
      <c r="Q234">
        <f t="shared" si="89"/>
        <v>8.1446117194160434E-4</v>
      </c>
      <c r="R234">
        <f t="shared" si="90"/>
        <v>8.1245084008106324E-4</v>
      </c>
      <c r="S234">
        <f t="shared" si="91"/>
        <v>8.1246098762298978E-4</v>
      </c>
      <c r="T234">
        <f t="shared" si="92"/>
        <v>8.1046073395446962E-4</v>
      </c>
      <c r="U234">
        <f t="shared" si="93"/>
        <v>8.1446117194159274E-3</v>
      </c>
      <c r="V234">
        <f t="shared" si="94"/>
        <v>-4.0206637210821449E-5</v>
      </c>
      <c r="W234">
        <f t="shared" si="95"/>
        <v>-4.0003686372289581E-5</v>
      </c>
      <c r="X234">
        <f t="shared" si="96"/>
        <v>-4.000437987134642E-5</v>
      </c>
      <c r="Y234">
        <f t="shared" si="97"/>
        <v>-3.9803014735391697E-5</v>
      </c>
      <c r="Z234">
        <f t="shared" si="98"/>
        <v>3.1911541541234953</v>
      </c>
      <c r="AA234">
        <f t="shared" si="99"/>
        <v>10.610521395503905</v>
      </c>
    </row>
    <row r="235" spans="1:27" x14ac:dyDescent="0.4">
      <c r="A235">
        <f t="shared" si="75"/>
        <v>22.700000000000053</v>
      </c>
      <c r="B235">
        <f t="shared" si="76"/>
        <v>-0.75911005565835521</v>
      </c>
      <c r="C235">
        <f t="shared" si="77"/>
        <v>-0.65096230566628732</v>
      </c>
      <c r="F235">
        <f t="shared" si="78"/>
        <v>11.107322097877887</v>
      </c>
      <c r="G235">
        <f t="shared" si="79"/>
        <v>2.727482128056018E-2</v>
      </c>
      <c r="H235">
        <f t="shared" si="80"/>
        <v>2.7237941547977117E-2</v>
      </c>
      <c r="I235">
        <f t="shared" si="81"/>
        <v>2.7238027446991723E-2</v>
      </c>
      <c r="J235">
        <f t="shared" si="82"/>
        <v>2.7201233513095415E-2</v>
      </c>
      <c r="K235">
        <f t="shared" si="83"/>
        <v>0.27274821280559791</v>
      </c>
      <c r="L235">
        <f t="shared" si="84"/>
        <v>-7.3759465166125366E-4</v>
      </c>
      <c r="M235">
        <f t="shared" si="85"/>
        <v>-7.3587667136904575E-4</v>
      </c>
      <c r="N235">
        <f t="shared" si="86"/>
        <v>-7.3587767464763053E-4</v>
      </c>
      <c r="O235">
        <f t="shared" si="87"/>
        <v>-7.3416797256433634E-4</v>
      </c>
      <c r="P235">
        <f t="shared" si="88"/>
        <v>1.2794606149358907</v>
      </c>
      <c r="Q235">
        <f t="shared" si="89"/>
        <v>8.1046074220104622E-4</v>
      </c>
      <c r="R235">
        <f t="shared" si="90"/>
        <v>8.0847059806876545E-4</v>
      </c>
      <c r="S235">
        <f t="shared" si="91"/>
        <v>8.0848060057058804E-4</v>
      </c>
      <c r="T235">
        <f t="shared" si="92"/>
        <v>8.0650039088675377E-4</v>
      </c>
      <c r="U235">
        <f t="shared" si="93"/>
        <v>8.1046074220103466E-3</v>
      </c>
      <c r="V235">
        <f t="shared" si="94"/>
        <v>-3.9802882645613902E-5</v>
      </c>
      <c r="W235">
        <f t="shared" si="95"/>
        <v>-3.9602832609160468E-5</v>
      </c>
      <c r="X235">
        <f t="shared" si="96"/>
        <v>-3.9603513142923688E-5</v>
      </c>
      <c r="Y235">
        <f t="shared" si="97"/>
        <v>-3.9405019519901483E-5</v>
      </c>
      <c r="Z235">
        <f t="shared" si="98"/>
        <v>3.1903773116709142</v>
      </c>
      <c r="AA235">
        <f t="shared" si="99"/>
        <v>10.639271440995474</v>
      </c>
    </row>
    <row r="236" spans="1:27" x14ac:dyDescent="0.4">
      <c r="A236">
        <f t="shared" si="75"/>
        <v>22.800000000000054</v>
      </c>
      <c r="B236">
        <f t="shared" si="76"/>
        <v>-0.69032987620153397</v>
      </c>
      <c r="C236">
        <f t="shared" si="77"/>
        <v>-0.72349475604428182</v>
      </c>
      <c r="F236">
        <f t="shared" si="78"/>
        <v>11.134560096675152</v>
      </c>
      <c r="G236">
        <f t="shared" si="79"/>
        <v>2.7201233425289194E-2</v>
      </c>
      <c r="H236">
        <f t="shared" si="80"/>
        <v>2.7164525026516735E-2</v>
      </c>
      <c r="I236">
        <f t="shared" si="81"/>
        <v>2.716461010008828E-2</v>
      </c>
      <c r="J236">
        <f t="shared" si="82"/>
        <v>2.7127986674934514E-2</v>
      </c>
      <c r="K236">
        <f t="shared" si="83"/>
        <v>0.27201233425288807</v>
      </c>
      <c r="L236">
        <f t="shared" si="84"/>
        <v>-7.3416797544914808E-4</v>
      </c>
      <c r="M236">
        <f t="shared" si="85"/>
        <v>-7.3246650401830092E-4</v>
      </c>
      <c r="N236">
        <f t="shared" si="86"/>
        <v>-7.3246750354675095E-4</v>
      </c>
      <c r="O236">
        <f t="shared" si="87"/>
        <v>-7.3077419699890418E-4</v>
      </c>
      <c r="P236">
        <f t="shared" si="88"/>
        <v>1.2802690921909519</v>
      </c>
      <c r="Q236">
        <f t="shared" si="89"/>
        <v>8.065003989732181E-4</v>
      </c>
      <c r="R236">
        <f t="shared" si="90"/>
        <v>8.0453015448941391E-4</v>
      </c>
      <c r="S236">
        <f t="shared" si="91"/>
        <v>8.0454001464811862E-4</v>
      </c>
      <c r="T236">
        <f t="shared" si="92"/>
        <v>8.025795635364832E-4</v>
      </c>
      <c r="U236">
        <f t="shared" si="93"/>
        <v>8.0650039897320665E-3</v>
      </c>
      <c r="V236">
        <f t="shared" si="94"/>
        <v>-3.9404889676081271E-5</v>
      </c>
      <c r="W236">
        <f t="shared" si="95"/>
        <v>-3.9207686501988664E-5</v>
      </c>
      <c r="X236">
        <f t="shared" si="96"/>
        <v>-3.9208354367348062E-5</v>
      </c>
      <c r="Y236">
        <f t="shared" si="97"/>
        <v>-3.9012678982975799E-5</v>
      </c>
      <c r="Z236">
        <f t="shared" si="98"/>
        <v>3.1895771874094718</v>
      </c>
      <c r="AA236">
        <f t="shared" si="99"/>
        <v>10.667943846497677</v>
      </c>
    </row>
    <row r="237" spans="1:27" x14ac:dyDescent="0.4">
      <c r="A237">
        <f t="shared" si="75"/>
        <v>22.900000000000055</v>
      </c>
      <c r="B237">
        <f t="shared" si="76"/>
        <v>-0.61465214881442498</v>
      </c>
      <c r="C237">
        <f t="shared" si="77"/>
        <v>-0.78879828597545143</v>
      </c>
      <c r="F237">
        <f t="shared" si="78"/>
        <v>11.161724678400724</v>
      </c>
      <c r="G237">
        <f t="shared" si="79"/>
        <v>2.7127986588829558E-2</v>
      </c>
      <c r="H237">
        <f t="shared" si="80"/>
        <v>2.7091447878837462E-2</v>
      </c>
      <c r="I237">
        <f t="shared" si="81"/>
        <v>2.7091532138251464E-2</v>
      </c>
      <c r="J237">
        <f t="shared" si="82"/>
        <v>2.7055077588101103E-2</v>
      </c>
      <c r="K237">
        <f t="shared" si="83"/>
        <v>0.27127986588829173</v>
      </c>
      <c r="L237">
        <f t="shared" si="84"/>
        <v>-7.3077419984186962E-4</v>
      </c>
      <c r="M237">
        <f t="shared" si="85"/>
        <v>-7.2908901156189081E-4</v>
      </c>
      <c r="N237">
        <f t="shared" si="86"/>
        <v>-7.2909000728452276E-4</v>
      </c>
      <c r="O237">
        <f t="shared" si="87"/>
        <v>-7.2741287258377247E-4</v>
      </c>
      <c r="P237">
        <f t="shared" si="88"/>
        <v>1.2810736289077493</v>
      </c>
      <c r="Q237">
        <f t="shared" si="89"/>
        <v>8.0257957146658921E-4</v>
      </c>
      <c r="R237">
        <f t="shared" si="90"/>
        <v>8.0062894389974499E-4</v>
      </c>
      <c r="S237">
        <f t="shared" si="91"/>
        <v>8.0063866435079497E-4</v>
      </c>
      <c r="T237">
        <f t="shared" si="92"/>
        <v>7.9869769168641963E-4</v>
      </c>
      <c r="U237">
        <f t="shared" si="93"/>
        <v>8.0257957146657784E-3</v>
      </c>
      <c r="V237">
        <f t="shared" si="94"/>
        <v>-3.9012551336884423E-5</v>
      </c>
      <c r="W237">
        <f t="shared" si="95"/>
        <v>-3.8818142315885625E-5</v>
      </c>
      <c r="X237">
        <f t="shared" si="96"/>
        <v>-3.8818797801695977E-5</v>
      </c>
      <c r="Y237">
        <f t="shared" si="97"/>
        <v>-3.8625888594235394E-5</v>
      </c>
      <c r="Z237">
        <f t="shared" si="98"/>
        <v>3.1887539575788635</v>
      </c>
      <c r="AA237">
        <f t="shared" si="99"/>
        <v>10.696538972697892</v>
      </c>
    </row>
    <row r="238" spans="1:27" x14ac:dyDescent="0.4">
      <c r="A238">
        <f t="shared" si="75"/>
        <v>23.000000000000057</v>
      </c>
      <c r="B238">
        <f t="shared" si="76"/>
        <v>-0.53283302033334945</v>
      </c>
      <c r="C238">
        <f t="shared" si="77"/>
        <v>-0.84622040417520095</v>
      </c>
      <c r="F238">
        <f t="shared" si="78"/>
        <v>11.188816182435909</v>
      </c>
      <c r="G238">
        <f t="shared" si="79"/>
        <v>2.7055077503660915E-2</v>
      </c>
      <c r="H238">
        <f t="shared" si="80"/>
        <v>2.701870685989163E-2</v>
      </c>
      <c r="I238">
        <f t="shared" si="81"/>
        <v>2.7018790316232517E-2</v>
      </c>
      <c r="J238">
        <f t="shared" si="82"/>
        <v>2.6982503029617643E-2</v>
      </c>
      <c r="K238">
        <f t="shared" si="83"/>
        <v>0.2705507750366053</v>
      </c>
      <c r="L238">
        <f t="shared" si="84"/>
        <v>-7.2741287538564557E-4</v>
      </c>
      <c r="M238">
        <f t="shared" si="85"/>
        <v>-7.2574374856797382E-4</v>
      </c>
      <c r="N238">
        <f t="shared" si="86"/>
        <v>-7.2574474043267368E-4</v>
      </c>
      <c r="O238">
        <f t="shared" si="87"/>
        <v>-7.2408355786828915E-4</v>
      </c>
      <c r="P238">
        <f t="shared" si="88"/>
        <v>1.281874264321025</v>
      </c>
      <c r="Q238">
        <f t="shared" si="89"/>
        <v>7.9869769946381783E-4</v>
      </c>
      <c r="R238">
        <f t="shared" si="90"/>
        <v>7.9676641130887321E-4</v>
      </c>
      <c r="S238">
        <f t="shared" si="91"/>
        <v>7.9677599462786943E-4</v>
      </c>
      <c r="T238">
        <f t="shared" si="92"/>
        <v>7.9485422545318791E-4</v>
      </c>
      <c r="U238">
        <f t="shared" si="93"/>
        <v>7.9869769946380644E-3</v>
      </c>
      <c r="V238">
        <f t="shared" si="94"/>
        <v>-3.8625763098888472E-5</v>
      </c>
      <c r="W238">
        <f t="shared" si="95"/>
        <v>-3.8434096718966764E-5</v>
      </c>
      <c r="X238">
        <f t="shared" si="96"/>
        <v>-3.8434740106298402E-5</v>
      </c>
      <c r="Y238">
        <f t="shared" si="97"/>
        <v>-3.8244546193911167E-5</v>
      </c>
      <c r="Z238">
        <f t="shared" si="98"/>
        <v>3.1879077963880968</v>
      </c>
      <c r="AA238">
        <f t="shared" si="99"/>
        <v>10.725057176820442</v>
      </c>
    </row>
    <row r="239" spans="1:27" x14ac:dyDescent="0.4">
      <c r="A239">
        <f t="shared" si="75"/>
        <v>23.100000000000058</v>
      </c>
      <c r="B239">
        <f t="shared" si="76"/>
        <v>-0.44569000044428225</v>
      </c>
      <c r="C239">
        <f t="shared" si="77"/>
        <v>-0.8951873678197072</v>
      </c>
      <c r="F239">
        <f t="shared" si="78"/>
        <v>11.21583494491683</v>
      </c>
      <c r="G239">
        <f t="shared" si="79"/>
        <v>2.6982502946806659E-2</v>
      </c>
      <c r="H239">
        <f t="shared" si="80"/>
        <v>2.6946298768775169E-2</v>
      </c>
      <c r="I239">
        <f t="shared" si="81"/>
        <v>2.6946381432930665E-2</v>
      </c>
      <c r="J239">
        <f t="shared" si="82"/>
        <v>2.691025982025887E-2</v>
      </c>
      <c r="K239">
        <f t="shared" si="83"/>
        <v>0.26982502946806275</v>
      </c>
      <c r="L239">
        <f t="shared" si="84"/>
        <v>-7.240835606298077E-4</v>
      </c>
      <c r="M239">
        <f t="shared" si="85"/>
        <v>-7.2243027751981261E-4</v>
      </c>
      <c r="N239">
        <f t="shared" si="86"/>
        <v>-7.2243126547788658E-4</v>
      </c>
      <c r="O239">
        <f t="shared" si="87"/>
        <v>-7.2078581922990759E-4</v>
      </c>
      <c r="P239">
        <f t="shared" si="88"/>
        <v>1.2826710371104901</v>
      </c>
      <c r="Q239">
        <f t="shared" si="89"/>
        <v>7.9485423308142884E-4</v>
      </c>
      <c r="R239">
        <f t="shared" si="90"/>
        <v>7.9294201194125228E-4</v>
      </c>
      <c r="S239">
        <f t="shared" si="91"/>
        <v>7.9295146064554121E-4</v>
      </c>
      <c r="T239">
        <f t="shared" si="92"/>
        <v>7.9104862505341553E-4</v>
      </c>
      <c r="U239">
        <f t="shared" si="93"/>
        <v>7.9485423308141758E-3</v>
      </c>
      <c r="V239">
        <f t="shared" si="94"/>
        <v>-3.8244422803531432E-5</v>
      </c>
      <c r="W239">
        <f t="shared" si="95"/>
        <v>-3.8055448717752856E-5</v>
      </c>
      <c r="X239">
        <f t="shared" si="96"/>
        <v>-3.8056080280133421E-5</v>
      </c>
      <c r="Y239">
        <f t="shared" si="97"/>
        <v>-3.7868551929250002E-5</v>
      </c>
      <c r="Z239">
        <f t="shared" si="98"/>
        <v>3.1870388760475663</v>
      </c>
      <c r="AA239">
        <f t="shared" si="99"/>
        <v>10.7534988126739</v>
      </c>
    </row>
    <row r="240" spans="1:27" x14ac:dyDescent="0.4">
      <c r="A240">
        <f t="shared" si="75"/>
        <v>23.20000000000006</v>
      </c>
      <c r="B240">
        <f t="shared" si="76"/>
        <v>-0.35409379339630248</v>
      </c>
      <c r="C240">
        <f t="shared" si="77"/>
        <v>-0.93520991519456032</v>
      </c>
      <c r="F240">
        <f t="shared" si="78"/>
        <v>11.242781298778576</v>
      </c>
      <c r="G240">
        <f t="shared" si="79"/>
        <v>2.6910259739042406E-2</v>
      </c>
      <c r="H240">
        <f t="shared" si="80"/>
        <v>2.6874220447944817E-2</v>
      </c>
      <c r="I240">
        <f t="shared" si="81"/>
        <v>2.6874302330610254E-2</v>
      </c>
      <c r="J240">
        <f t="shared" si="82"/>
        <v>2.6838344823777498E-2</v>
      </c>
      <c r="K240">
        <f t="shared" si="83"/>
        <v>0.26910259739042025</v>
      </c>
      <c r="L240">
        <f t="shared" si="84"/>
        <v>-7.2078582195179432E-4</v>
      </c>
      <c r="M240">
        <f t="shared" si="85"/>
        <v>-7.1914816864305673E-4</v>
      </c>
      <c r="N240">
        <f t="shared" si="86"/>
        <v>-7.191491526490866E-4</v>
      </c>
      <c r="O240">
        <f t="shared" si="87"/>
        <v>-7.1751923070371873E-4</v>
      </c>
      <c r="P240">
        <f t="shared" si="88"/>
        <v>1.2834639854110415</v>
      </c>
      <c r="Q240">
        <f t="shared" si="89"/>
        <v>7.9104863253595279E-4</v>
      </c>
      <c r="R240">
        <f t="shared" si="90"/>
        <v>7.8915521100599137E-4</v>
      </c>
      <c r="S240">
        <f t="shared" si="91"/>
        <v>7.8916452755622415E-4</v>
      </c>
      <c r="T240">
        <f t="shared" si="92"/>
        <v>7.8728036057613081E-4</v>
      </c>
      <c r="U240">
        <f t="shared" si="93"/>
        <v>7.9104863253594161E-3</v>
      </c>
      <c r="V240">
        <f t="shared" si="94"/>
        <v>-3.7868430599231121E-5</v>
      </c>
      <c r="W240">
        <f t="shared" si="95"/>
        <v>-3.7682099594573361E-5</v>
      </c>
      <c r="X240">
        <f t="shared" si="96"/>
        <v>-3.7682719598221101E-5</v>
      </c>
      <c r="Y240">
        <f t="shared" si="97"/>
        <v>-3.7497808192887265E-5</v>
      </c>
      <c r="Z240">
        <f t="shared" si="98"/>
        <v>3.1861473668004945</v>
      </c>
      <c r="AA240">
        <f t="shared" si="99"/>
        <v>10.781864230697563</v>
      </c>
    </row>
    <row r="241" spans="1:27" x14ac:dyDescent="0.4">
      <c r="A241">
        <f t="shared" si="75"/>
        <v>23.300000000000061</v>
      </c>
      <c r="B241">
        <f t="shared" si="76"/>
        <v>-0.25895959821255293</v>
      </c>
      <c r="C241">
        <f t="shared" si="77"/>
        <v>-0.96588815423608609</v>
      </c>
      <c r="F241">
        <f t="shared" si="78"/>
        <v>11.269655573798564</v>
      </c>
      <c r="G241">
        <f t="shared" si="79"/>
        <v>2.6838344744121743E-2</v>
      </c>
      <c r="H241">
        <f t="shared" si="80"/>
        <v>2.6802468782452408E-2</v>
      </c>
      <c r="I241">
        <f t="shared" si="81"/>
        <v>2.6802549894134869E-2</v>
      </c>
      <c r="J241">
        <f t="shared" si="82"/>
        <v>2.6766754946146824E-2</v>
      </c>
      <c r="K241">
        <f t="shared" si="83"/>
        <v>0.26838344744121362</v>
      </c>
      <c r="L241">
        <f t="shared" si="84"/>
        <v>-7.1751923338668022E-4</v>
      </c>
      <c r="M241">
        <f t="shared" si="85"/>
        <v>-7.1589699973748262E-4</v>
      </c>
      <c r="N241">
        <f t="shared" si="86"/>
        <v>-7.1589797974918885E-4</v>
      </c>
      <c r="O241">
        <f t="shared" si="87"/>
        <v>-7.1428337381637392E-4</v>
      </c>
      <c r="P241">
        <f t="shared" si="88"/>
        <v>1.2842531468227476</v>
      </c>
      <c r="Q241">
        <f t="shared" si="89"/>
        <v>7.8728036791632437E-4</v>
      </c>
      <c r="R241">
        <f t="shared" si="90"/>
        <v>7.8540548347233636E-4</v>
      </c>
      <c r="S241">
        <f t="shared" si="91"/>
        <v>7.8541467027397913E-4</v>
      </c>
      <c r="T241">
        <f t="shared" si="92"/>
        <v>7.8354891176122925E-4</v>
      </c>
      <c r="U241">
        <f t="shared" si="93"/>
        <v>7.8728036791631314E-3</v>
      </c>
      <c r="V241">
        <f t="shared" si="94"/>
        <v>-3.7497688879758986E-5</v>
      </c>
      <c r="W241">
        <f t="shared" si="95"/>
        <v>-3.7313952846901756E-5</v>
      </c>
      <c r="X241">
        <f t="shared" si="96"/>
        <v>-3.7314561550950612E-5</v>
      </c>
      <c r="Y241">
        <f t="shared" si="97"/>
        <v>-3.7132219563117433E-5</v>
      </c>
      <c r="Z241">
        <f t="shared" si="98"/>
        <v>3.1852334369537281</v>
      </c>
      <c r="AA241">
        <f t="shared" si="99"/>
        <v>10.810153778007091</v>
      </c>
    </row>
    <row r="242" spans="1:27" x14ac:dyDescent="0.4">
      <c r="A242">
        <f t="shared" si="75"/>
        <v>23.400000000000063</v>
      </c>
      <c r="B242">
        <f t="shared" si="76"/>
        <v>-0.16123796432412577</v>
      </c>
      <c r="C242">
        <f t="shared" si="77"/>
        <v>-0.98691555812065901</v>
      </c>
      <c r="F242">
        <f t="shared" si="78"/>
        <v>11.296458096639139</v>
      </c>
      <c r="G242">
        <f t="shared" si="79"/>
        <v>2.6766754868018803E-2</v>
      </c>
      <c r="H242">
        <f t="shared" si="80"/>
        <v>2.6731040699195747E-2</v>
      </c>
      <c r="I242">
        <f t="shared" si="81"/>
        <v>2.6731121050218149E-2</v>
      </c>
      <c r="J242">
        <f t="shared" si="82"/>
        <v>2.6695487134819687E-2</v>
      </c>
      <c r="K242">
        <f t="shared" si="83"/>
        <v>0.26766754868018422</v>
      </c>
      <c r="L242">
        <f t="shared" si="84"/>
        <v>-7.1428337646110298E-4</v>
      </c>
      <c r="M242">
        <f t="shared" si="85"/>
        <v>-7.1267635601306417E-4</v>
      </c>
      <c r="N242">
        <f t="shared" si="86"/>
        <v>-7.1267733199117326E-4</v>
      </c>
      <c r="O242">
        <f t="shared" si="87"/>
        <v>-7.1107783742427571E-4</v>
      </c>
      <c r="P242">
        <f t="shared" si="88"/>
        <v>1.2850385584206092</v>
      </c>
      <c r="Q242">
        <f t="shared" si="89"/>
        <v>7.8354891896234796E-4</v>
      </c>
      <c r="R242">
        <f t="shared" si="90"/>
        <v>7.8169231385112235E-4</v>
      </c>
      <c r="S242">
        <f t="shared" si="91"/>
        <v>7.8170137325592019E-4</v>
      </c>
      <c r="T242">
        <f t="shared" si="92"/>
        <v>7.7985376778382063E-4</v>
      </c>
      <c r="U242">
        <f t="shared" si="93"/>
        <v>7.8354891896233684E-3</v>
      </c>
      <c r="V242">
        <f t="shared" si="94"/>
        <v>-3.7132102224511933E-5</v>
      </c>
      <c r="W242">
        <f t="shared" si="95"/>
        <v>-3.6950914128555373E-5</v>
      </c>
      <c r="X242">
        <f t="shared" si="96"/>
        <v>-3.6951511785272214E-5</v>
      </c>
      <c r="Y242">
        <f t="shared" si="97"/>
        <v>-3.6771692745996666E-5</v>
      </c>
      <c r="Z242">
        <f t="shared" si="98"/>
        <v>3.1842972529079527</v>
      </c>
      <c r="AA242">
        <f t="shared" si="99"/>
        <v>10.838367798439339</v>
      </c>
    </row>
    <row r="243" spans="1:27" x14ac:dyDescent="0.4">
      <c r="A243">
        <f t="shared" si="75"/>
        <v>23.500000000000064</v>
      </c>
      <c r="B243">
        <f t="shared" si="76"/>
        <v>-6.1905293994356722E-2</v>
      </c>
      <c r="C243">
        <f t="shared" si="77"/>
        <v>-0.99808202797940027</v>
      </c>
      <c r="F243">
        <f t="shared" si="78"/>
        <v>11.323189190889417</v>
      </c>
      <c r="G243">
        <f t="shared" si="79"/>
        <v>2.6695487058187237E-2</v>
      </c>
      <c r="H243">
        <f t="shared" si="80"/>
        <v>2.6659933166185663E-2</v>
      </c>
      <c r="I243">
        <f t="shared" si="81"/>
        <v>2.6660012766690722E-2</v>
      </c>
      <c r="J243">
        <f t="shared" si="82"/>
        <v>2.6624538378003399E-2</v>
      </c>
      <c r="K243">
        <f t="shared" si="83"/>
        <v>0.26695487058186856</v>
      </c>
      <c r="L243">
        <f t="shared" si="84"/>
        <v>-7.1107784003145028E-4</v>
      </c>
      <c r="M243">
        <f t="shared" si="85"/>
        <v>-7.0948582993024219E-4</v>
      </c>
      <c r="N243">
        <f t="shared" si="86"/>
        <v>-7.0948680183836085E-4</v>
      </c>
      <c r="O243">
        <f t="shared" si="87"/>
        <v>-7.0790221755590195E-4</v>
      </c>
      <c r="P243">
        <f t="shared" si="88"/>
        <v>1.2858202567641026</v>
      </c>
      <c r="Q243">
        <f t="shared" si="89"/>
        <v>7.7985377484904523E-4</v>
      </c>
      <c r="R243">
        <f t="shared" si="90"/>
        <v>7.7801519598201443E-4</v>
      </c>
      <c r="S243">
        <f t="shared" si="91"/>
        <v>7.7802413028941044E-4</v>
      </c>
      <c r="T243">
        <f t="shared" si="92"/>
        <v>7.7619442704427626E-4</v>
      </c>
      <c r="U243">
        <f t="shared" si="93"/>
        <v>7.7985377484903412E-3</v>
      </c>
      <c r="V243">
        <f t="shared" si="94"/>
        <v>-3.6771577340615979E-5</v>
      </c>
      <c r="W243">
        <f t="shared" si="95"/>
        <v>-3.6592891192694665E-5</v>
      </c>
      <c r="X243">
        <f t="shared" si="96"/>
        <v>-3.6593478047689054E-5</v>
      </c>
      <c r="Y243">
        <f t="shared" si="97"/>
        <v>-3.641613651921367E-5</v>
      </c>
      <c r="Z243">
        <f t="shared" si="98"/>
        <v>3.1833389791872806</v>
      </c>
      <c r="AA243">
        <f t="shared" si="99"/>
        <v>10.866506632596412</v>
      </c>
    </row>
    <row r="244" spans="1:27" x14ac:dyDescent="0.4">
      <c r="A244">
        <f t="shared" si="75"/>
        <v>23.600000000000065</v>
      </c>
      <c r="B244">
        <f t="shared" si="76"/>
        <v>3.8045913569834382E-2</v>
      </c>
      <c r="C244">
        <f t="shared" si="77"/>
        <v>-0.99927599213662521</v>
      </c>
      <c r="F244">
        <f t="shared" si="78"/>
        <v>11.349849177106409</v>
      </c>
      <c r="G244">
        <f t="shared" si="79"/>
        <v>2.6624538302835159E-2</v>
      </c>
      <c r="H244">
        <f t="shared" si="80"/>
        <v>2.6589143191828851E-2</v>
      </c>
      <c r="I244">
        <f t="shared" si="81"/>
        <v>2.6589222051782945E-2</v>
      </c>
      <c r="J244">
        <f t="shared" si="82"/>
        <v>2.6553905703950283E-2</v>
      </c>
      <c r="K244">
        <f t="shared" si="83"/>
        <v>0.26624538302834783</v>
      </c>
      <c r="L244">
        <f t="shared" si="84"/>
        <v>-7.0790222012618589E-4</v>
      </c>
      <c r="M244">
        <f t="shared" si="85"/>
        <v>-7.0632502104427065E-4</v>
      </c>
      <c r="N244">
        <f t="shared" si="86"/>
        <v>-7.0632598884876237E-4</v>
      </c>
      <c r="O244">
        <f t="shared" si="87"/>
        <v>-7.0475611725814597E-4</v>
      </c>
      <c r="P244">
        <f t="shared" si="88"/>
        <v>1.2865982779065086</v>
      </c>
      <c r="Q244">
        <f t="shared" si="89"/>
        <v>7.7619443397670181E-4</v>
      </c>
      <c r="R244">
        <f t="shared" si="90"/>
        <v>7.7437363282636181E-4</v>
      </c>
      <c r="S244">
        <f t="shared" si="91"/>
        <v>7.7438244428487386E-4</v>
      </c>
      <c r="T244">
        <f t="shared" si="92"/>
        <v>7.7257039696380318E-4</v>
      </c>
      <c r="U244">
        <f t="shared" si="93"/>
        <v>7.761944339766908E-3</v>
      </c>
      <c r="V244">
        <f t="shared" si="94"/>
        <v>-3.6416023006798261E-5</v>
      </c>
      <c r="W244">
        <f t="shared" si="95"/>
        <v>-3.6239793836560028E-5</v>
      </c>
      <c r="X244">
        <f t="shared" si="96"/>
        <v>-3.6240370128986656E-5</v>
      </c>
      <c r="Y244">
        <f t="shared" si="97"/>
        <v>-3.6065461677667858E-5</v>
      </c>
      <c r="Z244">
        <f t="shared" si="98"/>
        <v>3.182358778468287</v>
      </c>
      <c r="AA244">
        <f t="shared" si="99"/>
        <v>10.894570617888935</v>
      </c>
    </row>
    <row r="245" spans="1:27" x14ac:dyDescent="0.4">
      <c r="A245">
        <f t="shared" si="75"/>
        <v>23.700000000000067</v>
      </c>
      <c r="B245">
        <f t="shared" si="76"/>
        <v>0.13761697894194266</v>
      </c>
      <c r="C245">
        <f t="shared" si="77"/>
        <v>-0.99048552089714714</v>
      </c>
      <c r="F245">
        <f t="shared" si="78"/>
        <v>11.376438372855411</v>
      </c>
      <c r="G245">
        <f t="shared" si="79"/>
        <v>2.6553905630215653E-2</v>
      </c>
      <c r="H245">
        <f t="shared" si="80"/>
        <v>2.6518667824226044E-2</v>
      </c>
      <c r="I245">
        <f t="shared" si="81"/>
        <v>2.6518745953422979E-2</v>
      </c>
      <c r="J245">
        <f t="shared" si="82"/>
        <v>2.6483586180263311E-2</v>
      </c>
      <c r="K245">
        <f t="shared" si="83"/>
        <v>0.26553905630215274</v>
      </c>
      <c r="L245">
        <f t="shared" si="84"/>
        <v>-7.0475611979218947E-4</v>
      </c>
      <c r="M245">
        <f t="shared" si="85"/>
        <v>-7.0319353585351636E-4</v>
      </c>
      <c r="N245">
        <f t="shared" si="86"/>
        <v>-7.0319449952338693E-4</v>
      </c>
      <c r="O245">
        <f t="shared" si="87"/>
        <v>-7.0163914644655594E-4</v>
      </c>
      <c r="P245">
        <f t="shared" si="88"/>
        <v>1.2873726574040358</v>
      </c>
      <c r="Q245">
        <f t="shared" si="89"/>
        <v>7.7257040376644247E-4</v>
      </c>
      <c r="R245">
        <f t="shared" si="90"/>
        <v>7.7076713626549412E-4</v>
      </c>
      <c r="S245">
        <f t="shared" si="91"/>
        <v>7.7077582707404816E-4</v>
      </c>
      <c r="T245">
        <f t="shared" si="92"/>
        <v>7.6898119378537844E-4</v>
      </c>
      <c r="U245">
        <f t="shared" si="93"/>
        <v>7.7257040376643151E-3</v>
      </c>
      <c r="V245">
        <f t="shared" si="94"/>
        <v>-3.6065350018966178E-5</v>
      </c>
      <c r="W245">
        <f t="shared" si="95"/>
        <v>-3.5891533847885744E-5</v>
      </c>
      <c r="X245">
        <f t="shared" si="96"/>
        <v>-3.5892099810639999E-5</v>
      </c>
      <c r="Y245">
        <f t="shared" si="97"/>
        <v>-3.5719580980695947E-5</v>
      </c>
      <c r="Z245">
        <f t="shared" si="98"/>
        <v>3.1813568116084574</v>
      </c>
      <c r="AA245">
        <f t="shared" si="99"/>
        <v>10.922560088578571</v>
      </c>
    </row>
    <row r="246" spans="1:27" x14ac:dyDescent="0.4">
      <c r="A246">
        <f t="shared" si="75"/>
        <v>23.800000000000068</v>
      </c>
      <c r="B246">
        <f t="shared" si="76"/>
        <v>0.2358130209505882</v>
      </c>
      <c r="C246">
        <f t="shared" si="77"/>
        <v>-0.97179844574384733</v>
      </c>
      <c r="F246">
        <f t="shared" si="78"/>
        <v>11.402957092749707</v>
      </c>
      <c r="G246">
        <f t="shared" si="79"/>
        <v>2.6483586107932444E-2</v>
      </c>
      <c r="H246">
        <f t="shared" si="80"/>
        <v>2.6448504150485195E-2</v>
      </c>
      <c r="I246">
        <f t="shared" si="81"/>
        <v>2.6448581558549865E-2</v>
      </c>
      <c r="J246">
        <f t="shared" si="82"/>
        <v>2.6413576913216604E-2</v>
      </c>
      <c r="K246">
        <f t="shared" si="83"/>
        <v>0.26483586107932067</v>
      </c>
      <c r="L246">
        <f t="shared" si="84"/>
        <v>-7.0163914894499566E-4</v>
      </c>
      <c r="M246">
        <f t="shared" si="85"/>
        <v>-7.0009098765160167E-4</v>
      </c>
      <c r="N246">
        <f t="shared" si="86"/>
        <v>-7.0009194715838624E-4</v>
      </c>
      <c r="O246">
        <f t="shared" si="87"/>
        <v>-6.9855092175935508E-4</v>
      </c>
      <c r="P246">
        <f t="shared" si="88"/>
        <v>1.288143430324741</v>
      </c>
      <c r="Q246">
        <f t="shared" si="89"/>
        <v>7.6898120046116391E-4</v>
      </c>
      <c r="R246">
        <f t="shared" si="90"/>
        <v>7.6719522690429215E-4</v>
      </c>
      <c r="S246">
        <f t="shared" si="91"/>
        <v>7.6720379921351725E-4</v>
      </c>
      <c r="T246">
        <f t="shared" si="92"/>
        <v>7.654263423798798E-4</v>
      </c>
      <c r="U246">
        <f t="shared" si="93"/>
        <v>7.6898120046115298E-3</v>
      </c>
      <c r="V246">
        <f t="shared" si="94"/>
        <v>-3.5719471137435104E-5</v>
      </c>
      <c r="W246">
        <f t="shared" si="95"/>
        <v>-3.5548024952933992E-5</v>
      </c>
      <c r="X246">
        <f t="shared" si="96"/>
        <v>-3.5548580812840747E-5</v>
      </c>
      <c r="Y246">
        <f t="shared" si="97"/>
        <v>-3.537840910089058E-5</v>
      </c>
      <c r="Z246">
        <f t="shared" si="98"/>
        <v>3.1803332376740956</v>
      </c>
      <c r="AA246">
        <f t="shared" si="99"/>
        <v>10.950475375819822</v>
      </c>
    </row>
    <row r="247" spans="1:27" x14ac:dyDescent="0.4">
      <c r="A247">
        <f t="shared" si="75"/>
        <v>23.90000000000007</v>
      </c>
      <c r="B247">
        <f t="shared" si="76"/>
        <v>0.33165289720331648</v>
      </c>
      <c r="C247">
        <f t="shared" si="77"/>
        <v>-0.94340148175453187</v>
      </c>
      <c r="F247">
        <f t="shared" si="78"/>
        <v>11.429405648489578</v>
      </c>
      <c r="G247">
        <f t="shared" si="79"/>
        <v>2.641357684226037E-2</v>
      </c>
      <c r="H247">
        <f t="shared" si="80"/>
        <v>2.6378649296049231E-2</v>
      </c>
      <c r="I247">
        <f t="shared" si="81"/>
        <v>2.6378725992441208E-2</v>
      </c>
      <c r="J247">
        <f t="shared" si="82"/>
        <v>2.6343875047090279E-2</v>
      </c>
      <c r="K247">
        <f t="shared" si="83"/>
        <v>0.26413576842259995</v>
      </c>
      <c r="L247">
        <f t="shared" si="84"/>
        <v>-6.9855092422281431E-4</v>
      </c>
      <c r="M247">
        <f t="shared" si="85"/>
        <v>-6.9701699638327283E-4</v>
      </c>
      <c r="N247">
        <f t="shared" si="86"/>
        <v>-6.970179517009281E-4</v>
      </c>
      <c r="O247">
        <f t="shared" si="87"/>
        <v>-6.9549106641513523E-4</v>
      </c>
      <c r="P247">
        <f t="shared" si="88"/>
        <v>1.2889106312572538</v>
      </c>
      <c r="Q247">
        <f t="shared" si="89"/>
        <v>7.6542634893166594E-4</v>
      </c>
      <c r="R247">
        <f t="shared" si="90"/>
        <v>7.6365743387987847E-4</v>
      </c>
      <c r="S247">
        <f t="shared" si="91"/>
        <v>7.6366588979336124E-4</v>
      </c>
      <c r="T247">
        <f t="shared" si="92"/>
        <v>7.6190537605725695E-4</v>
      </c>
      <c r="U247">
        <f t="shared" si="93"/>
        <v>7.6542634893165505E-3</v>
      </c>
      <c r="V247">
        <f t="shared" si="94"/>
        <v>-3.5378301035747876E-5</v>
      </c>
      <c r="W247">
        <f t="shared" si="95"/>
        <v>-3.5209182766093066E-5</v>
      </c>
      <c r="X247">
        <f t="shared" si="96"/>
        <v>-3.5209728744089041E-5</v>
      </c>
      <c r="Y247">
        <f t="shared" si="97"/>
        <v>-3.504186257445659E-5</v>
      </c>
      <c r="Z247">
        <f t="shared" si="98"/>
        <v>3.1792882139676806</v>
      </c>
      <c r="AA247">
        <f t="shared" si="99"/>
        <v>10.978316807701063</v>
      </c>
    </row>
    <row r="248" spans="1:27" x14ac:dyDescent="0.4">
      <c r="A248">
        <f t="shared" si="75"/>
        <v>24.000000000000071</v>
      </c>
      <c r="B248">
        <f t="shared" si="76"/>
        <v>0.42417900733706132</v>
      </c>
      <c r="C248">
        <f t="shared" si="77"/>
        <v>-0.9055783620065937</v>
      </c>
      <c r="F248">
        <f t="shared" si="78"/>
        <v>11.455784348900632</v>
      </c>
      <c r="G248">
        <f t="shared" si="79"/>
        <v>2.634387497748026E-2</v>
      </c>
      <c r="H248">
        <f t="shared" si="80"/>
        <v>2.6309100424038046E-2</v>
      </c>
      <c r="I248">
        <f t="shared" si="81"/>
        <v>2.6309176418055066E-2</v>
      </c>
      <c r="J248">
        <f t="shared" si="82"/>
        <v>2.6274477763519391E-2</v>
      </c>
      <c r="K248">
        <f t="shared" si="83"/>
        <v>0.26343874977479886</v>
      </c>
      <c r="L248">
        <f t="shared" si="84"/>
        <v>-6.9549106884422482E-4</v>
      </c>
      <c r="M248">
        <f t="shared" si="85"/>
        <v>-6.9397118850388735E-4</v>
      </c>
      <c r="N248">
        <f t="shared" si="86"/>
        <v>-6.9397213960868979E-4</v>
      </c>
      <c r="O248">
        <f t="shared" si="87"/>
        <v>-6.9245921007411813E-4</v>
      </c>
      <c r="P248">
        <f t="shared" si="88"/>
        <v>1.2896742943193098</v>
      </c>
      <c r="Q248">
        <f t="shared" si="89"/>
        <v>7.6190538248782299E-4</v>
      </c>
      <c r="R248">
        <f t="shared" si="90"/>
        <v>7.6015329467527145E-4</v>
      </c>
      <c r="S248">
        <f t="shared" si="91"/>
        <v>7.6016163625077361E-4</v>
      </c>
      <c r="T248">
        <f t="shared" si="92"/>
        <v>7.5841783638259334E-4</v>
      </c>
      <c r="U248">
        <f t="shared" si="93"/>
        <v>7.6190538248781222E-3</v>
      </c>
      <c r="V248">
        <f t="shared" si="94"/>
        <v>-3.5041756251032065E-5</v>
      </c>
      <c r="W248">
        <f t="shared" si="95"/>
        <v>-3.4874924740986753E-5</v>
      </c>
      <c r="X248">
        <f t="shared" si="96"/>
        <v>-3.4875461052296758E-5</v>
      </c>
      <c r="Y248">
        <f t="shared" si="97"/>
        <v>-3.4709859753052655E-5</v>
      </c>
      <c r="Z248">
        <f t="shared" si="98"/>
        <v>3.1782218960546986</v>
      </c>
      <c r="AA248">
        <f t="shared" si="99"/>
        <v>11.006084709284913</v>
      </c>
    </row>
    <row r="249" spans="1:27" x14ac:dyDescent="0.4">
      <c r="A249">
        <f t="shared" si="75"/>
        <v>24.100000000000072</v>
      </c>
      <c r="B249">
        <f t="shared" si="76"/>
        <v>0.51246686104443195</v>
      </c>
      <c r="C249">
        <f t="shared" si="77"/>
        <v>-0.85870700260989308</v>
      </c>
      <c r="F249">
        <f t="shared" si="78"/>
        <v>11.482093499971496</v>
      </c>
      <c r="G249">
        <f t="shared" si="79"/>
        <v>2.6274477695227866E-2</v>
      </c>
      <c r="H249">
        <f t="shared" si="80"/>
        <v>2.6239854734604395E-2</v>
      </c>
      <c r="I249">
        <f t="shared" si="81"/>
        <v>2.6239930035385745E-2</v>
      </c>
      <c r="J249">
        <f t="shared" si="82"/>
        <v>2.6205382280856584E-2</v>
      </c>
      <c r="K249">
        <f t="shared" si="83"/>
        <v>0.26274477695227494</v>
      </c>
      <c r="L249">
        <f t="shared" si="84"/>
        <v>-6.9245921246943612E-4</v>
      </c>
      <c r="M249">
        <f t="shared" si="85"/>
        <v>-6.9095319684241813E-4</v>
      </c>
      <c r="N249">
        <f t="shared" si="86"/>
        <v>-6.9095414371286314E-4</v>
      </c>
      <c r="O249">
        <f t="shared" si="87"/>
        <v>-6.8945498870287905E-4</v>
      </c>
      <c r="P249">
        <f t="shared" si="88"/>
        <v>1.290434453166097</v>
      </c>
      <c r="Q249">
        <f t="shared" si="89"/>
        <v>7.5841784269464545E-4</v>
      </c>
      <c r="R249">
        <f t="shared" si="90"/>
        <v>7.5668235493785336E-4</v>
      </c>
      <c r="S249">
        <f t="shared" si="91"/>
        <v>7.5669058418849323E-4</v>
      </c>
      <c r="T249">
        <f t="shared" si="92"/>
        <v>7.5496327299691033E-4</v>
      </c>
      <c r="U249">
        <f t="shared" si="93"/>
        <v>7.5841784269463468E-3</v>
      </c>
      <c r="V249">
        <f t="shared" si="94"/>
        <v>-3.4709755135842578E-5</v>
      </c>
      <c r="W249">
        <f t="shared" si="95"/>
        <v>-3.4545170123043666E-5</v>
      </c>
      <c r="X249">
        <f t="shared" si="96"/>
        <v>-3.454569697735068E-5</v>
      </c>
      <c r="Y249">
        <f t="shared" si="97"/>
        <v>-3.438232075706812E-5</v>
      </c>
      <c r="Z249">
        <f t="shared" si="98"/>
        <v>3.1771344377899666</v>
      </c>
      <c r="AA249">
        <f t="shared" si="99"/>
        <v>11.033779402647886</v>
      </c>
    </row>
    <row r="250" spans="1:27" x14ac:dyDescent="0.4">
      <c r="A250">
        <f t="shared" si="75"/>
        <v>24.200000000000074</v>
      </c>
      <c r="B250">
        <f t="shared" si="76"/>
        <v>0.59563431527526856</v>
      </c>
      <c r="C250">
        <f t="shared" si="77"/>
        <v>-0.80325572669391032</v>
      </c>
      <c r="F250">
        <f t="shared" si="78"/>
        <v>11.508333404890839</v>
      </c>
      <c r="G250">
        <f t="shared" si="79"/>
        <v>2.6205382213856484E-2</v>
      </c>
      <c r="H250">
        <f t="shared" si="80"/>
        <v>2.6170909464303234E-2</v>
      </c>
      <c r="I250">
        <f t="shared" si="81"/>
        <v>2.6170984080833088E-2</v>
      </c>
      <c r="J250">
        <f t="shared" si="82"/>
        <v>2.6136585853548021E-2</v>
      </c>
      <c r="K250">
        <f t="shared" si="83"/>
        <v>0.2620538221385611</v>
      </c>
      <c r="L250">
        <f t="shared" si="84"/>
        <v>-6.8945499106501146E-4</v>
      </c>
      <c r="M250">
        <f t="shared" si="85"/>
        <v>-6.8796266046786743E-4</v>
      </c>
      <c r="N250">
        <f t="shared" si="86"/>
        <v>-6.8796360308457673E-4</v>
      </c>
      <c r="O250">
        <f t="shared" si="87"/>
        <v>-6.8647804444243326E-4</v>
      </c>
      <c r="P250">
        <f t="shared" si="88"/>
        <v>1.2911911409984209</v>
      </c>
      <c r="Q250">
        <f t="shared" si="89"/>
        <v>7.5496327919308368E-4</v>
      </c>
      <c r="R250">
        <f t="shared" si="90"/>
        <v>7.5324416830251182E-4</v>
      </c>
      <c r="S250">
        <f t="shared" si="91"/>
        <v>7.5325228719790981E-4</v>
      </c>
      <c r="T250">
        <f t="shared" si="92"/>
        <v>7.5154124344257501E-4</v>
      </c>
      <c r="U250">
        <f t="shared" si="93"/>
        <v>7.5496327919307299E-3</v>
      </c>
      <c r="V250">
        <f t="shared" si="94"/>
        <v>-3.438221781143919E-5</v>
      </c>
      <c r="W250">
        <f t="shared" si="95"/>
        <v>-3.4219839903476845E-5</v>
      </c>
      <c r="X250">
        <f t="shared" si="96"/>
        <v>-3.4220357505086666E-5</v>
      </c>
      <c r="Y250">
        <f t="shared" si="97"/>
        <v>-3.4059167430286338E-5</v>
      </c>
      <c r="Z250">
        <f t="shared" si="98"/>
        <v>3.1760259913434412</v>
      </c>
      <c r="AA250">
        <f t="shared" si="99"/>
        <v>11.061401206919371</v>
      </c>
    </row>
    <row r="251" spans="1:27" x14ac:dyDescent="0.4">
      <c r="A251">
        <f t="shared" si="75"/>
        <v>24.300000000000075</v>
      </c>
      <c r="B251">
        <f t="shared" si="76"/>
        <v>0.67285038831840194</v>
      </c>
      <c r="C251">
        <f t="shared" si="77"/>
        <v>-0.73977858507784322</v>
      </c>
      <c r="F251">
        <f t="shared" si="78"/>
        <v>11.534504364083785</v>
      </c>
      <c r="G251">
        <f t="shared" si="79"/>
        <v>2.6136585787812944E-2</v>
      </c>
      <c r="H251">
        <f t="shared" si="80"/>
        <v>2.6102261885474348E-2</v>
      </c>
      <c r="I251">
        <f t="shared" si="81"/>
        <v>2.6102335826584992E-2</v>
      </c>
      <c r="J251">
        <f t="shared" si="82"/>
        <v>2.6068085771522479E-2</v>
      </c>
      <c r="K251">
        <f t="shared" si="83"/>
        <v>0.26136585787812572</v>
      </c>
      <c r="L251">
        <f t="shared" si="84"/>
        <v>-6.8647804677195363E-4</v>
      </c>
      <c r="M251">
        <f t="shared" si="85"/>
        <v>-6.849992245589984E-4</v>
      </c>
      <c r="N251">
        <f t="shared" si="86"/>
        <v>-6.8500016290462789E-4</v>
      </c>
      <c r="O251">
        <f t="shared" si="87"/>
        <v>-6.8352802547959096E-4</v>
      </c>
      <c r="P251">
        <f t="shared" si="88"/>
        <v>1.2919443905706938</v>
      </c>
      <c r="Q251">
        <f t="shared" si="89"/>
        <v>7.5154124952543611E-4</v>
      </c>
      <c r="R251">
        <f t="shared" si="90"/>
        <v>7.4983829621931358E-4</v>
      </c>
      <c r="S251">
        <f t="shared" si="91"/>
        <v>7.4984630668670476E-4</v>
      </c>
      <c r="T251">
        <f t="shared" si="92"/>
        <v>7.4815131299317333E-4</v>
      </c>
      <c r="U251">
        <f t="shared" si="93"/>
        <v>7.5154124952542542E-3</v>
      </c>
      <c r="V251">
        <f t="shared" si="94"/>
        <v>-3.4059066122450919E-5</v>
      </c>
      <c r="W251">
        <f t="shared" si="95"/>
        <v>-3.3898856774626736E-5</v>
      </c>
      <c r="X251">
        <f t="shared" si="96"/>
        <v>-3.3899365322626806E-5</v>
      </c>
      <c r="Y251">
        <f t="shared" si="97"/>
        <v>-3.3740323295888391E-5</v>
      </c>
      <c r="Z251">
        <f t="shared" si="98"/>
        <v>3.1748967072255345</v>
      </c>
      <c r="AA251">
        <f t="shared" si="99"/>
        <v>11.088950438319957</v>
      </c>
    </row>
    <row r="252" spans="1:27" x14ac:dyDescent="0.4">
      <c r="A252">
        <f t="shared" si="75"/>
        <v>24.400000000000077</v>
      </c>
      <c r="B252">
        <f t="shared" si="76"/>
        <v>0.74334356269622526</v>
      </c>
      <c r="C252">
        <f t="shared" si="77"/>
        <v>-0.6689098203779662</v>
      </c>
      <c r="F252">
        <f t="shared" si="78"/>
        <v>11.560606675247694</v>
      </c>
      <c r="G252">
        <f t="shared" si="79"/>
        <v>2.6068085707026626E-2</v>
      </c>
      <c r="H252">
        <f t="shared" si="80"/>
        <v>2.6033909305637773E-2</v>
      </c>
      <c r="I252">
        <f t="shared" si="81"/>
        <v>2.6033982580012764E-2</v>
      </c>
      <c r="J252">
        <f t="shared" si="82"/>
        <v>2.5999879359592984E-2</v>
      </c>
      <c r="K252">
        <f t="shared" si="83"/>
        <v>0.26068085707026256</v>
      </c>
      <c r="L252">
        <f t="shared" si="84"/>
        <v>-6.8352802777706145E-4</v>
      </c>
      <c r="M252">
        <f t="shared" si="85"/>
        <v>-6.8206254027728622E-4</v>
      </c>
      <c r="N252">
        <f t="shared" si="86"/>
        <v>-6.8206347433643862E-4</v>
      </c>
      <c r="O252">
        <f t="shared" si="87"/>
        <v>-6.8060458592148398E-4</v>
      </c>
      <c r="P252">
        <f t="shared" si="88"/>
        <v>1.2926942341987488</v>
      </c>
      <c r="Q252">
        <f t="shared" si="89"/>
        <v>7.4815131896522192E-4</v>
      </c>
      <c r="R252">
        <f t="shared" si="90"/>
        <v>7.464643077855778E-4</v>
      </c>
      <c r="S252">
        <f t="shared" si="91"/>
        <v>7.4647221171089087E-4</v>
      </c>
      <c r="T252">
        <f t="shared" si="92"/>
        <v>7.4479305448771848E-4</v>
      </c>
      <c r="U252">
        <f t="shared" si="93"/>
        <v>7.481513189652113E-3</v>
      </c>
      <c r="V252">
        <f t="shared" si="94"/>
        <v>-3.3740223592880402E-5</v>
      </c>
      <c r="W252">
        <f t="shared" si="95"/>
        <v>-3.3582145086621304E-5</v>
      </c>
      <c r="X252">
        <f t="shared" si="96"/>
        <v>-3.3582644775034394E-5</v>
      </c>
      <c r="Y252">
        <f t="shared" si="97"/>
        <v>-3.342571351375192E-5</v>
      </c>
      <c r="Z252">
        <f t="shared" si="98"/>
        <v>3.1737467343119663</v>
      </c>
      <c r="AA252">
        <f t="shared" si="99"/>
        <v>11.116427410199092</v>
      </c>
    </row>
    <row r="253" spans="1:27" x14ac:dyDescent="0.4">
      <c r="A253">
        <f t="shared" si="75"/>
        <v>24.500000000000078</v>
      </c>
      <c r="B253">
        <f t="shared" si="76"/>
        <v>0.80640949391230077</v>
      </c>
      <c r="C253">
        <f t="shared" si="77"/>
        <v>-0.59135752986506129</v>
      </c>
      <c r="F253">
        <f t="shared" si="78"/>
        <v>11.586640633387347</v>
      </c>
      <c r="G253">
        <f t="shared" si="79"/>
        <v>2.5999879296311194E-2</v>
      </c>
      <c r="H253">
        <f t="shared" si="80"/>
        <v>2.5965849066901824E-2</v>
      </c>
      <c r="I253">
        <f t="shared" si="81"/>
        <v>2.5965921683079044E-2</v>
      </c>
      <c r="J253">
        <f t="shared" si="82"/>
        <v>2.5931963976870979E-2</v>
      </c>
      <c r="K253">
        <f t="shared" si="83"/>
        <v>0.25999879296310824</v>
      </c>
      <c r="L253">
        <f t="shared" si="84"/>
        <v>-6.8060458818745557E-4</v>
      </c>
      <c r="M253">
        <f t="shared" si="85"/>
        <v>-6.7915226464299646E-4</v>
      </c>
      <c r="N253">
        <f t="shared" si="86"/>
        <v>-6.7915319440213712E-4</v>
      </c>
      <c r="O253">
        <f t="shared" si="87"/>
        <v>-6.777073856731791E-4</v>
      </c>
      <c r="P253">
        <f t="shared" si="88"/>
        <v>1.2934407037674898</v>
      </c>
      <c r="Q253">
        <f t="shared" si="89"/>
        <v>7.4479306035138957E-4</v>
      </c>
      <c r="R253">
        <f t="shared" si="90"/>
        <v>7.4312177958221932E-4</v>
      </c>
      <c r="S253">
        <f t="shared" si="91"/>
        <v>7.4312957881112406E-4</v>
      </c>
      <c r="T253">
        <f t="shared" si="92"/>
        <v>7.4146604816906518E-4</v>
      </c>
      <c r="U253">
        <f t="shared" si="93"/>
        <v>7.4479306035137895E-3</v>
      </c>
      <c r="V253">
        <f t="shared" si="94"/>
        <v>-3.3425615383403604E-5</v>
      </c>
      <c r="W253">
        <f t="shared" si="95"/>
        <v>-3.326963080530971E-5</v>
      </c>
      <c r="X253">
        <f t="shared" si="96"/>
        <v>-3.327012182324243E-5</v>
      </c>
      <c r="Y253">
        <f t="shared" si="97"/>
        <v>-3.3115264839002227E-5</v>
      </c>
      <c r="Z253">
        <f t="shared" si="98"/>
        <v>3.1725762198681249</v>
      </c>
      <c r="AA253">
        <f t="shared" si="99"/>
        <v>11.143832433072117</v>
      </c>
    </row>
    <row r="254" spans="1:27" x14ac:dyDescent="0.4">
      <c r="A254">
        <f t="shared" si="75"/>
        <v>24.60000000000008</v>
      </c>
      <c r="B254">
        <f t="shared" si="76"/>
        <v>0.86141804802874256</v>
      </c>
      <c r="C254">
        <f t="shared" si="77"/>
        <v>-0.50789659039055479</v>
      </c>
      <c r="F254">
        <f t="shared" si="78"/>
        <v>11.612606530849538</v>
      </c>
      <c r="G254">
        <f t="shared" si="79"/>
        <v>2.5931963914778679E-2</v>
      </c>
      <c r="H254">
        <f t="shared" si="80"/>
        <v>2.5898078545383271E-2</v>
      </c>
      <c r="I254">
        <f t="shared" si="81"/>
        <v>2.5898150511757964E-2</v>
      </c>
      <c r="J254">
        <f t="shared" si="82"/>
        <v>2.5864337016192507E-2</v>
      </c>
      <c r="K254">
        <f t="shared" si="83"/>
        <v>0.25931963914778311</v>
      </c>
      <c r="L254">
        <f t="shared" si="84"/>
        <v>-6.777073879081914E-4</v>
      </c>
      <c r="M254">
        <f t="shared" si="85"/>
        <v>-6.7626806041430263E-4</v>
      </c>
      <c r="N254">
        <f t="shared" si="86"/>
        <v>-6.762689858616801E-4</v>
      </c>
      <c r="O254">
        <f t="shared" si="87"/>
        <v>-6.7483609031828307E-4</v>
      </c>
      <c r="P254">
        <f t="shared" si="88"/>
        <v>1.2941838307383744</v>
      </c>
      <c r="Q254">
        <f t="shared" si="89"/>
        <v>7.4146605392673101E-4</v>
      </c>
      <c r="R254">
        <f t="shared" si="90"/>
        <v>7.3981029551423497E-4</v>
      </c>
      <c r="S254">
        <f t="shared" si="91"/>
        <v>7.3981799185315964E-4</v>
      </c>
      <c r="T254">
        <f t="shared" si="92"/>
        <v>7.381698815264097E-4</v>
      </c>
      <c r="U254">
        <f t="shared" si="93"/>
        <v>7.4146605392672047E-3</v>
      </c>
      <c r="V254">
        <f t="shared" si="94"/>
        <v>-3.3115168249921628E-5</v>
      </c>
      <c r="W254">
        <f t="shared" si="95"/>
        <v>-3.2961241471426864E-5</v>
      </c>
      <c r="X254">
        <f t="shared" si="96"/>
        <v>-3.2961724003213276E-5</v>
      </c>
      <c r="Y254">
        <f t="shared" si="97"/>
        <v>-3.2808905581773965E-5</v>
      </c>
      <c r="Z254">
        <f t="shared" si="98"/>
        <v>3.1713853095729783</v>
      </c>
      <c r="AA254">
        <f t="shared" si="99"/>
        <v>11.17116581465668</v>
      </c>
    </row>
    <row r="255" spans="1:27" x14ac:dyDescent="0.4">
      <c r="A255">
        <f t="shared" si="75"/>
        <v>24.700000000000081</v>
      </c>
      <c r="B255">
        <f t="shared" si="76"/>
        <v>0.90781959775622956</v>
      </c>
      <c r="C255">
        <f t="shared" si="77"/>
        <v>-0.41936091607315712</v>
      </c>
      <c r="F255">
        <f t="shared" si="78"/>
        <v>11.63850465735708</v>
      </c>
      <c r="G255">
        <f t="shared" si="79"/>
        <v>2.5864336955265705E-2</v>
      </c>
      <c r="H255">
        <f t="shared" si="80"/>
        <v>2.5830595150639565E-2</v>
      </c>
      <c r="I255">
        <f t="shared" si="81"/>
        <v>2.5830666475467234E-2</v>
      </c>
      <c r="J255">
        <f t="shared" si="82"/>
        <v>2.5796995903556212E-2</v>
      </c>
      <c r="K255">
        <f t="shared" si="83"/>
        <v>0.25864336955265338</v>
      </c>
      <c r="L255">
        <f t="shared" si="84"/>
        <v>-6.7483609252286475E-4</v>
      </c>
      <c r="M255">
        <f t="shared" si="85"/>
        <v>-6.734095959693595E-4</v>
      </c>
      <c r="N255">
        <f t="shared" si="86"/>
        <v>-6.7341051709492682E-4</v>
      </c>
      <c r="O255">
        <f t="shared" si="87"/>
        <v>-6.7199037100246282E-4</v>
      </c>
      <c r="P255">
        <f t="shared" si="88"/>
        <v>1.294923646156739</v>
      </c>
      <c r="Q255">
        <f t="shared" si="89"/>
        <v>7.3816988718038135E-4</v>
      </c>
      <c r="R255">
        <f t="shared" si="90"/>
        <v>7.3652944665521518E-4</v>
      </c>
      <c r="S255">
        <f t="shared" si="91"/>
        <v>7.3653704187233394E-4</v>
      </c>
      <c r="T255">
        <f t="shared" si="92"/>
        <v>7.3490414914175253E-4</v>
      </c>
      <c r="U255">
        <f t="shared" si="93"/>
        <v>7.381698871803709E-3</v>
      </c>
      <c r="V255">
        <f t="shared" si="94"/>
        <v>-3.2808810503323089E-5</v>
      </c>
      <c r="W255">
        <f t="shared" si="95"/>
        <v>-3.2656906160948463E-5</v>
      </c>
      <c r="X255">
        <f t="shared" si="96"/>
        <v>-3.265738038628891E-5</v>
      </c>
      <c r="Y255">
        <f t="shared" si="97"/>
        <v>-3.2506565568143347E-5</v>
      </c>
      <c r="Z255">
        <f t="shared" si="98"/>
        <v>3.1701741475425442</v>
      </c>
      <c r="AA255">
        <f t="shared" si="99"/>
        <v>11.198427859908522</v>
      </c>
    </row>
    <row r="256" spans="1:27" x14ac:dyDescent="0.4">
      <c r="A256">
        <f t="shared" si="75"/>
        <v>24.800000000000082</v>
      </c>
      <c r="B256">
        <f t="shared" si="76"/>
        <v>0.94515051414819784</v>
      </c>
      <c r="C256">
        <f t="shared" si="77"/>
        <v>-0.32663512610464501</v>
      </c>
      <c r="F256">
        <f t="shared" si="78"/>
        <v>11.664335300042252</v>
      </c>
      <c r="G256">
        <f t="shared" si="79"/>
        <v>2.5796995843771476E-2</v>
      </c>
      <c r="H256">
        <f t="shared" si="80"/>
        <v>2.5763396325112618E-2</v>
      </c>
      <c r="I256">
        <f t="shared" si="81"/>
        <v>2.5763467016511915E-2</v>
      </c>
      <c r="J256">
        <f t="shared" si="82"/>
        <v>2.5729938097572819E-2</v>
      </c>
      <c r="K256">
        <f t="shared" si="83"/>
        <v>0.25796995843771109</v>
      </c>
      <c r="L256">
        <f t="shared" si="84"/>
        <v>-6.7199037317713169E-4</v>
      </c>
      <c r="M256">
        <f t="shared" si="85"/>
        <v>-6.7057654519124359E-4</v>
      </c>
      <c r="N256">
        <f t="shared" si="86"/>
        <v>-6.7057746198658506E-4</v>
      </c>
      <c r="O256">
        <f t="shared" si="87"/>
        <v>-6.6916990431979185E-4</v>
      </c>
      <c r="P256">
        <f t="shared" si="88"/>
        <v>1.2956601806589685</v>
      </c>
      <c r="Q256">
        <f t="shared" si="89"/>
        <v>7.3490415469428232E-4</v>
      </c>
      <c r="R256">
        <f t="shared" si="90"/>
        <v>7.3327883109576151E-4</v>
      </c>
      <c r="S256">
        <f t="shared" si="91"/>
        <v>7.3328632692195249E-4</v>
      </c>
      <c r="T256">
        <f t="shared" si="92"/>
        <v>7.3166845254021308E-4</v>
      </c>
      <c r="U256">
        <f t="shared" si="93"/>
        <v>7.3490415469427191E-3</v>
      </c>
      <c r="V256">
        <f t="shared" si="94"/>
        <v>-3.2506471970417118E-5</v>
      </c>
      <c r="W256">
        <f t="shared" si="95"/>
        <v>-3.2356555446596995E-5</v>
      </c>
      <c r="X256">
        <f t="shared" si="96"/>
        <v>-3.2357021540692416E-5</v>
      </c>
      <c r="Y256">
        <f t="shared" si="97"/>
        <v>-3.2208176102192488E-5</v>
      </c>
      <c r="Z256">
        <f t="shared" si="98"/>
        <v>3.1689428763529084</v>
      </c>
      <c r="AA256">
        <f t="shared" si="99"/>
        <v>11.225618871056684</v>
      </c>
    </row>
    <row r="257" spans="1:27" x14ac:dyDescent="0.4">
      <c r="A257">
        <f t="shared" si="75"/>
        <v>24.900000000000084</v>
      </c>
      <c r="B257">
        <f t="shared" si="76"/>
        <v>0.97303779902801901</v>
      </c>
      <c r="C257">
        <f t="shared" si="77"/>
        <v>-0.23064570592731271</v>
      </c>
      <c r="F257">
        <f t="shared" si="78"/>
        <v>11.690098743479684</v>
      </c>
      <c r="G257">
        <f t="shared" si="79"/>
        <v>2.5729938038907264E-2</v>
      </c>
      <c r="H257">
        <f t="shared" si="80"/>
        <v>2.5696479543584009E-2</v>
      </c>
      <c r="I257">
        <f t="shared" si="81"/>
        <v>2.5696549609539474E-2</v>
      </c>
      <c r="J257">
        <f t="shared" si="82"/>
        <v>2.5663161088925867E-2</v>
      </c>
      <c r="K257">
        <f t="shared" si="83"/>
        <v>0.25729938038906897</v>
      </c>
      <c r="L257">
        <f t="shared" si="84"/>
        <v>-6.6916990646505574E-4</v>
      </c>
      <c r="M257">
        <f t="shared" si="85"/>
        <v>-6.6776858735568395E-4</v>
      </c>
      <c r="N257">
        <f t="shared" si="86"/>
        <v>-6.6776949981394384E-4</v>
      </c>
      <c r="O257">
        <f t="shared" si="87"/>
        <v>-6.6637437220184927E-4</v>
      </c>
      <c r="P257">
        <f t="shared" si="88"/>
        <v>1.2963934644795134</v>
      </c>
      <c r="Q257">
        <f t="shared" si="89"/>
        <v>7.3166845799349576E-4</v>
      </c>
      <c r="R257">
        <f t="shared" si="90"/>
        <v>7.3005805379569577E-4</v>
      </c>
      <c r="S257">
        <f t="shared" si="91"/>
        <v>7.3006545192547275E-4</v>
      </c>
      <c r="T257">
        <f t="shared" si="92"/>
        <v>7.2846240004408155E-4</v>
      </c>
      <c r="U257">
        <f t="shared" si="93"/>
        <v>7.316684579934854E-3</v>
      </c>
      <c r="V257">
        <f t="shared" si="94"/>
        <v>-3.2208083955998309E-5</v>
      </c>
      <c r="W257">
        <f t="shared" si="95"/>
        <v>-3.206012136046084E-5</v>
      </c>
      <c r="X257">
        <f t="shared" si="96"/>
        <v>-3.2060579494142581E-5</v>
      </c>
      <c r="Y257">
        <f t="shared" si="97"/>
        <v>-3.1913669929168676E-5</v>
      </c>
      <c r="Z257">
        <f t="shared" si="98"/>
        <v>3.1676916370628176</v>
      </c>
      <c r="AA257">
        <f t="shared" si="99"/>
        <v>11.252739147638124</v>
      </c>
    </row>
    <row r="258" spans="1:27" x14ac:dyDescent="0.4">
      <c r="A258">
        <f t="shared" si="75"/>
        <v>25.000000000000085</v>
      </c>
      <c r="B258">
        <f t="shared" si="76"/>
        <v>0.99120281186348491</v>
      </c>
      <c r="C258">
        <f t="shared" si="77"/>
        <v>-0.13235175009768851</v>
      </c>
      <c r="F258">
        <f t="shared" si="78"/>
        <v>11.715795269718697</v>
      </c>
      <c r="G258">
        <f t="shared" si="79"/>
        <v>2.566316103135716E-2</v>
      </c>
      <c r="H258">
        <f t="shared" si="80"/>
        <v>2.5629842312641253E-2</v>
      </c>
      <c r="I258">
        <f t="shared" si="81"/>
        <v>2.5629911761006083E-2</v>
      </c>
      <c r="J258">
        <f t="shared" si="82"/>
        <v>2.5596662399843425E-2</v>
      </c>
      <c r="K258">
        <f t="shared" si="83"/>
        <v>0.25663161031356796</v>
      </c>
      <c r="L258">
        <f t="shared" si="84"/>
        <v>-6.6637437431820562E-4</v>
      </c>
      <c r="M258">
        <f t="shared" si="85"/>
        <v>-6.6498540702150655E-4</v>
      </c>
      <c r="N258">
        <f t="shared" si="86"/>
        <v>-6.6498631513732011E-4</v>
      </c>
      <c r="O258">
        <f t="shared" si="87"/>
        <v>-6.6360346180949095E-4</v>
      </c>
      <c r="P258">
        <f t="shared" si="88"/>
        <v>1.2971235274577602</v>
      </c>
      <c r="Q258">
        <f t="shared" si="89"/>
        <v>7.2846240540025626E-4</v>
      </c>
      <c r="R258">
        <f t="shared" si="90"/>
        <v>7.2686672643995588E-4</v>
      </c>
      <c r="S258">
        <f t="shared" si="91"/>
        <v>7.2687402853237174E-4</v>
      </c>
      <c r="T258">
        <f t="shared" si="92"/>
        <v>7.2528560663050157E-4</v>
      </c>
      <c r="U258">
        <f t="shared" si="93"/>
        <v>7.2846240540024587E-3</v>
      </c>
      <c r="V258">
        <f t="shared" si="94"/>
        <v>-3.1913579206006661E-5</v>
      </c>
      <c r="W258">
        <f t="shared" si="95"/>
        <v>-3.1767537357690384E-5</v>
      </c>
      <c r="X258">
        <f t="shared" si="96"/>
        <v>-3.1767987697545885E-5</v>
      </c>
      <c r="Y258">
        <f t="shared" si="97"/>
        <v>-3.1622981199702783E-5</v>
      </c>
      <c r="Z258">
        <f t="shared" si="98"/>
        <v>3.1664205692358594</v>
      </c>
      <c r="AA258">
        <f t="shared" si="99"/>
        <v>11.279788986531754</v>
      </c>
    </row>
    <row r="259" spans="1:27" x14ac:dyDescent="0.4">
      <c r="A259">
        <f t="shared" si="75"/>
        <v>25.100000000000087</v>
      </c>
      <c r="B259">
        <f t="shared" si="76"/>
        <v>0.9994640538508982</v>
      </c>
      <c r="C259">
        <f t="shared" si="77"/>
        <v>-3.2735379330760102E-2</v>
      </c>
      <c r="F259">
        <f t="shared" si="78"/>
        <v>11.741425158315113</v>
      </c>
      <c r="G259">
        <f t="shared" si="79"/>
        <v>2.5596662343349737E-2</v>
      </c>
      <c r="H259">
        <f t="shared" si="80"/>
        <v>2.5563482170154868E-2</v>
      </c>
      <c r="I259">
        <f t="shared" si="81"/>
        <v>2.5563551008653554E-2</v>
      </c>
      <c r="J259">
        <f t="shared" si="82"/>
        <v>2.5530439583580426E-2</v>
      </c>
      <c r="K259">
        <f t="shared" si="83"/>
        <v>0.25596662343349375</v>
      </c>
      <c r="L259">
        <f t="shared" si="84"/>
        <v>-6.6360346389742701E-4</v>
      </c>
      <c r="M259">
        <f t="shared" si="85"/>
        <v>-6.6222669392371127E-4</v>
      </c>
      <c r="N259">
        <f t="shared" si="86"/>
        <v>-6.6222759769313938E-4</v>
      </c>
      <c r="O259">
        <f t="shared" si="87"/>
        <v>-6.608568654272195E-4</v>
      </c>
      <c r="P259">
        <f t="shared" si="88"/>
        <v>1.2978503990447561</v>
      </c>
      <c r="Q259">
        <f t="shared" si="89"/>
        <v>7.2528561189165312E-4</v>
      </c>
      <c r="R259">
        <f t="shared" si="90"/>
        <v>7.2370446729806573E-4</v>
      </c>
      <c r="S259">
        <f t="shared" si="91"/>
        <v>7.2371167497759133E-4</v>
      </c>
      <c r="T259">
        <f t="shared" si="92"/>
        <v>7.2213769379268007E-4</v>
      </c>
      <c r="U259">
        <f t="shared" si="93"/>
        <v>7.2528561189164282E-3</v>
      </c>
      <c r="V259">
        <f t="shared" si="94"/>
        <v>-3.1622891871746577E-5</v>
      </c>
      <c r="W259">
        <f t="shared" si="95"/>
        <v>-3.1478738281235502E-5</v>
      </c>
      <c r="X259">
        <f t="shared" si="96"/>
        <v>-3.1479180989729844E-5</v>
      </c>
      <c r="Y259">
        <f t="shared" si="97"/>
        <v>-3.133604543505236E-5</v>
      </c>
      <c r="Z259">
        <f t="shared" si="98"/>
        <v>3.1651298109622319</v>
      </c>
      <c r="AA259">
        <f t="shared" si="99"/>
        <v>11.306768681991919</v>
      </c>
    </row>
    <row r="260" spans="1:27" x14ac:dyDescent="0.4">
      <c r="A260">
        <f t="shared" si="75"/>
        <v>25.200000000000088</v>
      </c>
      <c r="B260">
        <f t="shared" si="76"/>
        <v>0.99773898139112449</v>
      </c>
      <c r="C260">
        <f t="shared" si="77"/>
        <v>6.7208072525563545E-2</v>
      </c>
      <c r="F260">
        <f t="shared" si="78"/>
        <v>11.766988686362538</v>
      </c>
      <c r="G260">
        <f t="shared" si="79"/>
        <v>2.5530439528140433E-2</v>
      </c>
      <c r="H260">
        <f t="shared" si="80"/>
        <v>2.5497396684766072E-2</v>
      </c>
      <c r="I260">
        <f t="shared" si="81"/>
        <v>2.5497464920996978E-2</v>
      </c>
      <c r="J260">
        <f t="shared" si="82"/>
        <v>2.5464490223911476E-2</v>
      </c>
      <c r="K260">
        <f t="shared" si="83"/>
        <v>0.2553043952814007</v>
      </c>
      <c r="L260">
        <f t="shared" si="84"/>
        <v>-6.6085686748721317E-4</v>
      </c>
      <c r="M260">
        <f t="shared" si="85"/>
        <v>-6.5949214286911435E-4</v>
      </c>
      <c r="N260">
        <f t="shared" si="86"/>
        <v>-6.5949304228958094E-4</v>
      </c>
      <c r="O260">
        <f t="shared" si="87"/>
        <v>-6.5813428036008183E-4</v>
      </c>
      <c r="P260">
        <f t="shared" si="88"/>
        <v>1.2985741083097952</v>
      </c>
      <c r="Q260">
        <f t="shared" si="89"/>
        <v>7.2213769896084089E-4</v>
      </c>
      <c r="R260">
        <f t="shared" si="90"/>
        <v>7.2057090108708431E-4</v>
      </c>
      <c r="S260">
        <f t="shared" si="91"/>
        <v>7.2057801594446128E-4</v>
      </c>
      <c r="T260">
        <f t="shared" si="92"/>
        <v>7.1901828940452235E-4</v>
      </c>
      <c r="U260">
        <f t="shared" si="93"/>
        <v>7.2213769896083066E-3</v>
      </c>
      <c r="V260">
        <f t="shared" si="94"/>
        <v>-3.1335957475130598E-5</v>
      </c>
      <c r="W260">
        <f t="shared" si="95"/>
        <v>-3.1193660327591222E-5</v>
      </c>
      <c r="X260">
        <f t="shared" si="96"/>
        <v>-3.1194095563184712E-5</v>
      </c>
      <c r="Y260">
        <f t="shared" si="97"/>
        <v>-3.105279949333624E-5</v>
      </c>
      <c r="Z260">
        <f t="shared" si="98"/>
        <v>3.1638194988801058</v>
      </c>
      <c r="AA260">
        <f t="shared" si="99"/>
        <v>11.333678525681325</v>
      </c>
    </row>
    <row r="261" spans="1:27" x14ac:dyDescent="0.4">
      <c r="A261">
        <f t="shared" si="75"/>
        <v>25.30000000000009</v>
      </c>
      <c r="B261">
        <f t="shared" si="76"/>
        <v>0.98604483083794836</v>
      </c>
      <c r="C261">
        <f t="shared" si="77"/>
        <v>0.16648000353724682</v>
      </c>
      <c r="F261">
        <f t="shared" si="78"/>
        <v>11.792486128523134</v>
      </c>
      <c r="G261">
        <f t="shared" si="79"/>
        <v>2.5464490169504351E-2</v>
      </c>
      <c r="H261">
        <f t="shared" si="80"/>
        <v>2.543158345538472E-2</v>
      </c>
      <c r="I261">
        <f t="shared" si="81"/>
        <v>2.5431651096822629E-2</v>
      </c>
      <c r="J261">
        <f t="shared" si="82"/>
        <v>2.5398811934633881E-2</v>
      </c>
      <c r="K261">
        <f t="shared" si="83"/>
        <v>0.25464490169503989</v>
      </c>
      <c r="L261">
        <f t="shared" si="84"/>
        <v>-6.5813428239260138E-4</v>
      </c>
      <c r="M261">
        <f t="shared" si="85"/>
        <v>-6.5678145363448084E-4</v>
      </c>
      <c r="N261">
        <f t="shared" si="86"/>
        <v>-6.5678234870471133E-4</v>
      </c>
      <c r="O261">
        <f t="shared" si="87"/>
        <v>-6.5543540883302343E-4</v>
      </c>
      <c r="P261">
        <f t="shared" si="88"/>
        <v>1.2992946839468666</v>
      </c>
      <c r="Q261">
        <f t="shared" si="89"/>
        <v>7.1901829448167394E-4</v>
      </c>
      <c r="R261">
        <f t="shared" si="90"/>
        <v>7.1746565883792825E-4</v>
      </c>
      <c r="S261">
        <f t="shared" si="91"/>
        <v>7.1747268243099792E-4</v>
      </c>
      <c r="T261">
        <f t="shared" si="92"/>
        <v>7.1592702758859579E-4</v>
      </c>
      <c r="U261">
        <f t="shared" si="93"/>
        <v>7.1901829448166371E-3</v>
      </c>
      <c r="V261">
        <f t="shared" si="94"/>
        <v>-3.1052712874914603E-5</v>
      </c>
      <c r="W261">
        <f t="shared" si="95"/>
        <v>-3.0912241013518338E-5</v>
      </c>
      <c r="X261">
        <f t="shared" si="96"/>
        <v>-3.0912668930780334E-5</v>
      </c>
      <c r="Y261">
        <f t="shared" si="97"/>
        <v>-3.0773181536728655E-5</v>
      </c>
      <c r="Z261">
        <f t="shared" si="98"/>
        <v>3.1624897681965951</v>
      </c>
      <c r="AA261">
        <f t="shared" si="99"/>
        <v>11.360518806703432</v>
      </c>
    </row>
    <row r="262" spans="1:27" x14ac:dyDescent="0.4">
      <c r="A262">
        <f t="shared" si="75"/>
        <v>25.400000000000091</v>
      </c>
      <c r="B262">
        <f t="shared" si="76"/>
        <v>0.9644984462781252</v>
      </c>
      <c r="C262">
        <f t="shared" si="77"/>
        <v>0.26408852138455852</v>
      </c>
      <c r="F262">
        <f t="shared" si="78"/>
        <v>11.817917757057893</v>
      </c>
      <c r="G262">
        <f t="shared" si="79"/>
        <v>2.5398811881239287E-2</v>
      </c>
      <c r="H262">
        <f t="shared" si="80"/>
        <v>2.5366040110697357E-2</v>
      </c>
      <c r="I262">
        <f t="shared" si="81"/>
        <v>2.5366107164695933E-2</v>
      </c>
      <c r="J262">
        <f t="shared" si="82"/>
        <v>2.5333402359080579E-2</v>
      </c>
      <c r="K262">
        <f t="shared" si="83"/>
        <v>0.25398811881238925</v>
      </c>
      <c r="L262">
        <f t="shared" si="84"/>
        <v>-6.554354108385278E-4</v>
      </c>
      <c r="M262">
        <f t="shared" si="85"/>
        <v>-6.5409433086708072E-4</v>
      </c>
      <c r="N262">
        <f t="shared" si="86"/>
        <v>-6.540952215870452E-4</v>
      </c>
      <c r="O262">
        <f t="shared" si="87"/>
        <v>-6.5275995789263201E-4</v>
      </c>
      <c r="P262">
        <f t="shared" si="88"/>
        <v>1.3000121542809679</v>
      </c>
      <c r="Q262">
        <f t="shared" si="89"/>
        <v>7.1592703257666987E-4</v>
      </c>
      <c r="R262">
        <f t="shared" si="90"/>
        <v>7.1438837776497516E-4</v>
      </c>
      <c r="S262">
        <f t="shared" si="91"/>
        <v>7.1439531161948439E-4</v>
      </c>
      <c r="T262">
        <f t="shared" si="92"/>
        <v>7.1286354858732704E-4</v>
      </c>
      <c r="U262">
        <f t="shared" si="93"/>
        <v>7.1592703257665966E-3</v>
      </c>
      <c r="V262">
        <f t="shared" si="94"/>
        <v>-3.0773096233892449E-5</v>
      </c>
      <c r="W262">
        <f t="shared" si="95"/>
        <v>-3.0634419143708028E-5</v>
      </c>
      <c r="X262">
        <f t="shared" si="96"/>
        <v>-3.0634839893427117E-5</v>
      </c>
      <c r="Y262">
        <f t="shared" si="97"/>
        <v>-3.0497130999581906E-5</v>
      </c>
      <c r="Z262">
        <f t="shared" si="98"/>
        <v>3.1611407527083597</v>
      </c>
      <c r="AA262">
        <f t="shared" si="99"/>
        <v>11.387289811634316</v>
      </c>
    </row>
    <row r="263" spans="1:27" x14ac:dyDescent="0.4">
      <c r="A263">
        <f t="shared" si="75"/>
        <v>25.500000000000092</v>
      </c>
      <c r="B263">
        <f t="shared" si="76"/>
        <v>0.93331511206388884</v>
      </c>
      <c r="C263">
        <f t="shared" si="77"/>
        <v>0.3590583540222545</v>
      </c>
      <c r="F263">
        <f t="shared" si="78"/>
        <v>11.843283841856412</v>
      </c>
      <c r="G263">
        <f t="shared" si="79"/>
        <v>2.5333402306678632E-2</v>
      </c>
      <c r="H263">
        <f t="shared" si="80"/>
        <v>2.5300764308685053E-2</v>
      </c>
      <c r="I263">
        <f t="shared" si="81"/>
        <v>2.5300830782479248E-2</v>
      </c>
      <c r="J263">
        <f t="shared" si="82"/>
        <v>2.5268259169642784E-2</v>
      </c>
      <c r="K263">
        <f t="shared" si="83"/>
        <v>0.25333402306678271</v>
      </c>
      <c r="L263">
        <f t="shared" si="84"/>
        <v>-6.5275995987157127E-4</v>
      </c>
      <c r="M263">
        <f t="shared" si="85"/>
        <v>-6.5143048398760297E-4</v>
      </c>
      <c r="N263">
        <f t="shared" si="86"/>
        <v>-6.514313703584587E-4</v>
      </c>
      <c r="O263">
        <f t="shared" si="87"/>
        <v>-6.5010763931120752E-4</v>
      </c>
      <c r="P263">
        <f t="shared" si="88"/>
        <v>1.3007265472742902</v>
      </c>
      <c r="Q263">
        <f t="shared" si="89"/>
        <v>7.1286355348820741E-4</v>
      </c>
      <c r="R263">
        <f t="shared" si="90"/>
        <v>7.1133870113885634E-4</v>
      </c>
      <c r="S263">
        <f t="shared" si="91"/>
        <v>7.1134554674923936E-4</v>
      </c>
      <c r="T263">
        <f t="shared" si="92"/>
        <v>7.0982749863734225E-4</v>
      </c>
      <c r="U263">
        <f t="shared" si="93"/>
        <v>7.1286355348819724E-3</v>
      </c>
      <c r="V263">
        <f t="shared" si="94"/>
        <v>-3.0497046987019211E-5</v>
      </c>
      <c r="W263">
        <f t="shared" si="95"/>
        <v>-3.0360134779359976E-5</v>
      </c>
      <c r="X263">
        <f t="shared" si="96"/>
        <v>-3.0360548508650539E-5</v>
      </c>
      <c r="Y263">
        <f t="shared" si="97"/>
        <v>-3.0224588557447991E-5</v>
      </c>
      <c r="Z263">
        <f t="shared" si="98"/>
        <v>3.1597725848218103</v>
      </c>
      <c r="AA263">
        <f t="shared" si="99"/>
        <v>11.413991824554005</v>
      </c>
    </row>
    <row r="264" spans="1:27" x14ac:dyDescent="0.4">
      <c r="A264">
        <f t="shared" si="75"/>
        <v>25.600000000000094</v>
      </c>
      <c r="B264">
        <f t="shared" si="76"/>
        <v>0.89280640176286807</v>
      </c>
      <c r="C264">
        <f t="shared" si="77"/>
        <v>0.45044059427547178</v>
      </c>
      <c r="F264">
        <f t="shared" si="78"/>
        <v>11.868584650466186</v>
      </c>
      <c r="G264">
        <f t="shared" si="79"/>
        <v>2.5268259118214047E-2</v>
      </c>
      <c r="H264">
        <f t="shared" si="80"/>
        <v>2.5235753736150845E-2</v>
      </c>
      <c r="I264">
        <f t="shared" si="81"/>
        <v>2.5235819636859277E-2</v>
      </c>
      <c r="J264">
        <f t="shared" si="82"/>
        <v>2.5203380067302102E-2</v>
      </c>
      <c r="K264">
        <f t="shared" si="83"/>
        <v>0.25268259118213687</v>
      </c>
      <c r="L264">
        <f t="shared" si="84"/>
        <v>-6.5010764126402249E-4</v>
      </c>
      <c r="M264">
        <f t="shared" si="85"/>
        <v>-6.4878962709536011E-4</v>
      </c>
      <c r="N264">
        <f t="shared" si="86"/>
        <v>-6.4879050911939953E-4</v>
      </c>
      <c r="O264">
        <f t="shared" si="87"/>
        <v>-6.4747816949308791E-4</v>
      </c>
      <c r="P264">
        <f t="shared" si="88"/>
        <v>1.3014378905322739</v>
      </c>
      <c r="Q264">
        <f t="shared" si="89"/>
        <v>7.0982750345286577E-4</v>
      </c>
      <c r="R264">
        <f t="shared" si="90"/>
        <v>7.0831627816234414E-4</v>
      </c>
      <c r="S264">
        <f t="shared" si="91"/>
        <v>7.0832303699248358E-4</v>
      </c>
      <c r="T264">
        <f t="shared" si="92"/>
        <v>7.0681852984686073E-4</v>
      </c>
      <c r="U264">
        <f t="shared" si="93"/>
        <v>7.0982750345285573E-3</v>
      </c>
      <c r="V264">
        <f t="shared" si="94"/>
        <v>-3.0224505810433296E-5</v>
      </c>
      <c r="W264">
        <f t="shared" si="95"/>
        <v>-3.0089329207644688E-5</v>
      </c>
      <c r="X264">
        <f t="shared" si="96"/>
        <v>-3.0089736060050197E-5</v>
      </c>
      <c r="Y264">
        <f t="shared" si="97"/>
        <v>-2.9955496096970294E-5</v>
      </c>
      <c r="Z264">
        <f t="shared" si="98"/>
        <v>3.1583853955729708</v>
      </c>
      <c r="AA264">
        <f t="shared" si="99"/>
        <v>11.44062512707732</v>
      </c>
    </row>
    <row r="265" spans="1:27" x14ac:dyDescent="0.4">
      <c r="A265">
        <f t="shared" si="75"/>
        <v>25.700000000000095</v>
      </c>
      <c r="B265">
        <f t="shared" si="76"/>
        <v>0.84337706501799148</v>
      </c>
      <c r="C265">
        <f t="shared" si="77"/>
        <v>0.53732218100655271</v>
      </c>
      <c r="F265">
        <f t="shared" si="78"/>
        <v>11.893820448121442</v>
      </c>
      <c r="G265">
        <f t="shared" si="79"/>
        <v>2.5203380016827599E-2</v>
      </c>
      <c r="H265">
        <f t="shared" si="80"/>
        <v>2.517100610825659E-2</v>
      </c>
      <c r="I265">
        <f t="shared" si="81"/>
        <v>2.5171071442883816E-2</v>
      </c>
      <c r="J265">
        <f t="shared" si="82"/>
        <v>2.5138762781171966E-2</v>
      </c>
      <c r="K265">
        <f t="shared" si="83"/>
        <v>0.25203380016827243</v>
      </c>
      <c r="L265">
        <f t="shared" si="84"/>
        <v>-6.4747817142021108E-4</v>
      </c>
      <c r="M265">
        <f t="shared" si="85"/>
        <v>-6.4617147887572268E-4</v>
      </c>
      <c r="N265">
        <f t="shared" si="86"/>
        <v>-6.461723565563208E-4</v>
      </c>
      <c r="O265">
        <f t="shared" si="87"/>
        <v>-6.4487126938318035E-4</v>
      </c>
      <c r="P265">
        <f t="shared" si="88"/>
        <v>1.3021462113095421</v>
      </c>
      <c r="Q265">
        <f t="shared" si="89"/>
        <v>7.0681853457881926E-4</v>
      </c>
      <c r="R265">
        <f t="shared" si="90"/>
        <v>7.0532076384925181E-4</v>
      </c>
      <c r="S265">
        <f t="shared" si="91"/>
        <v>7.0532743733321809E-4</v>
      </c>
      <c r="T265">
        <f t="shared" si="92"/>
        <v>7.0383630007605775E-4</v>
      </c>
      <c r="U265">
        <f t="shared" si="93"/>
        <v>7.068185345788092E-3</v>
      </c>
      <c r="V265">
        <f t="shared" si="94"/>
        <v>-2.9955414591348699E-5</v>
      </c>
      <c r="W265">
        <f t="shared" si="95"/>
        <v>-2.9821944912022133E-5</v>
      </c>
      <c r="X265">
        <f t="shared" si="96"/>
        <v>-2.9822345027615026E-5</v>
      </c>
      <c r="Y265">
        <f t="shared" si="97"/>
        <v>-2.9689796686617925E-5</v>
      </c>
      <c r="Z265">
        <f t="shared" si="98"/>
        <v>3.1569793146469656</v>
      </c>
      <c r="AA265">
        <f t="shared" si="99"/>
        <v>11.467189998384212</v>
      </c>
    </row>
    <row r="266" spans="1:27" x14ac:dyDescent="0.4">
      <c r="A266">
        <f t="shared" ref="A266:A329" si="100">A265+0.1</f>
        <v>25.800000000000097</v>
      </c>
      <c r="B266">
        <f t="shared" ref="B266:B329" si="101">$F$3*COS($I$2*A266)</f>
        <v>0.78552098342284737</v>
      </c>
      <c r="C266">
        <f t="shared" ref="C266:C329" si="102">$F$3*SIN($I$2*A266)</f>
        <v>0.61883502212011465</v>
      </c>
      <c r="F266">
        <f t="shared" ref="F266:F329" si="103">F265+(1/6)*(G265+2*H265+2*I265+J265)</f>
        <v>11.918991497771488</v>
      </c>
      <c r="G266">
        <f t="shared" ref="G266:G329" si="104">(A267-A266)*K266</f>
        <v>2.5138762731633141E-2</v>
      </c>
      <c r="H266">
        <f t="shared" ref="H266:H329" si="105">(A267-A266)*(K266+L266/2)</f>
        <v>2.5106519168068893E-2</v>
      </c>
      <c r="I266">
        <f t="shared" ref="I266:I329" si="106">(A267-A266)*(K266+M266/2)</f>
        <v>2.5106583943507656E-2</v>
      </c>
      <c r="J266">
        <f t="shared" ref="J266:J329" si="107">(A267-A266)*(K266+N266)</f>
        <v>2.5074405068048013E-2</v>
      </c>
      <c r="K266">
        <f t="shared" ref="K266:K329" si="108">K265+(1/6)*(L265+2*M265+2*N265+O265)</f>
        <v>0.25138762731632786</v>
      </c>
      <c r="L266">
        <f t="shared" ref="L266:L329" si="109">(A267-A266)*(F266*U266^2-$D$3/F266^2)</f>
        <v>-6.4487127128503544E-4</v>
      </c>
      <c r="M266">
        <f t="shared" ref="M266:M329" si="110">(A267-A266)*((F266+G266/2)*(U266+V266/2)^2-$D$3/(F266+G266/2)^2)</f>
        <v>-6.4357576250972492E-4</v>
      </c>
      <c r="N266">
        <f t="shared" ref="N266:N329" si="111">(A267-A266)*((F266+H266/2)*(U266+W266/2)^2-$D$3/(F266+H266/2)^2)</f>
        <v>-6.4357663585129E-4</v>
      </c>
      <c r="O266">
        <f t="shared" ref="O266:O329" si="112">(A267-A266)*((F266+I266)*(U266+X266)^2-$D$3/(F266+I266)^2)</f>
        <v>-6.4228666437762642E-4</v>
      </c>
      <c r="P266">
        <f t="shared" ref="P266:P329" si="113">P265+(1/6)*(Q265+2*R265+2*S265+T265)</f>
        <v>1.3028515365157121</v>
      </c>
      <c r="Q266">
        <f t="shared" ref="Q266:Q329" si="114">(A267-A266)*U266</f>
        <v>7.0383630472619849E-4</v>
      </c>
      <c r="R266">
        <f t="shared" ref="R266:R329" si="115">(A267-A266)*(U266+V266/2)</f>
        <v>7.0235181890625892E-4</v>
      </c>
      <c r="S266">
        <f t="shared" ref="S266:S329" si="116">(A267-A266)*(U266+W266/2)</f>
        <v>7.0235840844902898E-4</v>
      </c>
      <c r="T266">
        <f t="shared" ref="T266:T329" si="117">(A267-A266)*(U266+X266)</f>
        <v>7.0088047282031174E-4</v>
      </c>
      <c r="U266">
        <f t="shared" ref="U266:U329" si="118">U265+(1/6)*(V265+2*W265+2*X265+Y265)</f>
        <v>7.0383630472618851E-3</v>
      </c>
      <c r="V266">
        <f t="shared" ref="V266:V329" si="119">(A267-A266)*(-2*K266*U266/F266)</f>
        <v>-2.9689716398789764E-5</v>
      </c>
      <c r="W266">
        <f t="shared" ref="W266:W329" si="120">(A267-A266)*(-2*(K266+L266/2)*(U266+V266/2)/(F266+G266/2))</f>
        <v>-2.9557925543389202E-5</v>
      </c>
      <c r="X266">
        <f t="shared" ref="X266:X329" si="121">(A267-A266)*(-2*(K266+M266/2)*(U266+W266/2)/(F266+H266/2))</f>
        <v>-2.9558319058867695E-5</v>
      </c>
      <c r="Y266">
        <f t="shared" ref="Y266:Y329" si="122">(A267-A266)*(-2*(K266+N266)*(U266+X266)/(F266+J266))</f>
        <v>-2.9427434548235782E-5</v>
      </c>
      <c r="Z266">
        <f t="shared" ref="Z266:Z329" si="123">F266*COS(P266)</f>
        <v>3.1555544703971603</v>
      </c>
      <c r="AA266">
        <f t="shared" ref="AA266:AA329" si="124">F266*SIN(P266)</f>
        <v>11.493686715249616</v>
      </c>
    </row>
    <row r="267" spans="1:27" x14ac:dyDescent="0.4">
      <c r="A267">
        <f t="shared" si="100"/>
        <v>25.900000000000098</v>
      </c>
      <c r="B267">
        <f t="shared" si="101"/>
        <v>0.71981623582005672</v>
      </c>
      <c r="C267">
        <f t="shared" si="102"/>
        <v>0.6941646682523136</v>
      </c>
      <c r="F267">
        <f t="shared" si="103"/>
        <v>11.944098060108628</v>
      </c>
      <c r="G267">
        <f t="shared" si="104"/>
        <v>2.5074405019426729E-2</v>
      </c>
      <c r="H267">
        <f t="shared" si="105"/>
        <v>2.5042290686113994E-2</v>
      </c>
      <c r="I267">
        <f t="shared" si="106"/>
        <v>2.5042354909147437E-2</v>
      </c>
      <c r="J267">
        <f t="shared" si="107"/>
        <v>2.5010304711967357E-2</v>
      </c>
      <c r="K267">
        <f t="shared" si="108"/>
        <v>0.25074405019426371</v>
      </c>
      <c r="L267">
        <f t="shared" si="109"/>
        <v>-6.422866662546291E-4</v>
      </c>
      <c r="M267">
        <f t="shared" si="110"/>
        <v>-6.4100220558577757E-4</v>
      </c>
      <c r="N267">
        <f t="shared" si="111"/>
        <v>-6.4100307459370471E-4</v>
      </c>
      <c r="O267">
        <f t="shared" si="112"/>
        <v>-6.3972408423655332E-4</v>
      </c>
      <c r="P267">
        <f t="shared" si="113"/>
        <v>1.3035538927210883</v>
      </c>
      <c r="Q267">
        <f t="shared" si="114"/>
        <v>7.0088047739033947E-4</v>
      </c>
      <c r="R267">
        <f t="shared" si="115"/>
        <v>6.9940910961758238E-4</v>
      </c>
      <c r="S267">
        <f t="shared" si="116"/>
        <v>6.9941561659573801E-4</v>
      </c>
      <c r="T267">
        <f t="shared" si="117"/>
        <v>6.9795071709625827E-4</v>
      </c>
      <c r="U267">
        <f t="shared" si="118"/>
        <v>7.0088047739032952E-3</v>
      </c>
      <c r="V267">
        <f t="shared" si="119"/>
        <v>-2.9427355455141745E-5</v>
      </c>
      <c r="W267">
        <f t="shared" si="120"/>
        <v>-2.9297215892029999E-5</v>
      </c>
      <c r="X267">
        <f t="shared" si="121"/>
        <v>-2.9297602940811808E-5</v>
      </c>
      <c r="Y267">
        <f t="shared" si="122"/>
        <v>-2.9168355029384752E-5</v>
      </c>
      <c r="Z267">
        <f t="shared" si="123"/>
        <v>3.1541109898639625</v>
      </c>
      <c r="AA267">
        <f t="shared" si="124"/>
        <v>11.52011555207282</v>
      </c>
    </row>
    <row r="268" spans="1:27" x14ac:dyDescent="0.4">
      <c r="A268">
        <f t="shared" si="100"/>
        <v>26.000000000000099</v>
      </c>
      <c r="B268">
        <f t="shared" si="101"/>
        <v>0.64691932232856453</v>
      </c>
      <c r="C268">
        <f t="shared" si="102"/>
        <v>0.76255845047966708</v>
      </c>
      <c r="F268">
        <f t="shared" si="103"/>
        <v>11.969140393595614</v>
      </c>
      <c r="G268">
        <f t="shared" si="104"/>
        <v>2.5010304664245891E-2</v>
      </c>
      <c r="H268">
        <f t="shared" si="105"/>
        <v>2.4978318459941438E-2</v>
      </c>
      <c r="I268">
        <f t="shared" si="106"/>
        <v>2.4978382137245219E-2</v>
      </c>
      <c r="J268">
        <f t="shared" si="107"/>
        <v>2.4946459523776485E-2</v>
      </c>
      <c r="K268">
        <f t="shared" si="108"/>
        <v>0.25010304664245536</v>
      </c>
      <c r="L268">
        <f t="shared" si="109"/>
        <v>-6.3972408608911125E-4</v>
      </c>
      <c r="M268">
        <f t="shared" si="110"/>
        <v>-6.3845054001343841E-4</v>
      </c>
      <c r="N268">
        <f t="shared" si="111"/>
        <v>-6.3845140469406228E-4</v>
      </c>
      <c r="O268">
        <f t="shared" si="112"/>
        <v>-6.371832629988493E-4</v>
      </c>
      <c r="P268">
        <f t="shared" si="113"/>
        <v>1.3042533061622406</v>
      </c>
      <c r="Q268">
        <f t="shared" si="114"/>
        <v>6.9795072158783595E-4</v>
      </c>
      <c r="R268">
        <f t="shared" si="115"/>
        <v>6.9649230773241133E-4</v>
      </c>
      <c r="S268">
        <f t="shared" si="116"/>
        <v>6.9649873349481874E-4</v>
      </c>
      <c r="T268">
        <f t="shared" si="117"/>
        <v>6.9504670733057015E-4</v>
      </c>
      <c r="U268">
        <f t="shared" si="118"/>
        <v>6.97950721587826E-3</v>
      </c>
      <c r="V268">
        <f t="shared" si="119"/>
        <v>-2.916827710849149E-5</v>
      </c>
      <c r="W268">
        <f t="shared" si="120"/>
        <v>-2.9039761860343683E-5</v>
      </c>
      <c r="X268">
        <f t="shared" si="121"/>
        <v>-2.9040142572656792E-5</v>
      </c>
      <c r="Y268">
        <f t="shared" si="122"/>
        <v>-2.8912504576447136E-5</v>
      </c>
      <c r="Z268">
        <f t="shared" si="123"/>
        <v>3.1526489987932917</v>
      </c>
      <c r="AA268">
        <f t="shared" si="124"/>
        <v>11.546476780906366</v>
      </c>
    </row>
    <row r="269" spans="1:27" x14ac:dyDescent="0.4">
      <c r="A269">
        <f t="shared" si="100"/>
        <v>26.100000000000101</v>
      </c>
      <c r="B269">
        <f t="shared" si="101"/>
        <v>0.56755860481146192</v>
      </c>
      <c r="C269">
        <f t="shared" si="102"/>
        <v>0.82333300073813798</v>
      </c>
      <c r="F269">
        <f t="shared" si="103"/>
        <v>11.99411875449268</v>
      </c>
      <c r="G269">
        <f t="shared" si="104"/>
        <v>2.4946459476937508E-2</v>
      </c>
      <c r="H269">
        <f t="shared" si="105"/>
        <v>2.4914600313696137E-2</v>
      </c>
      <c r="I269">
        <f t="shared" si="106"/>
        <v>2.4914663451840548E-2</v>
      </c>
      <c r="J269">
        <f t="shared" si="107"/>
        <v>2.4882867340707535E-2</v>
      </c>
      <c r="K269">
        <f t="shared" si="108"/>
        <v>0.24946459476937152</v>
      </c>
      <c r="L269">
        <f t="shared" si="109"/>
        <v>-6.3718326482736169E-4</v>
      </c>
      <c r="M269">
        <f t="shared" si="110"/>
        <v>-6.3592050193917783E-4</v>
      </c>
      <c r="N269">
        <f t="shared" si="111"/>
        <v>-6.3592136229972962E-4</v>
      </c>
      <c r="O269">
        <f t="shared" si="112"/>
        <v>-6.3466393889890919E-4</v>
      </c>
      <c r="P269">
        <f t="shared" si="113"/>
        <v>1.3049498027474693</v>
      </c>
      <c r="Q269">
        <f t="shared" si="114"/>
        <v>6.9504671174532029E-4</v>
      </c>
      <c r="R269">
        <f t="shared" si="115"/>
        <v>6.9360109035503364E-4</v>
      </c>
      <c r="S269">
        <f t="shared" si="116"/>
        <v>6.9360743622350399E-4</v>
      </c>
      <c r="T269">
        <f t="shared" si="117"/>
        <v>6.921681232513906E-4</v>
      </c>
      <c r="U269">
        <f t="shared" si="118"/>
        <v>6.9504671174531038E-3</v>
      </c>
      <c r="V269">
        <f t="shared" si="119"/>
        <v>-2.8912427805733259E-5</v>
      </c>
      <c r="W269">
        <f t="shared" si="120"/>
        <v>-2.8785510436325277E-5</v>
      </c>
      <c r="X269">
        <f t="shared" si="121"/>
        <v>-2.8785884939295867E-5</v>
      </c>
      <c r="Y269">
        <f t="shared" si="122"/>
        <v>-2.8659830708473399E-5</v>
      </c>
      <c r="Z269">
        <f t="shared" si="123"/>
        <v>3.1511686216547061</v>
      </c>
      <c r="AA269">
        <f t="shared" si="124"/>
        <v>11.5727706714845</v>
      </c>
    </row>
    <row r="270" spans="1:27" x14ac:dyDescent="0.4">
      <c r="A270">
        <f t="shared" si="100"/>
        <v>26.200000000000102</v>
      </c>
      <c r="B270">
        <f t="shared" si="101"/>
        <v>0.48252702932501457</v>
      </c>
      <c r="C270">
        <f t="shared" si="102"/>
        <v>0.87588107981093899</v>
      </c>
      <c r="F270">
        <f t="shared" si="103"/>
        <v>12.019033396884133</v>
      </c>
      <c r="G270">
        <f t="shared" si="104"/>
        <v>2.4882867294734105E-2</v>
      </c>
      <c r="H270">
        <f t="shared" si="105"/>
        <v>2.4851134097698915E-2</v>
      </c>
      <c r="I270">
        <f t="shared" si="106"/>
        <v>2.4851196703150901E-2</v>
      </c>
      <c r="J270">
        <f t="shared" si="107"/>
        <v>2.4819526025962838E-2</v>
      </c>
      <c r="K270">
        <f t="shared" si="108"/>
        <v>0.24882867294733751</v>
      </c>
      <c r="L270">
        <f t="shared" si="109"/>
        <v>-6.3466394070376829E-4</v>
      </c>
      <c r="M270">
        <f t="shared" si="110"/>
        <v>-6.3341183166409085E-4</v>
      </c>
      <c r="N270">
        <f t="shared" si="111"/>
        <v>-6.3341268771265687E-4</v>
      </c>
      <c r="O270">
        <f t="shared" si="112"/>
        <v>-6.3216585428530218E-4</v>
      </c>
      <c r="P270">
        <f t="shared" si="113"/>
        <v>1.3056434080621615</v>
      </c>
      <c r="Q270">
        <f t="shared" si="114"/>
        <v>6.9216812759089613E-4</v>
      </c>
      <c r="R270">
        <f t="shared" si="115"/>
        <v>6.9073513983757527E-4</v>
      </c>
      <c r="S270">
        <f t="shared" si="116"/>
        <v>6.9074140710750724E-4</v>
      </c>
      <c r="T270">
        <f t="shared" si="117"/>
        <v>6.8931464978234469E-4</v>
      </c>
      <c r="U270">
        <f t="shared" si="118"/>
        <v>6.9216812759088624E-3</v>
      </c>
      <c r="V270">
        <f t="shared" si="119"/>
        <v>-2.8659755066415918E-5</v>
      </c>
      <c r="W270">
        <f t="shared" si="120"/>
        <v>-2.8534409667776114E-5</v>
      </c>
      <c r="X270">
        <f t="shared" si="121"/>
        <v>-2.8534778085513773E-5</v>
      </c>
      <c r="Y270">
        <f t="shared" si="122"/>
        <v>-2.8410281991747015E-5</v>
      </c>
      <c r="Z270">
        <f t="shared" si="123"/>
        <v>3.1496699816592231</v>
      </c>
      <c r="AA270">
        <f t="shared" si="124"/>
        <v>11.59899749125117</v>
      </c>
    </row>
    <row r="271" spans="1:27" x14ac:dyDescent="0.4">
      <c r="A271">
        <f t="shared" si="100"/>
        <v>26.300000000000104</v>
      </c>
      <c r="B271">
        <f t="shared" si="101"/>
        <v>0.39267420326378105</v>
      </c>
      <c r="C271">
        <f t="shared" si="102"/>
        <v>0.91967764466206026</v>
      </c>
      <c r="F271">
        <f t="shared" si="103"/>
        <v>12.043884572704533</v>
      </c>
      <c r="G271">
        <f t="shared" si="104"/>
        <v>2.4819525980838395E-2</v>
      </c>
      <c r="H271">
        <f t="shared" si="105"/>
        <v>2.4787917688035049E-2</v>
      </c>
      <c r="I271">
        <f t="shared" si="106"/>
        <v>2.4787979767160219E-2</v>
      </c>
      <c r="J271">
        <f t="shared" si="107"/>
        <v>2.4756433468307495E-2</v>
      </c>
      <c r="K271">
        <f t="shared" si="108"/>
        <v>0.24819525980838042</v>
      </c>
      <c r="L271">
        <f t="shared" si="109"/>
        <v>-6.3216585606689182E-4</v>
      </c>
      <c r="M271">
        <f t="shared" si="110"/>
        <v>-6.3092427356350393E-4</v>
      </c>
      <c r="N271">
        <f t="shared" si="111"/>
        <v>-6.3092512530898417E-4</v>
      </c>
      <c r="O271">
        <f t="shared" si="112"/>
        <v>-6.2968875554130464E-4</v>
      </c>
      <c r="P271">
        <f t="shared" si="113"/>
        <v>1.3063341473740386</v>
      </c>
      <c r="Q271">
        <f t="shared" si="114"/>
        <v>6.8931465404815039E-4</v>
      </c>
      <c r="R271">
        <f t="shared" si="115"/>
        <v>6.8789414367528498E-4</v>
      </c>
      <c r="S271">
        <f t="shared" si="116"/>
        <v>6.8790033361628919E-4</v>
      </c>
      <c r="T271">
        <f t="shared" si="117"/>
        <v>6.8648597693906016E-4</v>
      </c>
      <c r="U271">
        <f t="shared" si="118"/>
        <v>6.8931465404814055E-3</v>
      </c>
      <c r="V271">
        <f t="shared" si="119"/>
        <v>-2.8410207457308169E-5</v>
      </c>
      <c r="W271">
        <f t="shared" si="120"/>
        <v>-2.82864086372211E-5</v>
      </c>
      <c r="X271">
        <f t="shared" si="121"/>
        <v>-2.8286771090901342E-5</v>
      </c>
      <c r="Y271">
        <f t="shared" si="122"/>
        <v>-2.816380801504517E-5</v>
      </c>
      <c r="Z271">
        <f t="shared" si="123"/>
        <v>3.1481532007768198</v>
      </c>
      <c r="AA271">
        <f t="shared" si="124"/>
        <v>11.625157505387568</v>
      </c>
    </row>
    <row r="272" spans="1:27" x14ac:dyDescent="0.4">
      <c r="A272">
        <f t="shared" si="100"/>
        <v>26.400000000000105</v>
      </c>
      <c r="B272">
        <f t="shared" si="101"/>
        <v>0.29889790636436991</v>
      </c>
      <c r="C272">
        <f t="shared" si="102"/>
        <v>0.9542850944927288</v>
      </c>
      <c r="F272">
        <f t="shared" si="103"/>
        <v>12.068672531764456</v>
      </c>
      <c r="G272">
        <f t="shared" si="104"/>
        <v>2.4756433424015841E-2</v>
      </c>
      <c r="H272">
        <f t="shared" si="105"/>
        <v>2.4724948986150838E-2</v>
      </c>
      <c r="I272">
        <f t="shared" si="106"/>
        <v>2.472501054521542E-2</v>
      </c>
      <c r="J272">
        <f t="shared" si="107"/>
        <v>2.4693587581669792E-2</v>
      </c>
      <c r="K272">
        <f t="shared" si="108"/>
        <v>0.24756433424015489</v>
      </c>
      <c r="L272">
        <f t="shared" si="109"/>
        <v>-6.2968875730000156E-4</v>
      </c>
      <c r="M272">
        <f t="shared" si="110"/>
        <v>-6.2845757600842175E-4</v>
      </c>
      <c r="N272">
        <f t="shared" si="111"/>
        <v>-6.2845842346049121E-4</v>
      </c>
      <c r="O272">
        <f t="shared" si="112"/>
        <v>-6.2723239300725199E-4</v>
      </c>
      <c r="P272">
        <f t="shared" si="113"/>
        <v>1.3070220456383004</v>
      </c>
      <c r="Q272">
        <f t="shared" si="114"/>
        <v>6.8648598113267361E-4</v>
      </c>
      <c r="R272">
        <f t="shared" si="115"/>
        <v>6.8507779440429059E-4</v>
      </c>
      <c r="S272">
        <f t="shared" si="116"/>
        <v>6.8508390826079802E-4</v>
      </c>
      <c r="T272">
        <f t="shared" si="117"/>
        <v>6.8368179972812802E-4</v>
      </c>
      <c r="U272">
        <f t="shared" si="118"/>
        <v>6.8648598113266387E-3</v>
      </c>
      <c r="V272">
        <f t="shared" si="119"/>
        <v>-2.8163734567659705E-5</v>
      </c>
      <c r="W272">
        <f t="shared" si="120"/>
        <v>-2.8041457437510862E-5</v>
      </c>
      <c r="X272">
        <f t="shared" si="121"/>
        <v>-2.8041814045455144E-5</v>
      </c>
      <c r="Y272">
        <f t="shared" si="122"/>
        <v>-2.7920359365573788E-5</v>
      </c>
      <c r="Z272">
        <f t="shared" si="123"/>
        <v>3.1466183997536232</v>
      </c>
      <c r="AA272">
        <f t="shared" si="124"/>
        <v>11.651250976839261</v>
      </c>
    </row>
    <row r="273" spans="1:27" x14ac:dyDescent="0.4">
      <c r="A273">
        <f t="shared" si="100"/>
        <v>26.500000000000107</v>
      </c>
      <c r="B273">
        <f t="shared" si="101"/>
        <v>0.20213512038707759</v>
      </c>
      <c r="C273">
        <f t="shared" si="102"/>
        <v>0.97935764310393869</v>
      </c>
      <c r="F273">
        <f t="shared" si="103"/>
        <v>12.093397521775859</v>
      </c>
      <c r="G273">
        <f t="shared" si="104"/>
        <v>2.4693587538195089E-2</v>
      </c>
      <c r="H273">
        <f t="shared" si="105"/>
        <v>2.4662225918457917E-2</v>
      </c>
      <c r="I273">
        <f t="shared" si="106"/>
        <v>2.466228696363065E-2</v>
      </c>
      <c r="J273">
        <f t="shared" si="107"/>
        <v>2.4630986304749306E-2</v>
      </c>
      <c r="K273">
        <f t="shared" si="108"/>
        <v>0.24693587538194739</v>
      </c>
      <c r="L273">
        <f t="shared" si="109"/>
        <v>-6.2723239474342591E-4</v>
      </c>
      <c r="M273">
        <f t="shared" si="110"/>
        <v>-6.2601149128877029E-4</v>
      </c>
      <c r="N273">
        <f t="shared" si="111"/>
        <v>-6.2601233445784207E-4</v>
      </c>
      <c r="O273">
        <f t="shared" si="112"/>
        <v>-6.2479652090466212E-4</v>
      </c>
      <c r="P273">
        <f t="shared" si="113"/>
        <v>1.3077071275026655</v>
      </c>
      <c r="Q273">
        <f t="shared" si="114"/>
        <v>6.8368180385102091E-4</v>
      </c>
      <c r="R273">
        <f t="shared" si="115"/>
        <v>6.8228578950176402E-4</v>
      </c>
      <c r="S273">
        <f t="shared" si="116"/>
        <v>6.822918284936165E-4</v>
      </c>
      <c r="T273">
        <f t="shared" si="117"/>
        <v>6.8090181804843675E-4</v>
      </c>
      <c r="U273">
        <f t="shared" si="118"/>
        <v>6.8368180385101115E-3</v>
      </c>
      <c r="V273">
        <f t="shared" si="119"/>
        <v>-2.7920286985136573E-5</v>
      </c>
      <c r="W273">
        <f t="shared" si="120"/>
        <v>-2.7799507148087671E-5</v>
      </c>
      <c r="X273">
        <f t="shared" si="121"/>
        <v>-2.7799858025840874E-5</v>
      </c>
      <c r="Y273">
        <f t="shared" si="122"/>
        <v>-2.767988760555596E-5</v>
      </c>
      <c r="Z273">
        <f t="shared" si="123"/>
        <v>3.1450656981288065</v>
      </c>
      <c r="AA273">
        <f t="shared" si="124"/>
        <v>11.677278166342877</v>
      </c>
    </row>
    <row r="274" spans="1:27" x14ac:dyDescent="0.4">
      <c r="A274">
        <f t="shared" si="100"/>
        <v>26.600000000000108</v>
      </c>
      <c r="B274">
        <f t="shared" si="101"/>
        <v>0.10335266710386486</v>
      </c>
      <c r="C274">
        <f t="shared" si="102"/>
        <v>0.99464477387784911</v>
      </c>
      <c r="F274">
        <f t="shared" si="103"/>
        <v>12.118059788377046</v>
      </c>
      <c r="G274">
        <f t="shared" si="104"/>
        <v>2.4630986262076066E-2</v>
      </c>
      <c r="H274">
        <f t="shared" si="105"/>
        <v>2.4599746435945133E-2</v>
      </c>
      <c r="I274">
        <f t="shared" si="106"/>
        <v>2.4599806973299145E-2</v>
      </c>
      <c r="J274">
        <f t="shared" si="107"/>
        <v>2.4568627600632508E-2</v>
      </c>
      <c r="K274">
        <f t="shared" si="108"/>
        <v>0.24630986262075716</v>
      </c>
      <c r="L274">
        <f t="shared" si="109"/>
        <v>-6.2479652261867571E-4</v>
      </c>
      <c r="M274">
        <f t="shared" si="110"/>
        <v>-6.2358577553838673E-4</v>
      </c>
      <c r="N274">
        <f t="shared" si="111"/>
        <v>-6.2358661443557596E-4</v>
      </c>
      <c r="O274">
        <f t="shared" si="112"/>
        <v>-6.2238089726208198E-4</v>
      </c>
      <c r="P274">
        <f t="shared" si="113"/>
        <v>1.3083894173123138</v>
      </c>
      <c r="Q274">
        <f t="shared" si="114"/>
        <v>6.80901822102045E-4</v>
      </c>
      <c r="R274">
        <f t="shared" si="115"/>
        <v>6.7951783128842441E-4</v>
      </c>
      <c r="S274">
        <f t="shared" si="116"/>
        <v>6.7952379661145022E-4</v>
      </c>
      <c r="T274">
        <f t="shared" si="117"/>
        <v>6.7814573659481488E-4</v>
      </c>
      <c r="U274">
        <f t="shared" si="118"/>
        <v>6.8090182210203531E-3</v>
      </c>
      <c r="V274">
        <f t="shared" si="119"/>
        <v>-2.7679816272409973E-5</v>
      </c>
      <c r="W274">
        <f t="shared" si="120"/>
        <v>-2.7560509811894578E-5</v>
      </c>
      <c r="X274">
        <f t="shared" si="121"/>
        <v>-2.756085507230017E-5</v>
      </c>
      <c r="Y274">
        <f t="shared" si="122"/>
        <v>-2.7442345249453808E-5</v>
      </c>
      <c r="Z274">
        <f t="shared" si="123"/>
        <v>3.1434952142511845</v>
      </c>
      <c r="AA274">
        <f t="shared" si="124"/>
        <v>11.703239332452387</v>
      </c>
    </row>
    <row r="275" spans="1:27" x14ac:dyDescent="0.4">
      <c r="A275">
        <f t="shared" si="100"/>
        <v>26.700000000000109</v>
      </c>
      <c r="B275">
        <f t="shared" si="101"/>
        <v>3.5375481347998121E-3</v>
      </c>
      <c r="C275">
        <f t="shared" si="102"/>
        <v>0.99999374285702103</v>
      </c>
      <c r="F275">
        <f t="shared" si="103"/>
        <v>12.142659575157246</v>
      </c>
      <c r="G275">
        <f t="shared" si="104"/>
        <v>2.4568627558745587E-2</v>
      </c>
      <c r="H275">
        <f t="shared" si="105"/>
        <v>2.4537508513797872E-2</v>
      </c>
      <c r="I275">
        <f t="shared" si="106"/>
        <v>2.4537568549312501E-2</v>
      </c>
      <c r="J275">
        <f t="shared" si="107"/>
        <v>2.4506509456415707E-2</v>
      </c>
      <c r="K275">
        <f t="shared" si="108"/>
        <v>0.24568627558745237</v>
      </c>
      <c r="L275">
        <f t="shared" si="109"/>
        <v>-6.2238089895429052E-4</v>
      </c>
      <c r="M275">
        <f t="shared" si="110"/>
        <v>-6.2118018866170847E-4</v>
      </c>
      <c r="N275">
        <f t="shared" si="111"/>
        <v>-6.2118102329879806E-4</v>
      </c>
      <c r="O275">
        <f t="shared" si="112"/>
        <v>-6.1998528384261064E-4</v>
      </c>
      <c r="P275">
        <f t="shared" si="113"/>
        <v>1.3090689391147299</v>
      </c>
      <c r="Q275">
        <f t="shared" si="114"/>
        <v>6.7814574058054069E-4</v>
      </c>
      <c r="R275">
        <f t="shared" si="115"/>
        <v>6.7677362683332177E-4</v>
      </c>
      <c r="S275">
        <f t="shared" si="116"/>
        <v>6.7677951965989527E-4</v>
      </c>
      <c r="T275">
        <f t="shared" si="117"/>
        <v>6.7541326476392252E-4</v>
      </c>
      <c r="U275">
        <f t="shared" si="118"/>
        <v>6.7814574058053106E-3</v>
      </c>
      <c r="V275">
        <f t="shared" si="119"/>
        <v>-2.7442274944378506E-5</v>
      </c>
      <c r="W275">
        <f t="shared" si="120"/>
        <v>-2.7324418412908156E-5</v>
      </c>
      <c r="X275">
        <f t="shared" si="121"/>
        <v>-2.7324758166181056E-5</v>
      </c>
      <c r="Y275">
        <f t="shared" si="122"/>
        <v>-2.720768574180436E-5</v>
      </c>
      <c r="Z275">
        <f t="shared" si="123"/>
        <v>3.1419070652955217</v>
      </c>
      <c r="AA275">
        <f t="shared" si="124"/>
        <v>11.729134731564987</v>
      </c>
    </row>
    <row r="276" spans="1:27" x14ac:dyDescent="0.4">
      <c r="A276">
        <f t="shared" si="100"/>
        <v>26.800000000000111</v>
      </c>
      <c r="B276">
        <f t="shared" si="101"/>
        <v>-9.6312916845870206E-2</v>
      </c>
      <c r="C276">
        <f t="shared" si="102"/>
        <v>0.99535110491154855</v>
      </c>
      <c r="F276">
        <f t="shared" si="103"/>
        <v>12.167197123680809</v>
      </c>
      <c r="G276">
        <f t="shared" si="104"/>
        <v>2.450650941530029E-2</v>
      </c>
      <c r="H276">
        <f t="shared" si="105"/>
        <v>2.4475510151024619E-2</v>
      </c>
      <c r="I276">
        <f t="shared" si="106"/>
        <v>2.4475569690587184E-2</v>
      </c>
      <c r="J276">
        <f t="shared" si="107"/>
        <v>2.4444629882835134E-2</v>
      </c>
      <c r="K276">
        <f t="shared" si="108"/>
        <v>0.2450650941529994</v>
      </c>
      <c r="L276">
        <f t="shared" si="109"/>
        <v>-6.1998528551336315E-4</v>
      </c>
      <c r="M276">
        <f t="shared" si="110"/>
        <v>-6.1879449426212221E-4</v>
      </c>
      <c r="N276">
        <f t="shared" si="111"/>
        <v>-6.1879532465152984E-4</v>
      </c>
      <c r="O276">
        <f t="shared" si="112"/>
        <v>-6.1760944607306095E-4</v>
      </c>
      <c r="P276">
        <f t="shared" si="113"/>
        <v>1.3097457166644517</v>
      </c>
      <c r="Q276">
        <f t="shared" si="114"/>
        <v>6.7541326868313459E-4</v>
      </c>
      <c r="R276">
        <f t="shared" si="115"/>
        <v>6.740528878608344E-4</v>
      </c>
      <c r="S276">
        <f t="shared" si="116"/>
        <v>6.7405870934042088E-4</v>
      </c>
      <c r="T276">
        <f t="shared" si="117"/>
        <v>6.7270411656232727E-4</v>
      </c>
      <c r="U276">
        <f t="shared" si="118"/>
        <v>6.7541326868312502E-3</v>
      </c>
      <c r="V276">
        <f t="shared" si="119"/>
        <v>-2.7207616446004359E-5</v>
      </c>
      <c r="W276">
        <f t="shared" si="120"/>
        <v>-2.7091186854275778E-5</v>
      </c>
      <c r="X276">
        <f t="shared" si="121"/>
        <v>-2.7091521208072905E-5</v>
      </c>
      <c r="Y276">
        <f t="shared" si="122"/>
        <v>-2.6975863435650609E-5</v>
      </c>
      <c r="Z276">
        <f t="shared" si="123"/>
        <v>3.1403013672785582</v>
      </c>
      <c r="AA276">
        <f t="shared" si="124"/>
        <v>11.754964617946536</v>
      </c>
    </row>
    <row r="277" spans="1:27" x14ac:dyDescent="0.4">
      <c r="A277">
        <f t="shared" si="100"/>
        <v>26.900000000000112</v>
      </c>
      <c r="B277">
        <f t="shared" si="101"/>
        <v>-0.19520105499823376</v>
      </c>
      <c r="C277">
        <f t="shared" si="102"/>
        <v>0.98076324774513068</v>
      </c>
      <c r="F277">
        <f t="shared" si="103"/>
        <v>12.191672673511036</v>
      </c>
      <c r="G277">
        <f t="shared" si="104"/>
        <v>2.4444629842476726E-2</v>
      </c>
      <c r="H277">
        <f t="shared" si="105"/>
        <v>2.4413749370090589E-2</v>
      </c>
      <c r="I277">
        <f t="shared" si="106"/>
        <v>2.4413808419498129E-2</v>
      </c>
      <c r="J277">
        <f t="shared" si="107"/>
        <v>2.4382986913904059E-2</v>
      </c>
      <c r="K277">
        <f t="shared" si="108"/>
        <v>0.24444629842476379</v>
      </c>
      <c r="L277">
        <f t="shared" si="109"/>
        <v>-6.1760944772269938E-4</v>
      </c>
      <c r="M277">
        <f t="shared" si="110"/>
        <v>-6.1642845957192167E-4</v>
      </c>
      <c r="N277">
        <f t="shared" si="111"/>
        <v>-6.1642928572666806E-4</v>
      </c>
      <c r="O277">
        <f t="shared" si="112"/>
        <v>-6.1525315297470957E-4</v>
      </c>
      <c r="P277">
        <f t="shared" si="113"/>
        <v>1.3104197734277263</v>
      </c>
      <c r="Q277">
        <f t="shared" si="114"/>
        <v>6.7270412041636209E-4</v>
      </c>
      <c r="R277">
        <f t="shared" si="115"/>
        <v>6.7135533065982482E-4</v>
      </c>
      <c r="S277">
        <f t="shared" si="116"/>
        <v>6.7136108191951011E-4</v>
      </c>
      <c r="T277">
        <f t="shared" si="117"/>
        <v>6.7001801051670923E-4</v>
      </c>
      <c r="U277">
        <f t="shared" si="118"/>
        <v>6.7270412041635251E-3</v>
      </c>
      <c r="V277">
        <f t="shared" si="119"/>
        <v>-2.6975795130744726E-5</v>
      </c>
      <c r="W277">
        <f t="shared" si="120"/>
        <v>-2.6860769937038831E-5</v>
      </c>
      <c r="X277">
        <f t="shared" si="121"/>
        <v>-2.6861098996527602E-5</v>
      </c>
      <c r="Y277">
        <f t="shared" si="122"/>
        <v>-2.6746833571549775E-5</v>
      </c>
      <c r="Z277">
        <f t="shared" si="123"/>
        <v>3.1386782350747651</v>
      </c>
      <c r="AA277">
        <f t="shared" si="124"/>
        <v>11.780729243756673</v>
      </c>
    </row>
    <row r="278" spans="1:27" x14ac:dyDescent="0.4">
      <c r="A278">
        <f t="shared" si="100"/>
        <v>27.000000000000114</v>
      </c>
      <c r="B278">
        <f t="shared" si="101"/>
        <v>-0.29213880873394493</v>
      </c>
      <c r="C278">
        <f t="shared" si="102"/>
        <v>0.95637592840446983</v>
      </c>
      <c r="F278">
        <f t="shared" si="103"/>
        <v>12.21608646223363</v>
      </c>
      <c r="G278">
        <f t="shared" si="104"/>
        <v>2.4382986874288481E-2</v>
      </c>
      <c r="H278">
        <f t="shared" si="105"/>
        <v>2.4352224216558301E-2</v>
      </c>
      <c r="I278">
        <f t="shared" si="106"/>
        <v>2.4352282781519286E-2</v>
      </c>
      <c r="J278">
        <f t="shared" si="107"/>
        <v>2.4321578606556728E-2</v>
      </c>
      <c r="K278">
        <f t="shared" si="108"/>
        <v>0.24382986874288134</v>
      </c>
      <c r="L278">
        <f t="shared" si="109"/>
        <v>-6.1525315460356938E-4</v>
      </c>
      <c r="M278">
        <f t="shared" si="110"/>
        <v>-6.1408185538384128E-4</v>
      </c>
      <c r="N278">
        <f t="shared" si="111"/>
        <v>-6.1408267731751908E-4</v>
      </c>
      <c r="O278">
        <f t="shared" si="112"/>
        <v>-6.1291617709560047E-4</v>
      </c>
      <c r="P278">
        <f t="shared" si="113"/>
        <v>1.3110911325870749</v>
      </c>
      <c r="Q278">
        <f t="shared" si="114"/>
        <v>6.7001801430687153E-4</v>
      </c>
      <c r="R278">
        <f t="shared" si="115"/>
        <v>6.6868067599489347E-4</v>
      </c>
      <c r="S278">
        <f t="shared" si="116"/>
        <v>6.6868635813990037E-4</v>
      </c>
      <c r="T278">
        <f t="shared" si="117"/>
        <v>6.6735466958613664E-4</v>
      </c>
      <c r="U278">
        <f t="shared" si="118"/>
        <v>6.7001801430686203E-3</v>
      </c>
      <c r="V278">
        <f t="shared" si="119"/>
        <v>-2.6746766239560379E-5</v>
      </c>
      <c r="W278">
        <f t="shared" si="120"/>
        <v>-2.6633123339424368E-5</v>
      </c>
      <c r="X278">
        <f t="shared" si="121"/>
        <v>-2.6633447207349105E-5</v>
      </c>
      <c r="Y278">
        <f t="shared" si="122"/>
        <v>-2.6520552257141212E-5</v>
      </c>
      <c r="Z278">
        <f t="shared" si="123"/>
        <v>3.1370377824318174</v>
      </c>
      <c r="AA278">
        <f t="shared" si="124"/>
        <v>11.806428859073476</v>
      </c>
    </row>
    <row r="279" spans="1:27" x14ac:dyDescent="0.4">
      <c r="A279">
        <f t="shared" si="100"/>
        <v>27.100000000000115</v>
      </c>
      <c r="B279">
        <f t="shared" si="101"/>
        <v>-0.38615760806103755</v>
      </c>
      <c r="C279">
        <f t="shared" si="102"/>
        <v>0.92243281692304191</v>
      </c>
      <c r="F279">
        <f t="shared" si="103"/>
        <v>12.240438725479796</v>
      </c>
      <c r="G279">
        <f t="shared" si="104"/>
        <v>2.4321578567670116E-2</v>
      </c>
      <c r="H279">
        <f t="shared" si="105"/>
        <v>2.4290932758734913E-2</v>
      </c>
      <c r="I279">
        <f t="shared" si="106"/>
        <v>2.4290990844870908E-2</v>
      </c>
      <c r="J279">
        <f t="shared" si="107"/>
        <v>2.4260403040299028E-2</v>
      </c>
      <c r="K279">
        <f t="shared" si="108"/>
        <v>0.24321578567669769</v>
      </c>
      <c r="L279">
        <f t="shared" si="109"/>
        <v>-6.1291617870401114E-4</v>
      </c>
      <c r="M279">
        <f t="shared" si="110"/>
        <v>-6.1175445598411749E-4</v>
      </c>
      <c r="N279">
        <f t="shared" si="111"/>
        <v>-6.1175527371086231E-4</v>
      </c>
      <c r="O279">
        <f t="shared" si="112"/>
        <v>-6.1059829444435752E-4</v>
      </c>
      <c r="P279">
        <f t="shared" si="113"/>
        <v>1.3117598170457687</v>
      </c>
      <c r="Q279">
        <f t="shared" si="114"/>
        <v>6.6735467331370069E-4</v>
      </c>
      <c r="R279">
        <f t="shared" si="115"/>
        <v>6.6602864901967648E-4</v>
      </c>
      <c r="S279">
        <f t="shared" si="116"/>
        <v>6.6603426313386629E-4</v>
      </c>
      <c r="T279">
        <f t="shared" si="117"/>
        <v>6.6471382107635723E-4</v>
      </c>
      <c r="U279">
        <f t="shared" si="118"/>
        <v>6.6735467331369121E-3</v>
      </c>
      <c r="V279">
        <f t="shared" si="119"/>
        <v>-2.6520485880483895E-5</v>
      </c>
      <c r="W279">
        <f t="shared" si="120"/>
        <v>-2.6408203596687773E-5</v>
      </c>
      <c r="X279">
        <f t="shared" si="121"/>
        <v>-2.6408522373434055E-5</v>
      </c>
      <c r="Y279">
        <f t="shared" si="122"/>
        <v>-2.629697644725715E-5</v>
      </c>
      <c r="Z279">
        <f t="shared" si="123"/>
        <v>3.1353801219858086</v>
      </c>
      <c r="AA279">
        <f t="shared" si="124"/>
        <v>11.832063711917787</v>
      </c>
    </row>
    <row r="280" spans="1:27" x14ac:dyDescent="0.4">
      <c r="A280">
        <f t="shared" si="100"/>
        <v>27.200000000000117</v>
      </c>
      <c r="B280">
        <f t="shared" si="101"/>
        <v>-0.47631804821511831</v>
      </c>
      <c r="C280">
        <f t="shared" si="102"/>
        <v>0.87927306165066843</v>
      </c>
      <c r="F280">
        <f t="shared" si="103"/>
        <v>12.264729696948994</v>
      </c>
      <c r="G280">
        <f t="shared" si="104"/>
        <v>2.4260403002127808E-2</v>
      </c>
      <c r="H280">
        <f t="shared" si="105"/>
        <v>2.4229873087326173E-2</v>
      </c>
      <c r="I280">
        <f t="shared" si="106"/>
        <v>2.4229930700173454E-2</v>
      </c>
      <c r="J280">
        <f t="shared" si="107"/>
        <v>2.4199458316865655E-2</v>
      </c>
      <c r="K280">
        <f t="shared" si="108"/>
        <v>0.24260403002127462</v>
      </c>
      <c r="L280">
        <f t="shared" si="109"/>
        <v>-6.1059829603264215E-4</v>
      </c>
      <c r="M280">
        <f t="shared" si="110"/>
        <v>-6.0944603908704082E-4</v>
      </c>
      <c r="N280">
        <f t="shared" si="111"/>
        <v>-6.0944685262150425E-4</v>
      </c>
      <c r="O280">
        <f t="shared" si="112"/>
        <v>-6.0829928442547045E-4</v>
      </c>
      <c r="P280">
        <f t="shared" si="113"/>
        <v>1.3124258494322183</v>
      </c>
      <c r="Q280">
        <f t="shared" si="114"/>
        <v>6.6471382474256758E-4</v>
      </c>
      <c r="R280">
        <f t="shared" si="115"/>
        <v>6.6339897919213107E-4</v>
      </c>
      <c r="S280">
        <f t="shared" si="116"/>
        <v>6.6340452633849311E-4</v>
      </c>
      <c r="T280">
        <f t="shared" si="117"/>
        <v>6.6209519655605282E-4</v>
      </c>
      <c r="U280">
        <f t="shared" si="118"/>
        <v>6.6471382474255812E-3</v>
      </c>
      <c r="V280">
        <f t="shared" si="119"/>
        <v>-2.62969110087307E-5</v>
      </c>
      <c r="W280">
        <f t="shared" si="120"/>
        <v>-2.6185968081489925E-5</v>
      </c>
      <c r="X280">
        <f t="shared" si="121"/>
        <v>-2.6186281865147087E-5</v>
      </c>
      <c r="Y280">
        <f t="shared" si="122"/>
        <v>-2.6076063924559774E-5</v>
      </c>
      <c r="Z280">
        <f t="shared" si="123"/>
        <v>3.1337053652762141</v>
      </c>
      <c r="AA280">
        <f t="shared" si="124"/>
        <v>11.857634048277154</v>
      </c>
    </row>
    <row r="281" spans="1:27" x14ac:dyDescent="0.4">
      <c r="A281">
        <f t="shared" si="100"/>
        <v>27.300000000000118</v>
      </c>
      <c r="B281">
        <f t="shared" si="101"/>
        <v>-0.56171927588124682</v>
      </c>
      <c r="C281">
        <f t="shared" si="102"/>
        <v>0.8273279005953128</v>
      </c>
      <c r="F281">
        <f t="shared" si="103"/>
        <v>12.288959608431325</v>
      </c>
      <c r="G281">
        <f t="shared" si="104"/>
        <v>2.4199458279396551E-2</v>
      </c>
      <c r="H281">
        <f t="shared" si="105"/>
        <v>2.4169043315096856E-2</v>
      </c>
      <c r="I281">
        <f t="shared" si="106"/>
        <v>2.4169100460108003E-2</v>
      </c>
      <c r="J281">
        <f t="shared" si="107"/>
        <v>2.413874255988372E-2</v>
      </c>
      <c r="K281">
        <f t="shared" si="108"/>
        <v>0.24199458279396208</v>
      </c>
      <c r="L281">
        <f t="shared" si="109"/>
        <v>-6.0829928599394616E-4</v>
      </c>
      <c r="M281">
        <f t="shared" si="110"/>
        <v>-6.0715638577096484E-4</v>
      </c>
      <c r="N281">
        <f t="shared" si="111"/>
        <v>-6.071571951282858E-4</v>
      </c>
      <c r="O281">
        <f t="shared" si="112"/>
        <v>-6.0601892977601253E-4</v>
      </c>
      <c r="P281">
        <f t="shared" si="113"/>
        <v>1.3130892521042783</v>
      </c>
      <c r="Q281">
        <f t="shared" si="114"/>
        <v>6.6209520016212485E-4</v>
      </c>
      <c r="R281">
        <f t="shared" si="115"/>
        <v>6.6079140019175797E-4</v>
      </c>
      <c r="S281">
        <f t="shared" si="116"/>
        <v>6.6079688141288512E-4</v>
      </c>
      <c r="T281">
        <f t="shared" si="117"/>
        <v>6.5949853177500327E-4</v>
      </c>
      <c r="U281">
        <f t="shared" si="118"/>
        <v>6.620952001621154E-3</v>
      </c>
      <c r="V281">
        <f t="shared" si="119"/>
        <v>-2.6075999407336416E-5</v>
      </c>
      <c r="W281">
        <f t="shared" si="120"/>
        <v>-2.5966374984792903E-5</v>
      </c>
      <c r="X281">
        <f t="shared" si="121"/>
        <v>-2.5966683871214562E-5</v>
      </c>
      <c r="Y281">
        <f t="shared" si="122"/>
        <v>-2.5857773280689095E-5</v>
      </c>
      <c r="Z281">
        <f t="shared" si="123"/>
        <v>3.1320136227605806</v>
      </c>
      <c r="AA281">
        <f t="shared" si="124"/>
        <v>11.8831401121294</v>
      </c>
    </row>
    <row r="282" spans="1:27" x14ac:dyDescent="0.4">
      <c r="A282">
        <f t="shared" si="100"/>
        <v>27.400000000000119</v>
      </c>
      <c r="B282">
        <f t="shared" si="101"/>
        <v>-0.64150799022247562</v>
      </c>
      <c r="C282">
        <f t="shared" si="102"/>
        <v>0.76711635263545264</v>
      </c>
      <c r="F282">
        <f t="shared" si="103"/>
        <v>12.313128689829608</v>
      </c>
      <c r="G282">
        <f t="shared" si="104"/>
        <v>2.4138742523103742E-2</v>
      </c>
      <c r="H282">
        <f t="shared" si="105"/>
        <v>2.4108441576537493E-2</v>
      </c>
      <c r="I282">
        <f t="shared" si="106"/>
        <v>2.4108498259082956E-2</v>
      </c>
      <c r="J282">
        <f t="shared" si="107"/>
        <v>2.4078253914542588E-2</v>
      </c>
      <c r="K282">
        <f t="shared" si="108"/>
        <v>0.24138742523103399</v>
      </c>
      <c r="L282">
        <f t="shared" si="109"/>
        <v>-6.0601893132498994E-4</v>
      </c>
      <c r="M282">
        <f t="shared" si="110"/>
        <v>-6.0488528041572503E-4</v>
      </c>
      <c r="N282">
        <f t="shared" si="111"/>
        <v>-6.0488608561150455E-4</v>
      </c>
      <c r="O282">
        <f t="shared" si="112"/>
        <v>-6.0375701650375758E-4</v>
      </c>
      <c r="P282">
        <f t="shared" si="113"/>
        <v>1.3137500471534693</v>
      </c>
      <c r="Q282">
        <f t="shared" si="114"/>
        <v>6.5949853532212409E-4</v>
      </c>
      <c r="R282">
        <f t="shared" si="115"/>
        <v>6.5820564983870881E-4</v>
      </c>
      <c r="S282">
        <f t="shared" si="116"/>
        <v>6.5821106615726111E-4</v>
      </c>
      <c r="T282">
        <f t="shared" si="117"/>
        <v>6.56923566584112E-4</v>
      </c>
      <c r="U282">
        <f t="shared" si="118"/>
        <v>6.594985353221147E-3</v>
      </c>
      <c r="V282">
        <f t="shared" si="119"/>
        <v>-2.5857709668305044E-5</v>
      </c>
      <c r="W282">
        <f t="shared" si="120"/>
        <v>-2.5749383297258499E-5</v>
      </c>
      <c r="X282">
        <f t="shared" si="121"/>
        <v>-2.5749687380121376E-5</v>
      </c>
      <c r="Y282">
        <f t="shared" si="122"/>
        <v>-2.5642063897906151E-5</v>
      </c>
      <c r="Z282">
        <f t="shared" si="123"/>
        <v>3.1303050038289855</v>
      </c>
      <c r="AA282">
        <f t="shared" si="124"/>
        <v>11.908582145465857</v>
      </c>
    </row>
    <row r="283" spans="1:27" x14ac:dyDescent="0.4">
      <c r="A283">
        <f t="shared" si="100"/>
        <v>27.500000000000121</v>
      </c>
      <c r="B283">
        <f t="shared" si="101"/>
        <v>-0.71488696877974955</v>
      </c>
      <c r="C283">
        <f t="shared" si="102"/>
        <v>0.69924003165501147</v>
      </c>
      <c r="F283">
        <f t="shared" si="103"/>
        <v>12.337237169181089</v>
      </c>
      <c r="G283">
        <f t="shared" si="104"/>
        <v>2.407825387843902E-2</v>
      </c>
      <c r="H283">
        <f t="shared" si="105"/>
        <v>2.4048066027537344E-2</v>
      </c>
      <c r="I283">
        <f t="shared" si="106"/>
        <v>2.4048122252906947E-2</v>
      </c>
      <c r="J283">
        <f t="shared" si="107"/>
        <v>2.401799054726985E-2</v>
      </c>
      <c r="K283">
        <f t="shared" si="108"/>
        <v>0.2407825387843868</v>
      </c>
      <c r="L283">
        <f t="shared" si="109"/>
        <v>-6.0375701803354223E-4</v>
      </c>
      <c r="M283">
        <f t="shared" si="110"/>
        <v>-6.0263251064144197E-4</v>
      </c>
      <c r="N283">
        <f t="shared" si="111"/>
        <v>-6.0263331169171843E-4</v>
      </c>
      <c r="O283">
        <f t="shared" si="112"/>
        <v>-6.0151333382665883E-4</v>
      </c>
      <c r="P283">
        <f t="shared" si="113"/>
        <v>1.3144082564091191</v>
      </c>
      <c r="Q283">
        <f t="shared" si="114"/>
        <v>6.5692357007344116E-4</v>
      </c>
      <c r="R283">
        <f t="shared" si="115"/>
        <v>6.5564147001472852E-4</v>
      </c>
      <c r="S283">
        <f t="shared" si="116"/>
        <v>6.5564682243388441E-4</v>
      </c>
      <c r="T283">
        <f t="shared" si="117"/>
        <v>6.5437004485724155E-4</v>
      </c>
      <c r="U283">
        <f t="shared" si="118"/>
        <v>6.5692357007343183E-3</v>
      </c>
      <c r="V283">
        <f t="shared" si="119"/>
        <v>-2.5642001174252443E-5</v>
      </c>
      <c r="W283">
        <f t="shared" si="120"/>
        <v>-2.5534952791134814E-5</v>
      </c>
      <c r="X283">
        <f t="shared" si="121"/>
        <v>-2.5535252161995717E-5</v>
      </c>
      <c r="Y283">
        <f t="shared" si="122"/>
        <v>-2.5428895931216953E-5</v>
      </c>
      <c r="Z283">
        <f t="shared" si="123"/>
        <v>3.1285796168182363</v>
      </c>
      <c r="AA283">
        <f t="shared" si="124"/>
        <v>11.933960388314219</v>
      </c>
    </row>
    <row r="284" spans="1:27" x14ac:dyDescent="0.4">
      <c r="A284">
        <f t="shared" si="100"/>
        <v>27.600000000000122</v>
      </c>
      <c r="B284">
        <f t="shared" si="101"/>
        <v>-0.78112303305518971</v>
      </c>
      <c r="C284">
        <f t="shared" si="102"/>
        <v>0.62437713541629702</v>
      </c>
      <c r="F284">
        <f t="shared" si="103"/>
        <v>12.361285272678854</v>
      </c>
      <c r="G284">
        <f t="shared" si="104"/>
        <v>2.4017990511830244E-2</v>
      </c>
      <c r="H284">
        <f t="shared" si="105"/>
        <v>2.3987914845063369E-2</v>
      </c>
      <c r="I284">
        <f t="shared" si="106"/>
        <v>2.3987970618467809E-2</v>
      </c>
      <c r="J284">
        <f t="shared" si="107"/>
        <v>2.3957950645413256E-2</v>
      </c>
      <c r="K284">
        <f t="shared" si="108"/>
        <v>0.24017990511829904</v>
      </c>
      <c r="L284">
        <f t="shared" si="109"/>
        <v>-6.015133353375504E-4</v>
      </c>
      <c r="M284">
        <f t="shared" si="110"/>
        <v>-6.0039786724866504E-4</v>
      </c>
      <c r="N284">
        <f t="shared" si="111"/>
        <v>-6.0039866416989002E-4</v>
      </c>
      <c r="O284">
        <f t="shared" si="112"/>
        <v>-5.9928767411365313E-4</v>
      </c>
      <c r="P284">
        <f t="shared" si="113"/>
        <v>1.3150639014424237</v>
      </c>
      <c r="Q284">
        <f t="shared" si="114"/>
        <v>6.5437004828991236E-4</v>
      </c>
      <c r="R284">
        <f t="shared" si="115"/>
        <v>6.5309860658588576E-4</v>
      </c>
      <c r="S284">
        <f t="shared" si="116"/>
        <v>6.5310389608978152E-4</v>
      </c>
      <c r="T284">
        <f t="shared" si="117"/>
        <v>6.5183771441481555E-4</v>
      </c>
      <c r="U284">
        <f t="shared" si="118"/>
        <v>6.5437004828990302E-3</v>
      </c>
      <c r="V284">
        <f t="shared" si="119"/>
        <v>-2.5428834080530498E-5</v>
      </c>
      <c r="W284">
        <f t="shared" si="120"/>
        <v>-2.5323044002616198E-5</v>
      </c>
      <c r="X284">
        <f t="shared" si="121"/>
        <v>-2.5323338750967372E-5</v>
      </c>
      <c r="Y284">
        <f t="shared" si="122"/>
        <v>-2.5218230290962838E-5</v>
      </c>
      <c r="Z284">
        <f t="shared" si="123"/>
        <v>3.1268375690258496</v>
      </c>
      <c r="AA284">
        <f t="shared" si="124"/>
        <v>11.959275078761072</v>
      </c>
    </row>
    <row r="285" spans="1:27" x14ac:dyDescent="0.4">
      <c r="A285">
        <f t="shared" si="100"/>
        <v>27.700000000000124</v>
      </c>
      <c r="B285">
        <f t="shared" si="101"/>
        <v>-0.8395543741892878</v>
      </c>
      <c r="C285">
        <f t="shared" si="102"/>
        <v>0.54327566923214343</v>
      </c>
      <c r="F285">
        <f t="shared" si="103"/>
        <v>12.385273224692906</v>
      </c>
      <c r="G285">
        <f t="shared" si="104"/>
        <v>2.3957950610625438E-2</v>
      </c>
      <c r="H285">
        <f t="shared" si="105"/>
        <v>2.3927986226845138E-2</v>
      </c>
      <c r="I285">
        <f t="shared" si="106"/>
        <v>2.3928041553417448E-2</v>
      </c>
      <c r="J285">
        <f t="shared" si="107"/>
        <v>2.3898132416928553E-2</v>
      </c>
      <c r="K285">
        <f t="shared" si="108"/>
        <v>0.23957950610625098</v>
      </c>
      <c r="L285">
        <f t="shared" si="109"/>
        <v>-5.992876756059451E-4</v>
      </c>
      <c r="M285">
        <f t="shared" si="110"/>
        <v>-5.981811441598294E-4</v>
      </c>
      <c r="N285">
        <f t="shared" si="111"/>
        <v>-5.9818193696884446E-4</v>
      </c>
      <c r="O285">
        <f t="shared" si="112"/>
        <v>-5.9707983282675898E-4</v>
      </c>
      <c r="P285">
        <f t="shared" si="113"/>
        <v>1.3157170035704331</v>
      </c>
      <c r="Q285">
        <f t="shared" si="114"/>
        <v>6.5183771779193467E-4</v>
      </c>
      <c r="R285">
        <f t="shared" si="115"/>
        <v>6.5057680932704368E-4</v>
      </c>
      <c r="S285">
        <f t="shared" si="116"/>
        <v>6.5058203688120146E-4</v>
      </c>
      <c r="T285">
        <f t="shared" si="117"/>
        <v>6.4932632694913604E-4</v>
      </c>
      <c r="U285">
        <f t="shared" si="118"/>
        <v>6.5183771779192537E-3</v>
      </c>
      <c r="V285">
        <f t="shared" si="119"/>
        <v>-2.5218169297817764E-5</v>
      </c>
      <c r="W285">
        <f t="shared" si="120"/>
        <v>-2.5113618214662722E-5</v>
      </c>
      <c r="X285">
        <f t="shared" si="121"/>
        <v>-2.5113908427985561E-5</v>
      </c>
      <c r="Y285">
        <f t="shared" si="122"/>
        <v>-2.5010028625863428E-5</v>
      </c>
      <c r="Z285">
        <f t="shared" si="123"/>
        <v>3.1250789667237751</v>
      </c>
      <c r="AA285">
        <f t="shared" si="124"/>
        <v>11.984526452974087</v>
      </c>
    </row>
    <row r="286" spans="1:27" x14ac:dyDescent="0.4">
      <c r="A286">
        <f t="shared" si="100"/>
        <v>27.800000000000125</v>
      </c>
      <c r="B286">
        <f t="shared" si="101"/>
        <v>-0.88959716553626522</v>
      </c>
      <c r="C286">
        <f t="shared" si="102"/>
        <v>0.45674597214408225</v>
      </c>
      <c r="F286">
        <f t="shared" si="103"/>
        <v>12.40920124779092</v>
      </c>
      <c r="G286">
        <f t="shared" si="104"/>
        <v>2.3898132382780601E-2</v>
      </c>
      <c r="H286">
        <f t="shared" si="105"/>
        <v>2.3868278391065565E-2</v>
      </c>
      <c r="I286">
        <f t="shared" si="106"/>
        <v>2.3868333275862502E-2</v>
      </c>
      <c r="J286">
        <f t="shared" si="107"/>
        <v>2.3838534090073003E-2</v>
      </c>
      <c r="K286">
        <f t="shared" si="108"/>
        <v>0.23898132382780263</v>
      </c>
      <c r="L286">
        <f t="shared" si="109"/>
        <v>-5.9707983430074051E-4</v>
      </c>
      <c r="M286">
        <f t="shared" si="110"/>
        <v>-5.9598213836198832E-4</v>
      </c>
      <c r="N286">
        <f t="shared" si="111"/>
        <v>-5.9598292707600331E-4</v>
      </c>
      <c r="O286">
        <f t="shared" si="112"/>
        <v>-5.9488960846443934E-4</v>
      </c>
      <c r="P286">
        <f t="shared" si="113"/>
        <v>1.3163675838599593</v>
      </c>
      <c r="Q286">
        <f t="shared" si="114"/>
        <v>6.4932633027178495E-4</v>
      </c>
      <c r="R286">
        <f t="shared" si="115"/>
        <v>6.4807583184802679E-4</v>
      </c>
      <c r="S286">
        <f t="shared" si="116"/>
        <v>6.480809983997717E-4</v>
      </c>
      <c r="T286">
        <f t="shared" si="117"/>
        <v>6.4683563795137663E-4</v>
      </c>
      <c r="U286">
        <f t="shared" si="118"/>
        <v>6.4932633027177571E-3</v>
      </c>
      <c r="V286">
        <f t="shared" si="119"/>
        <v>-2.500996847516268E-5</v>
      </c>
      <c r="W286">
        <f t="shared" si="120"/>
        <v>-2.4906637440265514E-5</v>
      </c>
      <c r="X286">
        <f t="shared" si="121"/>
        <v>-2.4906923204082638E-5</v>
      </c>
      <c r="Y286">
        <f t="shared" si="122"/>
        <v>-2.4804253306499049E-5</v>
      </c>
      <c r="Z286">
        <f t="shared" si="123"/>
        <v>3.123303915171908</v>
      </c>
      <c r="AA286">
        <f t="shared" si="124"/>
        <v>12.009714745223866</v>
      </c>
    </row>
    <row r="287" spans="1:27" x14ac:dyDescent="0.4">
      <c r="A287">
        <f t="shared" si="100"/>
        <v>27.900000000000126</v>
      </c>
      <c r="B287">
        <f t="shared" si="101"/>
        <v>-0.93075139606693058</v>
      </c>
      <c r="C287">
        <f t="shared" si="102"/>
        <v>0.36565262028250228</v>
      </c>
      <c r="F287">
        <f t="shared" si="103"/>
        <v>12.433069562758705</v>
      </c>
      <c r="G287">
        <f t="shared" si="104"/>
        <v>2.383853405655325E-2</v>
      </c>
      <c r="H287">
        <f t="shared" si="105"/>
        <v>2.380878957605723E-2</v>
      </c>
      <c r="I287">
        <f t="shared" si="106"/>
        <v>2.3808844024060707E-2</v>
      </c>
      <c r="J287">
        <f t="shared" si="107"/>
        <v>2.3779153913104509E-2</v>
      </c>
      <c r="K287">
        <f t="shared" si="108"/>
        <v>0.2383853405655291</v>
      </c>
      <c r="L287">
        <f t="shared" si="109"/>
        <v>-5.9488960992039287E-4</v>
      </c>
      <c r="M287">
        <f t="shared" si="110"/>
        <v>-5.9380064985079027E-4</v>
      </c>
      <c r="N287">
        <f t="shared" si="111"/>
        <v>-5.9380143448736246E-4</v>
      </c>
      <c r="O287">
        <f t="shared" si="112"/>
        <v>-5.9271680250618615E-4</v>
      </c>
      <c r="P287">
        <f t="shared" si="113"/>
        <v>1.3170156631314125</v>
      </c>
      <c r="Q287">
        <f t="shared" si="114"/>
        <v>6.4683564122061221E-4</v>
      </c>
      <c r="R287">
        <f t="shared" si="115"/>
        <v>6.4559543152143892E-4</v>
      </c>
      <c r="S287">
        <f t="shared" si="116"/>
        <v>6.4560053800030498E-4</v>
      </c>
      <c r="T287">
        <f t="shared" si="117"/>
        <v>6.4436540664020506E-4</v>
      </c>
      <c r="U287">
        <f t="shared" si="118"/>
        <v>6.4683564122060304E-3</v>
      </c>
      <c r="V287">
        <f t="shared" si="119"/>
        <v>-2.4804193983466187E-5</v>
      </c>
      <c r="W287">
        <f t="shared" si="120"/>
        <v>-2.4702064406144882E-5</v>
      </c>
      <c r="X287">
        <f t="shared" si="121"/>
        <v>-2.4702345804070754E-5</v>
      </c>
      <c r="Y287">
        <f t="shared" si="122"/>
        <v>-2.4600867409219391E-5</v>
      </c>
      <c r="Z287">
        <f t="shared" si="123"/>
        <v>3.1215125186313655</v>
      </c>
      <c r="AA287">
        <f t="shared" si="124"/>
        <v>12.034840187905472</v>
      </c>
    </row>
    <row r="288" spans="1:27" x14ac:dyDescent="0.4">
      <c r="A288">
        <f t="shared" si="100"/>
        <v>28.000000000000128</v>
      </c>
      <c r="B288">
        <f t="shared" si="101"/>
        <v>-0.96260586631360123</v>
      </c>
      <c r="C288">
        <f t="shared" si="102"/>
        <v>0.27090578830774592</v>
      </c>
      <c r="F288">
        <f t="shared" si="103"/>
        <v>12.456878388620353</v>
      </c>
      <c r="G288">
        <f t="shared" si="104"/>
        <v>2.3779153880201534E-2</v>
      </c>
      <c r="H288">
        <f t="shared" si="105"/>
        <v>2.3749518040004313E-2</v>
      </c>
      <c r="I288">
        <f t="shared" si="106"/>
        <v>2.3749572056122749E-2</v>
      </c>
      <c r="J288">
        <f t="shared" si="107"/>
        <v>2.3719990153986265E-2</v>
      </c>
      <c r="K288">
        <f t="shared" si="108"/>
        <v>0.23779153880201195</v>
      </c>
      <c r="L288">
        <f t="shared" si="109"/>
        <v>-5.9271680394439009E-4</v>
      </c>
      <c r="M288">
        <f t="shared" si="110"/>
        <v>-5.916364815756719E-4</v>
      </c>
      <c r="N288">
        <f t="shared" si="111"/>
        <v>-5.9163726215268444E-4</v>
      </c>
      <c r="O288">
        <f t="shared" si="112"/>
        <v>-5.90561219358311E-4</v>
      </c>
      <c r="P288">
        <f t="shared" si="113"/>
        <v>1.3176612619625632</v>
      </c>
      <c r="Q288">
        <f t="shared" si="114"/>
        <v>6.4436540985706022E-4</v>
      </c>
      <c r="R288">
        <f t="shared" si="115"/>
        <v>6.4313536941209063E-4</v>
      </c>
      <c r="S288">
        <f t="shared" si="116"/>
        <v>6.4314041673021679E-4</v>
      </c>
      <c r="T288">
        <f t="shared" si="117"/>
        <v>6.4191539589199438E-4</v>
      </c>
      <c r="U288">
        <f t="shared" si="118"/>
        <v>6.4436540985705112E-3</v>
      </c>
      <c r="V288">
        <f t="shared" si="119"/>
        <v>-2.4600808899390675E-5</v>
      </c>
      <c r="W288">
        <f t="shared" si="120"/>
        <v>-2.4499862536868559E-5</v>
      </c>
      <c r="X288">
        <f t="shared" si="121"/>
        <v>-2.450013965065859E-5</v>
      </c>
      <c r="Y288">
        <f t="shared" si="122"/>
        <v>-2.4399834700466306E-5</v>
      </c>
      <c r="Z288">
        <f t="shared" si="123"/>
        <v>3.1197048803775469</v>
      </c>
      <c r="AA288">
        <f t="shared" si="124"/>
        <v>12.059903011559642</v>
      </c>
    </row>
    <row r="289" spans="1:27" x14ac:dyDescent="0.4">
      <c r="A289">
        <f t="shared" si="100"/>
        <v>28.100000000000129</v>
      </c>
      <c r="B289">
        <f t="shared" si="101"/>
        <v>-0.98484229693926051</v>
      </c>
      <c r="C289">
        <f t="shared" si="102"/>
        <v>0.17345215524576615</v>
      </c>
      <c r="F289">
        <f t="shared" si="103"/>
        <v>12.480627942658094</v>
      </c>
      <c r="G289">
        <f t="shared" si="104"/>
        <v>2.3719990121688878E-2</v>
      </c>
      <c r="H289">
        <f t="shared" si="105"/>
        <v>2.3690462060649922E-2</v>
      </c>
      <c r="I289">
        <f t="shared" si="106"/>
        <v>2.3690515649719562E-2</v>
      </c>
      <c r="J289">
        <f t="shared" si="107"/>
        <v>2.3661041100096689E-2</v>
      </c>
      <c r="K289">
        <f t="shared" si="108"/>
        <v>0.23719990121688539</v>
      </c>
      <c r="L289">
        <f t="shared" si="109"/>
        <v>-5.9056122077903814E-4</v>
      </c>
      <c r="M289">
        <f t="shared" si="110"/>
        <v>-5.8948943938622988E-4</v>
      </c>
      <c r="N289">
        <f t="shared" si="111"/>
        <v>-5.8949021592187394E-4</v>
      </c>
      <c r="O289">
        <f t="shared" si="112"/>
        <v>-5.8842266630089869E-4</v>
      </c>
      <c r="P289">
        <f t="shared" si="113"/>
        <v>1.3183044006922355</v>
      </c>
      <c r="Q289">
        <f t="shared" si="114"/>
        <v>6.4191539905747842E-4</v>
      </c>
      <c r="R289">
        <f t="shared" si="115"/>
        <v>6.4069541020799425E-4</v>
      </c>
      <c r="S289">
        <f t="shared" si="116"/>
        <v>6.4070039926050954E-4</v>
      </c>
      <c r="T289">
        <f t="shared" si="117"/>
        <v>6.3948537217258081E-4</v>
      </c>
      <c r="U289">
        <f t="shared" si="118"/>
        <v>6.4191539905746929E-3</v>
      </c>
      <c r="V289">
        <f t="shared" si="119"/>
        <v>-2.4399776989682939E-5</v>
      </c>
      <c r="W289">
        <f t="shared" si="120"/>
        <v>-2.4299995939377795E-5</v>
      </c>
      <c r="X289">
        <f t="shared" si="121"/>
        <v>-2.4300268848976008E-5</v>
      </c>
      <c r="Y289">
        <f t="shared" si="122"/>
        <v>-2.4201119621498427E-5</v>
      </c>
      <c r="Z289">
        <f t="shared" si="123"/>
        <v>3.11788110271298</v>
      </c>
      <c r="AA289">
        <f t="shared" si="124"/>
        <v>12.084903444893687</v>
      </c>
    </row>
    <row r="290" spans="1:27" x14ac:dyDescent="0.4">
      <c r="A290">
        <f t="shared" si="100"/>
        <v>28.200000000000131</v>
      </c>
      <c r="B290">
        <f t="shared" si="101"/>
        <v>-0.99723850887948351</v>
      </c>
      <c r="C290">
        <f t="shared" si="102"/>
        <v>7.4265445584230219E-2</v>
      </c>
      <c r="F290">
        <f t="shared" si="103"/>
        <v>12.504318440431849</v>
      </c>
      <c r="G290">
        <f t="shared" si="104"/>
        <v>2.3661041068393941E-2</v>
      </c>
      <c r="H290">
        <f t="shared" si="105"/>
        <v>2.3631619935008719E-2</v>
      </c>
      <c r="I290">
        <f t="shared" si="106"/>
        <v>2.3631673101794953E-2</v>
      </c>
      <c r="J290">
        <f t="shared" si="107"/>
        <v>2.3602305057944688E-2</v>
      </c>
      <c r="K290">
        <f t="shared" si="108"/>
        <v>0.23661041068393604</v>
      </c>
      <c r="L290">
        <f t="shared" si="109"/>
        <v>-5.8842266770441651E-4</v>
      </c>
      <c r="M290">
        <f t="shared" si="110"/>
        <v>-5.8735933197975269E-4</v>
      </c>
      <c r="N290">
        <f t="shared" si="111"/>
        <v>-5.8736010449250708E-4</v>
      </c>
      <c r="O290">
        <f t="shared" si="112"/>
        <v>-5.8630095343590303E-4</v>
      </c>
      <c r="P290">
        <f t="shared" si="113"/>
        <v>1.31894509942393</v>
      </c>
      <c r="Q290">
        <f t="shared" si="114"/>
        <v>6.3948537528768024E-4</v>
      </c>
      <c r="R290">
        <f t="shared" si="115"/>
        <v>6.3827532215288531E-4</v>
      </c>
      <c r="S290">
        <f t="shared" si="116"/>
        <v>6.3828025381828472E-4</v>
      </c>
      <c r="T290">
        <f t="shared" si="117"/>
        <v>6.3707510547053071E-4</v>
      </c>
      <c r="U290">
        <f t="shared" si="118"/>
        <v>6.3948537528767113E-3</v>
      </c>
      <c r="V290">
        <f t="shared" si="119"/>
        <v>-2.4201062695899065E-5</v>
      </c>
      <c r="W290">
        <f t="shared" si="120"/>
        <v>-2.4102429387909456E-5</v>
      </c>
      <c r="X290">
        <f t="shared" si="121"/>
        <v>-2.4102698171494807E-5</v>
      </c>
      <c r="Y290">
        <f t="shared" si="122"/>
        <v>-2.4004687273506009E-5</v>
      </c>
      <c r="Z290">
        <f t="shared" si="123"/>
        <v>3.1160412869799541</v>
      </c>
      <c r="AA290">
        <f t="shared" si="124"/>
        <v>12.109841714802068</v>
      </c>
    </row>
    <row r="291" spans="1:27" x14ac:dyDescent="0.4">
      <c r="A291">
        <f t="shared" si="100"/>
        <v>28.300000000000132</v>
      </c>
      <c r="B291">
        <f t="shared" si="101"/>
        <v>-0.99967064328220634</v>
      </c>
      <c r="C291">
        <f t="shared" si="102"/>
        <v>-2.5663299860690898E-2</v>
      </c>
      <c r="F291">
        <f t="shared" si="103"/>
        <v>12.527950095798506</v>
      </c>
      <c r="G291">
        <f t="shared" si="104"/>
        <v>2.3602305026825858E-2</v>
      </c>
      <c r="H291">
        <f t="shared" si="105"/>
        <v>2.3572989979084736E-2</v>
      </c>
      <c r="I291">
        <f t="shared" si="106"/>
        <v>2.3573042728283367E-2</v>
      </c>
      <c r="J291">
        <f t="shared" si="107"/>
        <v>2.3543780352890009E-2</v>
      </c>
      <c r="K291">
        <f t="shared" si="108"/>
        <v>0.23602305026825524</v>
      </c>
      <c r="L291">
        <f t="shared" si="109"/>
        <v>-5.8630095482247509E-4</v>
      </c>
      <c r="M291">
        <f t="shared" si="110"/>
        <v>-5.8524597084987258E-4</v>
      </c>
      <c r="N291">
        <f t="shared" si="111"/>
        <v>-5.8524673935848696E-4</v>
      </c>
      <c r="O291">
        <f t="shared" si="112"/>
        <v>-5.8419589363635385E-4</v>
      </c>
      <c r="P291">
        <f t="shared" si="113"/>
        <v>1.3195833780293802</v>
      </c>
      <c r="Q291">
        <f t="shared" si="114"/>
        <v>6.3707510853620994E-4</v>
      </c>
      <c r="R291">
        <f t="shared" si="115"/>
        <v>6.3587487698023401E-4</v>
      </c>
      <c r="S291">
        <f t="shared" si="116"/>
        <v>6.3587975212074481E-4</v>
      </c>
      <c r="T291">
        <f t="shared" si="117"/>
        <v>6.3468436923187657E-4</v>
      </c>
      <c r="U291">
        <f t="shared" si="118"/>
        <v>6.3707510853620091E-3</v>
      </c>
      <c r="V291">
        <f t="shared" si="119"/>
        <v>-2.4004631119519498E-5</v>
      </c>
      <c r="W291">
        <f t="shared" si="120"/>
        <v>-2.3907128309302687E-5</v>
      </c>
      <c r="X291">
        <f t="shared" si="121"/>
        <v>-2.3907393043333987E-5</v>
      </c>
      <c r="Y291">
        <f t="shared" si="122"/>
        <v>-2.381050340310486E-5</v>
      </c>
      <c r="Z291">
        <f t="shared" si="123"/>
        <v>3.1141855335729391</v>
      </c>
      <c r="AA291">
        <f t="shared" si="124"/>
        <v>12.134718046386691</v>
      </c>
    </row>
    <row r="292" spans="1:27" x14ac:dyDescent="0.4">
      <c r="A292">
        <f t="shared" si="100"/>
        <v>28.400000000000134</v>
      </c>
      <c r="B292">
        <f t="shared" si="101"/>
        <v>-0.99211439906443377</v>
      </c>
      <c r="C292">
        <f t="shared" si="102"/>
        <v>-0.12533562609656307</v>
      </c>
      <c r="F292">
        <f t="shared" si="103"/>
        <v>12.551523120930915</v>
      </c>
      <c r="G292">
        <f t="shared" si="104"/>
        <v>2.3543780322344599E-2</v>
      </c>
      <c r="H292">
        <f t="shared" si="105"/>
        <v>2.3514570527594286E-2</v>
      </c>
      <c r="I292">
        <f t="shared" si="106"/>
        <v>2.3514622863832782E-2</v>
      </c>
      <c r="J292">
        <f t="shared" si="107"/>
        <v>2.348546532886862E-2</v>
      </c>
      <c r="K292">
        <f t="shared" si="108"/>
        <v>0.23543780322344265</v>
      </c>
      <c r="L292">
        <f t="shared" si="109"/>
        <v>-5.8419589500623777E-4</v>
      </c>
      <c r="M292">
        <f t="shared" si="110"/>
        <v>-5.8314917023631618E-4</v>
      </c>
      <c r="N292">
        <f t="shared" si="111"/>
        <v>-5.8314993475979283E-4</v>
      </c>
      <c r="O292">
        <f t="shared" si="112"/>
        <v>-5.8210730249664492E-4</v>
      </c>
      <c r="P292">
        <f t="shared" si="113"/>
        <v>1.3202192561520418</v>
      </c>
      <c r="Q292">
        <f t="shared" si="114"/>
        <v>6.3468437224907829E-4</v>
      </c>
      <c r="R292">
        <f t="shared" si="115"/>
        <v>6.3349384984870611E-4</v>
      </c>
      <c r="S292">
        <f t="shared" si="116"/>
        <v>6.3349866931064437E-4</v>
      </c>
      <c r="T292">
        <f t="shared" si="117"/>
        <v>6.3231294029628441E-4</v>
      </c>
      <c r="U292">
        <f t="shared" si="118"/>
        <v>6.3468437224906927E-3</v>
      </c>
      <c r="V292">
        <f t="shared" si="119"/>
        <v>-2.3810448007443095E-5</v>
      </c>
      <c r="W292">
        <f t="shared" si="120"/>
        <v>-2.3714058768678909E-5</v>
      </c>
      <c r="X292">
        <f t="shared" si="121"/>
        <v>-2.3714319527938481E-5</v>
      </c>
      <c r="Y292">
        <f t="shared" si="122"/>
        <v>-2.3618534388198101E-5</v>
      </c>
      <c r="Z292">
        <f t="shared" si="123"/>
        <v>3.1123139419508199</v>
      </c>
      <c r="AA292">
        <f t="shared" si="124"/>
        <v>12.15953266297689</v>
      </c>
    </row>
    <row r="293" spans="1:27" x14ac:dyDescent="0.4">
      <c r="A293">
        <f t="shared" si="100"/>
        <v>28.500000000000135</v>
      </c>
      <c r="B293">
        <f t="shared" si="101"/>
        <v>-0.97464527572062754</v>
      </c>
      <c r="C293">
        <f t="shared" si="102"/>
        <v>-0.22375564018692801</v>
      </c>
      <c r="F293">
        <f t="shared" si="103"/>
        <v>12.575037726336593</v>
      </c>
      <c r="G293">
        <f t="shared" si="104"/>
        <v>2.3485465298886347E-2</v>
      </c>
      <c r="H293">
        <f t="shared" si="105"/>
        <v>2.3456359933693841E-2</v>
      </c>
      <c r="I293">
        <f t="shared" si="106"/>
        <v>2.3456411861532557E-2</v>
      </c>
      <c r="J293">
        <f t="shared" si="107"/>
        <v>2.3427358348123015E-2</v>
      </c>
      <c r="K293">
        <f t="shared" si="108"/>
        <v>0.23485465298886013</v>
      </c>
      <c r="L293">
        <f t="shared" si="109"/>
        <v>-5.8210730385009418E-4</v>
      </c>
      <c r="M293">
        <f t="shared" si="110"/>
        <v>-5.8106874707572725E-4</v>
      </c>
      <c r="N293">
        <f t="shared" si="111"/>
        <v>-5.8106950763330489E-4</v>
      </c>
      <c r="O293">
        <f t="shared" si="112"/>
        <v>-5.8003499828388199E-4</v>
      </c>
      <c r="P293">
        <f t="shared" si="113"/>
        <v>1.3208527532105192</v>
      </c>
      <c r="Q293">
        <f t="shared" si="114"/>
        <v>6.3231294326593032E-4</v>
      </c>
      <c r="R293">
        <f t="shared" si="115"/>
        <v>6.3113201927903785E-4</v>
      </c>
      <c r="S293">
        <f t="shared" si="116"/>
        <v>6.3113678389315614E-4</v>
      </c>
      <c r="T293">
        <f t="shared" si="117"/>
        <v>6.2996059883461822E-4</v>
      </c>
      <c r="U293">
        <f t="shared" si="118"/>
        <v>6.3231294326592134E-3</v>
      </c>
      <c r="V293">
        <f t="shared" si="119"/>
        <v>-2.3618479737849171E-5</v>
      </c>
      <c r="W293">
        <f t="shared" si="120"/>
        <v>-2.352318745548452E-5</v>
      </c>
      <c r="X293">
        <f t="shared" si="121"/>
        <v>-2.3523444313120653E-5</v>
      </c>
      <c r="Y293">
        <f t="shared" si="122"/>
        <v>-2.3428747224195516E-5</v>
      </c>
      <c r="Z293">
        <f t="shared" si="123"/>
        <v>3.1104266106489047</v>
      </c>
      <c r="AA293">
        <f t="shared" si="124"/>
        <v>12.184285786149131</v>
      </c>
    </row>
    <row r="294" spans="1:27" x14ac:dyDescent="0.4">
      <c r="A294">
        <f t="shared" si="100"/>
        <v>28.600000000000136</v>
      </c>
      <c r="B294">
        <f t="shared" si="101"/>
        <v>-0.94743781895671442</v>
      </c>
      <c r="C294">
        <f t="shared" si="102"/>
        <v>-0.31993996188432605</v>
      </c>
      <c r="F294">
        <f t="shared" si="103"/>
        <v>12.59849412087617</v>
      </c>
      <c r="G294">
        <f t="shared" si="104"/>
        <v>2.342735831869381E-2</v>
      </c>
      <c r="H294">
        <f t="shared" si="105"/>
        <v>2.3398356568712753E-2</v>
      </c>
      <c r="I294">
        <f t="shared" si="106"/>
        <v>2.3398408092646133E-2</v>
      </c>
      <c r="J294">
        <f t="shared" si="107"/>
        <v>2.3369457790937343E-2</v>
      </c>
      <c r="K294">
        <f t="shared" si="108"/>
        <v>0.23427358318693478</v>
      </c>
      <c r="L294">
        <f t="shared" si="109"/>
        <v>-5.8003499962114562E-4</v>
      </c>
      <c r="M294">
        <f t="shared" si="110"/>
        <v>-5.7900452095353003E-4</v>
      </c>
      <c r="N294">
        <f t="shared" si="111"/>
        <v>-5.7900527756466846E-4</v>
      </c>
      <c r="O294">
        <f t="shared" si="112"/>
        <v>-5.7797880189026072E-4</v>
      </c>
      <c r="P294">
        <f t="shared" si="113"/>
        <v>1.3214838884019267</v>
      </c>
      <c r="Q294">
        <f t="shared" si="114"/>
        <v>6.2996060175760939E-4</v>
      </c>
      <c r="R294">
        <f t="shared" si="115"/>
        <v>6.2878916709228851E-4</v>
      </c>
      <c r="S294">
        <f t="shared" si="116"/>
        <v>6.2879387767411502E-4</v>
      </c>
      <c r="T294">
        <f t="shared" si="117"/>
        <v>6.2762712828786391E-4</v>
      </c>
      <c r="U294">
        <f t="shared" si="118"/>
        <v>6.2996060175760041E-3</v>
      </c>
      <c r="V294">
        <f t="shared" si="119"/>
        <v>-2.342869330641701E-5</v>
      </c>
      <c r="W294">
        <f t="shared" si="120"/>
        <v>-2.3334481669885916E-5</v>
      </c>
      <c r="X294">
        <f t="shared" si="121"/>
        <v>-2.3334734697453991E-5</v>
      </c>
      <c r="Y294">
        <f t="shared" si="122"/>
        <v>-2.3241109510580119E-5</v>
      </c>
      <c r="Z294">
        <f t="shared" si="123"/>
        <v>3.1085236372907654</v>
      </c>
      <c r="AA294">
        <f t="shared" si="124"/>
        <v>12.208977635746409</v>
      </c>
    </row>
    <row r="295" spans="1:27" x14ac:dyDescent="0.4">
      <c r="A295">
        <f t="shared" si="100"/>
        <v>28.700000000000138</v>
      </c>
      <c r="B295">
        <f t="shared" si="101"/>
        <v>-0.91076387668709013</v>
      </c>
      <c r="C295">
        <f t="shared" si="102"/>
        <v>-0.41292754924066633</v>
      </c>
      <c r="F295">
        <f t="shared" si="103"/>
        <v>12.621892511781562</v>
      </c>
      <c r="G295">
        <f t="shared" si="104"/>
        <v>2.3369457762051349E-2</v>
      </c>
      <c r="H295">
        <f t="shared" si="105"/>
        <v>2.3340558821890768E-2</v>
      </c>
      <c r="I295">
        <f t="shared" si="106"/>
        <v>2.3340609946348508E-2</v>
      </c>
      <c r="J295">
        <f t="shared" si="107"/>
        <v>2.3311762055377227E-2</v>
      </c>
      <c r="K295">
        <f t="shared" si="108"/>
        <v>0.23369457762051016</v>
      </c>
      <c r="L295">
        <f t="shared" si="109"/>
        <v>-5.7797880321158312E-4</v>
      </c>
      <c r="M295">
        <f t="shared" si="110"/>
        <v>-5.7695631405681441E-4</v>
      </c>
      <c r="N295">
        <f t="shared" si="111"/>
        <v>-5.7695706674117846E-4</v>
      </c>
      <c r="O295">
        <f t="shared" si="112"/>
        <v>-5.7593853678644961E-4</v>
      </c>
      <c r="P295">
        <f t="shared" si="113"/>
        <v>1.3221126807051897</v>
      </c>
      <c r="Q295">
        <f t="shared" si="114"/>
        <v>6.2762713116508136E-4</v>
      </c>
      <c r="R295">
        <f t="shared" si="115"/>
        <v>6.2646507834943673E-4</v>
      </c>
      <c r="S295">
        <f t="shared" si="116"/>
        <v>6.2646973569960599E-4</v>
      </c>
      <c r="T295">
        <f t="shared" si="117"/>
        <v>6.253123153073804E-4</v>
      </c>
      <c r="U295">
        <f t="shared" si="118"/>
        <v>6.2762713116507243E-3</v>
      </c>
      <c r="V295">
        <f t="shared" si="119"/>
        <v>-2.3241056312892575E-5</v>
      </c>
      <c r="W295">
        <f t="shared" si="120"/>
        <v>-2.3147909309506625E-5</v>
      </c>
      <c r="X295">
        <f t="shared" si="121"/>
        <v>-2.3148158577009169E-5</v>
      </c>
      <c r="Y295">
        <f t="shared" si="122"/>
        <v>-2.3055589437811937E-5</v>
      </c>
      <c r="Z295">
        <f t="shared" si="123"/>
        <v>3.1066051185998673</v>
      </c>
      <c r="AA295">
        <f t="shared" si="124"/>
        <v>12.233608429897393</v>
      </c>
    </row>
    <row r="296" spans="1:27" x14ac:dyDescent="0.4">
      <c r="A296">
        <f t="shared" si="100"/>
        <v>28.800000000000139</v>
      </c>
      <c r="B296">
        <f t="shared" si="101"/>
        <v>-0.86498988282011913</v>
      </c>
      <c r="C296">
        <f t="shared" si="102"/>
        <v>-0.50178930102069397</v>
      </c>
      <c r="F296">
        <f t="shared" si="103"/>
        <v>12.64523310467388</v>
      </c>
      <c r="G296">
        <f t="shared" si="104"/>
        <v>2.3311762027024781E-2</v>
      </c>
      <c r="H296">
        <f t="shared" si="105"/>
        <v>2.3282965100120175E-2</v>
      </c>
      <c r="I296">
        <f t="shared" si="106"/>
        <v>2.328301582946837E-2</v>
      </c>
      <c r="J296">
        <f t="shared" si="107"/>
        <v>2.3254269557034211E-2</v>
      </c>
      <c r="K296">
        <f t="shared" si="108"/>
        <v>0.23311762027024449</v>
      </c>
      <c r="L296">
        <f t="shared" si="109"/>
        <v>-5.7593853809207048E-4</v>
      </c>
      <c r="M296">
        <f t="shared" si="110"/>
        <v>-5.7492395112821197E-4</v>
      </c>
      <c r="N296">
        <f t="shared" si="111"/>
        <v>-5.7492469990565686E-4</v>
      </c>
      <c r="O296">
        <f t="shared" si="112"/>
        <v>-5.7391402897595512E-4</v>
      </c>
      <c r="P296">
        <f t="shared" si="113"/>
        <v>1.3227391488842848</v>
      </c>
      <c r="Q296">
        <f t="shared" si="114"/>
        <v>6.2531231813968576E-4</v>
      </c>
      <c r="R296">
        <f t="shared" si="115"/>
        <v>6.2415954129228606E-4</v>
      </c>
      <c r="S296">
        <f t="shared" si="116"/>
        <v>6.241641461968609E-4</v>
      </c>
      <c r="T296">
        <f t="shared" si="117"/>
        <v>6.2301594969644343E-4</v>
      </c>
      <c r="U296">
        <f t="shared" si="118"/>
        <v>6.2531231813967685E-3</v>
      </c>
      <c r="V296">
        <f t="shared" si="119"/>
        <v>-2.3055536947992547E-5</v>
      </c>
      <c r="W296">
        <f t="shared" si="120"/>
        <v>-2.2963438856496956E-5</v>
      </c>
      <c r="X296">
        <f t="shared" si="121"/>
        <v>-2.2963684432422498E-5</v>
      </c>
      <c r="Y296">
        <f t="shared" si="122"/>
        <v>-2.2872155774559617E-5</v>
      </c>
      <c r="Z296">
        <f t="shared" si="123"/>
        <v>3.1046711504110194</v>
      </c>
      <c r="AA296">
        <f t="shared" si="124"/>
        <v>12.258178385035261</v>
      </c>
    </row>
    <row r="297" spans="1:27" x14ac:dyDescent="0.4">
      <c r="A297">
        <f t="shared" si="100"/>
        <v>28.900000000000141</v>
      </c>
      <c r="B297">
        <f t="shared" si="101"/>
        <v>-0.81057319597164945</v>
      </c>
      <c r="C297">
        <f t="shared" si="102"/>
        <v>-0.58563733997441281</v>
      </c>
      <c r="F297">
        <f t="shared" si="103"/>
        <v>12.668516103581085</v>
      </c>
      <c r="G297">
        <f t="shared" si="104"/>
        <v>2.325426952920585E-2</v>
      </c>
      <c r="H297">
        <f t="shared" si="105"/>
        <v>2.3225573827692546E-2</v>
      </c>
      <c r="I297">
        <f t="shared" si="106"/>
        <v>2.3225624166234814E-2</v>
      </c>
      <c r="J297">
        <f t="shared" si="107"/>
        <v>2.3196978728774718E-2</v>
      </c>
      <c r="K297">
        <f t="shared" si="108"/>
        <v>0.23254269529205521</v>
      </c>
      <c r="L297">
        <f t="shared" si="109"/>
        <v>-5.7391403026611006E-4</v>
      </c>
      <c r="M297">
        <f t="shared" si="110"/>
        <v>-5.7290725942074161E-4</v>
      </c>
      <c r="N297">
        <f t="shared" si="111"/>
        <v>-5.7290800431129938E-4</v>
      </c>
      <c r="O297">
        <f t="shared" si="112"/>
        <v>-5.7190510695044356E-4</v>
      </c>
      <c r="P297">
        <f t="shared" si="113"/>
        <v>1.3233633114914205</v>
      </c>
      <c r="Q297">
        <f t="shared" si="114"/>
        <v>6.2301595248467922E-4</v>
      </c>
      <c r="R297">
        <f t="shared" si="115"/>
        <v>6.2187234728564738E-4</v>
      </c>
      <c r="S297">
        <f t="shared" si="116"/>
        <v>6.2187690051643285E-4</v>
      </c>
      <c r="T297">
        <f t="shared" si="117"/>
        <v>6.2073782435305045E-4</v>
      </c>
      <c r="U297">
        <f t="shared" si="118"/>
        <v>6.2301595248467033E-3</v>
      </c>
      <c r="V297">
        <f t="shared" si="119"/>
        <v>-2.2872103980636029E-5</v>
      </c>
      <c r="W297">
        <f t="shared" si="120"/>
        <v>-2.2781039364926606E-5</v>
      </c>
      <c r="X297">
        <f t="shared" si="121"/>
        <v>-2.2781281316287479E-5</v>
      </c>
      <c r="Y297">
        <f t="shared" si="122"/>
        <v>-2.2690777855250376E-5</v>
      </c>
      <c r="Z297">
        <f t="shared" si="123"/>
        <v>3.1027218276816395</v>
      </c>
      <c r="AA297">
        <f t="shared" si="124"/>
        <v>12.282687715916301</v>
      </c>
    </row>
    <row r="298" spans="1:27" x14ac:dyDescent="0.4">
      <c r="A298">
        <f t="shared" si="100"/>
        <v>29.000000000000142</v>
      </c>
      <c r="B298">
        <f t="shared" si="101"/>
        <v>-0.74805752968890604</v>
      </c>
      <c r="C298">
        <f t="shared" si="102"/>
        <v>-0.66363388421307379</v>
      </c>
      <c r="F298">
        <f t="shared" si="103"/>
        <v>12.691741710955391</v>
      </c>
      <c r="G298">
        <f t="shared" si="104"/>
        <v>2.3196978701461174E-2</v>
      </c>
      <c r="H298">
        <f t="shared" si="105"/>
        <v>2.3168383446049906E-2</v>
      </c>
      <c r="I298">
        <f t="shared" si="106"/>
        <v>2.3168433398028491E-2</v>
      </c>
      <c r="J298">
        <f t="shared" si="107"/>
        <v>2.3139888020493424E-2</v>
      </c>
      <c r="K298">
        <f t="shared" si="108"/>
        <v>0.23196978701460844</v>
      </c>
      <c r="L298">
        <f t="shared" si="109"/>
        <v>-5.7190510822536416E-4</v>
      </c>
      <c r="M298">
        <f t="shared" si="110"/>
        <v>-5.7090606865360292E-4</v>
      </c>
      <c r="N298">
        <f t="shared" si="111"/>
        <v>-5.7090680967746823E-4</v>
      </c>
      <c r="O298">
        <f t="shared" si="112"/>
        <v>-5.6991160164599809E-4</v>
      </c>
      <c r="P298">
        <f t="shared" si="113"/>
        <v>1.3239851868701609</v>
      </c>
      <c r="Q298">
        <f t="shared" si="114"/>
        <v>6.2073782709804056E-4</v>
      </c>
      <c r="R298">
        <f t="shared" si="115"/>
        <v>6.1960329076076587E-4</v>
      </c>
      <c r="S298">
        <f t="shared" si="116"/>
        <v>6.1960779307561591E-4</v>
      </c>
      <c r="T298">
        <f t="shared" si="117"/>
        <v>6.1847773521395448E-4</v>
      </c>
      <c r="U298">
        <f t="shared" si="118"/>
        <v>6.2073782709803176E-3</v>
      </c>
      <c r="V298">
        <f t="shared" si="119"/>
        <v>-2.2690726745494738E-5</v>
      </c>
      <c r="W298">
        <f t="shared" si="120"/>
        <v>-2.2600680448491244E-5</v>
      </c>
      <c r="X298">
        <f t="shared" si="121"/>
        <v>-2.2600918840860237E-5</v>
      </c>
      <c r="Y298">
        <f t="shared" si="122"/>
        <v>-2.2511425567929477E-5</v>
      </c>
      <c r="Z298">
        <f t="shared" si="123"/>
        <v>3.1007572445028391</v>
      </c>
      <c r="AA298">
        <f t="shared" si="124"/>
        <v>12.307136635638203</v>
      </c>
    </row>
    <row r="299" spans="1:27" x14ac:dyDescent="0.4">
      <c r="A299">
        <f t="shared" si="100"/>
        <v>29.100000000000144</v>
      </c>
      <c r="B299">
        <f t="shared" si="101"/>
        <v>-0.67806751984445424</v>
      </c>
      <c r="C299">
        <f t="shared" si="102"/>
        <v>-0.73499961804887404</v>
      </c>
      <c r="F299">
        <f t="shared" si="103"/>
        <v>12.714910127690409</v>
      </c>
      <c r="G299">
        <f t="shared" si="104"/>
        <v>2.3139887993685614E-2</v>
      </c>
      <c r="H299">
        <f t="shared" si="105"/>
        <v>2.3111392413540318E-2</v>
      </c>
      <c r="I299">
        <f t="shared" si="106"/>
        <v>2.3111441983137169E-2</v>
      </c>
      <c r="J299">
        <f t="shared" si="107"/>
        <v>2.3082995898870973E-2</v>
      </c>
      <c r="K299">
        <f t="shared" si="108"/>
        <v>0.23139887993685285</v>
      </c>
      <c r="L299">
        <f t="shared" si="109"/>
        <v>-5.6991160290591149E-4</v>
      </c>
      <c r="M299">
        <f t="shared" si="110"/>
        <v>-5.6892021096888905E-4</v>
      </c>
      <c r="N299">
        <f t="shared" si="111"/>
        <v>-5.6892094814640698E-4</v>
      </c>
      <c r="O299">
        <f t="shared" si="112"/>
        <v>-5.6793334640028623E-4</v>
      </c>
      <c r="P299">
        <f t="shared" si="113"/>
        <v>1.3246047931584917</v>
      </c>
      <c r="Q299">
        <f t="shared" si="114"/>
        <v>6.1847773791650512E-4</v>
      </c>
      <c r="R299">
        <f t="shared" si="115"/>
        <v>6.1735216915996245E-4</v>
      </c>
      <c r="S299">
        <f t="shared" si="116"/>
        <v>6.1735662130307887E-4</v>
      </c>
      <c r="T299">
        <f t="shared" si="117"/>
        <v>6.1623548119989799E-4</v>
      </c>
      <c r="U299">
        <f t="shared" si="118"/>
        <v>6.1847773791649631E-3</v>
      </c>
      <c r="V299">
        <f t="shared" si="119"/>
        <v>-2.2511375130852575E-5</v>
      </c>
      <c r="W299">
        <f t="shared" si="120"/>
        <v>-2.2422332268523964E-5</v>
      </c>
      <c r="X299">
        <f t="shared" si="121"/>
        <v>-2.242256716607007E-5</v>
      </c>
      <c r="Y299">
        <f t="shared" si="122"/>
        <v>-2.2334069342420342E-5</v>
      </c>
      <c r="Z299">
        <f t="shared" si="123"/>
        <v>3.0987774941103305</v>
      </c>
      <c r="AA299">
        <f t="shared" si="124"/>
        <v>12.331525355658133</v>
      </c>
    </row>
    <row r="300" spans="1:27" x14ac:dyDescent="0.4">
      <c r="A300">
        <f t="shared" si="100"/>
        <v>29.200000000000145</v>
      </c>
      <c r="B300">
        <f t="shared" si="101"/>
        <v>-0.60130248348103832</v>
      </c>
      <c r="C300">
        <f t="shared" si="102"/>
        <v>-0.7990214786597013</v>
      </c>
      <c r="F300">
        <f t="shared" si="103"/>
        <v>12.738021553138061</v>
      </c>
      <c r="G300">
        <f t="shared" si="104"/>
        <v>2.3082995872560002E-2</v>
      </c>
      <c r="H300">
        <f t="shared" si="105"/>
        <v>2.3054599205177728E-2</v>
      </c>
      <c r="I300">
        <f t="shared" si="106"/>
        <v>2.305464839651554E-2</v>
      </c>
      <c r="J300">
        <f t="shared" si="107"/>
        <v>2.3026300847135913E-2</v>
      </c>
      <c r="K300">
        <f t="shared" si="108"/>
        <v>0.23082995872559672</v>
      </c>
      <c r="L300">
        <f t="shared" si="109"/>
        <v>-5.6793334764541534E-4</v>
      </c>
      <c r="M300">
        <f t="shared" si="110"/>
        <v>-5.6694952088920381E-4</v>
      </c>
      <c r="N300">
        <f t="shared" si="111"/>
        <v>-5.6695025424085708E-4</v>
      </c>
      <c r="O300">
        <f t="shared" si="112"/>
        <v>-5.6597017691061772E-4</v>
      </c>
      <c r="P300">
        <f t="shared" si="113"/>
        <v>1.325222148291832</v>
      </c>
      <c r="Q300">
        <f t="shared" si="114"/>
        <v>6.1623548386079737E-4</v>
      </c>
      <c r="R300">
        <f t="shared" si="115"/>
        <v>6.1511878288245906E-4</v>
      </c>
      <c r="S300">
        <f t="shared" si="116"/>
        <v>6.1512318558468225E-4</v>
      </c>
      <c r="T300">
        <f t="shared" si="117"/>
        <v>6.1401086416201474E-4</v>
      </c>
      <c r="U300">
        <f t="shared" si="118"/>
        <v>6.1623548386078864E-3</v>
      </c>
      <c r="V300">
        <f t="shared" si="119"/>
        <v>-2.2334019566765959E-5</v>
      </c>
      <c r="W300">
        <f t="shared" si="120"/>
        <v>-2.2245965522303363E-5</v>
      </c>
      <c r="X300">
        <f t="shared" si="121"/>
        <v>-2.2246196987826394E-5</v>
      </c>
      <c r="Y300">
        <f t="shared" si="122"/>
        <v>-2.2158680138777035E-5</v>
      </c>
      <c r="Z300">
        <f t="shared" si="123"/>
        <v>3.0967826688951603</v>
      </c>
      <c r="AA300">
        <f t="shared" si="124"/>
        <v>12.355854085810513</v>
      </c>
    </row>
    <row r="301" spans="1:27" x14ac:dyDescent="0.4">
      <c r="A301">
        <f t="shared" si="100"/>
        <v>29.300000000000146</v>
      </c>
      <c r="B301">
        <f t="shared" si="101"/>
        <v>-0.5185294314668546</v>
      </c>
      <c r="C301">
        <f t="shared" si="102"/>
        <v>-0.85505978077714573</v>
      </c>
      <c r="F301">
        <f t="shared" si="103"/>
        <v>12.761076185125242</v>
      </c>
      <c r="G301">
        <f t="shared" si="104"/>
        <v>2.3026300821313066E-2</v>
      </c>
      <c r="H301">
        <f t="shared" si="105"/>
        <v>2.2998002312406004E-2</v>
      </c>
      <c r="I301">
        <f t="shared" si="106"/>
        <v>2.2998051129549255E-2</v>
      </c>
      <c r="J301">
        <f t="shared" si="107"/>
        <v>2.2969801364830806E-2</v>
      </c>
      <c r="K301">
        <f t="shared" si="108"/>
        <v>0.23026300821312737</v>
      </c>
      <c r="L301">
        <f t="shared" si="109"/>
        <v>-5.659701781411822E-4</v>
      </c>
      <c r="M301">
        <f t="shared" si="110"/>
        <v>-5.6499383527615495E-4</v>
      </c>
      <c r="N301">
        <f t="shared" si="111"/>
        <v>-5.6499456482255166E-4</v>
      </c>
      <c r="O301">
        <f t="shared" si="112"/>
        <v>-5.6402193119287124E-4</v>
      </c>
      <c r="P301">
        <f t="shared" si="113"/>
        <v>1.3258372700059915</v>
      </c>
      <c r="Q301">
        <f t="shared" si="114"/>
        <v>6.1401086678203396E-4</v>
      </c>
      <c r="R301">
        <f t="shared" si="115"/>
        <v>6.1290293523135809E-4</v>
      </c>
      <c r="S301">
        <f t="shared" si="116"/>
        <v>6.1290728921045148E-4</v>
      </c>
      <c r="T301">
        <f t="shared" si="117"/>
        <v>6.1180368882937251E-4</v>
      </c>
      <c r="U301">
        <f t="shared" si="118"/>
        <v>6.1401086678202522E-3</v>
      </c>
      <c r="V301">
        <f t="shared" si="119"/>
        <v>-2.2158631013516409E-5</v>
      </c>
      <c r="W301">
        <f t="shared" si="120"/>
        <v>-2.2071551431649616E-5</v>
      </c>
      <c r="X301">
        <f t="shared" si="121"/>
        <v>-2.2071779526613933E-5</v>
      </c>
      <c r="Y301">
        <f t="shared" si="122"/>
        <v>-2.1985229436020784E-5</v>
      </c>
      <c r="Z301">
        <f t="shared" si="123"/>
        <v>3.094772860414273</v>
      </c>
      <c r="AA301">
        <f t="shared" si="124"/>
        <v>12.380123034324573</v>
      </c>
    </row>
    <row r="302" spans="1:27" x14ac:dyDescent="0.4">
      <c r="A302">
        <f t="shared" si="100"/>
        <v>29.400000000000148</v>
      </c>
      <c r="B302">
        <f t="shared" si="101"/>
        <v>-0.43057540477649531</v>
      </c>
      <c r="C302">
        <f t="shared" si="102"/>
        <v>-0.90255460821024969</v>
      </c>
      <c r="F302">
        <f t="shared" si="103"/>
        <v>12.784074219970252</v>
      </c>
      <c r="G302">
        <f t="shared" si="104"/>
        <v>2.2969801339487537E-2</v>
      </c>
      <c r="H302">
        <f t="shared" si="105"/>
        <v>2.2941600242867084E-2</v>
      </c>
      <c r="I302">
        <f t="shared" si="106"/>
        <v>2.2941648689823055E-2</v>
      </c>
      <c r="J302">
        <f t="shared" si="107"/>
        <v>2.2913495967582378E-2</v>
      </c>
      <c r="K302">
        <f t="shared" si="108"/>
        <v>0.22969801339487211</v>
      </c>
      <c r="L302">
        <f t="shared" si="109"/>
        <v>-5.6402193240908619E-4</v>
      </c>
      <c r="M302">
        <f t="shared" si="110"/>
        <v>-5.6305299328970654E-4</v>
      </c>
      <c r="N302">
        <f t="shared" si="111"/>
        <v>-5.6305371905156947E-4</v>
      </c>
      <c r="O302">
        <f t="shared" si="112"/>
        <v>-5.6208844954126725E-4</v>
      </c>
      <c r="P302">
        <f t="shared" si="113"/>
        <v>1.326450175840074</v>
      </c>
      <c r="Q302">
        <f t="shared" si="114"/>
        <v>6.1180369140926617E-4</v>
      </c>
      <c r="R302">
        <f t="shared" si="115"/>
        <v>6.1070443236174872E-4</v>
      </c>
      <c r="S302">
        <f t="shared" si="116"/>
        <v>6.1070873832267606E-4</v>
      </c>
      <c r="T302">
        <f t="shared" si="117"/>
        <v>6.0961376275762936E-4</v>
      </c>
      <c r="U302">
        <f t="shared" si="118"/>
        <v>6.1180369140925745E-3</v>
      </c>
      <c r="V302">
        <f t="shared" si="119"/>
        <v>-2.1985180950347273E-5</v>
      </c>
      <c r="W302">
        <f t="shared" si="120"/>
        <v>-2.1899061731800801E-5</v>
      </c>
      <c r="X302">
        <f t="shared" si="121"/>
        <v>-2.1899286516368053E-5</v>
      </c>
      <c r="Y302">
        <f t="shared" si="122"/>
        <v>-2.1813689221152785E-5</v>
      </c>
      <c r="Z302">
        <f t="shared" si="123"/>
        <v>3.0927481594009061</v>
      </c>
      <c r="AA302">
        <f t="shared" si="124"/>
        <v>12.404332407841636</v>
      </c>
    </row>
    <row r="303" spans="1:27" x14ac:dyDescent="0.4">
      <c r="A303">
        <f t="shared" si="100"/>
        <v>29.500000000000149</v>
      </c>
      <c r="B303">
        <f t="shared" si="101"/>
        <v>-0.33831921097091483</v>
      </c>
      <c r="C303">
        <f t="shared" si="102"/>
        <v>-0.94103140834300403</v>
      </c>
      <c r="F303">
        <f t="shared" si="103"/>
        <v>12.807015852498994</v>
      </c>
      <c r="G303">
        <f t="shared" si="104"/>
        <v>2.2913495942710322E-2</v>
      </c>
      <c r="H303">
        <f t="shared" si="105"/>
        <v>2.2885391520173156E-2</v>
      </c>
      <c r="I303">
        <f t="shared" si="106"/>
        <v>2.2885439600892905E-2</v>
      </c>
      <c r="J303">
        <f t="shared" si="107"/>
        <v>2.285738318687567E-2</v>
      </c>
      <c r="K303">
        <f t="shared" si="108"/>
        <v>0.22913495942709997</v>
      </c>
      <c r="L303">
        <f t="shared" si="109"/>
        <v>-5.6208845074334421E-4</v>
      </c>
      <c r="M303">
        <f t="shared" si="110"/>
        <v>-5.6112683634836904E-4</v>
      </c>
      <c r="N303">
        <f t="shared" si="111"/>
        <v>-5.611275583465241E-4</v>
      </c>
      <c r="O303">
        <f t="shared" si="112"/>
        <v>-5.6016957448896943E-4</v>
      </c>
      <c r="P303">
        <f t="shared" si="113"/>
        <v>1.32706088313933</v>
      </c>
      <c r="Q303">
        <f t="shared" si="114"/>
        <v>6.0961376529813558E-4</v>
      </c>
      <c r="R303">
        <f t="shared" si="115"/>
        <v>6.0852308322991171E-4</v>
      </c>
      <c r="S303">
        <f t="shared" si="116"/>
        <v>6.0852734186510739E-4</v>
      </c>
      <c r="T303">
        <f t="shared" si="117"/>
        <v>6.0744089627877331E-4</v>
      </c>
      <c r="U303">
        <f t="shared" si="118"/>
        <v>6.0961376529812686E-3</v>
      </c>
      <c r="V303">
        <f t="shared" si="119"/>
        <v>-2.181364136447662E-5</v>
      </c>
      <c r="W303">
        <f t="shared" si="120"/>
        <v>-2.1728468660561395E-5</v>
      </c>
      <c r="X303">
        <f t="shared" si="121"/>
        <v>-2.1728690193622418E-5</v>
      </c>
      <c r="Y303">
        <f t="shared" si="122"/>
        <v>-2.1644031978435479E-5</v>
      </c>
      <c r="Z303">
        <f t="shared" si="123"/>
        <v>3.0907086557748253</v>
      </c>
      <c r="AA303">
        <f t="shared" si="124"/>
        <v>12.428482411432183</v>
      </c>
    </row>
    <row r="304" spans="1:27" x14ac:dyDescent="0.4">
      <c r="A304">
        <f t="shared" si="100"/>
        <v>29.600000000000151</v>
      </c>
      <c r="B304">
        <f t="shared" si="101"/>
        <v>-0.24268264344277543</v>
      </c>
      <c r="C304">
        <f t="shared" si="102"/>
        <v>-0.97010573370722164</v>
      </c>
      <c r="F304">
        <f t="shared" si="103"/>
        <v>12.829901276060946</v>
      </c>
      <c r="G304">
        <f t="shared" si="104"/>
        <v>2.2857383162466618E-2</v>
      </c>
      <c r="H304">
        <f t="shared" si="105"/>
        <v>2.2829374683682763E-2</v>
      </c>
      <c r="I304">
        <f t="shared" si="106"/>
        <v>2.2829422402062108E-2</v>
      </c>
      <c r="J304">
        <f t="shared" si="107"/>
        <v>2.2801461569832059E-2</v>
      </c>
      <c r="K304">
        <f t="shared" si="108"/>
        <v>0.22857383162466294</v>
      </c>
      <c r="L304">
        <f t="shared" si="109"/>
        <v>-5.6016957567711634E-4</v>
      </c>
      <c r="M304">
        <f t="shared" si="110"/>
        <v>-5.5921520809020582E-4</v>
      </c>
      <c r="N304">
        <f t="shared" si="111"/>
        <v>-5.5921592634557182E-4</v>
      </c>
      <c r="O304">
        <f t="shared" si="112"/>
        <v>-5.5826515076949396E-4</v>
      </c>
      <c r="P304">
        <f t="shared" si="113"/>
        <v>1.3276694090579579</v>
      </c>
      <c r="Q304">
        <f t="shared" si="114"/>
        <v>6.0744089878061417E-4</v>
      </c>
      <c r="R304">
        <f t="shared" si="115"/>
        <v>6.0635869954359523E-4</v>
      </c>
      <c r="S304">
        <f t="shared" si="116"/>
        <v>6.0636291153322839E-4</v>
      </c>
      <c r="T304">
        <f t="shared" si="117"/>
        <v>6.0528490245192199E-4</v>
      </c>
      <c r="U304">
        <f t="shared" si="118"/>
        <v>6.0744089878060556E-3</v>
      </c>
      <c r="V304">
        <f t="shared" si="119"/>
        <v>-2.164398474037868E-5</v>
      </c>
      <c r="W304">
        <f t="shared" si="120"/>
        <v>-2.1559744947715657E-5</v>
      </c>
      <c r="X304">
        <f t="shared" si="121"/>
        <v>-2.1559963286921402E-5</v>
      </c>
      <c r="Y304">
        <f t="shared" si="122"/>
        <v>-2.147623067893492E-5</v>
      </c>
      <c r="Z304">
        <f t="shared" si="123"/>
        <v>3.0886544386523997</v>
      </c>
      <c r="AA304">
        <f t="shared" si="124"/>
        <v>12.452573248612639</v>
      </c>
    </row>
    <row r="305" spans="1:27" x14ac:dyDescent="0.4">
      <c r="A305">
        <f t="shared" si="100"/>
        <v>29.700000000000152</v>
      </c>
      <c r="B305">
        <f t="shared" si="101"/>
        <v>-0.14462127116157214</v>
      </c>
      <c r="C305">
        <f t="shared" si="102"/>
        <v>-0.98948708325455725</v>
      </c>
      <c r="F305">
        <f t="shared" si="103"/>
        <v>12.852730682544911</v>
      </c>
      <c r="G305">
        <f t="shared" si="104"/>
        <v>2.280146154587798E-2</v>
      </c>
      <c r="H305">
        <f t="shared" si="105"/>
        <v>2.2773548288280786E-2</v>
      </c>
      <c r="I305">
        <f t="shared" si="106"/>
        <v>2.2773595648161251E-2</v>
      </c>
      <c r="J305">
        <f t="shared" si="107"/>
        <v>2.2745729678991161E-2</v>
      </c>
      <c r="K305">
        <f t="shared" si="108"/>
        <v>0.22801461545877658</v>
      </c>
      <c r="L305">
        <f t="shared" si="109"/>
        <v>-5.5826515194391454E-4</v>
      </c>
      <c r="M305">
        <f t="shared" si="110"/>
        <v>-5.5731795433463919E-4</v>
      </c>
      <c r="N305">
        <f t="shared" si="111"/>
        <v>-5.57318668868217E-4</v>
      </c>
      <c r="O305">
        <f t="shared" si="112"/>
        <v>-5.5637502527890583E-4</v>
      </c>
      <c r="P305">
        <f t="shared" si="113"/>
        <v>1.3282757705618555</v>
      </c>
      <c r="Q305">
        <f t="shared" si="114"/>
        <v>6.0528490491580439E-4</v>
      </c>
      <c r="R305">
        <f t="shared" si="115"/>
        <v>6.0421109571333809E-4</v>
      </c>
      <c r="S305">
        <f t="shared" si="116"/>
        <v>6.0421526172556945E-4</v>
      </c>
      <c r="T305">
        <f t="shared" si="117"/>
        <v>6.0314559701515533E-4</v>
      </c>
      <c r="U305">
        <f t="shared" si="118"/>
        <v>6.052849049157958E-3</v>
      </c>
      <c r="V305">
        <f t="shared" si="119"/>
        <v>-2.1476184049326366E-5</v>
      </c>
      <c r="W305">
        <f t="shared" si="120"/>
        <v>-2.1392863804698398E-5</v>
      </c>
      <c r="X305">
        <f t="shared" si="121"/>
        <v>-2.1393079006490061E-5</v>
      </c>
      <c r="Y305">
        <f t="shared" si="122"/>
        <v>-2.1310258770317099E-5</v>
      </c>
      <c r="Z305">
        <f t="shared" si="123"/>
        <v>3.0865855963565143</v>
      </c>
      <c r="AA305">
        <f t="shared" si="124"/>
        <v>12.476605121361974</v>
      </c>
    </row>
    <row r="306" spans="1:27" x14ac:dyDescent="0.4">
      <c r="A306">
        <f t="shared" si="100"/>
        <v>29.800000000000153</v>
      </c>
      <c r="B306">
        <f t="shared" si="101"/>
        <v>-4.5114890944358735E-2</v>
      </c>
      <c r="C306">
        <f t="shared" si="102"/>
        <v>-0.99898180494695632</v>
      </c>
      <c r="F306">
        <f t="shared" si="103"/>
        <v>12.875504262394536</v>
      </c>
      <c r="G306">
        <f t="shared" si="104"/>
        <v>2.2745729655484173E-2</v>
      </c>
      <c r="H306">
        <f t="shared" si="105"/>
        <v>2.271791090416218E-2</v>
      </c>
      <c r="I306">
        <f t="shared" si="106"/>
        <v>2.2717957909331919E-2</v>
      </c>
      <c r="J306">
        <f t="shared" si="107"/>
        <v>2.2690186092096384E-2</v>
      </c>
      <c r="K306">
        <f t="shared" si="108"/>
        <v>0.22745729655483848</v>
      </c>
      <c r="L306">
        <f t="shared" si="109"/>
        <v>-5.5637502643980088E-4</v>
      </c>
      <c r="M306">
        <f t="shared" si="110"/>
        <v>-5.554349230450339E-4</v>
      </c>
      <c r="N306">
        <f t="shared" si="111"/>
        <v>-5.5543563387789869E-4</v>
      </c>
      <c r="O306">
        <f t="shared" si="112"/>
        <v>-5.5449904703878754E-4</v>
      </c>
      <c r="P306">
        <f t="shared" si="113"/>
        <v>1.3288799844313237</v>
      </c>
      <c r="Q306">
        <f t="shared" si="114"/>
        <v>6.0314559944177066E-4</v>
      </c>
      <c r="R306">
        <f t="shared" si="115"/>
        <v>6.0208008880481133E-4</v>
      </c>
      <c r="S306">
        <f t="shared" si="116"/>
        <v>6.0208420949604488E-4</v>
      </c>
      <c r="T306">
        <f t="shared" si="117"/>
        <v>6.0102279833835516E-4</v>
      </c>
      <c r="U306">
        <f t="shared" si="118"/>
        <v>6.031455994417621E-3</v>
      </c>
      <c r="V306">
        <f t="shared" si="119"/>
        <v>-2.131021273918768E-5</v>
      </c>
      <c r="W306">
        <f t="shared" si="120"/>
        <v>-2.1227798914516087E-5</v>
      </c>
      <c r="X306">
        <f t="shared" si="121"/>
        <v>-2.1228011034154416E-5</v>
      </c>
      <c r="Y306">
        <f t="shared" si="122"/>
        <v>-2.1146090166891057E-5</v>
      </c>
      <c r="Z306">
        <f t="shared" si="123"/>
        <v>3.0845022164263227</v>
      </c>
      <c r="AA306">
        <f t="shared" si="124"/>
        <v>12.500578230138034</v>
      </c>
    </row>
    <row r="307" spans="1:27" x14ac:dyDescent="0.4">
      <c r="A307">
        <f t="shared" si="100"/>
        <v>29.900000000000155</v>
      </c>
      <c r="B307">
        <f t="shared" si="101"/>
        <v>5.4842262350170493E-2</v>
      </c>
      <c r="C307">
        <f t="shared" si="102"/>
        <v>-0.99849503066380607</v>
      </c>
      <c r="F307">
        <f t="shared" si="103"/>
        <v>12.898222204623631</v>
      </c>
      <c r="G307">
        <f t="shared" si="104"/>
        <v>2.2690186069028763E-2</v>
      </c>
      <c r="H307">
        <f t="shared" si="105"/>
        <v>2.2662461116619445E-2</v>
      </c>
      <c r="I307">
        <f t="shared" si="106"/>
        <v>2.2662507770814157E-2</v>
      </c>
      <c r="J307">
        <f t="shared" si="107"/>
        <v>2.2634829401884229E-2</v>
      </c>
      <c r="K307">
        <f t="shared" si="108"/>
        <v>0.2269018606902844</v>
      </c>
      <c r="L307">
        <f t="shared" si="109"/>
        <v>-5.5449904818635418E-4</v>
      </c>
      <c r="M307">
        <f t="shared" si="110"/>
        <v>-5.535659642920439E-4</v>
      </c>
      <c r="N307">
        <f t="shared" si="111"/>
        <v>-5.535666714453336E-4</v>
      </c>
      <c r="O307">
        <f t="shared" si="112"/>
        <v>-5.5263706715995807E-4</v>
      </c>
      <c r="P307">
        <f t="shared" si="113"/>
        <v>1.3294820672637206</v>
      </c>
      <c r="Q307">
        <f t="shared" si="114"/>
        <v>6.010228007283803E-4</v>
      </c>
      <c r="R307">
        <f t="shared" si="115"/>
        <v>5.9996549849215678E-4</v>
      </c>
      <c r="S307">
        <f t="shared" si="116"/>
        <v>5.9996957450728463E-4</v>
      </c>
      <c r="T307">
        <f t="shared" si="117"/>
        <v>5.9891632737702968E-4</v>
      </c>
      <c r="U307">
        <f t="shared" si="118"/>
        <v>6.0102280072837173E-3</v>
      </c>
      <c r="V307">
        <f t="shared" si="119"/>
        <v>-2.1146044724469042E-5</v>
      </c>
      <c r="W307">
        <f t="shared" si="120"/>
        <v>-2.1064524421911519E-5</v>
      </c>
      <c r="X307">
        <f t="shared" si="121"/>
        <v>-2.1064733513505276E-5</v>
      </c>
      <c r="Y307">
        <f t="shared" si="122"/>
        <v>-2.0983699239892308E-5</v>
      </c>
      <c r="Z307">
        <f t="shared" si="123"/>
        <v>3.082404385626869</v>
      </c>
      <c r="AA307">
        <f t="shared" si="124"/>
        <v>12.524492773893652</v>
      </c>
    </row>
    <row r="308" spans="1:27" x14ac:dyDescent="0.4">
      <c r="A308">
        <f t="shared" si="100"/>
        <v>30.000000000000156</v>
      </c>
      <c r="B308">
        <f t="shared" si="101"/>
        <v>0.15425144988773851</v>
      </c>
      <c r="C308">
        <f t="shared" si="102"/>
        <v>-0.98803162409283762</v>
      </c>
      <c r="F308">
        <f t="shared" si="103"/>
        <v>12.92088469683126</v>
      </c>
      <c r="G308">
        <f t="shared" si="104"/>
        <v>2.2634829379248413E-2</v>
      </c>
      <c r="H308">
        <f t="shared" si="105"/>
        <v>2.2607197525833692E-2</v>
      </c>
      <c r="I308">
        <f t="shared" si="106"/>
        <v>2.2607243832737524E-2</v>
      </c>
      <c r="J308">
        <f t="shared" si="107"/>
        <v>2.2579658215877148E-2</v>
      </c>
      <c r="K308">
        <f t="shared" si="108"/>
        <v>0.22634829379248089</v>
      </c>
      <c r="L308">
        <f t="shared" si="109"/>
        <v>-5.526370682943897E-4</v>
      </c>
      <c r="M308">
        <f t="shared" si="110"/>
        <v>-5.5171093021769938E-4</v>
      </c>
      <c r="N308">
        <f t="shared" si="111"/>
        <v>-5.5171163371260765E-4</v>
      </c>
      <c r="O308">
        <f t="shared" si="112"/>
        <v>-5.5078893880692616E-4</v>
      </c>
      <c r="P308">
        <f t="shared" si="113"/>
        <v>1.3300820354760714</v>
      </c>
      <c r="Q308">
        <f t="shared" si="114"/>
        <v>5.9891632973112696E-4</v>
      </c>
      <c r="R308">
        <f t="shared" si="115"/>
        <v>5.9786714701229706E-4</v>
      </c>
      <c r="S308">
        <f t="shared" si="116"/>
        <v>5.9787117898493878E-4</v>
      </c>
      <c r="T308">
        <f t="shared" si="117"/>
        <v>5.9682600762709704E-4</v>
      </c>
      <c r="U308">
        <f t="shared" si="118"/>
        <v>5.9891632973111848E-3</v>
      </c>
      <c r="V308">
        <f t="shared" si="119"/>
        <v>-2.0983654376598744E-5</v>
      </c>
      <c r="W308">
        <f t="shared" si="120"/>
        <v>-2.0903014923765219E-5</v>
      </c>
      <c r="X308">
        <f t="shared" si="121"/>
        <v>-2.0903221040298911E-5</v>
      </c>
      <c r="Y308">
        <f t="shared" si="122"/>
        <v>-2.0823060807999688E-5</v>
      </c>
      <c r="Z308">
        <f t="shared" si="123"/>
        <v>3.0802921899585365</v>
      </c>
      <c r="AA308">
        <f t="shared" si="124"/>
        <v>12.548348950092546</v>
      </c>
    </row>
    <row r="309" spans="1:27" x14ac:dyDescent="0.4">
      <c r="A309">
        <f t="shared" si="100"/>
        <v>30.100000000000158</v>
      </c>
      <c r="B309">
        <f t="shared" si="101"/>
        <v>0.25211940792677839</v>
      </c>
      <c r="C309">
        <f t="shared" si="102"/>
        <v>-0.96769613213376582</v>
      </c>
      <c r="F309">
        <f t="shared" si="103"/>
        <v>12.943491925216639</v>
      </c>
      <c r="G309">
        <f t="shared" si="104"/>
        <v>2.2579658193665711E-2</v>
      </c>
      <c r="H309">
        <f t="shared" si="105"/>
        <v>2.2552118746669292E-2</v>
      </c>
      <c r="I309">
        <f t="shared" si="106"/>
        <v>2.2552164709915702E-2</v>
      </c>
      <c r="J309">
        <f t="shared" si="107"/>
        <v>2.2524671156179912E-2</v>
      </c>
      <c r="K309">
        <f t="shared" si="108"/>
        <v>0.22579658193665392</v>
      </c>
      <c r="L309">
        <f t="shared" si="109"/>
        <v>-5.5078893992841307E-4</v>
      </c>
      <c r="M309">
        <f t="shared" si="110"/>
        <v>-5.4986967500022241E-4</v>
      </c>
      <c r="N309">
        <f t="shared" si="111"/>
        <v>-5.4987037485798866E-4</v>
      </c>
      <c r="O309">
        <f t="shared" si="112"/>
        <v>-5.489545171630609E-4</v>
      </c>
      <c r="P309">
        <f t="shared" si="113"/>
        <v>1.3306799053076301</v>
      </c>
      <c r="Q309">
        <f t="shared" si="114"/>
        <v>5.9682600994591481E-4</v>
      </c>
      <c r="R309">
        <f t="shared" si="115"/>
        <v>5.9578485912019266E-4</v>
      </c>
      <c r="S309">
        <f t="shared" si="116"/>
        <v>5.9578884767292847E-4</v>
      </c>
      <c r="T309">
        <f t="shared" si="117"/>
        <v>5.9475166508060606E-4</v>
      </c>
      <c r="U309">
        <f t="shared" si="118"/>
        <v>5.9682600994590638E-3</v>
      </c>
      <c r="V309">
        <f t="shared" si="119"/>
        <v>-2.0823016514443947E-5</v>
      </c>
      <c r="W309">
        <f t="shared" si="120"/>
        <v>-2.0743245459727266E-5</v>
      </c>
      <c r="X309">
        <f t="shared" si="121"/>
        <v>-2.0743448653088074E-5</v>
      </c>
      <c r="Y309">
        <f t="shared" si="122"/>
        <v>-2.0664150128079494E-5</v>
      </c>
      <c r="Z309">
        <f t="shared" si="123"/>
        <v>3.0781657146663708</v>
      </c>
      <c r="AA309">
        <f t="shared" si="124"/>
        <v>12.572146954724989</v>
      </c>
    </row>
    <row r="310" spans="1:27" x14ac:dyDescent="0.4">
      <c r="A310">
        <f t="shared" si="100"/>
        <v>30.200000000000159</v>
      </c>
      <c r="B310">
        <f t="shared" si="101"/>
        <v>0.34746827218140985</v>
      </c>
      <c r="C310">
        <f t="shared" si="102"/>
        <v>-0.93769174030022562</v>
      </c>
      <c r="F310">
        <f t="shared" si="103"/>
        <v>12.966044074593809</v>
      </c>
      <c r="G310">
        <f t="shared" si="104"/>
        <v>2.2524671134385579E-2</v>
      </c>
      <c r="H310">
        <f t="shared" si="105"/>
        <v>2.2497223408471989E-2</v>
      </c>
      <c r="I310">
        <f t="shared" si="106"/>
        <v>2.24972690316446E-2</v>
      </c>
      <c r="J310">
        <f t="shared" si="107"/>
        <v>2.2469866859279434E-2</v>
      </c>
      <c r="K310">
        <f t="shared" si="108"/>
        <v>0.2252467113438526</v>
      </c>
      <c r="L310">
        <f t="shared" si="109"/>
        <v>-5.4895451827179011E-4</v>
      </c>
      <c r="M310">
        <f t="shared" si="110"/>
        <v>-5.4804205481954864E-4</v>
      </c>
      <c r="N310">
        <f t="shared" si="111"/>
        <v>-5.4804275106145066E-4</v>
      </c>
      <c r="O310">
        <f t="shared" si="112"/>
        <v>-5.4713365939646375E-4</v>
      </c>
      <c r="P310">
        <f t="shared" si="113"/>
        <v>1.331275692822399</v>
      </c>
      <c r="Q310">
        <f t="shared" si="114"/>
        <v>5.9475166736477892E-4</v>
      </c>
      <c r="R310">
        <f t="shared" si="115"/>
        <v>5.9371846204502618E-4</v>
      </c>
      <c r="S310">
        <f t="shared" si="116"/>
        <v>5.9372240778962518E-4</v>
      </c>
      <c r="T310">
        <f t="shared" si="117"/>
        <v>5.9269312818237112E-4</v>
      </c>
      <c r="U310">
        <f t="shared" si="118"/>
        <v>5.9475166736477044E-3</v>
      </c>
      <c r="V310">
        <f t="shared" si="119"/>
        <v>-2.0664106395054992E-5</v>
      </c>
      <c r="W310">
        <f t="shared" si="120"/>
        <v>-2.0585191503073172E-5</v>
      </c>
      <c r="X310">
        <f t="shared" si="121"/>
        <v>-2.0585391824077172E-5</v>
      </c>
      <c r="Y310">
        <f t="shared" si="122"/>
        <v>-2.0506942886150701E-5</v>
      </c>
      <c r="Z310">
        <f t="shared" si="123"/>
        <v>3.0760250442492389</v>
      </c>
      <c r="AA310">
        <f t="shared" si="124"/>
        <v>12.595886982323265</v>
      </c>
    </row>
    <row r="311" spans="1:27" x14ac:dyDescent="0.4">
      <c r="A311">
        <f t="shared" si="100"/>
        <v>30.300000000000161</v>
      </c>
      <c r="B311">
        <f t="shared" si="101"/>
        <v>0.43934534831814465</v>
      </c>
      <c r="C311">
        <f t="shared" si="102"/>
        <v>-0.89831824255728443</v>
      </c>
      <c r="F311">
        <f t="shared" si="103"/>
        <v>12.988541328406125</v>
      </c>
      <c r="G311">
        <f t="shared" si="104"/>
        <v>2.2469866837895074E-2</v>
      </c>
      <c r="H311">
        <f t="shared" si="105"/>
        <v>2.2442510154870442E-2</v>
      </c>
      <c r="I311">
        <f t="shared" si="106"/>
        <v>2.2442555441503899E-2</v>
      </c>
      <c r="J311">
        <f t="shared" si="107"/>
        <v>2.2415243975847987E-2</v>
      </c>
      <c r="K311">
        <f t="shared" si="108"/>
        <v>0.22469866837894756</v>
      </c>
      <c r="L311">
        <f t="shared" si="109"/>
        <v>-5.4713366049261871E-4</v>
      </c>
      <c r="M311">
        <f t="shared" si="110"/>
        <v>-5.4622792782354156E-4</v>
      </c>
      <c r="N311">
        <f t="shared" si="111"/>
        <v>-5.4622862047088827E-4</v>
      </c>
      <c r="O311">
        <f t="shared" si="112"/>
        <v>-5.4532622462652208E-4</v>
      </c>
      <c r="P311">
        <f t="shared" si="113"/>
        <v>1.3318694139116016</v>
      </c>
      <c r="Q311">
        <f t="shared" si="114"/>
        <v>5.926931304325204E-4</v>
      </c>
      <c r="R311">
        <f t="shared" si="115"/>
        <v>5.9166778544728885E-4</v>
      </c>
      <c r="S311">
        <f t="shared" si="116"/>
        <v>5.9167168898493149E-4</v>
      </c>
      <c r="T311">
        <f t="shared" si="117"/>
        <v>5.9065022778750085E-4</v>
      </c>
      <c r="U311">
        <f t="shared" si="118"/>
        <v>5.9269313043251197E-3</v>
      </c>
      <c r="V311">
        <f t="shared" si="119"/>
        <v>-2.0506899704630638E-5</v>
      </c>
      <c r="W311">
        <f t="shared" si="120"/>
        <v>-2.0428828951777811E-5</v>
      </c>
      <c r="X311">
        <f t="shared" si="121"/>
        <v>-2.0429026450195523E-5</v>
      </c>
      <c r="Y311">
        <f t="shared" si="122"/>
        <v>-2.0351415188565195E-5</v>
      </c>
      <c r="Z311">
        <f t="shared" si="123"/>
        <v>3.0738702624688719</v>
      </c>
      <c r="AA311">
        <f t="shared" si="124"/>
        <v>12.619569225976912</v>
      </c>
    </row>
    <row r="312" spans="1:27" x14ac:dyDescent="0.4">
      <c r="A312">
        <f t="shared" si="100"/>
        <v>30.400000000000162</v>
      </c>
      <c r="B312">
        <f t="shared" si="101"/>
        <v>0.52683263096274802</v>
      </c>
      <c r="C312">
        <f t="shared" si="102"/>
        <v>-0.84996904587924194</v>
      </c>
      <c r="F312">
        <f t="shared" si="103"/>
        <v>13.01098386874054</v>
      </c>
      <c r="G312">
        <f t="shared" si="104"/>
        <v>2.2415243954866607E-2</v>
      </c>
      <c r="H312">
        <f t="shared" si="105"/>
        <v>2.2387977643581095E-2</v>
      </c>
      <c r="I312">
        <f t="shared" si="106"/>
        <v>2.2388022597161866E-2</v>
      </c>
      <c r="J312">
        <f t="shared" si="107"/>
        <v>2.2360801170549706E-2</v>
      </c>
      <c r="K312">
        <f t="shared" si="108"/>
        <v>0.2241524395486629</v>
      </c>
      <c r="L312">
        <f t="shared" si="109"/>
        <v>-5.4532622571028353E-4</v>
      </c>
      <c r="M312">
        <f t="shared" si="110"/>
        <v>-5.4442715409488561E-4</v>
      </c>
      <c r="N312">
        <f t="shared" si="111"/>
        <v>-5.4442784316900824E-4</v>
      </c>
      <c r="O312">
        <f t="shared" si="112"/>
        <v>-5.4353207389113453E-4</v>
      </c>
      <c r="P312">
        <f t="shared" si="113"/>
        <v>1.3324610842961158</v>
      </c>
      <c r="Q312">
        <f t="shared" si="114"/>
        <v>5.906502300042347E-4</v>
      </c>
      <c r="R312">
        <f t="shared" si="115"/>
        <v>5.8963266137674979E-4</v>
      </c>
      <c r="S312">
        <f t="shared" si="116"/>
        <v>5.8963652329824463E-4</v>
      </c>
      <c r="T312">
        <f t="shared" si="117"/>
        <v>5.886227971197964E-4</v>
      </c>
      <c r="U312">
        <f t="shared" si="118"/>
        <v>5.9065023000422628E-3</v>
      </c>
      <c r="V312">
        <f t="shared" si="119"/>
        <v>-2.0351372549698494E-5</v>
      </c>
      <c r="W312">
        <f t="shared" si="120"/>
        <v>-2.027413411980151E-5</v>
      </c>
      <c r="X312">
        <f t="shared" si="121"/>
        <v>-2.0274328844382679E-5</v>
      </c>
      <c r="Y312">
        <f t="shared" si="122"/>
        <v>-2.0197543553397309E-5</v>
      </c>
      <c r="Z312">
        <f t="shared" si="123"/>
        <v>3.0717014523587425</v>
      </c>
      <c r="AA312">
        <f t="shared" si="124"/>
        <v>12.643193877347755</v>
      </c>
    </row>
    <row r="313" spans="1:27" x14ac:dyDescent="0.4">
      <c r="A313">
        <f t="shared" si="100"/>
        <v>30.500000000000163</v>
      </c>
      <c r="B313">
        <f t="shared" si="101"/>
        <v>0.60905597610648576</v>
      </c>
      <c r="C313">
        <f t="shared" si="102"/>
        <v>-0.79312723945718555</v>
      </c>
      <c r="F313">
        <f t="shared" si="103"/>
        <v>13.033371876341691</v>
      </c>
      <c r="G313">
        <f t="shared" si="104"/>
        <v>2.2360801149964457E-2</v>
      </c>
      <c r="H313">
        <f t="shared" si="105"/>
        <v>2.2333624546216322E-2</v>
      </c>
      <c r="I313">
        <f t="shared" si="106"/>
        <v>2.2333669170183524E-2</v>
      </c>
      <c r="J313">
        <f t="shared" si="107"/>
        <v>2.2306537121850368E-2</v>
      </c>
      <c r="K313">
        <f t="shared" si="108"/>
        <v>0.22360801149964138</v>
      </c>
      <c r="L313">
        <f t="shared" si="109"/>
        <v>-5.4353207496267973E-4</v>
      </c>
      <c r="M313">
        <f t="shared" si="110"/>
        <v>-5.4263959561863583E-4</v>
      </c>
      <c r="N313">
        <f t="shared" si="111"/>
        <v>-5.4264028114088211E-4</v>
      </c>
      <c r="O313">
        <f t="shared" si="112"/>
        <v>-5.4175107011458583E-4</v>
      </c>
      <c r="P313">
        <f t="shared" si="113"/>
        <v>1.3330507195288614</v>
      </c>
      <c r="Q313">
        <f t="shared" si="114"/>
        <v>5.8862279930371026E-4</v>
      </c>
      <c r="R313">
        <f t="shared" si="115"/>
        <v>5.8761292423128509E-4</v>
      </c>
      <c r="S313">
        <f t="shared" si="116"/>
        <v>5.8761674511728114E-4</v>
      </c>
      <c r="T313">
        <f t="shared" si="117"/>
        <v>5.866106717310022E-4</v>
      </c>
      <c r="U313">
        <f t="shared" si="118"/>
        <v>5.8862279930370189E-3</v>
      </c>
      <c r="V313">
        <f t="shared" si="119"/>
        <v>-2.019750144850459E-5</v>
      </c>
      <c r="W313">
        <f t="shared" si="120"/>
        <v>-2.0121083728582501E-5</v>
      </c>
      <c r="X313">
        <f t="shared" si="121"/>
        <v>-2.0121275727080273E-5</v>
      </c>
      <c r="Y313">
        <f t="shared" si="122"/>
        <v>-2.0045304902037038E-5</v>
      </c>
      <c r="Z313">
        <f t="shared" si="123"/>
        <v>3.0695186962328354</v>
      </c>
      <c r="AA313">
        <f t="shared" si="124"/>
        <v>12.666761126684738</v>
      </c>
    </row>
    <row r="314" spans="1:27" x14ac:dyDescent="0.4">
      <c r="A314">
        <f t="shared" si="100"/>
        <v>30.600000000000165</v>
      </c>
      <c r="B314">
        <f t="shared" si="101"/>
        <v>0.68519383526410593</v>
      </c>
      <c r="C314">
        <f t="shared" si="102"/>
        <v>-0.7283607678314814</v>
      </c>
      <c r="F314">
        <f t="shared" si="103"/>
        <v>13.055705530625794</v>
      </c>
      <c r="G314">
        <f t="shared" si="104"/>
        <v>2.2306537101654516E-2</v>
      </c>
      <c r="H314">
        <f t="shared" si="105"/>
        <v>2.2279449548095812E-2</v>
      </c>
      <c r="I314">
        <f t="shared" si="106"/>
        <v>2.2279493845841998E-2</v>
      </c>
      <c r="J314">
        <f t="shared" si="107"/>
        <v>2.2252450521830301E-2</v>
      </c>
      <c r="K314">
        <f t="shared" si="108"/>
        <v>0.223065371016542</v>
      </c>
      <c r="L314">
        <f t="shared" si="109"/>
        <v>-5.4175107117408923E-4</v>
      </c>
      <c r="M314">
        <f t="shared" si="110"/>
        <v>-5.4086511625041616E-4</v>
      </c>
      <c r="N314">
        <f t="shared" si="111"/>
        <v>-5.4086579824214282E-4</v>
      </c>
      <c r="O314">
        <f t="shared" si="112"/>
        <v>-5.3998307807606141E-4</v>
      </c>
      <c r="P314">
        <f t="shared" si="113"/>
        <v>1.3336383349971501</v>
      </c>
      <c r="Q314">
        <f t="shared" si="114"/>
        <v>5.8661067388267904E-4</v>
      </c>
      <c r="R314">
        <f t="shared" si="115"/>
        <v>5.8560841071654871E-4</v>
      </c>
      <c r="S314">
        <f t="shared" si="116"/>
        <v>5.8561219113774257E-4</v>
      </c>
      <c r="T314">
        <f t="shared" si="117"/>
        <v>5.846136894608866E-4</v>
      </c>
      <c r="U314">
        <f t="shared" si="118"/>
        <v>5.8661067388267076E-3</v>
      </c>
      <c r="V314">
        <f t="shared" si="119"/>
        <v>-2.004526332260673E-5</v>
      </c>
      <c r="W314">
        <f t="shared" si="120"/>
        <v>-1.9969654898730309E-5</v>
      </c>
      <c r="X314">
        <f t="shared" si="121"/>
        <v>-1.9969844217924749E-5</v>
      </c>
      <c r="Y314">
        <f t="shared" si="122"/>
        <v>-1.9894676550981365E-5</v>
      </c>
      <c r="Z314">
        <f t="shared" si="123"/>
        <v>3.0673220756942605</v>
      </c>
      <c r="AA314">
        <f t="shared" si="124"/>
        <v>12.690271162838545</v>
      </c>
    </row>
    <row r="315" spans="1:27" x14ac:dyDescent="0.4">
      <c r="A315">
        <f t="shared" si="100"/>
        <v>30.700000000000166</v>
      </c>
      <c r="B315">
        <f t="shared" si="101"/>
        <v>0.75448546411473572</v>
      </c>
      <c r="C315">
        <f t="shared" si="102"/>
        <v>-0.65631675617766438</v>
      </c>
      <c r="F315">
        <f t="shared" si="103"/>
        <v>13.077985009694354</v>
      </c>
      <c r="G315">
        <f t="shared" si="104"/>
        <v>2.2252450502017261E-2</v>
      </c>
      <c r="H315">
        <f t="shared" si="105"/>
        <v>2.2225451348061077E-2</v>
      </c>
      <c r="I315">
        <f t="shared" si="106"/>
        <v>2.2225495322933001E-2</v>
      </c>
      <c r="J315">
        <f t="shared" si="107"/>
        <v>2.2198540076000479E-2</v>
      </c>
      <c r="K315">
        <f t="shared" si="108"/>
        <v>0.22252450502016946</v>
      </c>
      <c r="L315">
        <f t="shared" si="109"/>
        <v>-5.3998307912369421E-4</v>
      </c>
      <c r="M315">
        <f t="shared" si="110"/>
        <v>-5.3910358168524606E-4</v>
      </c>
      <c r="N315">
        <f t="shared" si="111"/>
        <v>-5.3910426016781198E-4</v>
      </c>
      <c r="O315">
        <f t="shared" si="112"/>
        <v>-5.3822796437878468E-4</v>
      </c>
      <c r="P315">
        <f t="shared" si="113"/>
        <v>1.334223945924992</v>
      </c>
      <c r="Q315">
        <f t="shared" si="114"/>
        <v>5.8461369158089747E-4</v>
      </c>
      <c r="R315">
        <f t="shared" si="115"/>
        <v>5.8361895980646407E-4</v>
      </c>
      <c r="S315">
        <f t="shared" si="116"/>
        <v>5.8362270032380177E-4</v>
      </c>
      <c r="T315">
        <f t="shared" si="117"/>
        <v>5.8263169039813386E-4</v>
      </c>
      <c r="U315">
        <f t="shared" si="118"/>
        <v>5.8461369158088914E-3</v>
      </c>
      <c r="V315">
        <f t="shared" si="119"/>
        <v>-1.9894635488665938E-5</v>
      </c>
      <c r="W315">
        <f t="shared" si="120"/>
        <v>-1.9819825141914676E-5</v>
      </c>
      <c r="X315">
        <f t="shared" si="121"/>
        <v>-1.9820011827635622E-5</v>
      </c>
      <c r="Y315">
        <f t="shared" si="122"/>
        <v>-1.9745636203818561E-5</v>
      </c>
      <c r="Z315">
        <f t="shared" si="123"/>
        <v>3.0651116716437508</v>
      </c>
      <c r="AA315">
        <f t="shared" si="124"/>
        <v>12.713724173276038</v>
      </c>
    </row>
    <row r="316" spans="1:27" x14ac:dyDescent="0.4">
      <c r="A316">
        <f t="shared" si="100"/>
        <v>30.800000000000168</v>
      </c>
      <c r="B316">
        <f t="shared" si="101"/>
        <v>0.8162385236076668</v>
      </c>
      <c r="C316">
        <f t="shared" si="102"/>
        <v>-0.57771504444559552</v>
      </c>
      <c r="F316">
        <f t="shared" si="103"/>
        <v>13.100210490347688</v>
      </c>
      <c r="G316">
        <f t="shared" si="104"/>
        <v>2.2198540056563788E-2</v>
      </c>
      <c r="H316">
        <f t="shared" si="105"/>
        <v>2.2171628658293051E-2</v>
      </c>
      <c r="I316">
        <f t="shared" si="106"/>
        <v>2.2171672313592437E-2</v>
      </c>
      <c r="J316">
        <f t="shared" si="107"/>
        <v>2.2144804503121611E-2</v>
      </c>
      <c r="K316">
        <f t="shared" si="108"/>
        <v>0.22198540056563471</v>
      </c>
      <c r="L316">
        <f t="shared" si="109"/>
        <v>-5.3822796541471557E-4</v>
      </c>
      <c r="M316">
        <f t="shared" si="110"/>
        <v>-5.3735485942698388E-4</v>
      </c>
      <c r="N316">
        <f t="shared" si="111"/>
        <v>-5.373555344217447E-4</v>
      </c>
      <c r="O316">
        <f t="shared" si="112"/>
        <v>-5.3648559741976379E-4</v>
      </c>
      <c r="P316">
        <f t="shared" si="113"/>
        <v>1.3348075673753652</v>
      </c>
      <c r="Q316">
        <f t="shared" si="114"/>
        <v>5.8263169248703767E-4</v>
      </c>
      <c r="R316">
        <f t="shared" si="115"/>
        <v>5.8164441270451605E-4</v>
      </c>
      <c r="S316">
        <f t="shared" si="116"/>
        <v>5.8164811386939041E-4</v>
      </c>
      <c r="T316">
        <f t="shared" si="117"/>
        <v>5.8066451684202821E-4</v>
      </c>
      <c r="U316">
        <f t="shared" si="118"/>
        <v>5.8263169248702939E-3</v>
      </c>
      <c r="V316">
        <f t="shared" si="119"/>
        <v>-1.9745595650430823E-5</v>
      </c>
      <c r="W316">
        <f t="shared" si="120"/>
        <v>-1.9671572352944697E-5</v>
      </c>
      <c r="X316">
        <f t="shared" si="121"/>
        <v>-1.9671756450094053E-5</v>
      </c>
      <c r="Y316">
        <f t="shared" si="122"/>
        <v>-1.9598161943400253E-5</v>
      </c>
      <c r="Z316">
        <f t="shared" si="123"/>
        <v>3.062887564288022</v>
      </c>
      <c r="AA316">
        <f t="shared" si="124"/>
        <v>12.737120344094476</v>
      </c>
    </row>
    <row r="317" spans="1:27" x14ac:dyDescent="0.4">
      <c r="A317">
        <f t="shared" si="100"/>
        <v>30.900000000000169</v>
      </c>
      <c r="B317">
        <f t="shared" si="101"/>
        <v>0.86983599758529329</v>
      </c>
      <c r="C317">
        <f t="shared" si="102"/>
        <v>-0.49334099495662997</v>
      </c>
      <c r="F317">
        <f t="shared" si="103"/>
        <v>13.122382148098264</v>
      </c>
      <c r="G317">
        <f t="shared" si="104"/>
        <v>2.2144804484054922E-2</v>
      </c>
      <c r="H317">
        <f t="shared" si="105"/>
        <v>2.2117980204132713E-2</v>
      </c>
      <c r="I317">
        <f t="shared" si="106"/>
        <v>2.2118023543117003E-2</v>
      </c>
      <c r="J317">
        <f t="shared" si="107"/>
        <v>2.209124253502625E-2</v>
      </c>
      <c r="K317">
        <f t="shared" si="108"/>
        <v>0.22144804484054606</v>
      </c>
      <c r="L317">
        <f t="shared" si="109"/>
        <v>-5.3648559844415801E-4</v>
      </c>
      <c r="M317">
        <f t="shared" si="110"/>
        <v>-5.3561881875837281E-4</v>
      </c>
      <c r="N317">
        <f t="shared" si="111"/>
        <v>-5.3561949028667398E-4</v>
      </c>
      <c r="O317">
        <f t="shared" si="112"/>
        <v>-5.3475584736013175E-4</v>
      </c>
      <c r="P317">
        <f t="shared" si="113"/>
        <v>1.3353892142524446</v>
      </c>
      <c r="Q317">
        <f t="shared" si="114"/>
        <v>5.8066451890037248E-4</v>
      </c>
      <c r="R317">
        <f t="shared" si="115"/>
        <v>5.7968461280582704E-4</v>
      </c>
      <c r="S317">
        <f t="shared" si="116"/>
        <v>5.7968827516027084E-4</v>
      </c>
      <c r="T317">
        <f t="shared" si="117"/>
        <v>5.7871201326491174E-4</v>
      </c>
      <c r="U317">
        <f t="shared" si="118"/>
        <v>5.8066451890036426E-3</v>
      </c>
      <c r="V317">
        <f t="shared" si="119"/>
        <v>-1.9598121890909727E-5</v>
      </c>
      <c r="W317">
        <f t="shared" si="120"/>
        <v>-1.9524874802033298E-5</v>
      </c>
      <c r="X317">
        <f t="shared" si="121"/>
        <v>-1.9525056354606705E-5</v>
      </c>
      <c r="Y317">
        <f t="shared" si="122"/>
        <v>-1.9452232224196191E-5</v>
      </c>
      <c r="Z317">
        <f t="shared" si="123"/>
        <v>3.0606498331480152</v>
      </c>
      <c r="AA317">
        <f t="shared" si="124"/>
        <v>12.760459860035573</v>
      </c>
    </row>
    <row r="318" spans="1:27" x14ac:dyDescent="0.4">
      <c r="A318">
        <f t="shared" si="100"/>
        <v>31.000000000000171</v>
      </c>
      <c r="B318">
        <f t="shared" si="101"/>
        <v>0.91474235780460023</v>
      </c>
      <c r="C318">
        <f t="shared" si="102"/>
        <v>-0.40403764532290903</v>
      </c>
      <c r="F318">
        <f t="shared" si="103"/>
        <v>13.144500157183861</v>
      </c>
      <c r="G318">
        <f t="shared" si="104"/>
        <v>2.2091242516323349E-2</v>
      </c>
      <c r="H318">
        <f t="shared" si="105"/>
        <v>2.2064504723904692E-2</v>
      </c>
      <c r="I318">
        <f t="shared" si="106"/>
        <v>2.2064547749787763E-2</v>
      </c>
      <c r="J318">
        <f t="shared" si="107"/>
        <v>2.2037852916443862E-2</v>
      </c>
      <c r="K318">
        <f t="shared" si="108"/>
        <v>0.22091242516323034</v>
      </c>
      <c r="L318">
        <f t="shared" si="109"/>
        <v>-5.3475584837315237E-4</v>
      </c>
      <c r="M318">
        <f t="shared" si="110"/>
        <v>-5.338953307116737E-4</v>
      </c>
      <c r="N318">
        <f t="shared" si="111"/>
        <v>-5.3389599879484582E-4</v>
      </c>
      <c r="O318">
        <f t="shared" si="112"/>
        <v>-5.3303858609607087E-4</v>
      </c>
      <c r="P318">
        <f t="shared" si="113"/>
        <v>1.3359689013037941</v>
      </c>
      <c r="Q318">
        <f t="shared" si="114"/>
        <v>5.7871201529323272E-4</v>
      </c>
      <c r="R318">
        <f t="shared" si="115"/>
        <v>5.7773940565999644E-4</v>
      </c>
      <c r="S318">
        <f t="shared" si="116"/>
        <v>5.7774302973687055E-4</v>
      </c>
      <c r="T318">
        <f t="shared" si="117"/>
        <v>5.7677402627539761E-4</v>
      </c>
      <c r="U318">
        <f t="shared" si="118"/>
        <v>5.7871201529322448E-3</v>
      </c>
      <c r="V318">
        <f t="shared" si="119"/>
        <v>-1.9452192664725644E-5</v>
      </c>
      <c r="W318">
        <f t="shared" si="120"/>
        <v>-1.9379711127241964E-5</v>
      </c>
      <c r="X318">
        <f t="shared" si="121"/>
        <v>-1.9379890178349926E-5</v>
      </c>
      <c r="Y318">
        <f t="shared" si="122"/>
        <v>-1.9307825864827053E-5</v>
      </c>
      <c r="Z318">
        <f t="shared" si="123"/>
        <v>3.0583985570670102</v>
      </c>
      <c r="AA318">
        <f t="shared" si="124"/>
        <v>12.783742904499331</v>
      </c>
    </row>
    <row r="319" spans="1:27" x14ac:dyDescent="0.4">
      <c r="A319">
        <f t="shared" si="100"/>
        <v>31.100000000000172</v>
      </c>
      <c r="B319">
        <f t="shared" si="101"/>
        <v>0.9505089147583452</v>
      </c>
      <c r="C319">
        <f t="shared" si="102"/>
        <v>-0.31069728509421018</v>
      </c>
      <c r="F319">
        <f t="shared" si="103"/>
        <v>13.166564690580554</v>
      </c>
      <c r="G319">
        <f t="shared" si="104"/>
        <v>2.2037852898098641E-2</v>
      </c>
      <c r="H319">
        <f t="shared" si="105"/>
        <v>2.201120096874375E-2</v>
      </c>
      <c r="I319">
        <f t="shared" si="106"/>
        <v>2.201124368469665E-2</v>
      </c>
      <c r="J319">
        <f t="shared" si="107"/>
        <v>2.1984634404828719E-2</v>
      </c>
      <c r="K319">
        <f t="shared" si="108"/>
        <v>0.22037852898098328</v>
      </c>
      <c r="L319">
        <f t="shared" si="109"/>
        <v>-5.3303858709787758E-4</v>
      </c>
      <c r="M319">
        <f t="shared" si="110"/>
        <v>-5.3218426803987469E-4</v>
      </c>
      <c r="N319">
        <f t="shared" si="111"/>
        <v>-5.3218493269922688E-4</v>
      </c>
      <c r="O319">
        <f t="shared" si="112"/>
        <v>-5.3133368723030255E-4</v>
      </c>
      <c r="P319">
        <f t="shared" si="113"/>
        <v>1.3365466431225212</v>
      </c>
      <c r="Q319">
        <f t="shared" si="114"/>
        <v>5.7677402827422037E-4</v>
      </c>
      <c r="R319">
        <f t="shared" si="115"/>
        <v>5.7580863893468785E-4</v>
      </c>
      <c r="S319">
        <f t="shared" si="116"/>
        <v>5.7581222525786529E-4</v>
      </c>
      <c r="T319">
        <f t="shared" si="117"/>
        <v>5.7485040458232143E-4</v>
      </c>
      <c r="U319">
        <f t="shared" si="118"/>
        <v>5.7677402827421217E-3</v>
      </c>
      <c r="V319">
        <f t="shared" si="119"/>
        <v>-1.9307786790649057E-5</v>
      </c>
      <c r="W319">
        <f t="shared" si="120"/>
        <v>-1.923606032710112E-5</v>
      </c>
      <c r="X319">
        <f t="shared" si="121"/>
        <v>-1.923623691898952E-5</v>
      </c>
      <c r="Y319">
        <f t="shared" si="122"/>
        <v>-1.9164922040770454E-5</v>
      </c>
      <c r="Z319">
        <f t="shared" si="123"/>
        <v>3.0561338142186192</v>
      </c>
      <c r="AA319">
        <f t="shared" si="124"/>
        <v>12.806969659557726</v>
      </c>
    </row>
    <row r="320" spans="1:27" x14ac:dyDescent="0.4">
      <c r="A320">
        <f t="shared" si="100"/>
        <v>31.200000000000173</v>
      </c>
      <c r="B320">
        <f t="shared" si="101"/>
        <v>0.97677830083229833</v>
      </c>
      <c r="C320">
        <f t="shared" si="102"/>
        <v>-0.21425254029571766</v>
      </c>
      <c r="F320">
        <f t="shared" si="103"/>
        <v>13.188575920015522</v>
      </c>
      <c r="G320">
        <f t="shared" si="104"/>
        <v>2.1984634386835202E-2</v>
      </c>
      <c r="H320">
        <f t="shared" si="105"/>
        <v>2.1958067702424148E-2</v>
      </c>
      <c r="I320">
        <f t="shared" si="106"/>
        <v>2.1958110111575779E-2</v>
      </c>
      <c r="J320">
        <f t="shared" si="107"/>
        <v>2.1931585770190675E-2</v>
      </c>
      <c r="K320">
        <f t="shared" si="108"/>
        <v>0.21984634386834889</v>
      </c>
      <c r="L320">
        <f t="shared" si="109"/>
        <v>-5.31333688221053E-4</v>
      </c>
      <c r="M320">
        <f t="shared" si="110"/>
        <v>-5.3048550518846021E-4</v>
      </c>
      <c r="N320">
        <f t="shared" si="111"/>
        <v>-5.3048616644527612E-4</v>
      </c>
      <c r="O320">
        <f t="shared" si="112"/>
        <v>-5.2964102604413513E-4</v>
      </c>
      <c r="P320">
        <f t="shared" si="113"/>
        <v>1.3371224541493949</v>
      </c>
      <c r="Q320">
        <f t="shared" si="114"/>
        <v>5.7485040655216033E-4</v>
      </c>
      <c r="R320">
        <f t="shared" si="115"/>
        <v>5.738921623799451E-4</v>
      </c>
      <c r="S320">
        <f t="shared" si="116"/>
        <v>5.7389571146449034E-4</v>
      </c>
      <c r="T320">
        <f t="shared" si="117"/>
        <v>5.7294099895941321E-4</v>
      </c>
      <c r="U320">
        <f t="shared" si="118"/>
        <v>5.748504065521522E-3</v>
      </c>
      <c r="V320">
        <f t="shared" si="119"/>
        <v>-1.9164883444304072E-5</v>
      </c>
      <c r="W320">
        <f t="shared" si="120"/>
        <v>-1.9093901753401383E-5</v>
      </c>
      <c r="X320">
        <f t="shared" si="121"/>
        <v>-1.9094075927471528E-5</v>
      </c>
      <c r="Y320">
        <f t="shared" si="122"/>
        <v>-1.9023500277235668E-5</v>
      </c>
      <c r="Z320">
        <f t="shared" si="123"/>
        <v>3.0538556821146656</v>
      </c>
      <c r="AA320">
        <f t="shared" si="124"/>
        <v>12.830140305968179</v>
      </c>
    </row>
    <row r="321" spans="1:27" x14ac:dyDescent="0.4">
      <c r="A321">
        <f t="shared" si="100"/>
        <v>31.300000000000175</v>
      </c>
      <c r="B321">
        <f t="shared" si="101"/>
        <v>0.99328804100431323</v>
      </c>
      <c r="C321">
        <f t="shared" si="102"/>
        <v>-0.11566705493706401</v>
      </c>
      <c r="F321">
        <f t="shared" si="103"/>
        <v>13.210534015979693</v>
      </c>
      <c r="G321">
        <f t="shared" si="104"/>
        <v>2.193158575254299E-2</v>
      </c>
      <c r="H321">
        <f t="shared" si="105"/>
        <v>2.1905103701191791E-2</v>
      </c>
      <c r="I321">
        <f t="shared" si="106"/>
        <v>2.1905145806629604E-2</v>
      </c>
      <c r="J321">
        <f t="shared" si="107"/>
        <v>2.1878705794928663E-2</v>
      </c>
      <c r="K321">
        <f t="shared" si="108"/>
        <v>0.21931585752542679</v>
      </c>
      <c r="L321">
        <f t="shared" si="109"/>
        <v>-5.2964102702398382E-4</v>
      </c>
      <c r="M321">
        <f t="shared" si="110"/>
        <v>-5.2879891826773261E-4</v>
      </c>
      <c r="N321">
        <f t="shared" si="111"/>
        <v>-5.2879957614326454E-4</v>
      </c>
      <c r="O321">
        <f t="shared" si="112"/>
        <v>-5.2796047947005335E-4</v>
      </c>
      <c r="P321">
        <f t="shared" si="113"/>
        <v>1.3376963486749283</v>
      </c>
      <c r="Q321">
        <f t="shared" si="114"/>
        <v>5.7294100090077218E-4</v>
      </c>
      <c r="R321">
        <f t="shared" si="115"/>
        <v>5.7198982779322011E-4</v>
      </c>
      <c r="S321">
        <f t="shared" si="116"/>
        <v>5.7199334014556462E-4</v>
      </c>
      <c r="T321">
        <f t="shared" si="117"/>
        <v>5.7104566221067427E-4</v>
      </c>
      <c r="U321">
        <f t="shared" si="118"/>
        <v>5.7294100090076409E-3</v>
      </c>
      <c r="V321">
        <f t="shared" si="119"/>
        <v>-1.9023462151043197E-5</v>
      </c>
      <c r="W321">
        <f t="shared" si="120"/>
        <v>-1.8953215104151335E-5</v>
      </c>
      <c r="X321">
        <f t="shared" si="121"/>
        <v>-1.8953386900979421E-5</v>
      </c>
      <c r="Y321">
        <f t="shared" si="122"/>
        <v>-1.8883540442202623E-5</v>
      </c>
      <c r="Z321">
        <f t="shared" si="123"/>
        <v>3.0515642376129373</v>
      </c>
      <c r="AA321">
        <f t="shared" si="124"/>
        <v>12.853255023186863</v>
      </c>
    </row>
    <row r="322" spans="1:27" x14ac:dyDescent="0.4">
      <c r="A322">
        <f t="shared" si="100"/>
        <v>31.400000000000176</v>
      </c>
      <c r="B322">
        <f t="shared" si="101"/>
        <v>0.99987317540798559</v>
      </c>
      <c r="C322">
        <f t="shared" si="102"/>
        <v>-1.5925862599924186E-2</v>
      </c>
      <c r="F322">
        <f t="shared" si="103"/>
        <v>13.232439147740212</v>
      </c>
      <c r="G322">
        <f t="shared" si="104"/>
        <v>2.1878705777621056E-2</v>
      </c>
      <c r="H322">
        <f t="shared" si="105"/>
        <v>2.1852307753599098E-2</v>
      </c>
      <c r="I322">
        <f t="shared" si="106"/>
        <v>2.1852349558369771E-2</v>
      </c>
      <c r="J322">
        <f t="shared" si="107"/>
        <v>2.1825993273666942E-2</v>
      </c>
      <c r="K322">
        <f t="shared" si="108"/>
        <v>0.21878705777620744</v>
      </c>
      <c r="L322">
        <f t="shared" si="109"/>
        <v>-5.2796048043915239E-4</v>
      </c>
      <c r="M322">
        <f t="shared" si="110"/>
        <v>-5.2712438502566718E-4</v>
      </c>
      <c r="N322">
        <f t="shared" si="111"/>
        <v>-5.2712503954113136E-4</v>
      </c>
      <c r="O322">
        <f t="shared" si="112"/>
        <v>-5.2629192606483877E-4</v>
      </c>
      <c r="P322">
        <f t="shared" si="113"/>
        <v>1.3382683408414264</v>
      </c>
      <c r="Q322">
        <f t="shared" si="114"/>
        <v>5.7104566412404705E-4</v>
      </c>
      <c r="R322">
        <f t="shared" si="115"/>
        <v>5.701014889850978E-4</v>
      </c>
      <c r="S322">
        <f t="shared" si="116"/>
        <v>5.7010496510321229E-4</v>
      </c>
      <c r="T322">
        <f t="shared" si="117"/>
        <v>5.6916424913644177E-4</v>
      </c>
      <c r="U322">
        <f t="shared" si="118"/>
        <v>5.7104566412403898E-3</v>
      </c>
      <c r="V322">
        <f t="shared" si="119"/>
        <v>-1.8883502778986439E-5</v>
      </c>
      <c r="W322">
        <f t="shared" si="120"/>
        <v>-1.8813980416697366E-5</v>
      </c>
      <c r="X322">
        <f t="shared" si="121"/>
        <v>-1.8814149876053459E-5</v>
      </c>
      <c r="Y322">
        <f t="shared" si="122"/>
        <v>-1.8745022739620907E-5</v>
      </c>
      <c r="Z322">
        <f t="shared" si="123"/>
        <v>3.0492595569248269</v>
      </c>
      <c r="AA322">
        <f t="shared" si="124"/>
        <v>12.876313989381835</v>
      </c>
    </row>
    <row r="323" spans="1:27" x14ac:dyDescent="0.4">
      <c r="A323">
        <f t="shared" si="100"/>
        <v>31.500000000000178</v>
      </c>
      <c r="B323">
        <f t="shared" si="101"/>
        <v>0.99646790755711001</v>
      </c>
      <c r="C323">
        <f t="shared" si="102"/>
        <v>8.3974455691923841E-2</v>
      </c>
      <c r="F323">
        <f t="shared" si="103"/>
        <v>13.25429148335275</v>
      </c>
      <c r="G323">
        <f t="shared" si="104"/>
        <v>2.1825993256693762E-2</v>
      </c>
      <c r="H323">
        <f t="shared" si="105"/>
        <v>2.1799678660342593E-2</v>
      </c>
      <c r="I323">
        <f t="shared" si="106"/>
        <v>2.1799720167452699E-2</v>
      </c>
      <c r="J323">
        <f t="shared" si="107"/>
        <v>2.1773447013093975E-2</v>
      </c>
      <c r="K323">
        <f t="shared" si="108"/>
        <v>0.21825993256693452</v>
      </c>
      <c r="L323">
        <f t="shared" si="109"/>
        <v>-5.2629192702333756E-4</v>
      </c>
      <c r="M323">
        <f t="shared" si="110"/>
        <v>-5.2546178482129407E-4</v>
      </c>
      <c r="N323">
        <f t="shared" si="111"/>
        <v>-5.2546243599786669E-4</v>
      </c>
      <c r="O323">
        <f t="shared" si="112"/>
        <v>-5.2463524598320968E-4</v>
      </c>
      <c r="P323">
        <f t="shared" si="113"/>
        <v>1.3388384446449992</v>
      </c>
      <c r="Q323">
        <f t="shared" si="114"/>
        <v>5.6916425102231192E-4</v>
      </c>
      <c r="R323">
        <f t="shared" si="115"/>
        <v>5.6822700174570084E-4</v>
      </c>
      <c r="S323">
        <f t="shared" si="116"/>
        <v>5.6823044211926185E-4</v>
      </c>
      <c r="T323">
        <f t="shared" si="117"/>
        <v>5.6729661650012516E-4</v>
      </c>
      <c r="U323">
        <f t="shared" si="118"/>
        <v>5.6916425102230385E-3</v>
      </c>
      <c r="V323">
        <f t="shared" si="119"/>
        <v>-1.8744985532220386E-5</v>
      </c>
      <c r="W323">
        <f t="shared" si="120"/>
        <v>-1.8676178061001414E-5</v>
      </c>
      <c r="X323">
        <f t="shared" si="121"/>
        <v>-1.8676345221867937E-5</v>
      </c>
      <c r="Y323">
        <f t="shared" si="122"/>
        <v>-1.8607927702764574E-5</v>
      </c>
      <c r="Z323">
        <f t="shared" si="123"/>
        <v>3.0469417156228693</v>
      </c>
      <c r="AA323">
        <f t="shared" si="124"/>
        <v>12.899317381445981</v>
      </c>
    </row>
    <row r="324" spans="1:27" x14ac:dyDescent="0.4">
      <c r="A324">
        <f t="shared" si="100"/>
        <v>31.600000000000179</v>
      </c>
      <c r="B324">
        <f t="shared" si="101"/>
        <v>0.98310626176242044</v>
      </c>
      <c r="C324">
        <f t="shared" si="102"/>
        <v>0.18303572898076265</v>
      </c>
      <c r="F324">
        <f t="shared" si="103"/>
        <v>13.276091189673647</v>
      </c>
      <c r="G324">
        <f t="shared" si="104"/>
        <v>2.1773446996449678E-2</v>
      </c>
      <c r="H324">
        <f t="shared" si="105"/>
        <v>2.1747215234103116E-2</v>
      </c>
      <c r="I324">
        <f t="shared" si="106"/>
        <v>2.1747256446519748E-2</v>
      </c>
      <c r="J324">
        <f t="shared" si="107"/>
        <v>2.1721065831803939E-2</v>
      </c>
      <c r="K324">
        <f t="shared" si="108"/>
        <v>0.21773446996449369</v>
      </c>
      <c r="L324">
        <f t="shared" si="109"/>
        <v>-5.2463524693125525E-4</v>
      </c>
      <c r="M324">
        <f t="shared" si="110"/>
        <v>-5.2381099859859378E-4</v>
      </c>
      <c r="N324">
        <f t="shared" si="111"/>
        <v>-5.2381164645740616E-4</v>
      </c>
      <c r="O324">
        <f t="shared" si="112"/>
        <v>-5.22990320951968E-4</v>
      </c>
      <c r="P324">
        <f t="shared" si="113"/>
        <v>1.3394066739375412</v>
      </c>
      <c r="Q324">
        <f t="shared" si="114"/>
        <v>5.6729661835896647E-4</v>
      </c>
      <c r="R324">
        <f t="shared" si="115"/>
        <v>5.6636622381175874E-4</v>
      </c>
      <c r="S324">
        <f t="shared" si="116"/>
        <v>5.6636962892231283E-4</v>
      </c>
      <c r="T324">
        <f t="shared" si="117"/>
        <v>5.654426229956003E-4</v>
      </c>
      <c r="U324">
        <f t="shared" si="118"/>
        <v>5.6729661835895843E-3</v>
      </c>
      <c r="V324">
        <f t="shared" si="119"/>
        <v>-1.8607890944153055E-5</v>
      </c>
      <c r="W324">
        <f t="shared" si="120"/>
        <v>-1.8539788733072517E-5</v>
      </c>
      <c r="X324">
        <f t="shared" si="121"/>
        <v>-1.8539953633662228E-5</v>
      </c>
      <c r="Y324">
        <f t="shared" si="122"/>
        <v>-1.8472236187738708E-5</v>
      </c>
      <c r="Z324">
        <f t="shared" si="123"/>
        <v>3.0446107886481566</v>
      </c>
      <c r="AA324">
        <f t="shared" si="124"/>
        <v>12.922265375009811</v>
      </c>
    </row>
    <row r="325" spans="1:27" x14ac:dyDescent="0.4">
      <c r="A325">
        <f t="shared" si="100"/>
        <v>31.70000000000018</v>
      </c>
      <c r="B325">
        <f t="shared" si="101"/>
        <v>0.95992174317192469</v>
      </c>
      <c r="C325">
        <f t="shared" si="102"/>
        <v>0.28026816976919344</v>
      </c>
      <c r="F325">
        <f t="shared" si="103"/>
        <v>13.297838432371897</v>
      </c>
      <c r="G325">
        <f t="shared" si="104"/>
        <v>2.1721065815483092E-2</v>
      </c>
      <c r="H325">
        <f t="shared" si="105"/>
        <v>2.1694916299388606E-2</v>
      </c>
      <c r="I325">
        <f t="shared" si="106"/>
        <v>2.1694957220040046E-2</v>
      </c>
      <c r="J325">
        <f t="shared" si="107"/>
        <v>2.1668848560140789E-2</v>
      </c>
      <c r="K325">
        <f t="shared" si="108"/>
        <v>0.21721065815482782</v>
      </c>
      <c r="L325">
        <f t="shared" si="109"/>
        <v>-5.2299032188970497E-4</v>
      </c>
      <c r="M325">
        <f t="shared" si="110"/>
        <v>-5.2217190886089213E-4</v>
      </c>
      <c r="N325">
        <f t="shared" si="111"/>
        <v>-5.2217255342302713E-4</v>
      </c>
      <c r="O325">
        <f t="shared" si="112"/>
        <v>-5.2135703424464311E-4</v>
      </c>
      <c r="P325">
        <f t="shared" si="113"/>
        <v>1.3399730424286784</v>
      </c>
      <c r="Q325">
        <f t="shared" si="114"/>
        <v>5.6544262482787714E-4</v>
      </c>
      <c r="R325">
        <f t="shared" si="115"/>
        <v>5.6451901483432602E-4</v>
      </c>
      <c r="S325">
        <f t="shared" si="116"/>
        <v>5.6452238515544966E-4</v>
      </c>
      <c r="T325">
        <f t="shared" si="117"/>
        <v>5.6360212921524491E-4</v>
      </c>
      <c r="U325">
        <f t="shared" si="118"/>
        <v>5.6544262482786907E-3</v>
      </c>
      <c r="V325">
        <f t="shared" si="119"/>
        <v>-1.8472199871020615E-5</v>
      </c>
      <c r="W325">
        <f t="shared" si="120"/>
        <v>-1.8404793448548047E-5</v>
      </c>
      <c r="X325">
        <f t="shared" si="121"/>
        <v>-1.8404956126321625E-5</v>
      </c>
      <c r="Y325">
        <f t="shared" si="122"/>
        <v>-1.8337929367133897E-5</v>
      </c>
      <c r="Z325">
        <f t="shared" si="123"/>
        <v>3.0422668503176444</v>
      </c>
      <c r="AA325">
        <f t="shared" si="124"/>
        <v>12.945158144454066</v>
      </c>
    </row>
    <row r="326" spans="1:27" x14ac:dyDescent="0.4">
      <c r="A326">
        <f t="shared" si="100"/>
        <v>31.800000000000182</v>
      </c>
      <c r="B326">
        <f t="shared" si="101"/>
        <v>0.92714600383159596</v>
      </c>
      <c r="C326">
        <f t="shared" si="102"/>
        <v>0.37470026364962999</v>
      </c>
      <c r="F326">
        <f t="shared" si="103"/>
        <v>13.319533375940978</v>
      </c>
      <c r="G326">
        <f t="shared" si="104"/>
        <v>2.1668848544138052E-2</v>
      </c>
      <c r="H326">
        <f t="shared" si="105"/>
        <v>2.1642780692379442E-2</v>
      </c>
      <c r="I326">
        <f t="shared" si="106"/>
        <v>2.1642821324155764E-2</v>
      </c>
      <c r="J326">
        <f t="shared" si="107"/>
        <v>2.1616794040044827E-2</v>
      </c>
      <c r="K326">
        <f t="shared" si="108"/>
        <v>0.21668848544137745</v>
      </c>
      <c r="L326">
        <f t="shared" si="109"/>
        <v>-5.2135703517221341E-4</v>
      </c>
      <c r="M326">
        <f t="shared" si="110"/>
        <v>-5.2054439964574863E-4</v>
      </c>
      <c r="N326">
        <f t="shared" si="111"/>
        <v>-5.2054504093223609E-4</v>
      </c>
      <c r="O326">
        <f t="shared" si="112"/>
        <v>-5.1973527065661844E-4</v>
      </c>
      <c r="P326">
        <f t="shared" si="113"/>
        <v>1.3405375636876822</v>
      </c>
      <c r="Q326">
        <f t="shared" si="114"/>
        <v>5.6360213102141221E-4</v>
      </c>
      <c r="R326">
        <f t="shared" si="115"/>
        <v>5.6268523634713517E-4</v>
      </c>
      <c r="S326">
        <f t="shared" si="116"/>
        <v>5.6268857234459109E-4</v>
      </c>
      <c r="T326">
        <f t="shared" si="117"/>
        <v>5.6177499761860179E-4</v>
      </c>
      <c r="U326">
        <f t="shared" si="118"/>
        <v>5.6360213102140417E-3</v>
      </c>
      <c r="V326">
        <f t="shared" si="119"/>
        <v>-1.833789348554184E-5</v>
      </c>
      <c r="W326">
        <f t="shared" si="120"/>
        <v>-1.8271173536421004E-5</v>
      </c>
      <c r="X326">
        <f t="shared" si="121"/>
        <v>-1.8271334028104078E-5</v>
      </c>
      <c r="Y326">
        <f t="shared" si="122"/>
        <v>-1.8204988723824687E-5</v>
      </c>
      <c r="Z326">
        <f t="shared" si="123"/>
        <v>3.0399099743313682</v>
      </c>
      <c r="AA326">
        <f t="shared" si="124"/>
        <v>12.967995862922162</v>
      </c>
    </row>
    <row r="327" spans="1:27" x14ac:dyDescent="0.4">
      <c r="A327">
        <f t="shared" si="100"/>
        <v>31.900000000000183</v>
      </c>
      <c r="B327">
        <f t="shared" si="101"/>
        <v>0.88510652809470391</v>
      </c>
      <c r="C327">
        <f t="shared" si="102"/>
        <v>0.46538847635511899</v>
      </c>
      <c r="F327">
        <f t="shared" si="103"/>
        <v>13.34117618371052</v>
      </c>
      <c r="G327">
        <f t="shared" si="104"/>
        <v>2.1616794024354975E-2</v>
      </c>
      <c r="H327">
        <f t="shared" si="105"/>
        <v>2.1590807260776265E-2</v>
      </c>
      <c r="I327">
        <f t="shared" si="106"/>
        <v>2.1590847606529958E-2</v>
      </c>
      <c r="J327">
        <f t="shared" si="107"/>
        <v>2.156490112490176E-2</v>
      </c>
      <c r="K327">
        <f t="shared" si="108"/>
        <v>0.21616794024354666</v>
      </c>
      <c r="L327">
        <f t="shared" si="109"/>
        <v>-5.1973527157416226E-4</v>
      </c>
      <c r="M327">
        <f t="shared" si="110"/>
        <v>-5.1892835650032263E-4</v>
      </c>
      <c r="N327">
        <f t="shared" si="111"/>
        <v>-5.1892899453213535E-4</v>
      </c>
      <c r="O327">
        <f t="shared" si="112"/>
        <v>-5.1812491648073615E-4</v>
      </c>
      <c r="P327">
        <f t="shared" si="113"/>
        <v>1.3411002511453527</v>
      </c>
      <c r="Q327">
        <f t="shared" si="114"/>
        <v>5.6177499939910516E-4</v>
      </c>
      <c r="R327">
        <f t="shared" si="115"/>
        <v>5.608647517355693E-4</v>
      </c>
      <c r="S327">
        <f t="shared" si="116"/>
        <v>5.6086805386745971E-4</v>
      </c>
      <c r="T327">
        <f t="shared" si="117"/>
        <v>5.5996109250165422E-4</v>
      </c>
      <c r="U327">
        <f t="shared" si="118"/>
        <v>5.617749993990972E-3</v>
      </c>
      <c r="V327">
        <f t="shared" si="119"/>
        <v>-1.8204953270716694E-5</v>
      </c>
      <c r="W327">
        <f t="shared" si="120"/>
        <v>-1.8138910632909358E-5</v>
      </c>
      <c r="X327">
        <f t="shared" si="121"/>
        <v>-1.8139068974509193E-5</v>
      </c>
      <c r="Y327">
        <f t="shared" si="122"/>
        <v>-1.8073396044908394E-5</v>
      </c>
      <c r="Z327">
        <f t="shared" si="123"/>
        <v>3.0375402337795285</v>
      </c>
      <c r="AA327">
        <f t="shared" si="124"/>
        <v>12.99077870233249</v>
      </c>
    </row>
    <row r="328" spans="1:27" x14ac:dyDescent="0.4">
      <c r="A328">
        <f t="shared" si="100"/>
        <v>32.000000000000185</v>
      </c>
      <c r="B328">
        <f t="shared" si="101"/>
        <v>0.83422336050640844</v>
      </c>
      <c r="C328">
        <f t="shared" si="102"/>
        <v>0.55142668124184469</v>
      </c>
      <c r="F328">
        <f t="shared" si="103"/>
        <v>13.362767017857831</v>
      </c>
      <c r="G328">
        <f t="shared" si="104"/>
        <v>2.1564901109519641E-2</v>
      </c>
      <c r="H328">
        <f t="shared" si="105"/>
        <v>2.1538994863650223E-2</v>
      </c>
      <c r="I328">
        <f t="shared" si="106"/>
        <v>2.1539034926196781E-2</v>
      </c>
      <c r="J328">
        <f t="shared" si="107"/>
        <v>2.1513168679394117E-2</v>
      </c>
      <c r="K328">
        <f t="shared" si="108"/>
        <v>0.21564901109519335</v>
      </c>
      <c r="L328">
        <f t="shared" si="109"/>
        <v>-5.1812491738839075E-4</v>
      </c>
      <c r="M328">
        <f t="shared" si="110"/>
        <v>-5.1732366645720776E-4</v>
      </c>
      <c r="N328">
        <f t="shared" si="111"/>
        <v>-5.1732430125525956E-4</v>
      </c>
      <c r="O328">
        <f t="shared" si="112"/>
        <v>-5.1652585948336229E-4</v>
      </c>
      <c r="P328">
        <f t="shared" si="113"/>
        <v>1.3416611180958704</v>
      </c>
      <c r="Q328">
        <f t="shared" si="114"/>
        <v>5.5996109425693081E-4</v>
      </c>
      <c r="R328">
        <f t="shared" si="115"/>
        <v>5.5905742620624256E-4</v>
      </c>
      <c r="S328">
        <f t="shared" si="116"/>
        <v>5.5906069492315754E-4</v>
      </c>
      <c r="T328">
        <f t="shared" si="117"/>
        <v>5.581602799667022E-4</v>
      </c>
      <c r="U328">
        <f t="shared" si="118"/>
        <v>5.5996109425692281E-3</v>
      </c>
      <c r="V328">
        <f t="shared" si="119"/>
        <v>-1.8073361013765182E-5</v>
      </c>
      <c r="W328">
        <f t="shared" si="120"/>
        <v>-1.8007986675463953E-5</v>
      </c>
      <c r="X328">
        <f t="shared" si="121"/>
        <v>-1.8008142902285644E-5</v>
      </c>
      <c r="Y328">
        <f t="shared" si="122"/>
        <v>-1.7943133415780635E-5</v>
      </c>
      <c r="Z328">
        <f t="shared" si="123"/>
        <v>3.035157701149493</v>
      </c>
      <c r="AA328">
        <f t="shared" si="124"/>
        <v>13.013506833390528</v>
      </c>
    </row>
    <row r="329" spans="1:27" x14ac:dyDescent="0.4">
      <c r="A329">
        <f t="shared" si="100"/>
        <v>32.100000000000186</v>
      </c>
      <c r="B329">
        <f t="shared" si="101"/>
        <v>0.77500490885751283</v>
      </c>
      <c r="C329">
        <f t="shared" si="102"/>
        <v>0.63195521300702817</v>
      </c>
      <c r="F329">
        <f t="shared" si="103"/>
        <v>13.384306039419265</v>
      </c>
      <c r="G329">
        <f t="shared" si="104"/>
        <v>2.1513168664314696E-2</v>
      </c>
      <c r="H329">
        <f t="shared" si="105"/>
        <v>2.1487342371295633E-2</v>
      </c>
      <c r="I329">
        <f t="shared" si="106"/>
        <v>2.1487382153414163E-2</v>
      </c>
      <c r="J329">
        <f t="shared" si="107"/>
        <v>2.1461595579355112E-2</v>
      </c>
      <c r="K329">
        <f t="shared" si="108"/>
        <v>0.21513168664314392</v>
      </c>
      <c r="L329">
        <f t="shared" si="109"/>
        <v>-5.1652586038126275E-4</v>
      </c>
      <c r="M329">
        <f t="shared" si="110"/>
        <v>-5.1573021801072931E-4</v>
      </c>
      <c r="N329">
        <f t="shared" si="111"/>
        <v>-5.1573084959586962E-4</v>
      </c>
      <c r="O329">
        <f t="shared" si="112"/>
        <v>-5.1493798888090764E-4</v>
      </c>
      <c r="P329">
        <f t="shared" si="113"/>
        <v>1.3422201776986176</v>
      </c>
      <c r="Q329">
        <f t="shared" si="114"/>
        <v>5.5816028169718005E-4</v>
      </c>
      <c r="R329">
        <f t="shared" si="115"/>
        <v>5.5726312675716987E-4</v>
      </c>
      <c r="S329">
        <f t="shared" si="116"/>
        <v>5.5726636250233441E-4</v>
      </c>
      <c r="T329">
        <f t="shared" si="117"/>
        <v>5.5637242789282259E-4</v>
      </c>
      <c r="U329">
        <f t="shared" si="118"/>
        <v>5.5816028169717209E-3</v>
      </c>
      <c r="V329">
        <f t="shared" si="119"/>
        <v>-1.7943098800202981E-5</v>
      </c>
      <c r="W329">
        <f t="shared" si="120"/>
        <v>-1.7878383896911395E-5</v>
      </c>
      <c r="X329">
        <f t="shared" si="121"/>
        <v>-1.7878538043573668E-5</v>
      </c>
      <c r="Y329">
        <f t="shared" si="122"/>
        <v>-1.7814183214344116E-5</v>
      </c>
      <c r="Z329">
        <f t="shared" si="123"/>
        <v>3.0327624483326869</v>
      </c>
      <c r="AA329">
        <f t="shared" si="124"/>
        <v>13.036180425600827</v>
      </c>
    </row>
    <row r="330" spans="1:27" x14ac:dyDescent="0.4">
      <c r="A330">
        <f t="shared" ref="A330:A393" si="125">A329+0.1</f>
        <v>32.200000000000188</v>
      </c>
      <c r="B330">
        <f t="shared" ref="B330:B393" si="126">$F$3*COS($I$2*A330)</f>
        <v>0.70804286434187524</v>
      </c>
      <c r="C330">
        <f t="shared" ref="C330:C393" si="127">$F$3*SIN($I$2*A330)</f>
        <v>0.7061694571804652</v>
      </c>
      <c r="F330">
        <f t="shared" ref="F330:F393" si="128">F329+(1/6)*(G329+2*H329+2*I329+J329)</f>
        <v>13.405793408301447</v>
      </c>
      <c r="G330">
        <f t="shared" ref="G330:G393" si="129">(A331-A330)*K330</f>
        <v>2.146159556457344E-2</v>
      </c>
      <c r="H330">
        <f t="shared" ref="H330:H393" si="130">(A331-A330)*(K330+L330/2)</f>
        <v>2.1435848665084981E-2</v>
      </c>
      <c r="I330">
        <f t="shared" ref="I330:I393" si="131">(A331-A330)*(K330+M330/2)</f>
        <v>2.1435888169518757E-2</v>
      </c>
      <c r="J330">
        <f t="shared" ref="J330:J393" si="132">(A331-A330)*(K330+N330)</f>
        <v>2.141018071162477E-2</v>
      </c>
      <c r="K330">
        <f t="shared" ref="K330:K393" si="133">K329+(1/6)*(L329+2*M329+2*N329+O329)</f>
        <v>0.21461595564573135</v>
      </c>
      <c r="L330">
        <f t="shared" ref="L330:L393" si="134">(A331-A330)*(F330*U330^2-$D$3/F330^2)</f>
        <v>-5.1493798976918678E-4</v>
      </c>
      <c r="M330">
        <f t="shared" ref="M330:M393" si="135">(A331-A330)*((F330+G330/2)*(U330+V330/2)^2-$D$3/(F330+G330/2)^2)</f>
        <v>-5.1414790109368508E-4</v>
      </c>
      <c r="N330">
        <f t="shared" ref="N330:N393" si="136">(A331-A330)*((F330+H330/2)*(U330+W330/2)^2-$D$3/(F330+H330/2)^2)</f>
        <v>-5.1414852948669708E-4</v>
      </c>
      <c r="O330">
        <f t="shared" ref="O330:O393" si="137">(A331-A330)*((F330+I330)*(U330+X330)^2-$D$3/(F330+I330)^2)</f>
        <v>-5.1336119531679111E-4</v>
      </c>
      <c r="P330">
        <f t="shared" ref="P330:P393" si="138">P329+(1/6)*(Q329+2*R329+2*S329+T329)</f>
        <v>1.342777442979969</v>
      </c>
      <c r="Q330">
        <f t="shared" ref="Q330:Q393" si="139">(A331-A330)*U330</f>
        <v>5.563724295989214E-4</v>
      </c>
      <c r="R330">
        <f t="shared" ref="R330:R393" si="140">(A331-A330)*(U330+V330/2)</f>
        <v>5.5548172214851886E-4</v>
      </c>
      <c r="S330">
        <f t="shared" ref="S330:S393" si="141">(A331-A330)*(U330+W330/2)</f>
        <v>5.55484925357935E-4</v>
      </c>
      <c r="T330">
        <f t="shared" ref="T330:T393" si="142">(A331-A330)*(U330+X330)</f>
        <v>5.5459740590690346E-4</v>
      </c>
      <c r="U330">
        <f t="shared" ref="U330:U393" si="143">U329+(1/6)*(V329+2*W329+2*X329+Y329)</f>
        <v>5.563724295989135E-3</v>
      </c>
      <c r="V330">
        <f t="shared" ref="V330:V393" si="144">(A331-A330)*(-2*K330*U330/F330)</f>
        <v>-1.7814149008050252E-5</v>
      </c>
      <c r="W330">
        <f t="shared" ref="W330:W393" si="145">(A331-A330)*(-2*(K330+L330/2)*(U330+V330/2)/(F330+G330/2))</f>
        <v>-1.775008481972838E-5</v>
      </c>
      <c r="X330">
        <f t="shared" ref="X330:X393" si="146">(A331-A330)*(-2*(K330+M330/2)*(U330+W330/2)/(F330+H330/2))</f>
        <v>-1.7750236920179013E-5</v>
      </c>
      <c r="Y330">
        <f t="shared" ref="Y330:Y393" si="147">(A331-A330)*(-2*(K330+N330)*(U330+X330)/(F330+J330))</f>
        <v>-1.7686528105347237E-5</v>
      </c>
      <c r="Z330">
        <f t="shared" ref="Z330:Z393" si="148">F330*COS(P330)</f>
        <v>3.0303545466313957</v>
      </c>
      <c r="AA330">
        <f t="shared" ref="AA330:AA393" si="149">F330*SIN(P330)</f>
        <v>13.058799647278802</v>
      </c>
    </row>
    <row r="331" spans="1:27" x14ac:dyDescent="0.4">
      <c r="A331">
        <f t="shared" si="125"/>
        <v>32.300000000000189</v>
      </c>
      <c r="B331">
        <f t="shared" si="126"/>
        <v>0.63400628957358707</v>
      </c>
      <c r="C331">
        <f t="shared" si="127"/>
        <v>0.77332788956634224</v>
      </c>
      <c r="F331">
        <f t="shared" si="128"/>
        <v>13.427229283292348</v>
      </c>
      <c r="G331">
        <f t="shared" si="129"/>
        <v>2.1410180697135992E-2</v>
      </c>
      <c r="H331">
        <f t="shared" si="130"/>
        <v>2.1384512637326214E-2</v>
      </c>
      <c r="I331">
        <f t="shared" si="131"/>
        <v>2.1384551866783268E-2</v>
      </c>
      <c r="J331">
        <f t="shared" si="132"/>
        <v>2.135892297390838E-2</v>
      </c>
      <c r="K331">
        <f t="shared" si="133"/>
        <v>0.21410180697135689</v>
      </c>
      <c r="L331">
        <f t="shared" si="134"/>
        <v>-5.1336119619558012E-4</v>
      </c>
      <c r="M331">
        <f t="shared" si="135"/>
        <v>-5.1257660705452909E-4</v>
      </c>
      <c r="N331">
        <f t="shared" si="136"/>
        <v>-5.1257723227612613E-4</v>
      </c>
      <c r="O331">
        <f t="shared" si="137"/>
        <v>-5.1179537083883967E-4</v>
      </c>
      <c r="P331">
        <f t="shared" si="138"/>
        <v>1.3433329268350556</v>
      </c>
      <c r="Q331">
        <f t="shared" si="139"/>
        <v>5.5459740758903456E-4</v>
      </c>
      <c r="R331">
        <f t="shared" si="140"/>
        <v>5.5371308287392609E-4</v>
      </c>
      <c r="S331">
        <f t="shared" si="141"/>
        <v>5.5371625397651234E-4</v>
      </c>
      <c r="T331">
        <f t="shared" si="142"/>
        <v>5.5283508535523699E-4</v>
      </c>
      <c r="U331">
        <f t="shared" si="143"/>
        <v>5.5459740758902667E-3</v>
      </c>
      <c r="V331">
        <f t="shared" si="144"/>
        <v>-1.7686494302170338E-5</v>
      </c>
      <c r="W331">
        <f t="shared" si="145"/>
        <v>-1.762307225044433E-5</v>
      </c>
      <c r="X331">
        <f t="shared" si="146"/>
        <v>-1.7623222337975129E-5</v>
      </c>
      <c r="Y331">
        <f t="shared" si="147"/>
        <v>-1.7560151034849267E-5</v>
      </c>
      <c r="Z331">
        <f t="shared" si="148"/>
        <v>3.0279340667654497</v>
      </c>
      <c r="AA331">
        <f t="shared" si="149"/>
        <v>13.081364665562413</v>
      </c>
    </row>
    <row r="332" spans="1:27" x14ac:dyDescent="0.4">
      <c r="A332">
        <f t="shared" si="125"/>
        <v>32.40000000000019</v>
      </c>
      <c r="B332">
        <f t="shared" si="126"/>
        <v>0.55363493353449522</v>
      </c>
      <c r="C332">
        <f t="shared" si="127"/>
        <v>0.8327594853078859</v>
      </c>
      <c r="F332">
        <f t="shared" si="128"/>
        <v>13.448613822072225</v>
      </c>
      <c r="G332">
        <f t="shared" si="129"/>
        <v>2.1358922959707729E-2</v>
      </c>
      <c r="H332">
        <f t="shared" si="130"/>
        <v>2.1333333191122319E-2</v>
      </c>
      <c r="I332">
        <f t="shared" si="131"/>
        <v>2.1333372148275982E-2</v>
      </c>
      <c r="J332">
        <f t="shared" si="132"/>
        <v>2.1307821274637147E-2</v>
      </c>
      <c r="K332">
        <f t="shared" si="133"/>
        <v>0.21358922959707427</v>
      </c>
      <c r="L332">
        <f t="shared" si="134"/>
        <v>-5.1179537170826725E-4</v>
      </c>
      <c r="M332">
        <f t="shared" si="135"/>
        <v>-5.1101622863498279E-4</v>
      </c>
      <c r="N332">
        <f t="shared" si="136"/>
        <v>-5.1101685070580516E-4</v>
      </c>
      <c r="O332">
        <f t="shared" si="137"/>
        <v>-5.1024040887710971E-4</v>
      </c>
      <c r="P332">
        <f t="shared" si="138"/>
        <v>1.3438866420294964</v>
      </c>
      <c r="Q332">
        <f t="shared" si="139"/>
        <v>5.528350870138035E-4</v>
      </c>
      <c r="R332">
        <f t="shared" si="140"/>
        <v>5.5195708113236683E-4</v>
      </c>
      <c r="S332">
        <f t="shared" si="141"/>
        <v>5.5196022055009511E-4</v>
      </c>
      <c r="T332">
        <f t="shared" si="142"/>
        <v>5.510853392756605E-4</v>
      </c>
      <c r="U332">
        <f t="shared" si="143"/>
        <v>5.5283508701379569E-3</v>
      </c>
      <c r="V332">
        <f t="shared" si="144"/>
        <v>-1.7560117628734994E-5</v>
      </c>
      <c r="W332">
        <f t="shared" si="145"/>
        <v>-1.7497329274168775E-5</v>
      </c>
      <c r="X332">
        <f t="shared" si="146"/>
        <v>-1.7497477381430243E-5</v>
      </c>
      <c r="Y332">
        <f t="shared" si="147"/>
        <v>-1.743503522480885E-5</v>
      </c>
      <c r="Z332">
        <f t="shared" si="148"/>
        <v>3.0255010788788366</v>
      </c>
      <c r="AA332">
        <f t="shared" si="149"/>
        <v>13.10387564642366</v>
      </c>
    </row>
    <row r="333" spans="1:27" x14ac:dyDescent="0.4">
      <c r="A333">
        <f t="shared" si="125"/>
        <v>32.500000000000192</v>
      </c>
      <c r="B333">
        <f t="shared" si="126"/>
        <v>0.46773184024690406</v>
      </c>
      <c r="C333">
        <f t="shared" si="127"/>
        <v>0.88387042354592038</v>
      </c>
      <c r="F333">
        <f t="shared" si="128"/>
        <v>13.469947181224416</v>
      </c>
      <c r="G333">
        <f t="shared" si="129"/>
        <v>2.1307821260719947E-2</v>
      </c>
      <c r="H333">
        <f t="shared" si="130"/>
        <v>2.1282309240233083E-2</v>
      </c>
      <c r="I333">
        <f t="shared" si="131"/>
        <v>2.1282347927722545E-2</v>
      </c>
      <c r="J333">
        <f t="shared" si="132"/>
        <v>2.125687453283108E-2</v>
      </c>
      <c r="K333">
        <f t="shared" si="133"/>
        <v>0.21307821260719645</v>
      </c>
      <c r="L333">
        <f t="shared" si="134"/>
        <v>-5.1024040973730216E-4</v>
      </c>
      <c r="M333">
        <f t="shared" si="135"/>
        <v>-5.0946665994806633E-4</v>
      </c>
      <c r="N333">
        <f t="shared" si="136"/>
        <v>-5.094672788886794E-4</v>
      </c>
      <c r="O333">
        <f t="shared" si="137"/>
        <v>-5.0869620422212532E-4</v>
      </c>
      <c r="P333">
        <f t="shared" si="138"/>
        <v>1.3444386012011054</v>
      </c>
      <c r="Q333">
        <f t="shared" si="139"/>
        <v>5.5108534091105783E-4</v>
      </c>
      <c r="R333">
        <f t="shared" si="140"/>
        <v>5.5021359080056713E-4</v>
      </c>
      <c r="S333">
        <f t="shared" si="141"/>
        <v>5.502166989485958E-4</v>
      </c>
      <c r="T333">
        <f t="shared" si="142"/>
        <v>5.4934804237023217E-4</v>
      </c>
      <c r="U333">
        <f t="shared" si="143"/>
        <v>5.5108534091105003E-3</v>
      </c>
      <c r="V333">
        <f t="shared" si="144"/>
        <v>-1.7435002209812952E-5</v>
      </c>
      <c r="W333">
        <f t="shared" si="145"/>
        <v>-1.7372839249240675E-5</v>
      </c>
      <c r="X333">
        <f t="shared" si="146"/>
        <v>-1.7372985408256244E-5</v>
      </c>
      <c r="Y333">
        <f t="shared" si="147"/>
        <v>-1.7311164167792717E-5</v>
      </c>
      <c r="Z333">
        <f t="shared" si="148"/>
        <v>3.0230556525461987</v>
      </c>
      <c r="AA333">
        <f t="shared" si="149"/>
        <v>13.126332754679963</v>
      </c>
    </row>
    <row r="334" spans="1:27" x14ac:dyDescent="0.4">
      <c r="A334">
        <f t="shared" si="125"/>
        <v>32.600000000000193</v>
      </c>
      <c r="B334">
        <f t="shared" si="126"/>
        <v>0.37715532502315602</v>
      </c>
      <c r="C334">
        <f t="shared" si="127"/>
        <v>0.92615002068060093</v>
      </c>
      <c r="F334">
        <f t="shared" si="128"/>
        <v>13.491229516245994</v>
      </c>
      <c r="G334">
        <f t="shared" si="129"/>
        <v>2.1256874519192729E-2</v>
      </c>
      <c r="H334">
        <f t="shared" si="130"/>
        <v>2.1231439708939068E-2</v>
      </c>
      <c r="I334">
        <f t="shared" si="131"/>
        <v>2.1231478129369905E-2</v>
      </c>
      <c r="J334">
        <f t="shared" si="132"/>
        <v>2.1206081677963985E-2</v>
      </c>
      <c r="K334">
        <f t="shared" si="133"/>
        <v>0.21256874519192429</v>
      </c>
      <c r="L334">
        <f t="shared" si="134"/>
        <v>-5.0869620507320733E-4</v>
      </c>
      <c r="M334">
        <f t="shared" si="135"/>
        <v>-5.0792779645654181E-4</v>
      </c>
      <c r="N334">
        <f t="shared" si="136"/>
        <v>-5.0792841228743265E-4</v>
      </c>
      <c r="O334">
        <f t="shared" si="137"/>
        <v>-5.0716265300352432E-4</v>
      </c>
      <c r="P334">
        <f t="shared" si="138"/>
        <v>1.3449888168615687</v>
      </c>
      <c r="Q334">
        <f t="shared" si="139"/>
        <v>5.4934804398284781E-4</v>
      </c>
      <c r="R334">
        <f t="shared" si="140"/>
        <v>5.4848248740594393E-4</v>
      </c>
      <c r="S334">
        <f t="shared" si="141"/>
        <v>5.48485564692748E-4</v>
      </c>
      <c r="T334">
        <f t="shared" si="142"/>
        <v>5.4762307097843018E-4</v>
      </c>
      <c r="U334">
        <f t="shared" si="143"/>
        <v>5.4934804398284005E-3</v>
      </c>
      <c r="V334">
        <f t="shared" si="144"/>
        <v>-1.7311131538078682E-5</v>
      </c>
      <c r="W334">
        <f t="shared" si="145"/>
        <v>-1.7249585801996331E-5</v>
      </c>
      <c r="X334">
        <f t="shared" si="146"/>
        <v>-1.7249730044176265E-5</v>
      </c>
      <c r="Y334">
        <f t="shared" si="147"/>
        <v>-1.7188521621801625E-5</v>
      </c>
      <c r="Z334">
        <f t="shared" si="148"/>
        <v>3.0205978567792484</v>
      </c>
      <c r="AA334">
        <f t="shared" si="149"/>
        <v>13.148736154005363</v>
      </c>
    </row>
    <row r="335" spans="1:27" x14ac:dyDescent="0.4">
      <c r="A335">
        <f t="shared" si="125"/>
        <v>32.700000000000195</v>
      </c>
      <c r="B335">
        <f t="shared" si="126"/>
        <v>0.28281039846275152</v>
      </c>
      <c r="C335">
        <f t="shared" si="127"/>
        <v>0.95917583295313469</v>
      </c>
      <c r="F335">
        <f t="shared" si="128"/>
        <v>13.51246098155829</v>
      </c>
      <c r="G335">
        <f t="shared" si="129"/>
        <v>2.1206081664599988E-2</v>
      </c>
      <c r="H335">
        <f t="shared" si="130"/>
        <v>2.1180723531907707E-2</v>
      </c>
      <c r="I335">
        <f t="shared" si="131"/>
        <v>2.1180761687852399E-2</v>
      </c>
      <c r="J335">
        <f t="shared" si="132"/>
        <v>2.1155441649830655E-2</v>
      </c>
      <c r="K335">
        <f t="shared" si="133"/>
        <v>0.21206081664599685</v>
      </c>
      <c r="L335">
        <f t="shared" si="134"/>
        <v>-5.0716265384561829E-4</v>
      </c>
      <c r="M335">
        <f t="shared" si="135"/>
        <v>-5.0639953495175752E-4</v>
      </c>
      <c r="N335">
        <f t="shared" si="136"/>
        <v>-5.0640014769333256E-4</v>
      </c>
      <c r="O335">
        <f t="shared" si="137"/>
        <v>-5.0563965266909911E-4</v>
      </c>
      <c r="P335">
        <f t="shared" si="138"/>
        <v>1.3455373013980951</v>
      </c>
      <c r="Q335">
        <f t="shared" si="139"/>
        <v>5.4762307256864403E-4</v>
      </c>
      <c r="R335">
        <f t="shared" si="140"/>
        <v>5.4676364810006214E-4</v>
      </c>
      <c r="S335">
        <f t="shared" si="141"/>
        <v>5.4676669492756142E-4</v>
      </c>
      <c r="T335">
        <f t="shared" si="142"/>
        <v>5.459103030508632E-4</v>
      </c>
      <c r="U335">
        <f t="shared" si="143"/>
        <v>5.4762307256863629E-3</v>
      </c>
      <c r="V335">
        <f t="shared" si="144"/>
        <v>-1.7188489371638406E-5</v>
      </c>
      <c r="W335">
        <f t="shared" si="145"/>
        <v>-1.7127552821653029E-5</v>
      </c>
      <c r="X335">
        <f t="shared" si="146"/>
        <v>-1.7127695177807962E-5</v>
      </c>
      <c r="Y335">
        <f t="shared" si="147"/>
        <v>-1.7067091605210547E-5</v>
      </c>
      <c r="Z335">
        <f t="shared" si="148"/>
        <v>3.0181277600330958</v>
      </c>
      <c r="AA335">
        <f t="shared" si="149"/>
        <v>13.1710860069416</v>
      </c>
    </row>
    <row r="336" spans="1:27" x14ac:dyDescent="0.4">
      <c r="A336">
        <f t="shared" si="125"/>
        <v>32.800000000000196</v>
      </c>
      <c r="B336">
        <f t="shared" si="126"/>
        <v>0.18563972388559583</v>
      </c>
      <c r="C336">
        <f t="shared" si="127"/>
        <v>0.9826178773641765</v>
      </c>
      <c r="F336">
        <f t="shared" si="128"/>
        <v>13.533641730517282</v>
      </c>
      <c r="G336">
        <f t="shared" si="129"/>
        <v>2.115544163673657E-2</v>
      </c>
      <c r="H336">
        <f t="shared" si="130"/>
        <v>2.1130159654061453E-2</v>
      </c>
      <c r="I336">
        <f t="shared" si="131"/>
        <v>2.1130197548059927E-2</v>
      </c>
      <c r="J336">
        <f t="shared" si="132"/>
        <v>2.1104953398416022E-2</v>
      </c>
      <c r="K336">
        <f t="shared" si="133"/>
        <v>0.21155441636736269</v>
      </c>
      <c r="L336">
        <f t="shared" si="134"/>
        <v>-5.0563965350232561E-4</v>
      </c>
      <c r="M336">
        <f t="shared" si="135"/>
        <v>-5.0488177353288628E-4</v>
      </c>
      <c r="N336">
        <f t="shared" si="136"/>
        <v>-5.0488238320546888E-4</v>
      </c>
      <c r="O336">
        <f t="shared" si="137"/>
        <v>-5.0412710196422964E-4</v>
      </c>
      <c r="P336">
        <f t="shared" si="138"/>
        <v>1.3460840670750409</v>
      </c>
      <c r="Q336">
        <f t="shared" si="139"/>
        <v>5.459103046190479E-4</v>
      </c>
      <c r="R336">
        <f t="shared" si="140"/>
        <v>5.4505695163259936E-4</v>
      </c>
      <c r="S336">
        <f t="shared" si="141"/>
        <v>5.4505996839628262E-4</v>
      </c>
      <c r="T336">
        <f t="shared" si="142"/>
        <v>5.442096181234819E-4</v>
      </c>
      <c r="U336">
        <f t="shared" si="143"/>
        <v>5.4591030461904012E-3</v>
      </c>
      <c r="V336">
        <f t="shared" si="144"/>
        <v>-1.7067059728970323E-5</v>
      </c>
      <c r="W336">
        <f t="shared" si="145"/>
        <v>-1.7006724455305485E-5</v>
      </c>
      <c r="X336">
        <f t="shared" si="146"/>
        <v>-1.7006864955659674E-5</v>
      </c>
      <c r="Y336">
        <f t="shared" si="147"/>
        <v>-1.6946858391820217E-5</v>
      </c>
      <c r="Z336">
        <f t="shared" si="148"/>
        <v>3.0156454302124747</v>
      </c>
      <c r="AA336">
        <f t="shared" si="149"/>
        <v>13.193382474909058</v>
      </c>
    </row>
    <row r="337" spans="1:27" x14ac:dyDescent="0.4">
      <c r="A337">
        <f t="shared" si="125"/>
        <v>32.900000000000198</v>
      </c>
      <c r="B337">
        <f t="shared" si="126"/>
        <v>8.661419855170932E-2</v>
      </c>
      <c r="C337">
        <f t="shared" si="127"/>
        <v>0.99624192875488082</v>
      </c>
      <c r="F337">
        <f t="shared" si="128"/>
        <v>13.554771915423848</v>
      </c>
      <c r="G337">
        <f t="shared" si="129"/>
        <v>2.1104953385587513E-2</v>
      </c>
      <c r="H337">
        <f t="shared" si="130"/>
        <v>2.1079747030448077E-2</v>
      </c>
      <c r="I337">
        <f t="shared" si="131"/>
        <v>2.1079784665008185E-2</v>
      </c>
      <c r="J337">
        <f t="shared" si="132"/>
        <v>2.1054615883766475E-2</v>
      </c>
      <c r="K337">
        <f t="shared" si="133"/>
        <v>0.21104953385587213</v>
      </c>
      <c r="L337">
        <f t="shared" si="134"/>
        <v>-5.0412710278870706E-4</v>
      </c>
      <c r="M337">
        <f t="shared" si="135"/>
        <v>-5.0337441158654762E-4</v>
      </c>
      <c r="N337">
        <f t="shared" si="136"/>
        <v>-5.0337501821037616E-4</v>
      </c>
      <c r="O337">
        <f t="shared" si="137"/>
        <v>-5.0262490091169466E-4</v>
      </c>
      <c r="P337">
        <f t="shared" si="138"/>
        <v>1.3466291260355077</v>
      </c>
      <c r="Q337">
        <f t="shared" si="139"/>
        <v>5.4420961967000252E-4</v>
      </c>
      <c r="R337">
        <f t="shared" si="140"/>
        <v>5.4336227832580363E-4</v>
      </c>
      <c r="S337">
        <f t="shared" si="141"/>
        <v>5.4336526541485088E-4</v>
      </c>
      <c r="T337">
        <f t="shared" si="142"/>
        <v>5.4252089729227878E-4</v>
      </c>
      <c r="U337">
        <f t="shared" si="143"/>
        <v>5.4420961966999476E-3</v>
      </c>
      <c r="V337">
        <f t="shared" si="144"/>
        <v>-1.6946826883976238E-5</v>
      </c>
      <c r="W337">
        <f t="shared" si="145"/>
        <v>-1.6887085103032327E-5</v>
      </c>
      <c r="X337">
        <f t="shared" si="146"/>
        <v>-1.6887223777236483E-5</v>
      </c>
      <c r="Y337">
        <f t="shared" si="147"/>
        <v>-1.6827806506017396E-5</v>
      </c>
      <c r="Z337">
        <f t="shared" si="148"/>
        <v>3.0131509346778884</v>
      </c>
      <c r="AA337">
        <f t="shared" si="149"/>
        <v>13.21562571821754</v>
      </c>
    </row>
    <row r="338" spans="1:27" x14ac:dyDescent="0.4">
      <c r="A338">
        <f t="shared" si="125"/>
        <v>33.000000000000199</v>
      </c>
      <c r="B338">
        <f t="shared" si="126"/>
        <v>-1.3276747223258412E-2</v>
      </c>
      <c r="C338">
        <f t="shared" si="127"/>
        <v>0.99991186010726452</v>
      </c>
      <c r="F338">
        <f t="shared" si="128"/>
        <v>13.575851687533891</v>
      </c>
      <c r="G338">
        <f t="shared" si="129"/>
        <v>2.1054615871199275E-2</v>
      </c>
      <c r="H338">
        <f t="shared" si="130"/>
        <v>2.1029484626112899E-2</v>
      </c>
      <c r="I338">
        <f t="shared" si="131"/>
        <v>2.1029522003710933E-2</v>
      </c>
      <c r="J338">
        <f t="shared" si="132"/>
        <v>2.1004428075863071E-2</v>
      </c>
      <c r="K338">
        <f t="shared" si="133"/>
        <v>0.21054615871198976</v>
      </c>
      <c r="L338">
        <f t="shared" si="134"/>
        <v>-5.0262490172753977E-4</v>
      </c>
      <c r="M338">
        <f t="shared" si="135"/>
        <v>-5.0187734976680793E-4</v>
      </c>
      <c r="N338">
        <f t="shared" si="136"/>
        <v>-5.018779533620336E-4</v>
      </c>
      <c r="O338">
        <f t="shared" si="137"/>
        <v>-5.0113295079185741E-4</v>
      </c>
      <c r="P338">
        <f t="shared" si="138"/>
        <v>1.347172490302915</v>
      </c>
      <c r="Q338">
        <f t="shared" si="139"/>
        <v>5.4252089881749363E-4</v>
      </c>
      <c r="R338">
        <f t="shared" si="140"/>
        <v>5.4167951004943649E-4</v>
      </c>
      <c r="S338">
        <f t="shared" si="141"/>
        <v>5.4168246784683813E-4</v>
      </c>
      <c r="T338">
        <f t="shared" si="142"/>
        <v>5.4084402318846814E-4</v>
      </c>
      <c r="U338">
        <f t="shared" si="143"/>
        <v>5.4252089881748587E-3</v>
      </c>
      <c r="V338">
        <f t="shared" si="144"/>
        <v>-1.6827775361141842E-5</v>
      </c>
      <c r="W338">
        <f t="shared" si="145"/>
        <v>-1.6768619413109775E-5</v>
      </c>
      <c r="X338">
        <f t="shared" si="146"/>
        <v>-1.6768756290253662E-5</v>
      </c>
      <c r="Y338">
        <f t="shared" si="147"/>
        <v>-1.6709920718040914E-5</v>
      </c>
      <c r="Z338">
        <f t="shared" si="148"/>
        <v>3.0106443402516696</v>
      </c>
      <c r="AA338">
        <f t="shared" si="149"/>
        <v>13.237815896076944</v>
      </c>
    </row>
    <row r="339" spans="1:27" x14ac:dyDescent="0.4">
      <c r="A339">
        <f t="shared" si="125"/>
        <v>33.1000000000002</v>
      </c>
      <c r="B339">
        <f t="shared" si="126"/>
        <v>-0.11303503612868047</v>
      </c>
      <c r="C339">
        <f t="shared" si="127"/>
        <v>0.99359100268037248</v>
      </c>
      <c r="F339">
        <f t="shared" si="128"/>
        <v>13.596881197068344</v>
      </c>
      <c r="G339">
        <f t="shared" si="129"/>
        <v>2.1004428063552988E-2</v>
      </c>
      <c r="H339">
        <f t="shared" si="130"/>
        <v>2.097937141597303E-2</v>
      </c>
      <c r="I339">
        <f t="shared" si="131"/>
        <v>2.0979408539054212E-2</v>
      </c>
      <c r="J339">
        <f t="shared" si="132"/>
        <v>2.0954388954496764E-2</v>
      </c>
      <c r="K339">
        <f t="shared" si="133"/>
        <v>0.21004428063552691</v>
      </c>
      <c r="L339">
        <f t="shared" si="134"/>
        <v>-5.0113295159918492E-4</v>
      </c>
      <c r="M339">
        <f t="shared" si="135"/>
        <v>-5.003904899755485E-4</v>
      </c>
      <c r="N339">
        <f t="shared" si="136"/>
        <v>-5.0039109056223305E-4</v>
      </c>
      <c r="O339">
        <f t="shared" si="137"/>
        <v>-4.9965115412321456E-4</v>
      </c>
      <c r="P339">
        <f t="shared" si="138"/>
        <v>1.347714171782548</v>
      </c>
      <c r="Q339">
        <f t="shared" si="139"/>
        <v>5.408440246927284E-4</v>
      </c>
      <c r="R339">
        <f t="shared" si="140"/>
        <v>5.400085301961883E-4</v>
      </c>
      <c r="S339">
        <f t="shared" si="141"/>
        <v>5.4001145907886191E-4</v>
      </c>
      <c r="T339">
        <f t="shared" si="142"/>
        <v>5.3917887995413285E-4</v>
      </c>
      <c r="U339">
        <f t="shared" si="143"/>
        <v>5.4084402469272074E-3</v>
      </c>
      <c r="V339">
        <f t="shared" si="144"/>
        <v>-1.6709889930802829E-5</v>
      </c>
      <c r="W339">
        <f t="shared" si="145"/>
        <v>-1.6651312277329941E-5</v>
      </c>
      <c r="X339">
        <f t="shared" si="146"/>
        <v>-1.6651447385954611E-5</v>
      </c>
      <c r="Y339">
        <f t="shared" si="147"/>
        <v>-1.6593186039351129E-5</v>
      </c>
      <c r="Z339">
        <f t="shared" si="148"/>
        <v>3.0081257132239543</v>
      </c>
      <c r="AA339">
        <f t="shared" si="149"/>
        <v>13.259953166607774</v>
      </c>
    </row>
    <row r="340" spans="1:27" x14ac:dyDescent="0.4">
      <c r="A340">
        <f t="shared" si="125"/>
        <v>33.200000000000202</v>
      </c>
      <c r="B340">
        <f t="shared" si="126"/>
        <v>-0.21166391631751996</v>
      </c>
      <c r="C340">
        <f t="shared" si="127"/>
        <v>0.97734251239221648</v>
      </c>
      <c r="F340">
        <f t="shared" si="128"/>
        <v>13.617860593223028</v>
      </c>
      <c r="G340">
        <f t="shared" si="129"/>
        <v>2.095438894243969E-2</v>
      </c>
      <c r="H340">
        <f t="shared" si="130"/>
        <v>2.0929406384693584E-2</v>
      </c>
      <c r="I340">
        <f t="shared" si="131"/>
        <v>2.0929443255672527E-2</v>
      </c>
      <c r="J340">
        <f t="shared" si="132"/>
        <v>2.090449750914556E-2</v>
      </c>
      <c r="K340">
        <f t="shared" si="133"/>
        <v>0.20954388942439392</v>
      </c>
      <c r="L340">
        <f t="shared" si="134"/>
        <v>-4.9965115492213745E-4</v>
      </c>
      <c r="M340">
        <f t="shared" si="135"/>
        <v>-4.9891373534319478E-4</v>
      </c>
      <c r="N340">
        <f t="shared" si="136"/>
        <v>-4.9891433294130879E-4</v>
      </c>
      <c r="O340">
        <f t="shared" si="137"/>
        <v>-4.9817941464330359E-4</v>
      </c>
      <c r="P340">
        <f t="shared" si="138"/>
        <v>1.3482541822630809</v>
      </c>
      <c r="Q340">
        <f t="shared" si="139"/>
        <v>5.3917888143778297E-4</v>
      </c>
      <c r="R340">
        <f t="shared" si="140"/>
        <v>5.3834922365755724E-4</v>
      </c>
      <c r="S340">
        <f t="shared" si="141"/>
        <v>5.3835212399646194E-4</v>
      </c>
      <c r="T340">
        <f t="shared" si="142"/>
        <v>5.3752535321832987E-4</v>
      </c>
      <c r="U340">
        <f t="shared" si="143"/>
        <v>5.3917888143777534E-3</v>
      </c>
      <c r="V340">
        <f t="shared" si="144"/>
        <v>-1.6593155604514396E-5</v>
      </c>
      <c r="W340">
        <f t="shared" si="145"/>
        <v>-1.6535148826421114E-5</v>
      </c>
      <c r="X340">
        <f t="shared" si="146"/>
        <v>-1.6535282194530842E-5</v>
      </c>
      <c r="Y340">
        <f t="shared" si="147"/>
        <v>-1.6477587718100046E-5</v>
      </c>
      <c r="Z340">
        <f t="shared" si="148"/>
        <v>3.0055951193585626</v>
      </c>
      <c r="AA340">
        <f t="shared" si="149"/>
        <v>13.28203768685154</v>
      </c>
    </row>
    <row r="341" spans="1:27" x14ac:dyDescent="0.4">
      <c r="A341">
        <f t="shared" si="125"/>
        <v>33.300000000000203</v>
      </c>
      <c r="B341">
        <f t="shared" si="126"/>
        <v>-0.30817792062130317</v>
      </c>
      <c r="C341">
        <f t="shared" si="127"/>
        <v>0.9513287387867192</v>
      </c>
      <c r="F341">
        <f t="shared" si="128"/>
        <v>13.638790024178414</v>
      </c>
      <c r="G341">
        <f t="shared" si="129"/>
        <v>2.090449749733745E-2</v>
      </c>
      <c r="H341">
        <f t="shared" si="130"/>
        <v>2.087958852656575E-2</v>
      </c>
      <c r="I341">
        <f t="shared" si="131"/>
        <v>2.0879625147826958E-2</v>
      </c>
      <c r="J341">
        <f t="shared" si="132"/>
        <v>2.0854752738853528E-2</v>
      </c>
      <c r="K341">
        <f t="shared" si="133"/>
        <v>0.20904497497337152</v>
      </c>
      <c r="L341">
        <f t="shared" si="134"/>
        <v>-4.9817941543393309E-4</v>
      </c>
      <c r="M341">
        <f t="shared" si="135"/>
        <v>-4.9744699020979808E-4</v>
      </c>
      <c r="N341">
        <f t="shared" si="136"/>
        <v>-4.9744758483921941E-4</v>
      </c>
      <c r="O341">
        <f t="shared" si="137"/>
        <v>-4.9671763728995793E-4</v>
      </c>
      <c r="P341">
        <f t="shared" si="138"/>
        <v>1.348792533418075</v>
      </c>
      <c r="Q341">
        <f t="shared" si="139"/>
        <v>5.3752535468170768E-4</v>
      </c>
      <c r="R341">
        <f t="shared" si="140"/>
        <v>5.3670147680018169E-4</v>
      </c>
      <c r="S341">
        <f t="shared" si="141"/>
        <v>5.3670434896042928E-4</v>
      </c>
      <c r="T341">
        <f t="shared" si="142"/>
        <v>5.3588333007364346E-4</v>
      </c>
      <c r="U341">
        <f t="shared" si="143"/>
        <v>5.3752535468170005E-3</v>
      </c>
      <c r="V341">
        <f t="shared" si="144"/>
        <v>-1.6477557630521421E-5</v>
      </c>
      <c r="W341">
        <f t="shared" si="145"/>
        <v>-1.6420114425567534E-5</v>
      </c>
      <c r="X341">
        <f t="shared" si="146"/>
        <v>-1.6420246080641496E-5</v>
      </c>
      <c r="Y341">
        <f t="shared" si="147"/>
        <v>-1.6363111234699707E-5</v>
      </c>
      <c r="Z341">
        <f t="shared" si="148"/>
        <v>3.0030526238988151</v>
      </c>
      <c r="AA341">
        <f t="shared" si="149"/>
        <v>13.30406961278101</v>
      </c>
    </row>
    <row r="342" spans="1:27" x14ac:dyDescent="0.4">
      <c r="A342">
        <f t="shared" si="125"/>
        <v>33.400000000000205</v>
      </c>
      <c r="B342">
        <f t="shared" si="126"/>
        <v>-0.40161271301231483</v>
      </c>
      <c r="C342">
        <f t="shared" si="127"/>
        <v>0.91580960289073632</v>
      </c>
      <c r="F342">
        <f t="shared" si="128"/>
        <v>13.659669637109243</v>
      </c>
      <c r="G342">
        <f t="shared" si="129"/>
        <v>2.0854752727290416E-2</v>
      </c>
      <c r="H342">
        <f t="shared" si="130"/>
        <v>2.0829916845386796E-2</v>
      </c>
      <c r="I342">
        <f t="shared" si="131"/>
        <v>2.0829953219285092E-2</v>
      </c>
      <c r="J342">
        <f t="shared" si="132"/>
        <v>2.0805153652111719E-2</v>
      </c>
      <c r="K342">
        <f t="shared" si="133"/>
        <v>0.20854752727290118</v>
      </c>
      <c r="L342">
        <f t="shared" si="134"/>
        <v>-4.9671763807240333E-4</v>
      </c>
      <c r="M342">
        <f t="shared" si="135"/>
        <v>-4.9599016010646343E-4</v>
      </c>
      <c r="N342">
        <f t="shared" si="136"/>
        <v>-4.9599075178697509E-4</v>
      </c>
      <c r="O342">
        <f t="shared" si="137"/>
        <v>-4.952657281829053E-4</v>
      </c>
      <c r="P342">
        <f t="shared" si="138"/>
        <v>1.3493292368074545</v>
      </c>
      <c r="Q342">
        <f t="shared" si="139"/>
        <v>5.3588333151708041E-4</v>
      </c>
      <c r="R342">
        <f t="shared" si="140"/>
        <v>5.3506517744261403E-4</v>
      </c>
      <c r="S342">
        <f t="shared" si="141"/>
        <v>5.3506802178357904E-4</v>
      </c>
      <c r="T342">
        <f t="shared" si="142"/>
        <v>5.3425269905317736E-4</v>
      </c>
      <c r="U342">
        <f t="shared" si="143"/>
        <v>5.3588333151707275E-3</v>
      </c>
      <c r="V342">
        <f t="shared" si="144"/>
        <v>-1.6363081489326896E-5</v>
      </c>
      <c r="W342">
        <f t="shared" si="145"/>
        <v>-1.6306194670026179E-5</v>
      </c>
      <c r="X342">
        <f t="shared" si="146"/>
        <v>-1.6306324639029803E-5</v>
      </c>
      <c r="Y342">
        <f t="shared" si="147"/>
        <v>-1.6249742297486454E-5</v>
      </c>
      <c r="Z342">
        <f t="shared" si="148"/>
        <v>3.0004982915732552</v>
      </c>
      <c r="AA342">
        <f t="shared" si="149"/>
        <v>13.326049099310348</v>
      </c>
    </row>
    <row r="343" spans="1:27" x14ac:dyDescent="0.4">
      <c r="A343">
        <f t="shared" si="125"/>
        <v>33.500000000000206</v>
      </c>
      <c r="B343">
        <f t="shared" si="126"/>
        <v>-0.49103472393041997</v>
      </c>
      <c r="C343">
        <f t="shared" si="127"/>
        <v>0.87114000016907511</v>
      </c>
      <c r="F343">
        <f t="shared" si="128"/>
        <v>13.680499578194034</v>
      </c>
      <c r="G343">
        <f t="shared" si="129"/>
        <v>2.0805153640789709E-2</v>
      </c>
      <c r="H343">
        <f t="shared" si="130"/>
        <v>2.0780390354341847E-2</v>
      </c>
      <c r="I343">
        <f t="shared" si="131"/>
        <v>2.0780426483202854E-2</v>
      </c>
      <c r="J343">
        <f t="shared" si="132"/>
        <v>2.0755699266740868E-2</v>
      </c>
      <c r="K343">
        <f t="shared" si="133"/>
        <v>0.20805153640789414</v>
      </c>
      <c r="L343">
        <f t="shared" si="134"/>
        <v>-4.9526572895727415E-4</v>
      </c>
      <c r="M343">
        <f t="shared" si="135"/>
        <v>-4.9454315173711545E-4</v>
      </c>
      <c r="N343">
        <f t="shared" si="136"/>
        <v>-4.9454374048840438E-4</v>
      </c>
      <c r="O343">
        <f t="shared" si="137"/>
        <v>-4.9382359460569975E-4</v>
      </c>
      <c r="P343">
        <f t="shared" si="138"/>
        <v>1.3498643038789584</v>
      </c>
      <c r="Q343">
        <f t="shared" si="139"/>
        <v>5.3425270047699827E-4</v>
      </c>
      <c r="R343">
        <f t="shared" si="140"/>
        <v>5.3344021483253039E-4</v>
      </c>
      <c r="S343">
        <f t="shared" si="141"/>
        <v>5.3344303170795634E-4</v>
      </c>
      <c r="T343">
        <f t="shared" si="142"/>
        <v>5.3263335010797486E-4</v>
      </c>
      <c r="U343">
        <f t="shared" si="143"/>
        <v>5.3425270047699064E-3</v>
      </c>
      <c r="V343">
        <f t="shared" si="144"/>
        <v>-1.624971288935622E-5</v>
      </c>
      <c r="W343">
        <f t="shared" si="145"/>
        <v>-1.6193375380838252E-5</v>
      </c>
      <c r="X343">
        <f t="shared" si="146"/>
        <v>-1.6193503690234289E-5</v>
      </c>
      <c r="Y343">
        <f t="shared" si="147"/>
        <v>-1.6137466838478612E-5</v>
      </c>
      <c r="Z343">
        <f t="shared" si="148"/>
        <v>2.9979321866012945</v>
      </c>
      <c r="AA343">
        <f t="shared" si="149"/>
        <v>13.347976300305119</v>
      </c>
    </row>
    <row r="344" spans="1:27" x14ac:dyDescent="0.4">
      <c r="A344">
        <f t="shared" si="125"/>
        <v>33.600000000000207</v>
      </c>
      <c r="B344">
        <f t="shared" si="126"/>
        <v>-0.57555047820151173</v>
      </c>
      <c r="C344">
        <f t="shared" si="127"/>
        <v>0.81776625452632312</v>
      </c>
      <c r="F344">
        <f t="shared" si="128"/>
        <v>13.701279992624471</v>
      </c>
      <c r="G344">
        <f t="shared" si="129"/>
        <v>2.0755699255656141E-2</v>
      </c>
      <c r="H344">
        <f t="shared" si="130"/>
        <v>2.0731008075887538E-2</v>
      </c>
      <c r="I344">
        <f t="shared" si="131"/>
        <v>2.0731043962008113E-2</v>
      </c>
      <c r="J344">
        <f t="shared" si="132"/>
        <v>2.0706388609775916E-2</v>
      </c>
      <c r="K344">
        <f t="shared" si="133"/>
        <v>0.20755699255655846</v>
      </c>
      <c r="L344">
        <f t="shared" si="134"/>
        <v>-4.9382359537209787E-4</v>
      </c>
      <c r="M344">
        <f t="shared" si="135"/>
        <v>-4.9310587296059647E-4</v>
      </c>
      <c r="N344">
        <f t="shared" si="136"/>
        <v>-4.9310645880225193E-4</v>
      </c>
      <c r="O344">
        <f t="shared" si="137"/>
        <v>-4.9239114498798268E-4</v>
      </c>
      <c r="P344">
        <f t="shared" si="138"/>
        <v>1.3503977459695693</v>
      </c>
      <c r="Q344">
        <f t="shared" si="139"/>
        <v>5.3263335151249849E-4</v>
      </c>
      <c r="R344">
        <f t="shared" si="140"/>
        <v>5.318264796243628E-4</v>
      </c>
      <c r="S344">
        <f t="shared" si="141"/>
        <v>5.318292693824669E-4</v>
      </c>
      <c r="T344">
        <f t="shared" si="142"/>
        <v>5.3102517458485934E-4</v>
      </c>
      <c r="U344">
        <f t="shared" si="143"/>
        <v>5.3263335151249097E-3</v>
      </c>
      <c r="V344">
        <f t="shared" si="144"/>
        <v>-1.6137437762714944E-5</v>
      </c>
      <c r="W344">
        <f t="shared" si="145"/>
        <v>-1.6081642600632913E-5</v>
      </c>
      <c r="X344">
        <f t="shared" si="146"/>
        <v>-1.6081769276392293E-5</v>
      </c>
      <c r="Y344">
        <f t="shared" si="147"/>
        <v>-1.6026271009225449E-5</v>
      </c>
      <c r="Z344">
        <f t="shared" si="148"/>
        <v>2.9953543726987828</v>
      </c>
      <c r="AA344">
        <f t="shared" si="149"/>
        <v>13.369851368592169</v>
      </c>
    </row>
    <row r="345" spans="1:27" x14ac:dyDescent="0.4">
      <c r="A345">
        <f t="shared" si="125"/>
        <v>33.700000000000209</v>
      </c>
      <c r="B345">
        <f t="shared" si="126"/>
        <v>-0.65431552234610735</v>
      </c>
      <c r="C345">
        <f t="shared" si="127"/>
        <v>0.75622165878592806</v>
      </c>
      <c r="F345">
        <f t="shared" si="128"/>
        <v>13.722011024614675</v>
      </c>
      <c r="G345">
        <f t="shared" si="129"/>
        <v>2.0706388598924711E-2</v>
      </c>
      <c r="H345">
        <f t="shared" si="130"/>
        <v>2.0681769041637384E-2</v>
      </c>
      <c r="I345">
        <f t="shared" si="131"/>
        <v>2.0681804687286056E-2</v>
      </c>
      <c r="J345">
        <f t="shared" si="132"/>
        <v>2.0657220717352251E-2</v>
      </c>
      <c r="K345">
        <f t="shared" si="133"/>
        <v>0.20706388598924416</v>
      </c>
      <c r="L345">
        <f t="shared" si="134"/>
        <v>-4.9239114574651448E-4</v>
      </c>
      <c r="M345">
        <f t="shared" si="135"/>
        <v>-4.9167823277308667E-4</v>
      </c>
      <c r="N345">
        <f t="shared" si="136"/>
        <v>-4.9167881572459947E-4</v>
      </c>
      <c r="O345">
        <f t="shared" si="137"/>
        <v>-4.9096828888806369E-4</v>
      </c>
      <c r="P345">
        <f t="shared" si="138"/>
        <v>1.3509295743069212</v>
      </c>
      <c r="Q345">
        <f t="shared" si="139"/>
        <v>5.310251759703987E-4</v>
      </c>
      <c r="R345">
        <f t="shared" si="140"/>
        <v>5.3022386385734668E-4</v>
      </c>
      <c r="S345">
        <f t="shared" si="141"/>
        <v>5.3022662684092255E-4</v>
      </c>
      <c r="T345">
        <f t="shared" si="142"/>
        <v>5.2942806520468527E-4</v>
      </c>
      <c r="U345">
        <f t="shared" si="143"/>
        <v>5.3102517597039111E-3</v>
      </c>
      <c r="V345">
        <f t="shared" si="144"/>
        <v>-1.6026242261037771E-5</v>
      </c>
      <c r="W345">
        <f t="shared" si="145"/>
        <v>-1.597098258952119E-5</v>
      </c>
      <c r="X345">
        <f t="shared" si="146"/>
        <v>-1.5971107657133537E-5</v>
      </c>
      <c r="Y345">
        <f t="shared" si="147"/>
        <v>-1.5916141176745056E-5</v>
      </c>
      <c r="Z345">
        <f t="shared" si="148"/>
        <v>2.9927649130834935</v>
      </c>
      <c r="AA345">
        <f t="shared" si="149"/>
        <v>13.39167445596939</v>
      </c>
    </row>
    <row r="346" spans="1:27" x14ac:dyDescent="0.4">
      <c r="A346">
        <f t="shared" si="125"/>
        <v>33.80000000000021</v>
      </c>
      <c r="B346">
        <f t="shared" si="126"/>
        <v>-0.72654286207937602</v>
      </c>
      <c r="C346">
        <f t="shared" si="127"/>
        <v>0.68712114620458942</v>
      </c>
      <c r="F346">
        <f t="shared" si="128"/>
        <v>13.742692817410362</v>
      </c>
      <c r="G346">
        <f t="shared" si="129"/>
        <v>2.0657220706730876E-2</v>
      </c>
      <c r="H346">
        <f t="shared" si="130"/>
        <v>2.0632672292248935E-2</v>
      </c>
      <c r="I346">
        <f t="shared" si="131"/>
        <v>2.0632707699666335E-2</v>
      </c>
      <c r="J346">
        <f t="shared" si="132"/>
        <v>2.0608194634593718E-2</v>
      </c>
      <c r="K346">
        <f t="shared" si="133"/>
        <v>0.20657220706730584</v>
      </c>
      <c r="L346">
        <f t="shared" si="134"/>
        <v>-4.9096828963883174E-4</v>
      </c>
      <c r="M346">
        <f t="shared" si="135"/>
        <v>-4.9026014129084487E-4</v>
      </c>
      <c r="N346">
        <f t="shared" si="136"/>
        <v>-4.9026072137160466E-4</v>
      </c>
      <c r="O346">
        <f t="shared" si="137"/>
        <v>-4.8955493697581563E-4</v>
      </c>
      <c r="P346">
        <f t="shared" si="138"/>
        <v>1.3514598000106832</v>
      </c>
      <c r="Q346">
        <f t="shared" si="139"/>
        <v>5.2942806657154708E-4</v>
      </c>
      <c r="R346">
        <f t="shared" si="140"/>
        <v>5.2863226093397572E-4</v>
      </c>
      <c r="S346">
        <f t="shared" si="141"/>
        <v>5.2863499748049322E-4</v>
      </c>
      <c r="T346">
        <f t="shared" si="142"/>
        <v>5.2784191604099081E-4</v>
      </c>
      <c r="U346">
        <f t="shared" si="143"/>
        <v>5.2942806657153953E-3</v>
      </c>
      <c r="V346">
        <f t="shared" si="144"/>
        <v>-1.5916112751426469E-5</v>
      </c>
      <c r="W346">
        <f t="shared" si="145"/>
        <v>-1.5861381821077718E-5</v>
      </c>
      <c r="X346">
        <f t="shared" si="146"/>
        <v>-1.5861505305561658E-5</v>
      </c>
      <c r="Y346">
        <f t="shared" si="147"/>
        <v>-1.5807063919549083E-5</v>
      </c>
      <c r="Z346">
        <f t="shared" si="148"/>
        <v>2.9901638704805484</v>
      </c>
      <c r="AA346">
        <f t="shared" si="149"/>
        <v>13.413445713215346</v>
      </c>
    </row>
    <row r="347" spans="1:27" x14ac:dyDescent="0.4">
      <c r="A347">
        <f t="shared" si="125"/>
        <v>33.900000000000212</v>
      </c>
      <c r="B347">
        <f t="shared" si="126"/>
        <v>-0.79151082569788711</v>
      </c>
      <c r="C347">
        <f t="shared" si="127"/>
        <v>0.6111551462624274</v>
      </c>
      <c r="F347">
        <f t="shared" si="128"/>
        <v>13.763325513297888</v>
      </c>
      <c r="G347">
        <f t="shared" si="129"/>
        <v>2.060819462419855E-2</v>
      </c>
      <c r="H347">
        <f t="shared" si="130"/>
        <v>2.0583716877312606E-2</v>
      </c>
      <c r="I347">
        <f t="shared" si="131"/>
        <v>2.0583752048711889E-2</v>
      </c>
      <c r="J347">
        <f t="shared" si="132"/>
        <v>2.0559309415502294E-2</v>
      </c>
      <c r="K347">
        <f t="shared" si="133"/>
        <v>0.20608194624198259</v>
      </c>
      <c r="L347">
        <f t="shared" si="134"/>
        <v>-4.8955493771892086E-4</v>
      </c>
      <c r="M347">
        <f t="shared" si="135"/>
        <v>-4.8885150973325647E-4</v>
      </c>
      <c r="N347">
        <f t="shared" si="136"/>
        <v>-4.8885208696255165E-4</v>
      </c>
      <c r="O347">
        <f t="shared" si="137"/>
        <v>-4.8815100101587812E-4</v>
      </c>
      <c r="P347">
        <f t="shared" si="138"/>
        <v>1.3519884340939234</v>
      </c>
      <c r="Q347">
        <f t="shared" si="139"/>
        <v>5.2784191738947616E-4</v>
      </c>
      <c r="R347">
        <f t="shared" si="140"/>
        <v>5.2705156559885243E-4</v>
      </c>
      <c r="S347">
        <f t="shared" si="141"/>
        <v>5.2705427604055565E-4</v>
      </c>
      <c r="T347">
        <f t="shared" si="142"/>
        <v>5.2626662249904402E-4</v>
      </c>
      <c r="U347">
        <f t="shared" si="143"/>
        <v>5.2784191738946863E-3</v>
      </c>
      <c r="V347">
        <f t="shared" si="144"/>
        <v>-1.5807035812474673E-5</v>
      </c>
      <c r="W347">
        <f t="shared" si="145"/>
        <v>-1.5752826978408236E-5</v>
      </c>
      <c r="X347">
        <f t="shared" si="146"/>
        <v>-1.5752948904321435E-5</v>
      </c>
      <c r="Y347">
        <f t="shared" si="147"/>
        <v>-1.5699026023752214E-5</v>
      </c>
      <c r="Z347">
        <f t="shared" si="148"/>
        <v>2.9875513071277564</v>
      </c>
      <c r="AA347">
        <f t="shared" si="149"/>
        <v>13.435165290098809</v>
      </c>
    </row>
    <row r="348" spans="1:27" x14ac:dyDescent="0.4">
      <c r="A348">
        <f t="shared" si="125"/>
        <v>34.000000000000213</v>
      </c>
      <c r="B348">
        <f t="shared" si="126"/>
        <v>-0.84857027478471792</v>
      </c>
      <c r="C348">
        <f t="shared" si="127"/>
        <v>0.52908268611984299</v>
      </c>
      <c r="F348">
        <f t="shared" si="128"/>
        <v>13.78390925361318</v>
      </c>
      <c r="G348">
        <f t="shared" si="129"/>
        <v>2.0559309405329778E-2</v>
      </c>
      <c r="H348">
        <f t="shared" si="130"/>
        <v>2.0534901855242205E-2</v>
      </c>
      <c r="I348">
        <f t="shared" si="131"/>
        <v>2.0534936792809468E-2</v>
      </c>
      <c r="J348">
        <f t="shared" si="132"/>
        <v>2.0510564122849455E-2</v>
      </c>
      <c r="K348">
        <f t="shared" si="133"/>
        <v>0.20559309405329484</v>
      </c>
      <c r="L348">
        <f t="shared" si="134"/>
        <v>-4.881510017514199E-4</v>
      </c>
      <c r="M348">
        <f t="shared" si="135"/>
        <v>-4.8745225040618947E-4</v>
      </c>
      <c r="N348">
        <f t="shared" si="136"/>
        <v>-4.8745282480320602E-4</v>
      </c>
      <c r="O348">
        <f t="shared" si="137"/>
        <v>-4.8675639385116102E-4</v>
      </c>
      <c r="P348">
        <f t="shared" si="138"/>
        <v>1.3525154874644514</v>
      </c>
      <c r="Q348">
        <f t="shared" si="139"/>
        <v>5.2626662382944801E-4</v>
      </c>
      <c r="R348">
        <f t="shared" si="140"/>
        <v>5.2548167391792912E-4</v>
      </c>
      <c r="S348">
        <f t="shared" si="141"/>
        <v>5.2548435858193292E-4</v>
      </c>
      <c r="T348">
        <f t="shared" si="142"/>
        <v>5.2470208129527297E-4</v>
      </c>
      <c r="U348">
        <f t="shared" si="143"/>
        <v>5.2626662382944051E-3</v>
      </c>
      <c r="V348">
        <f t="shared" si="144"/>
        <v>-1.569899823037735E-5</v>
      </c>
      <c r="W348">
        <f t="shared" si="145"/>
        <v>-1.5645304950300794E-5</v>
      </c>
      <c r="X348">
        <f t="shared" si="146"/>
        <v>-1.5645425341749791E-5</v>
      </c>
      <c r="Y348">
        <f t="shared" si="147"/>
        <v>-1.5592014479264229E-5</v>
      </c>
      <c r="Z348">
        <f t="shared" si="148"/>
        <v>2.9849272847808761</v>
      </c>
      <c r="AA348">
        <f t="shared" si="149"/>
        <v>13.456833335388147</v>
      </c>
    </row>
    <row r="349" spans="1:27" x14ac:dyDescent="0.4">
      <c r="A349">
        <f t="shared" si="125"/>
        <v>34.100000000000215</v>
      </c>
      <c r="B349">
        <f t="shared" si="126"/>
        <v>-0.89715109018593919</v>
      </c>
      <c r="C349">
        <f t="shared" si="127"/>
        <v>0.44172380666903255</v>
      </c>
      <c r="F349">
        <f t="shared" si="128"/>
        <v>13.804444178750559</v>
      </c>
      <c r="G349">
        <f t="shared" si="129"/>
        <v>2.0510564112896087E-2</v>
      </c>
      <c r="H349">
        <f t="shared" si="130"/>
        <v>2.0486226293167126E-2</v>
      </c>
      <c r="I349">
        <f t="shared" si="131"/>
        <v>2.0486260999061805E-2</v>
      </c>
      <c r="J349">
        <f t="shared" si="132"/>
        <v>2.046195782806914E-2</v>
      </c>
      <c r="K349">
        <f t="shared" si="133"/>
        <v>0.20510564112895796</v>
      </c>
      <c r="L349">
        <f t="shared" si="134"/>
        <v>-4.8675639457923731E-4</v>
      </c>
      <c r="M349">
        <f t="shared" si="135"/>
        <v>-4.8606227668564547E-4</v>
      </c>
      <c r="N349">
        <f t="shared" si="136"/>
        <v>-4.8606284826946595E-4</v>
      </c>
      <c r="O349">
        <f t="shared" si="137"/>
        <v>-4.8537102938664428E-4</v>
      </c>
      <c r="P349">
        <f t="shared" si="138"/>
        <v>1.3530409709261388</v>
      </c>
      <c r="Q349">
        <f t="shared" si="139"/>
        <v>5.2470208260788564E-4</v>
      </c>
      <c r="R349">
        <f t="shared" si="140"/>
        <v>5.2392248325812938E-4</v>
      </c>
      <c r="S349">
        <f t="shared" si="141"/>
        <v>5.2392514246651272E-4</v>
      </c>
      <c r="T349">
        <f t="shared" si="142"/>
        <v>5.2314819043707483E-4</v>
      </c>
      <c r="U349">
        <f t="shared" si="143"/>
        <v>5.2470208260787816E-3</v>
      </c>
      <c r="V349">
        <f t="shared" si="144"/>
        <v>-1.5591986995122971E-5</v>
      </c>
      <c r="W349">
        <f t="shared" si="145"/>
        <v>-1.5538802827458622E-5</v>
      </c>
      <c r="X349">
        <f t="shared" si="146"/>
        <v>-1.5538921708108369E-5</v>
      </c>
      <c r="Y349">
        <f t="shared" si="147"/>
        <v>-1.5486016476062855E-5</v>
      </c>
      <c r="Z349">
        <f t="shared" si="148"/>
        <v>2.9822918647188188</v>
      </c>
      <c r="AA349">
        <f t="shared" si="149"/>
        <v>13.478449996860624</v>
      </c>
    </row>
    <row r="350" spans="1:27" x14ac:dyDescent="0.4">
      <c r="A350">
        <f t="shared" si="125"/>
        <v>34.200000000000216</v>
      </c>
      <c r="B350">
        <f t="shared" si="126"/>
        <v>-0.93676786845274418</v>
      </c>
      <c r="C350">
        <f t="shared" si="127"/>
        <v>0.34995136895646245</v>
      </c>
      <c r="F350">
        <f t="shared" si="128"/>
        <v>13.824930428171463</v>
      </c>
      <c r="G350">
        <f t="shared" si="129"/>
        <v>2.0461957818331485E-2</v>
      </c>
      <c r="H350">
        <f t="shared" si="130"/>
        <v>2.0437689266826115E-2</v>
      </c>
      <c r="I350">
        <f t="shared" si="131"/>
        <v>2.04377237431814E-2</v>
      </c>
      <c r="J350">
        <f t="shared" si="132"/>
        <v>2.0413489611152354E-2</v>
      </c>
      <c r="K350">
        <f t="shared" si="133"/>
        <v>0.20461957818331195</v>
      </c>
      <c r="L350">
        <f t="shared" si="134"/>
        <v>-4.8537103010735125E-4</v>
      </c>
      <c r="M350">
        <f t="shared" si="135"/>
        <v>-4.8468150300170506E-4</v>
      </c>
      <c r="N350">
        <f t="shared" si="136"/>
        <v>-4.8468207179130668E-4</v>
      </c>
      <c r="O350">
        <f t="shared" si="137"/>
        <v>-4.8399482257346482E-4</v>
      </c>
      <c r="P350">
        <f t="shared" si="138"/>
        <v>1.3535648951802213</v>
      </c>
      <c r="Q350">
        <f t="shared" si="139"/>
        <v>5.2314819173218034E-4</v>
      </c>
      <c r="R350">
        <f t="shared" si="140"/>
        <v>5.2237389226734196E-4</v>
      </c>
      <c r="S350">
        <f t="shared" si="141"/>
        <v>5.2237652633723959E-4</v>
      </c>
      <c r="T350">
        <f t="shared" si="142"/>
        <v>5.2160484920299064E-4</v>
      </c>
      <c r="U350">
        <f t="shared" si="143"/>
        <v>5.2314819173217286E-3</v>
      </c>
      <c r="V350">
        <f t="shared" si="144"/>
        <v>-1.5485989296766318E-5</v>
      </c>
      <c r="W350">
        <f t="shared" si="145"/>
        <v>-1.543330789881267E-5</v>
      </c>
      <c r="X350">
        <f t="shared" si="146"/>
        <v>-1.5433425291895867E-5</v>
      </c>
      <c r="Y350">
        <f t="shared" si="147"/>
        <v>-1.5381019400545265E-5</v>
      </c>
      <c r="Z350">
        <f t="shared" si="148"/>
        <v>2.9796451077487722</v>
      </c>
      <c r="AA350">
        <f t="shared" si="149"/>
        <v>13.500015421311563</v>
      </c>
    </row>
    <row r="351" spans="1:27" x14ac:dyDescent="0.4">
      <c r="A351">
        <f t="shared" si="125"/>
        <v>34.300000000000217</v>
      </c>
      <c r="B351">
        <f t="shared" si="126"/>
        <v>-0.96702477183225699</v>
      </c>
      <c r="C351">
        <f t="shared" si="127"/>
        <v>0.25468233284382208</v>
      </c>
      <c r="F351">
        <f t="shared" si="128"/>
        <v>13.845368140413045</v>
      </c>
      <c r="G351">
        <f t="shared" si="129"/>
        <v>2.0413489601627036E-2</v>
      </c>
      <c r="H351">
        <f t="shared" si="130"/>
        <v>2.0389289860462692E-2</v>
      </c>
      <c r="I351">
        <f t="shared" si="131"/>
        <v>2.03893241093859E-2</v>
      </c>
      <c r="J351">
        <f t="shared" si="132"/>
        <v>2.0365158560543335E-2</v>
      </c>
      <c r="K351">
        <f t="shared" si="133"/>
        <v>0.20413489601626747</v>
      </c>
      <c r="L351">
        <f t="shared" si="134"/>
        <v>-4.8399482328689755E-4</v>
      </c>
      <c r="M351">
        <f t="shared" si="135"/>
        <v>-4.8330984482275674E-4</v>
      </c>
      <c r="N351">
        <f t="shared" si="136"/>
        <v>-4.8331041083701174E-4</v>
      </c>
      <c r="O351">
        <f t="shared" si="137"/>
        <v>-4.8262768939328872E-4</v>
      </c>
      <c r="P351">
        <f t="shared" si="138"/>
        <v>1.3540872708265788</v>
      </c>
      <c r="Q351">
        <f t="shared" si="139"/>
        <v>5.2160485048086819E-4</v>
      </c>
      <c r="R351">
        <f t="shared" si="140"/>
        <v>5.2083580085477907E-4</v>
      </c>
      <c r="S351">
        <f t="shared" si="141"/>
        <v>5.2083841009847246E-4</v>
      </c>
      <c r="T351">
        <f t="shared" si="142"/>
        <v>5.2007195812324425E-4</v>
      </c>
      <c r="U351">
        <f t="shared" si="143"/>
        <v>5.2160485048086073E-3</v>
      </c>
      <c r="V351">
        <f t="shared" si="144"/>
        <v>-1.5380992521780104E-5</v>
      </c>
      <c r="W351">
        <f t="shared" si="145"/>
        <v>-1.5328807647911975E-5</v>
      </c>
      <c r="X351">
        <f t="shared" si="146"/>
        <v>-1.5328923576238192E-5</v>
      </c>
      <c r="Y351">
        <f t="shared" si="147"/>
        <v>-1.52770108319565E-5</v>
      </c>
      <c r="Z351">
        <f t="shared" si="148"/>
        <v>2.9769870742112561</v>
      </c>
      <c r="AA351">
        <f t="shared" si="149"/>
        <v>13.521529754563414</v>
      </c>
    </row>
    <row r="352" spans="1:27" x14ac:dyDescent="0.4">
      <c r="A352">
        <f t="shared" si="125"/>
        <v>34.400000000000219</v>
      </c>
      <c r="B352">
        <f t="shared" si="126"/>
        <v>-0.98761948334751182</v>
      </c>
      <c r="C352">
        <f t="shared" si="127"/>
        <v>0.15686859504819245</v>
      </c>
      <c r="F352">
        <f t="shared" si="128"/>
        <v>13.865757453096689</v>
      </c>
      <c r="G352">
        <f t="shared" si="129"/>
        <v>2.0365158551227041E-2</v>
      </c>
      <c r="H352">
        <f t="shared" si="130"/>
        <v>2.0341027166722061E-2</v>
      </c>
      <c r="I352">
        <f t="shared" si="131"/>
        <v>2.0341061190295037E-2</v>
      </c>
      <c r="J352">
        <f t="shared" si="132"/>
        <v>2.0316963773037273E-2</v>
      </c>
      <c r="K352">
        <f t="shared" si="133"/>
        <v>0.2036515855122675</v>
      </c>
      <c r="L352">
        <f t="shared" si="134"/>
        <v>-4.8262769009954019E-4</v>
      </c>
      <c r="M352">
        <f t="shared" si="135"/>
        <v>-4.8194721864000783E-4</v>
      </c>
      <c r="N352">
        <f t="shared" si="136"/>
        <v>-4.8194778189768195E-4</v>
      </c>
      <c r="O352">
        <f t="shared" si="137"/>
        <v>-4.8126954684295752E-4</v>
      </c>
      <c r="P352">
        <f t="shared" si="138"/>
        <v>1.3546081083649972</v>
      </c>
      <c r="Q352">
        <f t="shared" si="139"/>
        <v>5.2007195938416748E-4</v>
      </c>
      <c r="R352">
        <f t="shared" si="140"/>
        <v>5.1930811017169328E-4</v>
      </c>
      <c r="S352">
        <f t="shared" si="141"/>
        <v>5.1931069489669795E-4</v>
      </c>
      <c r="T352">
        <f t="shared" si="142"/>
        <v>5.1854941896063212E-4</v>
      </c>
      <c r="U352">
        <f t="shared" si="143"/>
        <v>5.2007195938416012E-3</v>
      </c>
      <c r="V352">
        <f t="shared" si="144"/>
        <v>-1.5276984249483359E-5</v>
      </c>
      <c r="W352">
        <f t="shared" si="145"/>
        <v>-1.5225289749389914E-5</v>
      </c>
      <c r="X352">
        <f t="shared" si="146"/>
        <v>-1.52254042353545E-5</v>
      </c>
      <c r="Y352">
        <f t="shared" si="147"/>
        <v>-1.5173978538892887E-5</v>
      </c>
      <c r="Z352">
        <f t="shared" si="148"/>
        <v>2.9743178239851118</v>
      </c>
      <c r="AA352">
        <f t="shared" si="149"/>
        <v>13.542993141474705</v>
      </c>
    </row>
    <row r="353" spans="1:27" x14ac:dyDescent="0.4">
      <c r="A353">
        <f t="shared" si="125"/>
        <v>34.50000000000022</v>
      </c>
      <c r="B353">
        <f t="shared" si="126"/>
        <v>-0.9983462274487549</v>
      </c>
      <c r="C353">
        <f t="shared" si="127"/>
        <v>5.7487478104704663E-2</v>
      </c>
      <c r="F353">
        <f t="shared" si="128"/>
        <v>13.886098502936406</v>
      </c>
      <c r="G353">
        <f t="shared" si="129"/>
        <v>2.0316963763926742E-2</v>
      </c>
      <c r="H353">
        <f t="shared" si="130"/>
        <v>2.0292900286549634E-2</v>
      </c>
      <c r="I353">
        <f t="shared" si="131"/>
        <v>2.0292934086829126E-2</v>
      </c>
      <c r="J353">
        <f t="shared" si="132"/>
        <v>2.0268904353679538E-2</v>
      </c>
      <c r="K353">
        <f t="shared" si="133"/>
        <v>0.20316963763926452</v>
      </c>
      <c r="L353">
        <f t="shared" si="134"/>
        <v>-4.8126954754211965E-4</v>
      </c>
      <c r="M353">
        <f t="shared" si="135"/>
        <v>-4.805935419522683E-4</v>
      </c>
      <c r="N353">
        <f t="shared" si="136"/>
        <v>-4.8059410247202022E-4</v>
      </c>
      <c r="O353">
        <f t="shared" si="137"/>
        <v>-4.799203129194093E-4</v>
      </c>
      <c r="P353">
        <f t="shared" si="138"/>
        <v>1.3551274181964108</v>
      </c>
      <c r="Q353">
        <f t="shared" si="139"/>
        <v>5.185494202048698E-4</v>
      </c>
      <c r="R353">
        <f t="shared" si="140"/>
        <v>5.1779072259244255E-4</v>
      </c>
      <c r="S353">
        <f t="shared" si="141"/>
        <v>5.1779328310159458E-4</v>
      </c>
      <c r="T353">
        <f t="shared" si="142"/>
        <v>5.1703713469176005E-4</v>
      </c>
      <c r="U353">
        <f t="shared" si="143"/>
        <v>5.1854942020486241E-3</v>
      </c>
      <c r="V353">
        <f t="shared" si="144"/>
        <v>-1.5173952248544925E-5</v>
      </c>
      <c r="W353">
        <f t="shared" si="145"/>
        <v>-1.5122742065504634E-5</v>
      </c>
      <c r="X353">
        <f t="shared" si="146"/>
        <v>-1.5122855131097391E-5</v>
      </c>
      <c r="Y353">
        <f t="shared" si="147"/>
        <v>-1.5071910475878673E-5</v>
      </c>
      <c r="Z353">
        <f t="shared" si="148"/>
        <v>2.9716374164924209</v>
      </c>
      <c r="AA353">
        <f t="shared" si="149"/>
        <v>13.564405725948886</v>
      </c>
    </row>
    <row r="354" spans="1:27" x14ac:dyDescent="0.4">
      <c r="A354">
        <f t="shared" si="125"/>
        <v>34.600000000000222</v>
      </c>
      <c r="B354">
        <f t="shared" si="126"/>
        <v>-0.99909782605471675</v>
      </c>
      <c r="C354">
        <f t="shared" si="127"/>
        <v>-4.2468034717171588E-2</v>
      </c>
      <c r="F354">
        <f t="shared" si="128"/>
        <v>13.906391425747133</v>
      </c>
      <c r="G354">
        <f t="shared" si="129"/>
        <v>2.026890434477157E-2</v>
      </c>
      <c r="H354">
        <f t="shared" si="130"/>
        <v>2.0244908329090993E-2</v>
      </c>
      <c r="I354">
        <f t="shared" si="131"/>
        <v>2.0244941908109021E-2</v>
      </c>
      <c r="J354">
        <f t="shared" si="132"/>
        <v>2.0220979415666432E-2</v>
      </c>
      <c r="K354">
        <f t="shared" si="133"/>
        <v>0.20268904344771282</v>
      </c>
      <c r="L354">
        <f t="shared" si="134"/>
        <v>-4.7992031361157269E-4</v>
      </c>
      <c r="M354">
        <f t="shared" si="135"/>
        <v>-4.7924873325100455E-4</v>
      </c>
      <c r="N354">
        <f t="shared" si="136"/>
        <v>-4.7924929105138504E-4</v>
      </c>
      <c r="O354">
        <f t="shared" si="137"/>
        <v>-4.7857990660486272E-4</v>
      </c>
      <c r="P354">
        <f t="shared" si="138"/>
        <v>1.355645210624125</v>
      </c>
      <c r="Q354">
        <f t="shared" si="139"/>
        <v>5.1703713591957597E-4</v>
      </c>
      <c r="R354">
        <f t="shared" si="140"/>
        <v>5.1628354169589797E-4</v>
      </c>
      <c r="S354">
        <f t="shared" si="141"/>
        <v>5.162860782874384E-4</v>
      </c>
      <c r="T354">
        <f t="shared" si="142"/>
        <v>5.1553500948861943E-4</v>
      </c>
      <c r="U354">
        <f t="shared" si="143"/>
        <v>5.1703713591956862E-3</v>
      </c>
      <c r="V354">
        <f t="shared" si="144"/>
        <v>-1.5071884473560125E-5</v>
      </c>
      <c r="W354">
        <f t="shared" si="145"/>
        <v>-1.5021152642751802E-5</v>
      </c>
      <c r="X354">
        <f t="shared" si="146"/>
        <v>-1.5021264309565441E-5</v>
      </c>
      <c r="Y354">
        <f t="shared" si="147"/>
        <v>-1.4970794780014216E-5</v>
      </c>
      <c r="Z354">
        <f t="shared" si="148"/>
        <v>2.9689459107033578</v>
      </c>
      <c r="AA354">
        <f t="shared" si="149"/>
        <v>13.585767650943069</v>
      </c>
    </row>
    <row r="355" spans="1:27" x14ac:dyDescent="0.4">
      <c r="A355">
        <f t="shared" si="125"/>
        <v>34.700000000000223</v>
      </c>
      <c r="B355">
        <f t="shared" si="126"/>
        <v>-0.98986676944057206</v>
      </c>
      <c r="C355">
        <f t="shared" si="127"/>
        <v>-0.14199922097421971</v>
      </c>
      <c r="F355">
        <f t="shared" si="128"/>
        <v>13.926636356452939</v>
      </c>
      <c r="G355">
        <f t="shared" si="129"/>
        <v>2.0220979406957884E-2</v>
      </c>
      <c r="H355">
        <f t="shared" si="130"/>
        <v>2.0197050411593379E-2</v>
      </c>
      <c r="I355">
        <f t="shared" si="131"/>
        <v>2.01970837713576E-2</v>
      </c>
      <c r="J355">
        <f t="shared" si="132"/>
        <v>2.0173188080247369E-2</v>
      </c>
      <c r="K355">
        <f t="shared" si="133"/>
        <v>0.20220979406957595</v>
      </c>
      <c r="L355">
        <f t="shared" si="134"/>
        <v>-4.7857990729011638E-4</v>
      </c>
      <c r="M355">
        <f t="shared" si="135"/>
        <v>-4.7791271200565451E-4</v>
      </c>
      <c r="N355">
        <f t="shared" si="136"/>
        <v>-4.7791326710510578E-4</v>
      </c>
      <c r="O355">
        <f t="shared" si="137"/>
        <v>-4.7724824785226329E-4</v>
      </c>
      <c r="P355">
        <f t="shared" si="138"/>
        <v>1.3561614958550208</v>
      </c>
      <c r="Q355">
        <f t="shared" si="139"/>
        <v>5.1553501070027239E-4</v>
      </c>
      <c r="R355">
        <f t="shared" si="140"/>
        <v>5.1478647224718747E-4</v>
      </c>
      <c r="S355">
        <f t="shared" si="141"/>
        <v>5.14788985214845E-4</v>
      </c>
      <c r="T355">
        <f t="shared" si="142"/>
        <v>5.1404294870049374E-4</v>
      </c>
      <c r="U355">
        <f t="shared" si="143"/>
        <v>5.155350107002651E-3</v>
      </c>
      <c r="V355">
        <f t="shared" si="144"/>
        <v>-1.4970769061698951E-5</v>
      </c>
      <c r="W355">
        <f t="shared" si="145"/>
        <v>-1.4920509708547978E-5</v>
      </c>
      <c r="X355">
        <f t="shared" si="146"/>
        <v>-1.4920619997786422E-5</v>
      </c>
      <c r="Y355">
        <f t="shared" si="147"/>
        <v>-1.4870619767693907E-5</v>
      </c>
      <c r="Z355">
        <f t="shared" si="148"/>
        <v>2.9662433651409885</v>
      </c>
      <c r="AA355">
        <f t="shared" si="149"/>
        <v>13.607079058476652</v>
      </c>
    </row>
    <row r="356" spans="1:27" x14ac:dyDescent="0.4">
      <c r="A356">
        <f t="shared" si="125"/>
        <v>34.800000000000225</v>
      </c>
      <c r="B356">
        <f t="shared" si="126"/>
        <v>-0.97074529127262776</v>
      </c>
      <c r="C356">
        <f t="shared" si="127"/>
        <v>-0.24011159795399523</v>
      </c>
      <c r="F356">
        <f t="shared" si="128"/>
        <v>13.946833429095124</v>
      </c>
      <c r="G356">
        <f t="shared" si="129"/>
        <v>2.0173188071735151E-2</v>
      </c>
      <c r="H356">
        <f t="shared" si="130"/>
        <v>2.0149325659308614E-2</v>
      </c>
      <c r="I356">
        <f t="shared" si="131"/>
        <v>2.0149358801802689E-2</v>
      </c>
      <c r="J356">
        <f t="shared" si="132"/>
        <v>2.0125529476628542E-2</v>
      </c>
      <c r="K356">
        <f t="shared" si="133"/>
        <v>0.20173188071734863</v>
      </c>
      <c r="L356">
        <f t="shared" si="134"/>
        <v>-4.7724824853069499E-4</v>
      </c>
      <c r="M356">
        <f t="shared" si="135"/>
        <v>-4.7658539864920178E-4</v>
      </c>
      <c r="N356">
        <f t="shared" si="136"/>
        <v>-4.7658595106605736E-4</v>
      </c>
      <c r="O356">
        <f t="shared" si="137"/>
        <v>-4.7592525757098395E-4</v>
      </c>
      <c r="P356">
        <f t="shared" si="138"/>
        <v>1.3566762840007416</v>
      </c>
      <c r="Q356">
        <f t="shared" si="139"/>
        <v>5.1404294989623809E-4</v>
      </c>
      <c r="R356">
        <f t="shared" si="140"/>
        <v>5.1329942017976679E-4</v>
      </c>
      <c r="S356">
        <f t="shared" si="141"/>
        <v>5.1330190981283886E-4</v>
      </c>
      <c r="T356">
        <f t="shared" si="142"/>
        <v>5.1256085883619109E-4</v>
      </c>
      <c r="U356">
        <f t="shared" si="143"/>
        <v>5.1404294989623074E-3</v>
      </c>
      <c r="V356">
        <f t="shared" si="144"/>
        <v>-1.4870594329424056E-5</v>
      </c>
      <c r="W356">
        <f t="shared" si="145"/>
        <v>-1.4820801667983011E-5</v>
      </c>
      <c r="X356">
        <f t="shared" si="146"/>
        <v>-1.4820910600469479E-5</v>
      </c>
      <c r="Y356">
        <f t="shared" si="147"/>
        <v>-1.4771373931392316E-5</v>
      </c>
      <c r="Z356">
        <f t="shared" si="148"/>
        <v>2.9635298378859827</v>
      </c>
      <c r="AA356">
        <f t="shared" si="149"/>
        <v>13.628340089639851</v>
      </c>
    </row>
    <row r="357" spans="1:27" x14ac:dyDescent="0.4">
      <c r="A357">
        <f t="shared" si="125"/>
        <v>34.900000000000226</v>
      </c>
      <c r="B357">
        <f t="shared" si="126"/>
        <v>-0.94192444704001765</v>
      </c>
      <c r="C357">
        <f t="shared" si="127"/>
        <v>-0.33582485921735605</v>
      </c>
      <c r="F357">
        <f t="shared" si="128"/>
        <v>13.966982776840222</v>
      </c>
      <c r="G357">
        <f t="shared" si="129"/>
        <v>2.0125529468309609E-2</v>
      </c>
      <c r="H357">
        <f t="shared" si="130"/>
        <v>2.0101733205397477E-2</v>
      </c>
      <c r="I357">
        <f t="shared" si="131"/>
        <v>2.0101766132581411E-2</v>
      </c>
      <c r="J357">
        <f t="shared" si="132"/>
        <v>2.0078002741877963E-2</v>
      </c>
      <c r="K357">
        <f t="shared" si="133"/>
        <v>0.20125529468309325</v>
      </c>
      <c r="L357">
        <f t="shared" si="134"/>
        <v>-4.7592525824268004E-4</v>
      </c>
      <c r="M357">
        <f t="shared" si="135"/>
        <v>-4.7526671456400271E-4</v>
      </c>
      <c r="N357">
        <f t="shared" si="136"/>
        <v>-4.7526726431648642E-4</v>
      </c>
      <c r="O357">
        <f t="shared" si="137"/>
        <v>-4.746108576127763E-4</v>
      </c>
      <c r="P357">
        <f t="shared" si="138"/>
        <v>1.3571895850788611</v>
      </c>
      <c r="Q357">
        <f t="shared" si="139"/>
        <v>5.1256086001627598E-4</v>
      </c>
      <c r="R357">
        <f t="shared" si="140"/>
        <v>5.1182229257781212E-4</v>
      </c>
      <c r="S357">
        <f t="shared" si="141"/>
        <v>5.1182475916124398E-4</v>
      </c>
      <c r="T357">
        <f t="shared" si="142"/>
        <v>5.1108864754659353E-4</v>
      </c>
      <c r="U357">
        <f t="shared" si="143"/>
        <v>5.1256086001626872E-3</v>
      </c>
      <c r="V357">
        <f t="shared" si="144"/>
        <v>-1.4771348769276913E-5</v>
      </c>
      <c r="W357">
        <f t="shared" si="145"/>
        <v>-1.4722017100639741E-5</v>
      </c>
      <c r="X357">
        <f t="shared" si="146"/>
        <v>-1.4722124696824627E-5</v>
      </c>
      <c r="Y357">
        <f t="shared" si="147"/>
        <v>-1.4673045936516838E-5</v>
      </c>
      <c r="Z357">
        <f t="shared" si="148"/>
        <v>2.9608053865812867</v>
      </c>
      <c r="AA357">
        <f t="shared" si="149"/>
        <v>13.649550884602125</v>
      </c>
    </row>
    <row r="358" spans="1:27" x14ac:dyDescent="0.4">
      <c r="A358">
        <f t="shared" si="125"/>
        <v>35.000000000000227</v>
      </c>
      <c r="B358">
        <f t="shared" si="126"/>
        <v>-0.90369220509140935</v>
      </c>
      <c r="C358">
        <f t="shared" si="127"/>
        <v>-0.42818266949635647</v>
      </c>
      <c r="F358">
        <f t="shared" si="128"/>
        <v>13.987084531987913</v>
      </c>
      <c r="G358">
        <f t="shared" si="129"/>
        <v>2.0078002733749337E-2</v>
      </c>
      <c r="H358">
        <f t="shared" si="130"/>
        <v>2.0054272190835446E-2</v>
      </c>
      <c r="I358">
        <f t="shared" si="131"/>
        <v>2.0054304904645943E-2</v>
      </c>
      <c r="J358">
        <f t="shared" si="132"/>
        <v>2.0030607020831925E-2</v>
      </c>
      <c r="K358">
        <f t="shared" si="133"/>
        <v>0.20078002733749051</v>
      </c>
      <c r="L358">
        <f t="shared" si="134"/>
        <v>-4.7461085827782195E-4</v>
      </c>
      <c r="M358">
        <f t="shared" si="135"/>
        <v>-4.7395658206785988E-4</v>
      </c>
      <c r="N358">
        <f t="shared" si="136"/>
        <v>-4.7395712917408555E-4</v>
      </c>
      <c r="O358">
        <f t="shared" si="137"/>
        <v>-4.7330497075796606E-4</v>
      </c>
      <c r="P358">
        <f t="shared" si="138"/>
        <v>1.3577014090140347</v>
      </c>
      <c r="Q358">
        <f t="shared" si="139"/>
        <v>5.1108864871126389E-4</v>
      </c>
      <c r="R358">
        <f t="shared" si="140"/>
        <v>5.1035499765892745E-4</v>
      </c>
      <c r="S358">
        <f t="shared" si="141"/>
        <v>5.1035744147338987E-4</v>
      </c>
      <c r="T358">
        <f t="shared" si="142"/>
        <v>5.0962622360751911E-4</v>
      </c>
      <c r="U358">
        <f t="shared" si="143"/>
        <v>5.1108864871125667E-3</v>
      </c>
      <c r="V358">
        <f t="shared" si="144"/>
        <v>-1.4673021046730502E-5</v>
      </c>
      <c r="W358">
        <f t="shared" si="145"/>
        <v>-1.4624144757479503E-5</v>
      </c>
      <c r="X358">
        <f t="shared" si="146"/>
        <v>-1.462425103744808E-5</v>
      </c>
      <c r="Y358">
        <f t="shared" si="147"/>
        <v>-1.4575624618325365E-5</v>
      </c>
      <c r="Z358">
        <f t="shared" si="148"/>
        <v>2.9580700684367152</v>
      </c>
      <c r="AA358">
        <f t="shared" si="149"/>
        <v>13.6707115826205</v>
      </c>
    </row>
    <row r="359" spans="1:27" x14ac:dyDescent="0.4">
      <c r="A359">
        <f t="shared" si="125"/>
        <v>35.100000000000229</v>
      </c>
      <c r="B359">
        <f t="shared" si="126"/>
        <v>-0.8564305693504547</v>
      </c>
      <c r="C359">
        <f t="shared" si="127"/>
        <v>-0.51626222008012168</v>
      </c>
      <c r="F359">
        <f t="shared" si="128"/>
        <v>14.007138825978837</v>
      </c>
      <c r="G359">
        <f t="shared" si="129"/>
        <v>2.0030607012890674E-2</v>
      </c>
      <c r="H359">
        <f t="shared" si="130"/>
        <v>2.0006941764319851E-2</v>
      </c>
      <c r="I359">
        <f t="shared" si="131"/>
        <v>2.0006974266670655E-2</v>
      </c>
      <c r="J359">
        <f t="shared" si="132"/>
        <v>1.9983341466002842E-2</v>
      </c>
      <c r="K359">
        <f t="shared" si="133"/>
        <v>0.20030607012890389</v>
      </c>
      <c r="L359">
        <f t="shared" si="134"/>
        <v>-4.7330497141644481E-4</v>
      </c>
      <c r="M359">
        <f t="shared" si="135"/>
        <v>-4.7265492440033848E-4</v>
      </c>
      <c r="N359">
        <f t="shared" si="136"/>
        <v>-4.7265546887830987E-4</v>
      </c>
      <c r="O359">
        <f t="shared" si="137"/>
        <v>-4.7200752070188882E-4</v>
      </c>
      <c r="P359">
        <f t="shared" si="138"/>
        <v>1.3582117656391319</v>
      </c>
      <c r="Q359">
        <f t="shared" si="139"/>
        <v>5.0962622475701541E-4</v>
      </c>
      <c r="R359">
        <f t="shared" si="140"/>
        <v>5.0889744475716005E-4</v>
      </c>
      <c r="S359">
        <f t="shared" si="141"/>
        <v>5.0889986607912578E-4</v>
      </c>
      <c r="T359">
        <f t="shared" si="142"/>
        <v>5.081734969028882E-4</v>
      </c>
      <c r="U359">
        <f t="shared" si="143"/>
        <v>5.0962622475700815E-3</v>
      </c>
      <c r="V359">
        <f t="shared" si="144"/>
        <v>-1.4575599997107003E-5</v>
      </c>
      <c r="W359">
        <f t="shared" si="145"/>
        <v>-1.4527173557791796E-5</v>
      </c>
      <c r="X359">
        <f t="shared" si="146"/>
        <v>-1.452727854127175E-5</v>
      </c>
      <c r="Y359">
        <f t="shared" si="147"/>
        <v>-1.4479098978907417E-5</v>
      </c>
      <c r="Z359">
        <f t="shared" si="148"/>
        <v>2.9553239402335016</v>
      </c>
      <c r="AA359">
        <f t="shared" si="149"/>
        <v>13.691822322047804</v>
      </c>
    </row>
    <row r="360" spans="1:27" x14ac:dyDescent="0.4">
      <c r="A360">
        <f t="shared" si="125"/>
        <v>35.20000000000023</v>
      </c>
      <c r="B360">
        <f t="shared" si="126"/>
        <v>-0.80061176245885735</v>
      </c>
      <c r="C360">
        <f t="shared" si="127"/>
        <v>-0.59918344921444733</v>
      </c>
      <c r="F360">
        <f t="shared" si="128"/>
        <v>14.027145789402315</v>
      </c>
      <c r="G360">
        <f t="shared" si="129"/>
        <v>1.9983341458246078E-2</v>
      </c>
      <c r="H360">
        <f t="shared" si="130"/>
        <v>1.9959741082178385E-2</v>
      </c>
      <c r="I360">
        <f t="shared" si="131"/>
        <v>1.9959773374960615E-2</v>
      </c>
      <c r="J360">
        <f t="shared" si="132"/>
        <v>1.9936205237488385E-2</v>
      </c>
      <c r="K360">
        <f t="shared" si="133"/>
        <v>0.19983341458245796</v>
      </c>
      <c r="L360">
        <f t="shared" si="134"/>
        <v>-4.7200752135388344E-4</v>
      </c>
      <c r="M360">
        <f t="shared" si="135"/>
        <v>-4.7136166570932035E-4</v>
      </c>
      <c r="N360">
        <f t="shared" si="136"/>
        <v>-4.7136220757692989E-4</v>
      </c>
      <c r="O360">
        <f t="shared" si="137"/>
        <v>-4.7071843204156167E-4</v>
      </c>
      <c r="P360">
        <f t="shared" si="138"/>
        <v>1.3587206646963541</v>
      </c>
      <c r="Q360">
        <f t="shared" si="139"/>
        <v>5.0817349803744635E-4</v>
      </c>
      <c r="R360">
        <f t="shared" si="140"/>
        <v>5.0744954430631832E-4</v>
      </c>
      <c r="S360">
        <f t="shared" si="141"/>
        <v>5.0745194340813603E-4</v>
      </c>
      <c r="T360">
        <f t="shared" si="142"/>
        <v>5.0673037840818873E-4</v>
      </c>
      <c r="U360">
        <f t="shared" si="143"/>
        <v>5.0817349803743911E-3</v>
      </c>
      <c r="V360">
        <f t="shared" si="144"/>
        <v>-1.4479074622558956E-5</v>
      </c>
      <c r="W360">
        <f t="shared" si="145"/>
        <v>-1.443109258620673E-5</v>
      </c>
      <c r="X360">
        <f t="shared" si="146"/>
        <v>-1.4431196292575509E-5</v>
      </c>
      <c r="Y360">
        <f t="shared" si="147"/>
        <v>-1.4383458184227256E-5</v>
      </c>
      <c r="Z360">
        <f t="shared" si="148"/>
        <v>2.9525670583287655</v>
      </c>
      <c r="AA360">
        <f t="shared" si="149"/>
        <v>13.712883240340775</v>
      </c>
    </row>
    <row r="361" spans="1:27" x14ac:dyDescent="0.4">
      <c r="A361">
        <f t="shared" si="125"/>
        <v>35.300000000000232</v>
      </c>
      <c r="B361">
        <f t="shared" si="126"/>
        <v>-0.73679350748383399</v>
      </c>
      <c r="C361">
        <f t="shared" si="127"/>
        <v>-0.67611783538793702</v>
      </c>
      <c r="F361">
        <f t="shared" si="128"/>
        <v>14.047105552003984</v>
      </c>
      <c r="G361">
        <f t="shared" si="129"/>
        <v>1.9936205229913278E-2</v>
      </c>
      <c r="H361">
        <f t="shared" si="130"/>
        <v>1.9912669308278921E-2</v>
      </c>
      <c r="I361">
        <f t="shared" si="131"/>
        <v>1.991270139336139E-2</v>
      </c>
      <c r="J361">
        <f t="shared" si="132"/>
        <v>1.9889197502881997E-2</v>
      </c>
      <c r="K361">
        <f t="shared" si="133"/>
        <v>0.19936205229912995</v>
      </c>
      <c r="L361">
        <f t="shared" si="134"/>
        <v>-4.7071843268715294E-4</v>
      </c>
      <c r="M361">
        <f t="shared" si="135"/>
        <v>-4.7007673103779046E-4</v>
      </c>
      <c r="N361">
        <f t="shared" si="136"/>
        <v>-4.7007727031282015E-4</v>
      </c>
      <c r="O361">
        <f t="shared" si="137"/>
        <v>-4.6943763026258367E-4</v>
      </c>
      <c r="P361">
        <f t="shared" si="138"/>
        <v>1.3592281158383333</v>
      </c>
      <c r="Q361">
        <f t="shared" si="139"/>
        <v>5.0673037952804045E-4</v>
      </c>
      <c r="R361">
        <f t="shared" si="140"/>
        <v>5.0601120782358484E-4</v>
      </c>
      <c r="S361">
        <f t="shared" si="141"/>
        <v>5.0601358497355206E-4</v>
      </c>
      <c r="T361">
        <f t="shared" si="142"/>
        <v>5.0529678017423437E-4</v>
      </c>
      <c r="U361">
        <f t="shared" si="143"/>
        <v>5.0673037952803325E-3</v>
      </c>
      <c r="V361">
        <f t="shared" si="144"/>
        <v>-1.4383434089112411E-5</v>
      </c>
      <c r="W361">
        <f t="shared" si="145"/>
        <v>-1.4335891089768701E-5</v>
      </c>
      <c r="X361">
        <f t="shared" si="146"/>
        <v>-1.4335993538060682E-5</v>
      </c>
      <c r="Y361">
        <f t="shared" si="147"/>
        <v>-1.4288691561227551E-5</v>
      </c>
      <c r="Z361">
        <f t="shared" si="148"/>
        <v>2.9497994786599433</v>
      </c>
      <c r="AA361">
        <f t="shared" si="149"/>
        <v>13.733894474068114</v>
      </c>
    </row>
    <row r="362" spans="1:27" x14ac:dyDescent="0.4">
      <c r="A362">
        <f t="shared" si="125"/>
        <v>35.400000000000233</v>
      </c>
      <c r="B362">
        <f t="shared" si="126"/>
        <v>-0.66561345533358451</v>
      </c>
      <c r="C362">
        <f t="shared" si="127"/>
        <v>-0.7462966756450724</v>
      </c>
      <c r="F362">
        <f t="shared" si="128"/>
        <v>14.067018242693329</v>
      </c>
      <c r="G362">
        <f t="shared" si="129"/>
        <v>1.9889197495485764E-2</v>
      </c>
      <c r="H362">
        <f t="shared" si="130"/>
        <v>1.986572561394067E-2</v>
      </c>
      <c r="I362">
        <f t="shared" si="131"/>
        <v>1.9865757493170221E-2</v>
      </c>
      <c r="J362">
        <f t="shared" si="132"/>
        <v>1.9842317437184665E-2</v>
      </c>
      <c r="K362">
        <f t="shared" si="133"/>
        <v>0.19889197495485481</v>
      </c>
      <c r="L362">
        <f t="shared" si="134"/>
        <v>-4.6943763090185182E-4</v>
      </c>
      <c r="M362">
        <f t="shared" si="135"/>
        <v>-4.6880004631085306E-4</v>
      </c>
      <c r="N362">
        <f t="shared" si="136"/>
        <v>-4.6880058301097301E-4</v>
      </c>
      <c r="O362">
        <f t="shared" si="137"/>
        <v>-4.6816504172626398E-4</v>
      </c>
      <c r="P362">
        <f t="shared" si="138"/>
        <v>1.3597341286292159</v>
      </c>
      <c r="Q362">
        <f t="shared" si="139"/>
        <v>5.0529678127960711E-4</v>
      </c>
      <c r="R362">
        <f t="shared" si="140"/>
        <v>5.0458234789341856E-4</v>
      </c>
      <c r="S362">
        <f t="shared" si="141"/>
        <v>5.0458470335585357E-4</v>
      </c>
      <c r="T362">
        <f t="shared" si="142"/>
        <v>5.0387261531120871E-4</v>
      </c>
      <c r="U362">
        <f t="shared" si="143"/>
        <v>5.0529678127959991E-3</v>
      </c>
      <c r="V362">
        <f t="shared" si="144"/>
        <v>-1.4288667723770623E-5</v>
      </c>
      <c r="W362">
        <f t="shared" si="145"/>
        <v>-1.4241558475069912E-5</v>
      </c>
      <c r="X362">
        <f t="shared" si="146"/>
        <v>-1.4241659683983431E-5</v>
      </c>
      <c r="Y362">
        <f t="shared" si="147"/>
        <v>-1.4194788594992191E-5</v>
      </c>
      <c r="Z362">
        <f t="shared" si="148"/>
        <v>2.9470212567491436</v>
      </c>
      <c r="AA362">
        <f t="shared" si="149"/>
        <v>13.754856158918406</v>
      </c>
    </row>
    <row r="363" spans="1:27" x14ac:dyDescent="0.4">
      <c r="A363">
        <f t="shared" si="125"/>
        <v>35.500000000000234</v>
      </c>
      <c r="B363">
        <f t="shared" si="126"/>
        <v>-0.58778281356019724</v>
      </c>
      <c r="C363">
        <f t="shared" si="127"/>
        <v>-0.80901876621204427</v>
      </c>
      <c r="F363">
        <f t="shared" si="128"/>
        <v>14.086883989551145</v>
      </c>
      <c r="G363">
        <f t="shared" si="129"/>
        <v>1.9842317429964566E-2</v>
      </c>
      <c r="H363">
        <f t="shared" si="130"/>
        <v>1.9818909177846601E-2</v>
      </c>
      <c r="I363">
        <f t="shared" si="131"/>
        <v>1.9818940853048417E-2</v>
      </c>
      <c r="J363">
        <f t="shared" si="132"/>
        <v>1.9795564222717991E-2</v>
      </c>
      <c r="K363">
        <f t="shared" si="133"/>
        <v>0.19842317429964285</v>
      </c>
      <c r="L363">
        <f t="shared" si="134"/>
        <v>-4.6816504235928767E-4</v>
      </c>
      <c r="M363">
        <f t="shared" si="135"/>
        <v>-4.6753153832296794E-4</v>
      </c>
      <c r="N363">
        <f t="shared" si="136"/>
        <v>-4.6753207246573713E-4</v>
      </c>
      <c r="O363">
        <f t="shared" si="137"/>
        <v>-4.6690059365697017E-4</v>
      </c>
      <c r="P363">
        <f t="shared" si="138"/>
        <v>1.3602387125457309</v>
      </c>
      <c r="Q363">
        <f t="shared" si="139"/>
        <v>5.0387261640232593E-4</v>
      </c>
      <c r="R363">
        <f t="shared" si="140"/>
        <v>5.03162878151742E-4</v>
      </c>
      <c r="S363">
        <f t="shared" si="141"/>
        <v>5.0316521218705381E-4</v>
      </c>
      <c r="T363">
        <f t="shared" si="142"/>
        <v>5.0245779797299128E-4</v>
      </c>
      <c r="U363">
        <f t="shared" si="143"/>
        <v>5.0387261640231877E-3</v>
      </c>
      <c r="V363">
        <f t="shared" si="144"/>
        <v>-1.4194765011676863E-5</v>
      </c>
      <c r="W363">
        <f t="shared" si="145"/>
        <v>-1.4148084305442326E-5</v>
      </c>
      <c r="X363">
        <f t="shared" si="146"/>
        <v>-1.4148184293346519E-5</v>
      </c>
      <c r="Y363">
        <f t="shared" si="147"/>
        <v>-1.4101738925966836E-5</v>
      </c>
      <c r="Z363">
        <f t="shared" si="148"/>
        <v>2.9442324477074511</v>
      </c>
      <c r="AA363">
        <f t="shared" si="149"/>
        <v>13.775768429707977</v>
      </c>
    </row>
    <row r="364" spans="1:27" x14ac:dyDescent="0.4">
      <c r="A364">
        <f t="shared" si="125"/>
        <v>35.600000000000236</v>
      </c>
      <c r="B364">
        <f t="shared" si="126"/>
        <v>-0.5040792402088824</v>
      </c>
      <c r="C364">
        <f t="shared" si="127"/>
        <v>-0.86365740869307417</v>
      </c>
      <c r="F364">
        <f t="shared" si="128"/>
        <v>14.106702919836891</v>
      </c>
      <c r="G364">
        <f t="shared" si="129"/>
        <v>1.979556421567134E-2</v>
      </c>
      <c r="H364">
        <f t="shared" si="130"/>
        <v>1.9772219185957146E-2</v>
      </c>
      <c r="I364">
        <f t="shared" si="131"/>
        <v>1.9772250658935068E-2</v>
      </c>
      <c r="J364">
        <f t="shared" si="132"/>
        <v>1.974893704903851E-2</v>
      </c>
      <c r="K364">
        <f t="shared" si="133"/>
        <v>0.19795564215671058</v>
      </c>
      <c r="L364">
        <f t="shared" si="134"/>
        <v>-4.6690059428382708E-4</v>
      </c>
      <c r="M364">
        <f t="shared" si="135"/>
        <v>-4.6627113472541066E-4</v>
      </c>
      <c r="N364">
        <f t="shared" si="136"/>
        <v>-4.6627166632827634E-4</v>
      </c>
      <c r="O364">
        <f t="shared" si="137"/>
        <v>-4.6564421412969415E-4</v>
      </c>
      <c r="P364">
        <f t="shared" si="138"/>
        <v>1.3607418769782398</v>
      </c>
      <c r="Q364">
        <f t="shared" si="139"/>
        <v>5.0245779905007219E-4</v>
      </c>
      <c r="R364">
        <f t="shared" si="140"/>
        <v>5.0175271327040547E-4</v>
      </c>
      <c r="S364">
        <f t="shared" si="141"/>
        <v>5.0175502613516185E-4</v>
      </c>
      <c r="T364">
        <f t="shared" si="142"/>
        <v>5.0105224334175732E-4</v>
      </c>
      <c r="U364">
        <f t="shared" si="143"/>
        <v>5.0245779905006508E-3</v>
      </c>
      <c r="V364">
        <f t="shared" si="144"/>
        <v>-1.410171559333505E-5</v>
      </c>
      <c r="W364">
        <f t="shared" si="145"/>
        <v>-1.4055458298206768E-5</v>
      </c>
      <c r="X364">
        <f t="shared" si="146"/>
        <v>-1.4055557083148249E-5</v>
      </c>
      <c r="Y364">
        <f t="shared" si="147"/>
        <v>-1.4009532347235966E-5</v>
      </c>
      <c r="Z364">
        <f t="shared" si="148"/>
        <v>2.9414331062391845</v>
      </c>
      <c r="AA364">
        <f t="shared" si="149"/>
        <v>13.79663142038863</v>
      </c>
    </row>
    <row r="365" spans="1:27" x14ac:dyDescent="0.4">
      <c r="A365">
        <f t="shared" si="125"/>
        <v>35.700000000000237</v>
      </c>
      <c r="B365">
        <f t="shared" si="126"/>
        <v>-0.41533907371584361</v>
      </c>
      <c r="C365">
        <f t="shared" si="127"/>
        <v>-0.9096666718336256</v>
      </c>
      <c r="F365">
        <f t="shared" si="128"/>
        <v>14.126475159995973</v>
      </c>
      <c r="G365">
        <f t="shared" si="129"/>
        <v>1.9748937042162656E-2</v>
      </c>
      <c r="H365">
        <f t="shared" si="130"/>
        <v>1.9725654831425132E-2</v>
      </c>
      <c r="I365">
        <f t="shared" si="131"/>
        <v>1.972568610396196E-2</v>
      </c>
      <c r="J365">
        <f t="shared" si="132"/>
        <v>1.9702435112853231E-2</v>
      </c>
      <c r="K365">
        <f t="shared" si="133"/>
        <v>0.19748937042162376</v>
      </c>
      <c r="L365">
        <f t="shared" si="134"/>
        <v>-4.6564421475046077E-4</v>
      </c>
      <c r="M365">
        <f t="shared" si="135"/>
        <v>-4.6501876401394346E-4</v>
      </c>
      <c r="N365">
        <f t="shared" si="136"/>
        <v>-4.6501929309424104E-4</v>
      </c>
      <c r="O365">
        <f t="shared" si="137"/>
        <v>-4.6439583205783028E-4</v>
      </c>
      <c r="P365">
        <f t="shared" si="138"/>
        <v>1.3612436312317737</v>
      </c>
      <c r="Q365">
        <f t="shared" si="139"/>
        <v>5.0105224440501748E-4</v>
      </c>
      <c r="R365">
        <f t="shared" si="140"/>
        <v>5.0035176894192316E-4</v>
      </c>
      <c r="S365">
        <f t="shared" si="141"/>
        <v>5.0035406088891864E-4</v>
      </c>
      <c r="T365">
        <f t="shared" si="142"/>
        <v>4.9965586761284875E-4</v>
      </c>
      <c r="U365">
        <f t="shared" si="143"/>
        <v>5.0105224440501039E-3</v>
      </c>
      <c r="V365">
        <f t="shared" si="144"/>
        <v>-1.4009509261886768E-5</v>
      </c>
      <c r="W365">
        <f t="shared" si="145"/>
        <v>-1.3963670321977721E-5</v>
      </c>
      <c r="X365">
        <f t="shared" si="146"/>
        <v>-1.396376792168715E-5</v>
      </c>
      <c r="Y365">
        <f t="shared" si="147"/>
        <v>-1.3918158801855005E-5</v>
      </c>
      <c r="Z365">
        <f t="shared" si="148"/>
        <v>2.9386232866460782</v>
      </c>
      <c r="AA365">
        <f t="shared" si="149"/>
        <v>13.817445264055316</v>
      </c>
    </row>
    <row r="366" spans="1:27" x14ac:dyDescent="0.4">
      <c r="A366">
        <f t="shared" si="125"/>
        <v>35.800000000000239</v>
      </c>
      <c r="B366">
        <f t="shared" si="126"/>
        <v>-0.32244897649108017</v>
      </c>
      <c r="C366">
        <f t="shared" si="127"/>
        <v>-0.94658684628503831</v>
      </c>
      <c r="F366">
        <f t="shared" si="128"/>
        <v>14.146200835666939</v>
      </c>
      <c r="G366">
        <f t="shared" si="129"/>
        <v>1.9702435106145579E-2</v>
      </c>
      <c r="H366">
        <f t="shared" si="130"/>
        <v>1.9679215314511948E-2</v>
      </c>
      <c r="I366">
        <f t="shared" si="131"/>
        <v>1.9679246388369744E-2</v>
      </c>
      <c r="J366">
        <f t="shared" si="132"/>
        <v>1.9656057617936415E-2</v>
      </c>
      <c r="K366">
        <f t="shared" si="133"/>
        <v>0.197024351061453</v>
      </c>
      <c r="L366">
        <f t="shared" si="134"/>
        <v>-4.6439583267258175E-4</v>
      </c>
      <c r="M366">
        <f t="shared" si="135"/>
        <v>-4.6377435551669857E-4</v>
      </c>
      <c r="N366">
        <f t="shared" si="136"/>
        <v>-4.6377488209165148E-4</v>
      </c>
      <c r="O366">
        <f t="shared" si="137"/>
        <v>-4.6315537718116199E-4</v>
      </c>
      <c r="P366">
        <f t="shared" si="138"/>
        <v>1.3617439845270536</v>
      </c>
      <c r="Q366">
        <f t="shared" si="139"/>
        <v>4.9965586866249957E-4</v>
      </c>
      <c r="R366">
        <f t="shared" si="140"/>
        <v>4.9895996186447738E-4</v>
      </c>
      <c r="S366">
        <f t="shared" si="141"/>
        <v>4.9896223314279851E-4</v>
      </c>
      <c r="T366">
        <f t="shared" si="142"/>
        <v>4.9826858797990755E-4</v>
      </c>
      <c r="U366">
        <f t="shared" si="143"/>
        <v>4.9965586866249252E-3</v>
      </c>
      <c r="V366">
        <f t="shared" si="144"/>
        <v>-1.3918135960443446E-5</v>
      </c>
      <c r="W366">
        <f t="shared" si="145"/>
        <v>-1.3872710394022699E-5</v>
      </c>
      <c r="X366">
        <f t="shared" si="146"/>
        <v>-1.3872806825921142E-5</v>
      </c>
      <c r="Y366">
        <f t="shared" si="147"/>
        <v>-1.3827608380236353E-5</v>
      </c>
      <c r="Z366">
        <f t="shared" si="148"/>
        <v>2.9358030428314343</v>
      </c>
      <c r="AA366">
        <f t="shared" si="149"/>
        <v>13.838210092953702</v>
      </c>
    </row>
    <row r="367" spans="1:27" x14ac:dyDescent="0.4">
      <c r="A367">
        <f t="shared" si="125"/>
        <v>35.90000000000024</v>
      </c>
      <c r="B367">
        <f t="shared" si="126"/>
        <v>-0.22633707568067832</v>
      </c>
      <c r="C367">
        <f t="shared" si="127"/>
        <v>-0.97404903786838104</v>
      </c>
      <c r="F367">
        <f t="shared" si="128"/>
        <v>14.16588007168858</v>
      </c>
      <c r="G367">
        <f t="shared" si="129"/>
        <v>1.9656057611394405E-2</v>
      </c>
      <c r="H367">
        <f t="shared" si="130"/>
        <v>1.9632899842504908E-2</v>
      </c>
      <c r="I367">
        <f t="shared" si="131"/>
        <v>1.963293071942529E-2</v>
      </c>
      <c r="J367">
        <f t="shared" si="132"/>
        <v>1.9609803775047507E-2</v>
      </c>
      <c r="K367">
        <f t="shared" si="133"/>
        <v>0.19656057611394126</v>
      </c>
      <c r="L367">
        <f t="shared" si="134"/>
        <v>-4.6315537778997257E-4</v>
      </c>
      <c r="M367">
        <f t="shared" si="135"/>
        <v>-4.6253783938226818E-4</v>
      </c>
      <c r="N367">
        <f t="shared" si="136"/>
        <v>-4.6253836346898779E-4</v>
      </c>
      <c r="O367">
        <f t="shared" si="137"/>
        <v>-4.6192278005405328E-4</v>
      </c>
      <c r="P367">
        <f t="shared" si="138"/>
        <v>1.3622429460014964</v>
      </c>
      <c r="Q367">
        <f t="shared" si="139"/>
        <v>4.9826858901615677E-4</v>
      </c>
      <c r="R367">
        <f t="shared" si="140"/>
        <v>4.9757720972718313E-4</v>
      </c>
      <c r="S367">
        <f t="shared" si="141"/>
        <v>4.9757946058227301E-4</v>
      </c>
      <c r="T367">
        <f t="shared" si="142"/>
        <v>4.9689032262026876E-4</v>
      </c>
      <c r="U367">
        <f t="shared" si="143"/>
        <v>4.9826858901614972E-3</v>
      </c>
      <c r="V367">
        <f t="shared" si="144"/>
        <v>-1.3827585779472426E-5</v>
      </c>
      <c r="W367">
        <f t="shared" si="145"/>
        <v>-1.3782568677674852E-5</v>
      </c>
      <c r="X367">
        <f t="shared" si="146"/>
        <v>-1.3782663958880021E-5</v>
      </c>
      <c r="Y367">
        <f t="shared" si="147"/>
        <v>-1.3737871317588061E-5</v>
      </c>
      <c r="Z367">
        <f t="shared" si="148"/>
        <v>2.9329724283041929</v>
      </c>
      <c r="AA367">
        <f t="shared" si="149"/>
        <v>13.858926038487652</v>
      </c>
    </row>
    <row r="368" spans="1:27" x14ac:dyDescent="0.4">
      <c r="A368">
        <f t="shared" si="125"/>
        <v>36.000000000000242</v>
      </c>
      <c r="B368">
        <f t="shared" si="126"/>
        <v>-0.12796368962716509</v>
      </c>
      <c r="C368">
        <f t="shared" si="127"/>
        <v>-0.99177885344314665</v>
      </c>
      <c r="F368">
        <f t="shared" si="128"/>
        <v>14.185512992106963</v>
      </c>
      <c r="G368">
        <f t="shared" si="129"/>
        <v>1.9609803768668627E-2</v>
      </c>
      <c r="H368">
        <f t="shared" si="130"/>
        <v>1.9586707629635779E-2</v>
      </c>
      <c r="I368">
        <f t="shared" si="131"/>
        <v>1.9586738311340227E-2</v>
      </c>
      <c r="J368">
        <f t="shared" si="132"/>
        <v>1.9563672801850281E-2</v>
      </c>
      <c r="K368">
        <f t="shared" si="133"/>
        <v>0.19609803768668349</v>
      </c>
      <c r="L368">
        <f t="shared" si="134"/>
        <v>-4.6192278065699605E-4</v>
      </c>
      <c r="M368">
        <f t="shared" si="135"/>
        <v>-4.613091465679955E-4</v>
      </c>
      <c r="N368">
        <f t="shared" si="136"/>
        <v>-4.6130966818348144E-4</v>
      </c>
      <c r="O368">
        <f t="shared" si="137"/>
        <v>-4.6069797203384012E-4</v>
      </c>
      <c r="P368">
        <f t="shared" si="138"/>
        <v>1.3627405247102056</v>
      </c>
      <c r="Q368">
        <f t="shared" si="139"/>
        <v>4.9689032364332063E-4</v>
      </c>
      <c r="R368">
        <f t="shared" si="140"/>
        <v>4.9620343119560881E-4</v>
      </c>
      <c r="S368">
        <f t="shared" si="141"/>
        <v>4.9620566186933072E-4</v>
      </c>
      <c r="T368">
        <f t="shared" si="142"/>
        <v>4.9552099068060759E-4</v>
      </c>
      <c r="U368">
        <f t="shared" si="143"/>
        <v>4.9689032364331354E-3</v>
      </c>
      <c r="V368">
        <f t="shared" si="144"/>
        <v>-1.3737848954235623E-5</v>
      </c>
      <c r="W368">
        <f t="shared" si="145"/>
        <v>-1.3693235479797566E-5</v>
      </c>
      <c r="X368">
        <f t="shared" si="146"/>
        <v>-1.3693329627129937E-5</v>
      </c>
      <c r="Y368">
        <f t="shared" si="147"/>
        <v>-1.3648937991403937E-5</v>
      </c>
      <c r="Z368">
        <f t="shared" si="148"/>
        <v>2.9301314961829767</v>
      </c>
      <c r="AA368">
        <f t="shared" si="149"/>
        <v>13.879593231226625</v>
      </c>
    </row>
    <row r="369" spans="1:27" x14ac:dyDescent="0.4">
      <c r="A369">
        <f t="shared" si="125"/>
        <v>36.100000000000243</v>
      </c>
      <c r="B369">
        <f t="shared" si="126"/>
        <v>-2.8311732686069162E-2</v>
      </c>
      <c r="C369">
        <f t="shared" si="127"/>
        <v>-0.99959914255280979</v>
      </c>
      <c r="F369">
        <f t="shared" si="128"/>
        <v>14.205099720182375</v>
      </c>
      <c r="G369">
        <f t="shared" si="129"/>
        <v>1.9563672795632064E-2</v>
      </c>
      <c r="H369">
        <f t="shared" si="130"/>
        <v>1.9540637897000515E-2</v>
      </c>
      <c r="I369">
        <f t="shared" si="131"/>
        <v>1.954066838519064E-2</v>
      </c>
      <c r="J369">
        <f t="shared" si="132"/>
        <v>1.9517663922833103E-2</v>
      </c>
      <c r="K369">
        <f t="shared" si="133"/>
        <v>0.19563672795631787</v>
      </c>
      <c r="L369">
        <f t="shared" si="134"/>
        <v>-4.6069797263098691E-4</v>
      </c>
      <c r="M369">
        <f t="shared" si="135"/>
        <v>-4.6008820882846547E-4</v>
      </c>
      <c r="N369">
        <f t="shared" si="136"/>
        <v>-4.6008872798960489E-4</v>
      </c>
      <c r="O369">
        <f t="shared" si="137"/>
        <v>-4.5948088526941763E-4</v>
      </c>
      <c r="P369">
        <f t="shared" si="138"/>
        <v>1.3632367296269479</v>
      </c>
      <c r="Q369">
        <f t="shared" si="139"/>
        <v>4.9552099169066237E-4</v>
      </c>
      <c r="R369">
        <f t="shared" si="140"/>
        <v>4.9483854589754835E-4</v>
      </c>
      <c r="S369">
        <f t="shared" si="141"/>
        <v>4.9484075662824733E-4</v>
      </c>
      <c r="T369">
        <f t="shared" si="142"/>
        <v>4.941605122628335E-4</v>
      </c>
      <c r="U369">
        <f t="shared" si="143"/>
        <v>4.9552099169065528E-3</v>
      </c>
      <c r="V369">
        <f t="shared" si="144"/>
        <v>-1.3648915862279683E-5</v>
      </c>
      <c r="W369">
        <f t="shared" si="145"/>
        <v>-1.3604701248299951E-5</v>
      </c>
      <c r="X369">
        <f t="shared" si="146"/>
        <v>-1.3604794278288715E-5</v>
      </c>
      <c r="Y369">
        <f t="shared" si="147"/>
        <v>-1.356079891900389E-5</v>
      </c>
      <c r="Z369">
        <f t="shared" si="148"/>
        <v>2.9272802992000644</v>
      </c>
      <c r="AA369">
        <f t="shared" si="149"/>
        <v>13.900211800912984</v>
      </c>
    </row>
    <row r="370" spans="1:27" x14ac:dyDescent="0.4">
      <c r="A370">
        <f t="shared" si="125"/>
        <v>36.200000000000244</v>
      </c>
      <c r="B370">
        <f t="shared" si="126"/>
        <v>7.1623105729411399E-2</v>
      </c>
      <c r="C370">
        <f t="shared" si="127"/>
        <v>-0.99743176745363071</v>
      </c>
      <c r="F370">
        <f t="shared" si="128"/>
        <v>14.224640378396183</v>
      </c>
      <c r="G370">
        <f t="shared" si="129"/>
        <v>1.9517663916773124E-2</v>
      </c>
      <c r="H370">
        <f t="shared" si="130"/>
        <v>1.949468987248008E-2</v>
      </c>
      <c r="I370">
        <f t="shared" si="131"/>
        <v>1.9494720168837913E-2</v>
      </c>
      <c r="J370">
        <f t="shared" si="132"/>
        <v>1.9471776369230347E-2</v>
      </c>
      <c r="K370">
        <f t="shared" si="133"/>
        <v>0.19517663916772846</v>
      </c>
      <c r="L370">
        <f t="shared" si="134"/>
        <v>-4.5948088586083945E-4</v>
      </c>
      <c r="M370">
        <f t="shared" si="135"/>
        <v>-4.5887495870418842E-4</v>
      </c>
      <c r="N370">
        <f t="shared" si="136"/>
        <v>-4.5887547542775714E-4</v>
      </c>
      <c r="O370">
        <f t="shared" si="137"/>
        <v>-4.5827145269002138E-4</v>
      </c>
      <c r="P370">
        <f t="shared" si="138"/>
        <v>1.3637315696451153</v>
      </c>
      <c r="Q370">
        <f t="shared" si="139"/>
        <v>4.9416051326008797E-4</v>
      </c>
      <c r="R370">
        <f t="shared" si="140"/>
        <v>4.9348247440903913E-4</v>
      </c>
      <c r="S370">
        <f t="shared" si="141"/>
        <v>4.9348466543160292E-4</v>
      </c>
      <c r="T370">
        <f t="shared" si="142"/>
        <v>4.9280880841022891E-4</v>
      </c>
      <c r="U370">
        <f t="shared" si="143"/>
        <v>4.9416051326008096E-3</v>
      </c>
      <c r="V370">
        <f t="shared" si="144"/>
        <v>-1.3560777020976355E-5</v>
      </c>
      <c r="W370">
        <f t="shared" si="145"/>
        <v>-1.3516956569702015E-5</v>
      </c>
      <c r="X370">
        <f t="shared" si="146"/>
        <v>-1.3517048498590899E-5</v>
      </c>
      <c r="Y370">
        <f t="shared" si="147"/>
        <v>-1.3473444755123468E-5</v>
      </c>
      <c r="Z370">
        <f t="shared" si="148"/>
        <v>2.9244188897053252</v>
      </c>
      <c r="AA370">
        <f t="shared" si="149"/>
        <v>13.920781876469215</v>
      </c>
    </row>
    <row r="371" spans="1:27" x14ac:dyDescent="0.4">
      <c r="A371">
        <f t="shared" si="125"/>
        <v>36.300000000000246</v>
      </c>
      <c r="B371">
        <f t="shared" si="126"/>
        <v>0.17084230974789469</v>
      </c>
      <c r="C371">
        <f t="shared" si="127"/>
        <v>-0.98529838384116131</v>
      </c>
      <c r="F371">
        <f t="shared" si="128"/>
        <v>14.244135088457623</v>
      </c>
      <c r="G371">
        <f t="shared" si="129"/>
        <v>1.9471776363326209E-2</v>
      </c>
      <c r="H371">
        <f t="shared" si="130"/>
        <v>1.9448862790662422E-2</v>
      </c>
      <c r="I371">
        <f t="shared" si="131"/>
        <v>1.9448892896850686E-2</v>
      </c>
      <c r="J371">
        <f t="shared" si="132"/>
        <v>1.9426009378944894E-2</v>
      </c>
      <c r="K371">
        <f t="shared" si="133"/>
        <v>0.19471776363325932</v>
      </c>
      <c r="L371">
        <f t="shared" si="134"/>
        <v>-4.5827145327578795E-4</v>
      </c>
      <c r="M371">
        <f t="shared" si="135"/>
        <v>-4.5766932951047686E-4</v>
      </c>
      <c r="N371">
        <f t="shared" si="136"/>
        <v>-4.5766984381313868E-4</v>
      </c>
      <c r="O371">
        <f t="shared" si="137"/>
        <v>-4.5706960799419627E-4</v>
      </c>
      <c r="P371">
        <f t="shared" si="138"/>
        <v>1.364225053578674</v>
      </c>
      <c r="Q371">
        <f t="shared" si="139"/>
        <v>4.928088093948766E-4</v>
      </c>
      <c r="R371">
        <f t="shared" si="140"/>
        <v>4.9213513824062098E-4</v>
      </c>
      <c r="S371">
        <f t="shared" si="141"/>
        <v>4.9213730978653911E-4</v>
      </c>
      <c r="T371">
        <f t="shared" si="142"/>
        <v>4.9146580109382643E-4</v>
      </c>
      <c r="U371">
        <f t="shared" si="143"/>
        <v>4.9280880939486958E-3</v>
      </c>
      <c r="V371">
        <f t="shared" si="144"/>
        <v>-1.3473423085112019E-5</v>
      </c>
      <c r="W371">
        <f t="shared" si="145"/>
        <v>-1.342999216674838E-5</v>
      </c>
      <c r="X371">
        <f t="shared" si="146"/>
        <v>-1.3430083010501329E-5</v>
      </c>
      <c r="Y371">
        <f t="shared" si="147"/>
        <v>-1.3386866289551324E-5</v>
      </c>
      <c r="Z371">
        <f t="shared" si="148"/>
        <v>2.9215473196700907</v>
      </c>
      <c r="AA371">
        <f t="shared" si="149"/>
        <v>13.941303586005082</v>
      </c>
    </row>
    <row r="372" spans="1:27" x14ac:dyDescent="0.4">
      <c r="A372">
        <f t="shared" si="125"/>
        <v>36.400000000000247</v>
      </c>
      <c r="B372">
        <f t="shared" si="126"/>
        <v>0.26835451388033632</v>
      </c>
      <c r="C372">
        <f t="shared" si="127"/>
        <v>-0.96332022447369414</v>
      </c>
      <c r="F372">
        <f t="shared" si="128"/>
        <v>14.263583971310506</v>
      </c>
      <c r="G372">
        <f t="shared" si="129"/>
        <v>1.9426009373194254E-2</v>
      </c>
      <c r="H372">
        <f t="shared" si="130"/>
        <v>1.9403155892765533E-2</v>
      </c>
      <c r="I372">
        <f t="shared" si="131"/>
        <v>1.940318581042793E-2</v>
      </c>
      <c r="J372">
        <f t="shared" si="132"/>
        <v>1.9380362196471771E-2</v>
      </c>
      <c r="K372">
        <f t="shared" si="133"/>
        <v>0.19426009373193978</v>
      </c>
      <c r="L372">
        <f t="shared" si="134"/>
        <v>-4.5706960857437655E-4</v>
      </c>
      <c r="M372">
        <f t="shared" si="135"/>
        <v>-4.5647125532650621E-4</v>
      </c>
      <c r="N372">
        <f t="shared" si="136"/>
        <v>-4.5647176722481294E-4</v>
      </c>
      <c r="O372">
        <f t="shared" si="137"/>
        <v>-4.5587528563895076E-4</v>
      </c>
      <c r="P372">
        <f t="shared" si="138"/>
        <v>1.3647171901630979</v>
      </c>
      <c r="Q372">
        <f t="shared" si="139"/>
        <v>4.9146580206605719E-4</v>
      </c>
      <c r="R372">
        <f t="shared" si="140"/>
        <v>4.9079645982383086E-4</v>
      </c>
      <c r="S372">
        <f t="shared" si="141"/>
        <v>4.9079861212125361E-4</v>
      </c>
      <c r="T372">
        <f t="shared" si="142"/>
        <v>4.9013141319901958E-4</v>
      </c>
      <c r="U372">
        <f t="shared" si="143"/>
        <v>4.9146580206605017E-3</v>
      </c>
      <c r="V372">
        <f t="shared" si="144"/>
        <v>-1.3386844844525209E-5</v>
      </c>
      <c r="W372">
        <f t="shared" si="145"/>
        <v>-1.3343798896069467E-5</v>
      </c>
      <c r="X372">
        <f t="shared" si="146"/>
        <v>-1.3343888670376239E-5</v>
      </c>
      <c r="Y372">
        <f t="shared" si="147"/>
        <v>-1.3301054444813702E-5</v>
      </c>
      <c r="Z372">
        <f t="shared" si="148"/>
        <v>2.9186656406909925</v>
      </c>
      <c r="AA372">
        <f t="shared" si="149"/>
        <v>13.961777056824674</v>
      </c>
    </row>
    <row r="373" spans="1:27" x14ac:dyDescent="0.4">
      <c r="A373">
        <f t="shared" si="125"/>
        <v>36.500000000000249</v>
      </c>
      <c r="B373">
        <f t="shared" si="126"/>
        <v>0.36318540841629404</v>
      </c>
      <c r="C373">
        <f t="shared" si="127"/>
        <v>-0.93171688785461526</v>
      </c>
      <c r="F373">
        <f t="shared" si="128"/>
        <v>14.282987147139849</v>
      </c>
      <c r="G373">
        <f t="shared" si="129"/>
        <v>1.938036219087232E-2</v>
      </c>
      <c r="H373">
        <f t="shared" si="130"/>
        <v>1.9357568426561639E-2</v>
      </c>
      <c r="I373">
        <f t="shared" si="131"/>
        <v>1.9357598157323092E-2</v>
      </c>
      <c r="J373">
        <f t="shared" si="132"/>
        <v>1.9334834072822823E-2</v>
      </c>
      <c r="K373">
        <f t="shared" si="133"/>
        <v>0.19380362190872044</v>
      </c>
      <c r="L373">
        <f t="shared" si="134"/>
        <v>-4.5587528621361244E-4</v>
      </c>
      <c r="M373">
        <f t="shared" si="135"/>
        <v>-4.5528067098456123E-4</v>
      </c>
      <c r="N373">
        <f t="shared" si="136"/>
        <v>-4.5528118049495316E-4</v>
      </c>
      <c r="O373">
        <f t="shared" si="137"/>
        <v>-4.5468842082909251E-4</v>
      </c>
      <c r="P373">
        <f t="shared" si="138"/>
        <v>1.3652079880562904</v>
      </c>
      <c r="Q373">
        <f t="shared" si="139"/>
        <v>4.9013141415901989E-4</v>
      </c>
      <c r="R373">
        <f t="shared" si="140"/>
        <v>4.8946636249793036E-4</v>
      </c>
      <c r="S373">
        <f t="shared" si="141"/>
        <v>4.894684957717255E-4</v>
      </c>
      <c r="T373">
        <f t="shared" si="142"/>
        <v>4.8880556851240288E-4</v>
      </c>
      <c r="U373">
        <f t="shared" si="143"/>
        <v>4.9013141415901297E-3</v>
      </c>
      <c r="V373">
        <f t="shared" si="144"/>
        <v>-1.3301033221791095E-5</v>
      </c>
      <c r="W373">
        <f t="shared" si="145"/>
        <v>-1.3258367745889127E-5</v>
      </c>
      <c r="X373">
        <f t="shared" si="146"/>
        <v>-1.3258456466170693E-5</v>
      </c>
      <c r="Y373">
        <f t="shared" si="147"/>
        <v>-1.3216000273904712E-5</v>
      </c>
      <c r="Z373">
        <f t="shared" si="148"/>
        <v>2.91577390399374</v>
      </c>
      <c r="AA373">
        <f t="shared" si="149"/>
        <v>13.982202415433386</v>
      </c>
    </row>
    <row r="374" spans="1:27" x14ac:dyDescent="0.4">
      <c r="A374">
        <f t="shared" si="125"/>
        <v>36.60000000000025</v>
      </c>
      <c r="B374">
        <f t="shared" si="126"/>
        <v>0.45438747440449068</v>
      </c>
      <c r="C374">
        <f t="shared" si="127"/>
        <v>-0.89080414407674835</v>
      </c>
      <c r="F374">
        <f t="shared" si="128"/>
        <v>14.302344735378426</v>
      </c>
      <c r="G374">
        <f t="shared" si="129"/>
        <v>1.933483406737229E-2</v>
      </c>
      <c r="H374">
        <f t="shared" si="130"/>
        <v>1.9312099646302375E-2</v>
      </c>
      <c r="I374">
        <f t="shared" si="131"/>
        <v>1.9312129191769316E-2</v>
      </c>
      <c r="J374">
        <f t="shared" si="132"/>
        <v>1.9289424265452462E-2</v>
      </c>
      <c r="K374">
        <f t="shared" si="133"/>
        <v>0.19334834067372014</v>
      </c>
      <c r="L374">
        <f t="shared" si="134"/>
        <v>-4.5468842139830261E-4</v>
      </c>
      <c r="M374">
        <f t="shared" si="135"/>
        <v>-4.5409751205946085E-4</v>
      </c>
      <c r="N374">
        <f t="shared" si="136"/>
        <v>-4.5409801919826695E-4</v>
      </c>
      <c r="O374">
        <f t="shared" si="137"/>
        <v>-4.5350894950674334E-4</v>
      </c>
      <c r="P374">
        <f t="shared" si="138"/>
        <v>1.3656974558394921</v>
      </c>
      <c r="Q374">
        <f t="shared" si="139"/>
        <v>4.888055694603564E-4</v>
      </c>
      <c r="R374">
        <f t="shared" si="140"/>
        <v>4.8814477049685873E-4</v>
      </c>
      <c r="S374">
        <f t="shared" si="141"/>
        <v>4.8814688496866753E-4</v>
      </c>
      <c r="T374">
        <f t="shared" si="142"/>
        <v>4.8748819170883723E-4</v>
      </c>
      <c r="U374">
        <f t="shared" si="143"/>
        <v>4.8880556946034942E-3</v>
      </c>
      <c r="V374">
        <f t="shared" si="144"/>
        <v>-1.3215979269951798E-5</v>
      </c>
      <c r="W374">
        <f t="shared" si="145"/>
        <v>-1.3173689833777543E-5</v>
      </c>
      <c r="X374">
        <f t="shared" si="146"/>
        <v>-1.3173777515191425E-5</v>
      </c>
      <c r="Y374">
        <f t="shared" si="147"/>
        <v>-1.3131694958061511E-5</v>
      </c>
      <c r="Z374">
        <f t="shared" si="148"/>
        <v>2.9128721604368475</v>
      </c>
      <c r="AA374">
        <f t="shared" si="149"/>
        <v>14.002579787544828</v>
      </c>
    </row>
    <row r="375" spans="1:27" x14ac:dyDescent="0.4">
      <c r="A375">
        <f t="shared" si="125"/>
        <v>36.700000000000252</v>
      </c>
      <c r="B375">
        <f t="shared" si="126"/>
        <v>0.54104945094896695</v>
      </c>
      <c r="C375">
        <f t="shared" si="127"/>
        <v>-0.84099077975196701</v>
      </c>
      <c r="F375">
        <f t="shared" si="128"/>
        <v>14.321656854713254</v>
      </c>
      <c r="G375">
        <f t="shared" si="129"/>
        <v>1.9289424260148614E-2</v>
      </c>
      <c r="H375">
        <f t="shared" si="130"/>
        <v>1.9266748812645083E-2</v>
      </c>
      <c r="I375">
        <f t="shared" si="131"/>
        <v>1.9266778174405703E-2</v>
      </c>
      <c r="J375">
        <f t="shared" si="132"/>
        <v>1.9244132038184453E-2</v>
      </c>
      <c r="K375">
        <f t="shared" si="133"/>
        <v>0.19289424260148338</v>
      </c>
      <c r="L375">
        <f t="shared" si="134"/>
        <v>-4.5350895007056739E-4</v>
      </c>
      <c r="M375">
        <f t="shared" si="135"/>
        <v>-4.5292171485816025E-4</v>
      </c>
      <c r="N375">
        <f t="shared" si="136"/>
        <v>-4.5292221964159812E-4</v>
      </c>
      <c r="O375">
        <f t="shared" si="137"/>
        <v>-4.5233680834102629E-4</v>
      </c>
      <c r="P375">
        <f t="shared" si="138"/>
        <v>1.3661856020181755</v>
      </c>
      <c r="Q375">
        <f t="shared" si="139"/>
        <v>4.8748819264492384E-4</v>
      </c>
      <c r="R375">
        <f t="shared" si="140"/>
        <v>4.8683160893640923E-4</v>
      </c>
      <c r="S375">
        <f t="shared" si="141"/>
        <v>4.8683370482470142E-4</v>
      </c>
      <c r="T375">
        <f t="shared" si="142"/>
        <v>4.8617920833873444E-4</v>
      </c>
      <c r="U375">
        <f t="shared" si="143"/>
        <v>4.8748819264491693E-3</v>
      </c>
      <c r="V375">
        <f t="shared" si="144"/>
        <v>-1.3131674170291568E-5</v>
      </c>
      <c r="W375">
        <f t="shared" si="145"/>
        <v>-1.3089756404448518E-5</v>
      </c>
      <c r="X375">
        <f t="shared" si="146"/>
        <v>-1.308984306189398E-5</v>
      </c>
      <c r="Y375">
        <f t="shared" si="147"/>
        <v>-1.3048129804583279E-5</v>
      </c>
      <c r="Z375">
        <f t="shared" si="148"/>
        <v>2.9099604605153222</v>
      </c>
      <c r="AA375">
        <f t="shared" si="149"/>
        <v>14.022909298087633</v>
      </c>
    </row>
    <row r="376" spans="1:27" x14ac:dyDescent="0.4">
      <c r="A376">
        <f t="shared" si="125"/>
        <v>36.800000000000253</v>
      </c>
      <c r="B376">
        <f t="shared" si="126"/>
        <v>0.62230544022673107</v>
      </c>
      <c r="C376">
        <f t="shared" si="127"/>
        <v>-0.78277451355049521</v>
      </c>
      <c r="F376">
        <f t="shared" si="128"/>
        <v>14.340923623091992</v>
      </c>
      <c r="G376">
        <f t="shared" si="129"/>
        <v>1.9244132033025094E-2</v>
      </c>
      <c r="H376">
        <f t="shared" si="130"/>
        <v>1.9221515192580113E-2</v>
      </c>
      <c r="I376">
        <f t="shared" si="131"/>
        <v>1.9221544372204618E-2</v>
      </c>
      <c r="J376">
        <f t="shared" si="132"/>
        <v>1.9198956661139722E-2</v>
      </c>
      <c r="K376">
        <f t="shared" si="133"/>
        <v>0.19244132033024819</v>
      </c>
      <c r="L376">
        <f t="shared" si="134"/>
        <v>-4.523368088995293E-4</v>
      </c>
      <c r="M376">
        <f t="shared" si="135"/>
        <v>-4.5175321640952447E-4</v>
      </c>
      <c r="N376">
        <f t="shared" si="136"/>
        <v>-4.5175371885370101E-4</v>
      </c>
      <c r="O376">
        <f t="shared" si="137"/>
        <v>-4.5117193471792615E-4</v>
      </c>
      <c r="P376">
        <f t="shared" si="138"/>
        <v>1.3666724350229265</v>
      </c>
      <c r="Q376">
        <f t="shared" si="139"/>
        <v>4.8617920926313112E-4</v>
      </c>
      <c r="R376">
        <f t="shared" si="140"/>
        <v>4.8552680380162331E-4</v>
      </c>
      <c r="S376">
        <f t="shared" si="141"/>
        <v>4.8552888132175114E-4</v>
      </c>
      <c r="T376">
        <f t="shared" si="142"/>
        <v>4.8487854481555883E-4</v>
      </c>
      <c r="U376">
        <f t="shared" si="143"/>
        <v>4.8617920926312423E-3</v>
      </c>
      <c r="V376">
        <f t="shared" si="144"/>
        <v>-1.3048109230155798E-5</v>
      </c>
      <c r="W376">
        <f t="shared" si="145"/>
        <v>-1.3006558827600092E-5</v>
      </c>
      <c r="X376">
        <f t="shared" si="146"/>
        <v>-1.300664447572323E-5</v>
      </c>
      <c r="Y376">
        <f t="shared" si="147"/>
        <v>-1.2965296244693075E-5</v>
      </c>
      <c r="Z376">
        <f t="shared" si="148"/>
        <v>2.9070388543643095</v>
      </c>
      <c r="AA376">
        <f t="shared" si="149"/>
        <v>14.043191071212206</v>
      </c>
    </row>
    <row r="377" spans="1:27" x14ac:dyDescent="0.4">
      <c r="A377">
        <f t="shared" si="125"/>
        <v>36.900000000000254</v>
      </c>
      <c r="B377">
        <f t="shared" si="126"/>
        <v>0.69734355925257874</v>
      </c>
      <c r="C377">
        <f t="shared" si="127"/>
        <v>-0.71673702316047916</v>
      </c>
      <c r="F377">
        <f t="shared" si="128"/>
        <v>14.360145157729281</v>
      </c>
      <c r="G377">
        <f t="shared" si="129"/>
        <v>1.9198956656122694E-2</v>
      </c>
      <c r="H377">
        <f t="shared" si="130"/>
        <v>1.9176398059359136E-2</v>
      </c>
      <c r="I377">
        <f t="shared" si="131"/>
        <v>1.9176427058399979E-2</v>
      </c>
      <c r="J377">
        <f t="shared" si="132"/>
        <v>1.9153897410665175E-2</v>
      </c>
      <c r="K377">
        <f t="shared" si="133"/>
        <v>0.19198956656122421</v>
      </c>
      <c r="L377">
        <f t="shared" si="134"/>
        <v>-4.5117193527117197E-4</v>
      </c>
      <c r="M377">
        <f t="shared" si="135"/>
        <v>-4.5059195445427421E-4</v>
      </c>
      <c r="N377">
        <f t="shared" si="136"/>
        <v>-4.5059245457518493E-4</v>
      </c>
      <c r="O377">
        <f t="shared" si="137"/>
        <v>-4.5001426673031729E-4</v>
      </c>
      <c r="P377">
        <f t="shared" si="138"/>
        <v>1.3671579632103141</v>
      </c>
      <c r="Q377">
        <f t="shared" si="139"/>
        <v>4.8487854572843955E-4</v>
      </c>
      <c r="R377">
        <f t="shared" si="140"/>
        <v>4.8423028193439883E-4</v>
      </c>
      <c r="S377">
        <f t="shared" si="141"/>
        <v>4.8423234129864957E-4</v>
      </c>
      <c r="T377">
        <f t="shared" si="142"/>
        <v>4.835861284035399E-4</v>
      </c>
      <c r="U377">
        <f t="shared" si="143"/>
        <v>4.8487854572843263E-3</v>
      </c>
      <c r="V377">
        <f t="shared" si="144"/>
        <v>-1.2965275880812903E-5</v>
      </c>
      <c r="W377">
        <f t="shared" si="145"/>
        <v>-1.292408859579757E-5</v>
      </c>
      <c r="X377">
        <f t="shared" si="146"/>
        <v>-1.2924173248996255E-5</v>
      </c>
      <c r="Y377">
        <f t="shared" si="147"/>
        <v>-1.2883185831441601E-5</v>
      </c>
      <c r="Z377">
        <f t="shared" si="148"/>
        <v>2.9041073917626732</v>
      </c>
      <c r="AA377">
        <f t="shared" si="149"/>
        <v>14.063425230297387</v>
      </c>
    </row>
    <row r="378" spans="1:27" x14ac:dyDescent="0.4">
      <c r="A378">
        <f t="shared" si="125"/>
        <v>37.000000000000256</v>
      </c>
      <c r="B378">
        <f t="shared" si="126"/>
        <v>0.76541405194550793</v>
      </c>
      <c r="C378">
        <f t="shared" si="127"/>
        <v>-0.64353813335680365</v>
      </c>
      <c r="F378">
        <f t="shared" si="128"/>
        <v>14.379321575113</v>
      </c>
      <c r="G378">
        <f t="shared" si="129"/>
        <v>1.9153897405788354E-2</v>
      </c>
      <c r="H378">
        <f t="shared" si="130"/>
        <v>1.9131396692424436E-2</v>
      </c>
      <c r="I378">
        <f t="shared" si="131"/>
        <v>1.9131425512416596E-2</v>
      </c>
      <c r="J378">
        <f t="shared" si="132"/>
        <v>1.9108953569263488E-2</v>
      </c>
      <c r="K378">
        <f t="shared" si="133"/>
        <v>0.19153897405788081</v>
      </c>
      <c r="L378">
        <f t="shared" si="134"/>
        <v>-4.5001426727836892E-4</v>
      </c>
      <c r="M378">
        <f t="shared" si="135"/>
        <v>-4.4943786743509387E-4</v>
      </c>
      <c r="N378">
        <f t="shared" si="136"/>
        <v>-4.494383652486244E-4</v>
      </c>
      <c r="O378">
        <f t="shared" si="137"/>
        <v>-4.4886374316815568E-4</v>
      </c>
      <c r="P378">
        <f t="shared" si="138"/>
        <v>1.3676421948637472</v>
      </c>
      <c r="Q378">
        <f t="shared" si="139"/>
        <v>4.8358612930507542E-4</v>
      </c>
      <c r="R378">
        <f t="shared" si="140"/>
        <v>4.8294197102130749E-4</v>
      </c>
      <c r="S378">
        <f t="shared" si="141"/>
        <v>4.8294401243895554E-4</v>
      </c>
      <c r="T378">
        <f t="shared" si="142"/>
        <v>4.8230188720559277E-4</v>
      </c>
      <c r="U378">
        <f t="shared" si="143"/>
        <v>4.8358612930506856E-3</v>
      </c>
      <c r="V378">
        <f t="shared" si="144"/>
        <v>-1.288316567535808E-5</v>
      </c>
      <c r="W378">
        <f t="shared" si="145"/>
        <v>-1.2842337322397904E-5</v>
      </c>
      <c r="X378">
        <f t="shared" si="146"/>
        <v>-1.2842420994826668E-5</v>
      </c>
      <c r="Y378">
        <f t="shared" si="147"/>
        <v>-1.2801790237651918E-5</v>
      </c>
      <c r="Z378">
        <f t="shared" si="148"/>
        <v>2.9011661221365563</v>
      </c>
      <c r="AA378">
        <f t="shared" si="149"/>
        <v>14.083611897957049</v>
      </c>
    </row>
    <row r="379" spans="1:27" x14ac:dyDescent="0.4">
      <c r="A379">
        <f t="shared" si="125"/>
        <v>37.100000000000257</v>
      </c>
      <c r="B379">
        <f t="shared" si="126"/>
        <v>0.82583678044364428</v>
      </c>
      <c r="C379">
        <f t="shared" si="127"/>
        <v>-0.56390922325005122</v>
      </c>
      <c r="F379">
        <f t="shared" si="128"/>
        <v>14.398452991010455</v>
      </c>
      <c r="G379">
        <f t="shared" si="129"/>
        <v>1.9108953564524786E-2</v>
      </c>
      <c r="H379">
        <f t="shared" si="130"/>
        <v>1.9086510377339234E-2</v>
      </c>
      <c r="I379">
        <f t="shared" si="131"/>
        <v>1.9086539019800442E-2</v>
      </c>
      <c r="J379">
        <f t="shared" si="132"/>
        <v>1.9064124425523903E-2</v>
      </c>
      <c r="K379">
        <f t="shared" si="133"/>
        <v>0.19108953564524514</v>
      </c>
      <c r="L379">
        <f t="shared" si="134"/>
        <v>-4.4886374371107528E-4</v>
      </c>
      <c r="M379">
        <f t="shared" si="135"/>
        <v>-4.4829089448690783E-4</v>
      </c>
      <c r="N379">
        <f t="shared" si="136"/>
        <v>-4.4829139000883287E-4</v>
      </c>
      <c r="O379">
        <f t="shared" si="137"/>
        <v>-4.477203035088329E-4</v>
      </c>
      <c r="P379">
        <f t="shared" si="138"/>
        <v>1.3681251381943191</v>
      </c>
      <c r="Q379">
        <f t="shared" si="139"/>
        <v>4.8230188809595114E-4</v>
      </c>
      <c r="R379">
        <f t="shared" si="140"/>
        <v>4.8166179958161818E-4</v>
      </c>
      <c r="S379">
        <f t="shared" si="141"/>
        <v>4.8166382325897538E-4</v>
      </c>
      <c r="T379">
        <f t="shared" si="142"/>
        <v>4.8102575015144221E-4</v>
      </c>
      <c r="U379">
        <f t="shared" si="143"/>
        <v>4.8230188809594426E-3</v>
      </c>
      <c r="V379">
        <f t="shared" si="144"/>
        <v>-1.2801770286658063E-5</v>
      </c>
      <c r="W379">
        <f t="shared" si="145"/>
        <v>-1.2761296739514674E-5</v>
      </c>
      <c r="X379">
        <f t="shared" si="146"/>
        <v>-1.2761379445089439E-5</v>
      </c>
      <c r="Y379">
        <f t="shared" si="147"/>
        <v>-1.2721101253904259E-5</v>
      </c>
      <c r="Z379">
        <f t="shared" si="148"/>
        <v>2.8982150945628709</v>
      </c>
      <c r="AA379">
        <f t="shared" si="149"/>
        <v>14.103751196046598</v>
      </c>
    </row>
    <row r="380" spans="1:27" x14ac:dyDescent="0.4">
      <c r="A380">
        <f t="shared" si="125"/>
        <v>37.200000000000259</v>
      </c>
      <c r="B380">
        <f t="shared" si="126"/>
        <v>0.87800802081693274</v>
      </c>
      <c r="C380">
        <f t="shared" si="127"/>
        <v>-0.47864591858819039</v>
      </c>
      <c r="F380">
        <f t="shared" si="128"/>
        <v>14.417539520474509</v>
      </c>
      <c r="G380">
        <f t="shared" si="129"/>
        <v>1.9064124420921261E-2</v>
      </c>
      <c r="H380">
        <f t="shared" si="130"/>
        <v>1.904173840571893E-2</v>
      </c>
      <c r="I380">
        <f t="shared" si="131"/>
        <v>1.9041766872149896E-2</v>
      </c>
      <c r="J380">
        <f t="shared" si="132"/>
        <v>1.9019409274053933E-2</v>
      </c>
      <c r="K380">
        <f t="shared" si="133"/>
        <v>0.19064124420920991</v>
      </c>
      <c r="L380">
        <f t="shared" si="134"/>
        <v>-4.4772030404668158E-4</v>
      </c>
      <c r="M380">
        <f t="shared" si="135"/>
        <v>-4.4715097542731151E-4</v>
      </c>
      <c r="N380">
        <f t="shared" si="136"/>
        <v>-4.4715146867329637E-4</v>
      </c>
      <c r="O380">
        <f t="shared" si="137"/>
        <v>-4.4658388790768901E-4</v>
      </c>
      <c r="P380">
        <f t="shared" si="138"/>
        <v>1.3686068013416406</v>
      </c>
      <c r="Q380">
        <f t="shared" si="139"/>
        <v>4.8102575103078828E-4</v>
      </c>
      <c r="R380">
        <f t="shared" si="140"/>
        <v>4.8038969695552146E-4</v>
      </c>
      <c r="S380">
        <f t="shared" si="141"/>
        <v>4.8039170309598713E-4</v>
      </c>
      <c r="T380">
        <f t="shared" si="142"/>
        <v>4.797576469859457E-4</v>
      </c>
      <c r="U380">
        <f t="shared" si="143"/>
        <v>4.8102575103078143E-3</v>
      </c>
      <c r="V380">
        <f t="shared" si="144"/>
        <v>-1.2721081505335937E-5</v>
      </c>
      <c r="W380">
        <f t="shared" si="145"/>
        <v>-1.2680958696022637E-5</v>
      </c>
      <c r="X380">
        <f t="shared" si="146"/>
        <v>-1.2681040448425365E-5</v>
      </c>
      <c r="Y380">
        <f t="shared" si="147"/>
        <v>-1.2641110786559967E-5</v>
      </c>
      <c r="Z380">
        <f t="shared" si="148"/>
        <v>2.8952543577727687</v>
      </c>
      <c r="AA380">
        <f t="shared" si="149"/>
        <v>14.123843245669436</v>
      </c>
    </row>
    <row r="381" spans="1:27" x14ac:dyDescent="0.4">
      <c r="A381">
        <f t="shared" si="125"/>
        <v>37.30000000000026</v>
      </c>
      <c r="B381">
        <f t="shared" si="126"/>
        <v>0.92140649527708285</v>
      </c>
      <c r="C381">
        <f t="shared" si="127"/>
        <v>-0.38860014212710114</v>
      </c>
      <c r="F381">
        <f t="shared" si="128"/>
        <v>14.436581277849628</v>
      </c>
      <c r="G381">
        <f t="shared" si="129"/>
        <v>1.9019409269585338E-2</v>
      </c>
      <c r="H381">
        <f t="shared" si="130"/>
        <v>1.8997080075163309E-2</v>
      </c>
      <c r="I381">
        <f t="shared" si="131"/>
        <v>1.8997108367047977E-2</v>
      </c>
      <c r="J381">
        <f t="shared" si="132"/>
        <v>1.8974807415412059E-2</v>
      </c>
      <c r="K381">
        <f t="shared" si="133"/>
        <v>0.19019409269585066</v>
      </c>
      <c r="L381">
        <f t="shared" si="134"/>
        <v>-4.4658388844052695E-4</v>
      </c>
      <c r="M381">
        <f t="shared" si="135"/>
        <v>-4.4601805074716364E-4</v>
      </c>
      <c r="N381">
        <f t="shared" si="136"/>
        <v>-4.4601854173276391E-4</v>
      </c>
      <c r="O381">
        <f t="shared" si="137"/>
        <v>-4.4545443718867976E-4</v>
      </c>
      <c r="P381">
        <f t="shared" si="138"/>
        <v>1.3690871923746606</v>
      </c>
      <c r="Q381">
        <f t="shared" si="139"/>
        <v>4.7975764785444168E-4</v>
      </c>
      <c r="R381">
        <f t="shared" si="140"/>
        <v>4.7912559329255186E-4</v>
      </c>
      <c r="S381">
        <f t="shared" si="141"/>
        <v>4.7912758209666165E-4</v>
      </c>
      <c r="T381">
        <f t="shared" si="142"/>
        <v>4.7849750825761323E-4</v>
      </c>
      <c r="U381">
        <f t="shared" si="143"/>
        <v>4.7975764785443487E-3</v>
      </c>
      <c r="V381">
        <f t="shared" si="144"/>
        <v>-1.2641091237795113E-5</v>
      </c>
      <c r="W381">
        <f t="shared" si="145"/>
        <v>-1.260131515560102E-5</v>
      </c>
      <c r="X381">
        <f t="shared" si="146"/>
        <v>-1.2601395968284266E-5</v>
      </c>
      <c r="Y381">
        <f t="shared" si="147"/>
        <v>-1.2561810855823822E-5</v>
      </c>
      <c r="Z381">
        <f t="shared" si="148"/>
        <v>2.8922839601550483</v>
      </c>
      <c r="AA381">
        <f t="shared" si="149"/>
        <v>14.143888167183317</v>
      </c>
    </row>
    <row r="382" spans="1:27" x14ac:dyDescent="0.4">
      <c r="A382">
        <f t="shared" si="125"/>
        <v>37.400000000000261</v>
      </c>
      <c r="B382">
        <f t="shared" si="126"/>
        <v>0.95559858061291691</v>
      </c>
      <c r="C382">
        <f t="shared" si="127"/>
        <v>-0.29467160150000637</v>
      </c>
      <c r="F382">
        <f t="shared" si="128"/>
        <v>14.455578376777865</v>
      </c>
      <c r="G382">
        <f t="shared" si="129"/>
        <v>1.8974807411075517E-2</v>
      </c>
      <c r="H382">
        <f t="shared" si="130"/>
        <v>1.8952534689189691E-2</v>
      </c>
      <c r="I382">
        <f t="shared" si="131"/>
        <v>1.8952562807995451E-2</v>
      </c>
      <c r="J382">
        <f t="shared" si="132"/>
        <v>1.8930318156041317E-2</v>
      </c>
      <c r="K382">
        <f t="shared" si="133"/>
        <v>0.18974807411075248</v>
      </c>
      <c r="L382">
        <f t="shared" si="134"/>
        <v>-4.4545443771656652E-4</v>
      </c>
      <c r="M382">
        <f t="shared" si="135"/>
        <v>-4.4489206160133033E-4</v>
      </c>
      <c r="N382">
        <f t="shared" si="136"/>
        <v>-4.4489255034199204E-4</v>
      </c>
      <c r="O382">
        <f t="shared" si="137"/>
        <v>-4.4433189283519798E-4</v>
      </c>
      <c r="P382">
        <f t="shared" si="138"/>
        <v>1.3695663192924756</v>
      </c>
      <c r="Q382">
        <f t="shared" si="139"/>
        <v>4.7849750911541848E-4</v>
      </c>
      <c r="R382">
        <f t="shared" si="140"/>
        <v>4.7786941954020435E-4</v>
      </c>
      <c r="S382">
        <f t="shared" si="141"/>
        <v>4.7787139120567771E-4</v>
      </c>
      <c r="T382">
        <f t="shared" si="142"/>
        <v>4.7724526530731784E-4</v>
      </c>
      <c r="U382">
        <f t="shared" si="143"/>
        <v>4.7849750911541167E-3</v>
      </c>
      <c r="V382">
        <f t="shared" si="144"/>
        <v>-1.2561791504281654E-5</v>
      </c>
      <c r="W382">
        <f t="shared" si="145"/>
        <v>-1.2522358194814748E-5</v>
      </c>
      <c r="X382">
        <f t="shared" si="146"/>
        <v>-1.2522438081006075E-5</v>
      </c>
      <c r="Y382">
        <f t="shared" si="147"/>
        <v>-1.2483193593843771E-5</v>
      </c>
      <c r="Z382">
        <f t="shared" si="148"/>
        <v>2.8893039497595341</v>
      </c>
      <c r="AA382">
        <f t="shared" si="149"/>
        <v>14.16388608020665</v>
      </c>
    </row>
    <row r="383" spans="1:27" x14ac:dyDescent="0.4">
      <c r="A383">
        <f t="shared" si="125"/>
        <v>37.500000000000263</v>
      </c>
      <c r="B383">
        <f t="shared" si="126"/>
        <v>0.9802426408101601</v>
      </c>
      <c r="C383">
        <f t="shared" si="127"/>
        <v>-0.19779879963620456</v>
      </c>
      <c r="F383">
        <f t="shared" si="128"/>
        <v>14.474530930204779</v>
      </c>
      <c r="G383">
        <f t="shared" si="129"/>
        <v>1.8930318151834876E-2</v>
      </c>
      <c r="H383">
        <f t="shared" si="130"/>
        <v>1.8908101557166965E-2</v>
      </c>
      <c r="I383">
        <f t="shared" si="131"/>
        <v>1.8908129504344898E-2</v>
      </c>
      <c r="J383">
        <f t="shared" si="132"/>
        <v>1.8885940808203813E-2</v>
      </c>
      <c r="K383">
        <f t="shared" si="133"/>
        <v>0.18930318151834608</v>
      </c>
      <c r="L383">
        <f t="shared" si="134"/>
        <v>-4.4433189335819218E-4</v>
      </c>
      <c r="M383">
        <f t="shared" si="135"/>
        <v>-4.4377294979958061E-4</v>
      </c>
      <c r="N383">
        <f t="shared" si="136"/>
        <v>-4.4377343631064143E-4</v>
      </c>
      <c r="O383">
        <f t="shared" si="137"/>
        <v>-4.4321619698104353E-4</v>
      </c>
      <c r="P383">
        <f t="shared" si="138"/>
        <v>1.3700441900251281</v>
      </c>
      <c r="Q383">
        <f t="shared" si="139"/>
        <v>4.7724526615458904E-4</v>
      </c>
      <c r="R383">
        <f t="shared" si="140"/>
        <v>4.7662110743273978E-4</v>
      </c>
      <c r="S383">
        <f t="shared" si="141"/>
        <v>4.7662306215452737E-4</v>
      </c>
      <c r="T383">
        <f t="shared" si="142"/>
        <v>4.7600085025719508E-4</v>
      </c>
      <c r="U383">
        <f t="shared" si="143"/>
        <v>4.7724526615458224E-3</v>
      </c>
      <c r="V383">
        <f t="shared" si="144"/>
        <v>-1.2483174436984038E-5</v>
      </c>
      <c r="W383">
        <f t="shared" si="145"/>
        <v>-1.2444080001232667E-5</v>
      </c>
      <c r="X383">
        <f t="shared" si="146"/>
        <v>-1.2444158973939019E-5</v>
      </c>
      <c r="Y383">
        <f t="shared" si="147"/>
        <v>-1.2405251242847374E-5</v>
      </c>
      <c r="Z383">
        <f t="shared" si="148"/>
        <v>2.8863143743004023</v>
      </c>
      <c r="AA383">
        <f t="shared" si="149"/>
        <v>14.183837103624734</v>
      </c>
    </row>
    <row r="384" spans="1:27" x14ac:dyDescent="0.4">
      <c r="A384">
        <f t="shared" si="125"/>
        <v>37.600000000000264</v>
      </c>
      <c r="B384">
        <f t="shared" si="126"/>
        <v>0.9950924405655649</v>
      </c>
      <c r="C384">
        <f t="shared" si="127"/>
        <v>-9.8949657550027936E-2</v>
      </c>
      <c r="F384">
        <f t="shared" si="128"/>
        <v>14.493439050385289</v>
      </c>
      <c r="G384">
        <f t="shared" si="129"/>
        <v>1.8885940804125548E-2</v>
      </c>
      <c r="H384">
        <f t="shared" si="130"/>
        <v>1.8863779994250585E-2</v>
      </c>
      <c r="I384">
        <f t="shared" si="131"/>
        <v>1.8863807771235665E-2</v>
      </c>
      <c r="J384">
        <f t="shared" si="132"/>
        <v>1.8841674689916113E-2</v>
      </c>
      <c r="K384">
        <f t="shared" si="133"/>
        <v>0.18885940804125279</v>
      </c>
      <c r="L384">
        <f t="shared" si="134"/>
        <v>-4.4321619749920256E-4</v>
      </c>
      <c r="M384">
        <f t="shared" si="135"/>
        <v>-4.4266065779763076E-4</v>
      </c>
      <c r="N384">
        <f t="shared" si="136"/>
        <v>-4.4266114209431928E-4</v>
      </c>
      <c r="O384">
        <f t="shared" si="137"/>
        <v>-4.4210729240153946E-4</v>
      </c>
      <c r="P384">
        <f t="shared" si="138"/>
        <v>1.3705208124343926</v>
      </c>
      <c r="Q384">
        <f t="shared" si="139"/>
        <v>4.7600085109408613E-4</v>
      </c>
      <c r="R384">
        <f t="shared" si="140"/>
        <v>4.7538058948017769E-4</v>
      </c>
      <c r="S384">
        <f t="shared" si="141"/>
        <v>4.7538252745050704E-4</v>
      </c>
      <c r="T384">
        <f t="shared" si="142"/>
        <v>4.7476419599972667E-4</v>
      </c>
      <c r="U384">
        <f t="shared" si="143"/>
        <v>4.7600085109407936E-3</v>
      </c>
      <c r="V384">
        <f t="shared" si="144"/>
        <v>-1.2405232278169591E-5</v>
      </c>
      <c r="W384">
        <f t="shared" si="145"/>
        <v>-1.2366472871582059E-5</v>
      </c>
      <c r="X384">
        <f t="shared" si="146"/>
        <v>-1.2366550943593988E-5</v>
      </c>
      <c r="Y384">
        <f t="shared" si="147"/>
        <v>-1.2327976153314026E-5</v>
      </c>
      <c r="Z384">
        <f t="shared" si="148"/>
        <v>2.8833152811594775</v>
      </c>
      <c r="AA384">
        <f t="shared" si="149"/>
        <v>14.203741355595909</v>
      </c>
    </row>
    <row r="385" spans="1:27" x14ac:dyDescent="0.4">
      <c r="A385">
        <f t="shared" si="125"/>
        <v>37.700000000000266</v>
      </c>
      <c r="B385">
        <f t="shared" si="126"/>
        <v>0.99999960558866618</v>
      </c>
      <c r="C385">
        <f t="shared" si="127"/>
        <v>8.8815680598049228E-4</v>
      </c>
      <c r="F385">
        <f t="shared" si="128"/>
        <v>14.512302848889458</v>
      </c>
      <c r="G385">
        <f t="shared" si="129"/>
        <v>1.8841674685964135E-2</v>
      </c>
      <c r="H385">
        <f t="shared" si="130"/>
        <v>1.881956932131839E-2</v>
      </c>
      <c r="I385">
        <f t="shared" si="131"/>
        <v>1.8819596929529721E-2</v>
      </c>
      <c r="J385">
        <f t="shared" si="132"/>
        <v>1.8797519124885559E-2</v>
      </c>
      <c r="K385">
        <f t="shared" si="133"/>
        <v>0.18841674685963869</v>
      </c>
      <c r="L385">
        <f t="shared" si="134"/>
        <v>-4.4210729291492058E-4</v>
      </c>
      <c r="M385">
        <f t="shared" si="135"/>
        <v>-4.4155512868833326E-4</v>
      </c>
      <c r="N385">
        <f t="shared" si="136"/>
        <v>-4.4155561078577048E-4</v>
      </c>
      <c r="O385">
        <f t="shared" si="137"/>
        <v>-4.4100512250479484E-4</v>
      </c>
      <c r="P385">
        <f t="shared" si="138"/>
        <v>1.3709961943145519</v>
      </c>
      <c r="Q385">
        <f t="shared" si="139"/>
        <v>4.7476419682638887E-4</v>
      </c>
      <c r="R385">
        <f t="shared" si="140"/>
        <v>4.74147798957471E-4</v>
      </c>
      <c r="S385">
        <f t="shared" si="141"/>
        <v>4.7414972036589193E-4</v>
      </c>
      <c r="T385">
        <f t="shared" si="142"/>
        <v>4.7353523618700536E-4</v>
      </c>
      <c r="U385">
        <f t="shared" si="143"/>
        <v>4.747641968263821E-3</v>
      </c>
      <c r="V385">
        <f t="shared" si="144"/>
        <v>-1.232795737835677E-5</v>
      </c>
      <c r="W385">
        <f t="shared" si="145"/>
        <v>-1.2289529209938591E-5</v>
      </c>
      <c r="X385">
        <f t="shared" si="146"/>
        <v>-1.2289606393834431E-5</v>
      </c>
      <c r="Y385">
        <f t="shared" si="147"/>
        <v>-1.2251360782182329E-5</v>
      </c>
      <c r="Z385">
        <f t="shared" si="148"/>
        <v>2.8803067173894799</v>
      </c>
      <c r="AA385">
        <f t="shared" si="149"/>
        <v>14.223598953557644</v>
      </c>
    </row>
    <row r="386" spans="1:27" x14ac:dyDescent="0.4">
      <c r="A386">
        <f t="shared" si="125"/>
        <v>37.800000000000267</v>
      </c>
      <c r="B386">
        <f t="shared" si="126"/>
        <v>0.99491510510864656</v>
      </c>
      <c r="C386">
        <f t="shared" si="127"/>
        <v>0.10071709699276916</v>
      </c>
      <c r="F386">
        <f t="shared" si="128"/>
        <v>14.531122436608216</v>
      </c>
      <c r="G386">
        <f t="shared" si="129"/>
        <v>1.8797519121058006E-2</v>
      </c>
      <c r="H386">
        <f t="shared" si="130"/>
        <v>1.8775468864907333E-2</v>
      </c>
      <c r="I386">
        <f t="shared" si="131"/>
        <v>1.8775496305748356E-2</v>
      </c>
      <c r="J386">
        <f t="shared" si="132"/>
        <v>1.8753473442447384E-2</v>
      </c>
      <c r="K386">
        <f t="shared" si="133"/>
        <v>0.18797519121057737</v>
      </c>
      <c r="L386">
        <f t="shared" si="134"/>
        <v>-4.4100512301345382E-4</v>
      </c>
      <c r="M386">
        <f t="shared" si="135"/>
        <v>-4.4045630619300952E-4</v>
      </c>
      <c r="N386">
        <f t="shared" si="136"/>
        <v>-4.4045678610620843E-4</v>
      </c>
      <c r="O386">
        <f t="shared" si="137"/>
        <v>-4.3990963132310539E-4</v>
      </c>
      <c r="P386">
        <f t="shared" si="138"/>
        <v>1.3714703433931619</v>
      </c>
      <c r="Q386">
        <f t="shared" si="139"/>
        <v>4.7353523700358741E-4</v>
      </c>
      <c r="R386">
        <f t="shared" si="140"/>
        <v>4.7292266989386127E-4</v>
      </c>
      <c r="S386">
        <f t="shared" si="141"/>
        <v>4.7292457492728986E-4</v>
      </c>
      <c r="T386">
        <f t="shared" si="142"/>
        <v>4.7231390522017733E-4</v>
      </c>
      <c r="U386">
        <f t="shared" si="143"/>
        <v>4.7353523700358066E-3</v>
      </c>
      <c r="V386">
        <f t="shared" si="144"/>
        <v>-1.2251342194522501E-5</v>
      </c>
      <c r="W386">
        <f t="shared" si="145"/>
        <v>-1.2213241525950964E-5</v>
      </c>
      <c r="X386">
        <f t="shared" si="146"/>
        <v>-1.2213317834100884E-5</v>
      </c>
      <c r="Y386">
        <f t="shared" si="147"/>
        <v>-1.2175397691091699E-5</v>
      </c>
      <c r="Z386">
        <f t="shared" si="148"/>
        <v>2.8772887297172347</v>
      </c>
      <c r="AA386">
        <f t="shared" si="149"/>
        <v>14.243410014232579</v>
      </c>
    </row>
    <row r="387" spans="1:27" x14ac:dyDescent="0.4">
      <c r="A387">
        <f t="shared" si="125"/>
        <v>37.900000000000269</v>
      </c>
      <c r="B387">
        <f t="shared" si="126"/>
        <v>0.97988974177358967</v>
      </c>
      <c r="C387">
        <f t="shared" si="127"/>
        <v>0.19953970523905196</v>
      </c>
      <c r="F387">
        <f t="shared" si="128"/>
        <v>14.549897923759019</v>
      </c>
      <c r="G387">
        <f t="shared" si="129"/>
        <v>1.8753473438742421E-2</v>
      </c>
      <c r="H387">
        <f t="shared" si="130"/>
        <v>1.8731477957151067E-2</v>
      </c>
      <c r="I387">
        <f t="shared" si="131"/>
        <v>1.8731505232009775E-2</v>
      </c>
      <c r="J387">
        <f t="shared" si="132"/>
        <v>1.8709536977502741E-2</v>
      </c>
      <c r="K387">
        <f t="shared" si="133"/>
        <v>0.18753473438742155</v>
      </c>
      <c r="L387">
        <f t="shared" si="134"/>
        <v>-4.3990963182709774E-4</v>
      </c>
      <c r="M387">
        <f t="shared" si="135"/>
        <v>-4.3936413465292155E-4</v>
      </c>
      <c r="N387">
        <f t="shared" si="136"/>
        <v>-4.3936461239678788E-4</v>
      </c>
      <c r="O387">
        <f t="shared" si="137"/>
        <v>-4.3882076350449636E-4</v>
      </c>
      <c r="P387">
        <f t="shared" si="138"/>
        <v>1.3719432673318062</v>
      </c>
      <c r="Q387">
        <f t="shared" si="139"/>
        <v>4.7231390602682537E-4</v>
      </c>
      <c r="R387">
        <f t="shared" si="140"/>
        <v>4.7170513706240819E-4</v>
      </c>
      <c r="S387">
        <f t="shared" si="141"/>
        <v>4.717070259051704E-4</v>
      </c>
      <c r="T387">
        <f t="shared" si="142"/>
        <v>4.711001382390584E-4</v>
      </c>
      <c r="U387">
        <f t="shared" si="143"/>
        <v>4.7231390602681866E-3</v>
      </c>
      <c r="V387">
        <f t="shared" si="144"/>
        <v>-1.2175379288343837E-5</v>
      </c>
      <c r="W387">
        <f t="shared" si="145"/>
        <v>-1.2137602433099467E-5</v>
      </c>
      <c r="X387">
        <f t="shared" si="146"/>
        <v>-1.2137677877669458E-5</v>
      </c>
      <c r="Y387">
        <f t="shared" si="147"/>
        <v>-1.2100079544657583E-5</v>
      </c>
      <c r="Z387">
        <f t="shared" si="148"/>
        <v>2.8742613645468404</v>
      </c>
      <c r="AA387">
        <f t="shared" si="149"/>
        <v>14.263174653634454</v>
      </c>
    </row>
    <row r="388" spans="1:27" x14ac:dyDescent="0.4">
      <c r="A388">
        <f t="shared" si="125"/>
        <v>38.00000000000027</v>
      </c>
      <c r="B388">
        <f t="shared" si="126"/>
        <v>0.95507364404721484</v>
      </c>
      <c r="C388">
        <f t="shared" si="127"/>
        <v>0.29636857870964317</v>
      </c>
      <c r="F388">
        <f t="shared" si="128"/>
        <v>14.568629419891447</v>
      </c>
      <c r="G388">
        <f t="shared" si="129"/>
        <v>1.8709536973918573E-2</v>
      </c>
      <c r="H388">
        <f t="shared" si="130"/>
        <v>1.8687595935718379E-2</v>
      </c>
      <c r="I388">
        <f t="shared" si="131"/>
        <v>1.8687623045967525E-2</v>
      </c>
      <c r="J388">
        <f t="shared" si="132"/>
        <v>1.8665709070457549E-2</v>
      </c>
      <c r="K388">
        <f t="shared" si="133"/>
        <v>0.18709536973918306</v>
      </c>
      <c r="L388">
        <f t="shared" si="134"/>
        <v>-4.3882076400387647E-4</v>
      </c>
      <c r="M388">
        <f t="shared" si="135"/>
        <v>-4.3827855902088173E-4</v>
      </c>
      <c r="N388">
        <f t="shared" si="136"/>
        <v>-4.3827903461021435E-4</v>
      </c>
      <c r="O388">
        <f t="shared" si="137"/>
        <v>-4.3773846430439855E-4</v>
      </c>
      <c r="P388">
        <f t="shared" si="138"/>
        <v>1.3724149737268396</v>
      </c>
      <c r="Q388">
        <f t="shared" si="139"/>
        <v>4.7110013903591636E-4</v>
      </c>
      <c r="R388">
        <f t="shared" si="140"/>
        <v>4.7049513596969273E-4</v>
      </c>
      <c r="S388">
        <f t="shared" si="141"/>
        <v>4.7049700880356704E-4</v>
      </c>
      <c r="T388">
        <f t="shared" si="142"/>
        <v>4.6989387111192205E-4</v>
      </c>
      <c r="U388">
        <f t="shared" si="143"/>
        <v>4.7110013903590969E-3</v>
      </c>
      <c r="V388">
        <f t="shared" si="144"/>
        <v>-1.210006132447318E-5</v>
      </c>
      <c r="W388">
        <f t="shared" si="145"/>
        <v>-1.2062604646987758E-5</v>
      </c>
      <c r="X388">
        <f t="shared" si="146"/>
        <v>-1.2062679239943515E-5</v>
      </c>
      <c r="Y388">
        <f t="shared" si="147"/>
        <v>-1.2025399108779484E-5</v>
      </c>
      <c r="Z388">
        <f t="shared" si="148"/>
        <v>2.8712246679628017</v>
      </c>
      <c r="AA388">
        <f t="shared" si="149"/>
        <v>14.28289298707403</v>
      </c>
    </row>
    <row r="389" spans="1:27" x14ac:dyDescent="0.4">
      <c r="A389">
        <f t="shared" si="125"/>
        <v>38.100000000000271</v>
      </c>
      <c r="B389">
        <f t="shared" si="126"/>
        <v>0.92071476617489267</v>
      </c>
      <c r="C389">
        <f t="shared" si="127"/>
        <v>0.39023623530819473</v>
      </c>
      <c r="F389">
        <f t="shared" si="128"/>
        <v>14.587317033892738</v>
      </c>
      <c r="G389">
        <f t="shared" si="129"/>
        <v>1.8665709066992397E-2</v>
      </c>
      <c r="H389">
        <f t="shared" si="130"/>
        <v>1.8643822143752434E-2</v>
      </c>
      <c r="I389">
        <f t="shared" si="131"/>
        <v>1.8643849090749745E-2</v>
      </c>
      <c r="J389">
        <f t="shared" si="132"/>
        <v>1.8621989067162146E-2</v>
      </c>
      <c r="K389">
        <f t="shared" si="133"/>
        <v>0.18665709066992131</v>
      </c>
      <c r="L389">
        <f t="shared" si="134"/>
        <v>-4.3773846479922029E-4</v>
      </c>
      <c r="M389">
        <f t="shared" si="135"/>
        <v>-4.3719952485299758E-4</v>
      </c>
      <c r="N389">
        <f t="shared" si="136"/>
        <v>-4.3719999830248889E-4</v>
      </c>
      <c r="O389">
        <f t="shared" si="137"/>
        <v>-4.3666267957746032E-4</v>
      </c>
      <c r="P389">
        <f t="shared" si="138"/>
        <v>1.3728854701101221</v>
      </c>
      <c r="Q389">
        <f t="shared" si="139"/>
        <v>4.6989387189913116E-4</v>
      </c>
      <c r="R389">
        <f t="shared" si="140"/>
        <v>4.6929260284568885E-4</v>
      </c>
      <c r="S389">
        <f t="shared" si="141"/>
        <v>4.6929445984994782E-4</v>
      </c>
      <c r="T389">
        <f t="shared" si="142"/>
        <v>4.6869504042545339E-4</v>
      </c>
      <c r="U389">
        <f t="shared" si="143"/>
        <v>4.6989387189912447E-3</v>
      </c>
      <c r="V389">
        <f t="shared" si="144"/>
        <v>-1.2025381068846309E-5</v>
      </c>
      <c r="W389">
        <f t="shared" si="145"/>
        <v>-1.1988240983667082E-5</v>
      </c>
      <c r="X389">
        <f t="shared" si="146"/>
        <v>-1.1988314736777825E-5</v>
      </c>
      <c r="Y389">
        <f t="shared" si="147"/>
        <v>-1.1951349248981116E-5</v>
      </c>
      <c r="Z389">
        <f t="shared" si="148"/>
        <v>2.8681786857331222</v>
      </c>
      <c r="AA389">
        <f t="shared" si="149"/>
        <v>14.302565129164888</v>
      </c>
    </row>
    <row r="390" spans="1:27" x14ac:dyDescent="0.4">
      <c r="A390">
        <f t="shared" si="125"/>
        <v>38.200000000000273</v>
      </c>
      <c r="B390">
        <f t="shared" si="126"/>
        <v>0.8771564107067884</v>
      </c>
      <c r="C390">
        <f t="shared" si="127"/>
        <v>0.48020478043849585</v>
      </c>
      <c r="F390">
        <f t="shared" si="128"/>
        <v>14.605960873993265</v>
      </c>
      <c r="G390">
        <f t="shared" si="129"/>
        <v>1.8621989063814268E-2</v>
      </c>
      <c r="H390">
        <f t="shared" si="130"/>
        <v>1.8600155929810881E-2</v>
      </c>
      <c r="I390">
        <f t="shared" si="131"/>
        <v>1.860018271489924E-2</v>
      </c>
      <c r="J390">
        <f t="shared" si="132"/>
        <v>1.8578376318851789E-2</v>
      </c>
      <c r="K390">
        <f t="shared" si="133"/>
        <v>0.18621989063814004</v>
      </c>
      <c r="L390">
        <f t="shared" si="134"/>
        <v>-4.3666268006777649E-4</v>
      </c>
      <c r="M390">
        <f t="shared" si="135"/>
        <v>-4.3612697830054805E-4</v>
      </c>
      <c r="N390">
        <f t="shared" si="136"/>
        <v>-4.361274496247848E-4</v>
      </c>
      <c r="O390">
        <f t="shared" si="137"/>
        <v>-4.3559335576948935E-4</v>
      </c>
      <c r="P390">
        <f t="shared" si="138"/>
        <v>1.3733547639497414</v>
      </c>
      <c r="Q390">
        <f t="shared" si="139"/>
        <v>4.6869504120315253E-4</v>
      </c>
      <c r="R390">
        <f t="shared" si="140"/>
        <v>4.6809747463380139E-4</v>
      </c>
      <c r="S390">
        <f t="shared" si="141"/>
        <v>4.6809931598525292E-4</v>
      </c>
      <c r="T390">
        <f t="shared" si="142"/>
        <v>4.6750358347486909E-4</v>
      </c>
      <c r="U390">
        <f t="shared" si="143"/>
        <v>4.6869504120314589E-3</v>
      </c>
      <c r="V390">
        <f t="shared" si="144"/>
        <v>-1.1951331387022562E-5</v>
      </c>
      <c r="W390">
        <f t="shared" si="145"/>
        <v>-1.1914504357992306E-5</v>
      </c>
      <c r="X390">
        <f t="shared" si="146"/>
        <v>-1.1914577282834484E-5</v>
      </c>
      <c r="Y390">
        <f t="shared" si="147"/>
        <v>-1.1877922928782007E-5</v>
      </c>
      <c r="Z390">
        <f t="shared" si="148"/>
        <v>2.8651234633123641</v>
      </c>
      <c r="AA390">
        <f t="shared" si="149"/>
        <v>14.322191193829212</v>
      </c>
    </row>
    <row r="391" spans="1:27" x14ac:dyDescent="0.4">
      <c r="A391">
        <f t="shared" si="125"/>
        <v>38.300000000000274</v>
      </c>
      <c r="B391">
        <f t="shared" si="126"/>
        <v>0.82483379833226134</v>
      </c>
      <c r="C391">
        <f t="shared" si="127"/>
        <v>0.56537527813725152</v>
      </c>
      <c r="F391">
        <f t="shared" si="128"/>
        <v>14.624561047771946</v>
      </c>
      <c r="G391">
        <f t="shared" si="129"/>
        <v>1.8578376315619469E-2</v>
      </c>
      <c r="H391">
        <f t="shared" si="130"/>
        <v>1.8556596647806699E-2</v>
      </c>
      <c r="I391">
        <f t="shared" si="131"/>
        <v>1.8556623272314367E-2</v>
      </c>
      <c r="J391">
        <f t="shared" si="132"/>
        <v>1.8534870182087923E-2</v>
      </c>
      <c r="K391">
        <f t="shared" si="133"/>
        <v>0.18578376315619205</v>
      </c>
      <c r="L391">
        <f t="shared" si="134"/>
        <v>-4.3559335625535227E-4</v>
      </c>
      <c r="M391">
        <f t="shared" si="135"/>
        <v>-4.3506086610199061E-4</v>
      </c>
      <c r="N391">
        <f t="shared" si="136"/>
        <v>-4.3506133531545421E-4</v>
      </c>
      <c r="O391">
        <f t="shared" si="137"/>
        <v>-4.3453043990952306E-4</v>
      </c>
      <c r="P391">
        <f t="shared" si="138"/>
        <v>1.3738228626507274</v>
      </c>
      <c r="Q391">
        <f t="shared" si="139"/>
        <v>4.6750358424319487E-4</v>
      </c>
      <c r="R391">
        <f t="shared" si="140"/>
        <v>4.6690968898106702E-4</v>
      </c>
      <c r="S391">
        <f t="shared" si="141"/>
        <v>4.6691151485409445E-4</v>
      </c>
      <c r="T391">
        <f t="shared" si="142"/>
        <v>4.6631943825419783E-4</v>
      </c>
      <c r="U391">
        <f t="shared" si="143"/>
        <v>4.6750358424318822E-3</v>
      </c>
      <c r="V391">
        <f t="shared" si="144"/>
        <v>-1.1877905242556447E-5</v>
      </c>
      <c r="W391">
        <f t="shared" si="145"/>
        <v>-1.184138778200901E-5</v>
      </c>
      <c r="X391">
        <f t="shared" si="146"/>
        <v>-1.1841459889969974E-5</v>
      </c>
      <c r="Y391">
        <f t="shared" si="147"/>
        <v>-1.1805113208099838E-5</v>
      </c>
      <c r="Z391">
        <f t="shared" si="148"/>
        <v>2.8620590458446626</v>
      </c>
      <c r="AA391">
        <f t="shared" si="149"/>
        <v>14.341771294303477</v>
      </c>
    </row>
    <row r="392" spans="1:27" x14ac:dyDescent="0.4">
      <c r="A392">
        <f t="shared" si="125"/>
        <v>38.400000000000276</v>
      </c>
      <c r="B392">
        <f t="shared" si="126"/>
        <v>0.76426971929860166</v>
      </c>
      <c r="C392">
        <f t="shared" si="127"/>
        <v>0.6448967329450791</v>
      </c>
      <c r="F392">
        <f t="shared" si="128"/>
        <v>14.643117662161604</v>
      </c>
      <c r="G392">
        <f t="shared" si="129"/>
        <v>1.8534870178969473E-2</v>
      </c>
      <c r="H392">
        <f t="shared" si="130"/>
        <v>1.8513143656949924E-2</v>
      </c>
      <c r="I392">
        <f t="shared" si="131"/>
        <v>1.8513170122190715E-2</v>
      </c>
      <c r="J392">
        <f t="shared" si="132"/>
        <v>1.8491470018700256E-2</v>
      </c>
      <c r="K392">
        <f t="shared" si="133"/>
        <v>0.18534870178969209</v>
      </c>
      <c r="L392">
        <f t="shared" si="134"/>
        <v>-4.3453044039098429E-4</v>
      </c>
      <c r="M392">
        <f t="shared" si="135"/>
        <v>-4.3400113557509623E-4</v>
      </c>
      <c r="N392">
        <f t="shared" si="136"/>
        <v>-4.3400160269216261E-4</v>
      </c>
      <c r="O392">
        <f t="shared" si="137"/>
        <v>-4.3347387960202639E-4</v>
      </c>
      <c r="P392">
        <f t="shared" si="138"/>
        <v>1.3742897735557553</v>
      </c>
      <c r="Q392">
        <f t="shared" si="139"/>
        <v>4.6631943901328463E-4</v>
      </c>
      <c r="R392">
        <f t="shared" si="140"/>
        <v>4.6572918422851462E-4</v>
      </c>
      <c r="S392">
        <f t="shared" si="141"/>
        <v>4.6573099479511605E-4</v>
      </c>
      <c r="T392">
        <f t="shared" si="142"/>
        <v>4.6514254344671941E-4</v>
      </c>
      <c r="U392">
        <f t="shared" si="143"/>
        <v>4.6631943901327801E-3</v>
      </c>
      <c r="V392">
        <f t="shared" si="144"/>
        <v>-1.1805095695399995E-5</v>
      </c>
      <c r="W392">
        <f t="shared" si="145"/>
        <v>-1.1768884363371047E-5</v>
      </c>
      <c r="X392">
        <f t="shared" si="146"/>
        <v>-1.1768955665652592E-5</v>
      </c>
      <c r="Y392">
        <f t="shared" si="147"/>
        <v>-1.1732913241682911E-5</v>
      </c>
      <c r="Z392">
        <f t="shared" si="148"/>
        <v>2.8589854781667041</v>
      </c>
      <c r="AA392">
        <f t="shared" si="149"/>
        <v>14.361305543144084</v>
      </c>
    </row>
    <row r="393" spans="1:27" x14ac:dyDescent="0.4">
      <c r="A393">
        <f t="shared" si="125"/>
        <v>38.500000000000277</v>
      </c>
      <c r="B393">
        <f t="shared" si="126"/>
        <v>0.69606930986369075</v>
      </c>
      <c r="C393">
        <f t="shared" si="127"/>
        <v>0.71797459277183706</v>
      </c>
      <c r="F393">
        <f t="shared" si="128"/>
        <v>14.661630823454262</v>
      </c>
      <c r="G393">
        <f t="shared" si="129"/>
        <v>1.8491470015694015E-2</v>
      </c>
      <c r="H393">
        <f t="shared" si="130"/>
        <v>1.8469796321690057E-2</v>
      </c>
      <c r="I393">
        <f t="shared" si="131"/>
        <v>1.8469822628963552E-2</v>
      </c>
      <c r="J393">
        <f t="shared" si="132"/>
        <v>1.8448175195729596E-2</v>
      </c>
      <c r="K393">
        <f t="shared" si="133"/>
        <v>0.18491470015693751</v>
      </c>
      <c r="L393">
        <f t="shared" si="134"/>
        <v>-4.3347388007913666E-4</v>
      </c>
      <c r="M393">
        <f t="shared" si="135"/>
        <v>-4.3294773460920722E-4</v>
      </c>
      <c r="N393">
        <f t="shared" si="136"/>
        <v>-4.3294819964414855E-4</v>
      </c>
      <c r="O393">
        <f t="shared" si="137"/>
        <v>-4.3242362301921302E-4</v>
      </c>
      <c r="P393">
        <f t="shared" si="138"/>
        <v>1.3747555039458399</v>
      </c>
      <c r="Q393">
        <f t="shared" si="139"/>
        <v>4.6514254419669908E-4</v>
      </c>
      <c r="R393">
        <f t="shared" si="140"/>
        <v>4.6455589940168232E-4</v>
      </c>
      <c r="S393">
        <f t="shared" si="141"/>
        <v>4.645576948315097E-4</v>
      </c>
      <c r="T393">
        <f t="shared" si="142"/>
        <v>4.6397283841555806E-4</v>
      </c>
      <c r="U393">
        <f t="shared" si="143"/>
        <v>4.6514254419669247E-3</v>
      </c>
      <c r="V393">
        <f t="shared" si="144"/>
        <v>-1.1732895900335242E-5</v>
      </c>
      <c r="W393">
        <f t="shared" si="145"/>
        <v>-1.1696987303787826E-5</v>
      </c>
      <c r="X393">
        <f t="shared" si="146"/>
        <v>-1.16970578114097E-5</v>
      </c>
      <c r="Y393">
        <f t="shared" si="147"/>
        <v>-1.1661316277572045E-5</v>
      </c>
      <c r="Z393">
        <f t="shared" si="148"/>
        <v>2.8559028048106794</v>
      </c>
      <c r="AA393">
        <f t="shared" si="149"/>
        <v>14.38079405223295</v>
      </c>
    </row>
    <row r="394" spans="1:27" x14ac:dyDescent="0.4">
      <c r="A394">
        <f t="shared" ref="A394:A457" si="150">A393+0.1</f>
        <v>38.600000000000279</v>
      </c>
      <c r="B394">
        <f t="shared" ref="B394:B457" si="151">$F$3*COS($I$2*A394)</f>
        <v>0.62091400597454438</v>
      </c>
      <c r="C394">
        <f t="shared" ref="C394:C457" si="152">$F$3*SIN($I$2*A394)</f>
        <v>0.78387868779846503</v>
      </c>
      <c r="F394">
        <f t="shared" ref="F394:F457" si="153">F393+(1/6)*(G393+2*H393+2*I393+J393)</f>
        <v>14.680100637306383</v>
      </c>
      <c r="G394">
        <f t="shared" ref="G394:G457" si="154">(A395-A394)*K394</f>
        <v>1.8448175192833927E-2</v>
      </c>
      <c r="H394">
        <f t="shared" ref="H394:H457" si="155">(A395-A394)*(K394+L394/2)</f>
        <v>1.8426554011659328E-2</v>
      </c>
      <c r="I394">
        <f t="shared" ref="I394:I457" si="156">(A395-A394)*(K394+M394/2)</f>
        <v>1.8426580162251047E-2</v>
      </c>
      <c r="J394">
        <f t="shared" ref="J394:J457" si="157">(A395-A394)*(K394+N394)</f>
        <v>1.8404985085371469E-2</v>
      </c>
      <c r="K394">
        <f t="shared" ref="K394:K457" si="158">K393+(1/6)*(L393+2*M393+2*N393+O393)</f>
        <v>0.18448175192833666</v>
      </c>
      <c r="L394">
        <f t="shared" ref="L394:L457" si="159">(A395-A394)*(F394*U394^2-$D$3/F394^2)</f>
        <v>-4.3242362349202231E-4</v>
      </c>
      <c r="M394">
        <f t="shared" ref="M394:M457" si="160">(A395-A394)*((F394+G394/2)*(U394+V394/2)^2-$D$3/(F394+G394/2)^2)</f>
        <v>-4.3190061165762129E-4</v>
      </c>
      <c r="N394">
        <f t="shared" ref="N394:N457" si="161">(A395-A394)*((F394+H394/2)*(U394+W394/2)^2-$D$3/(F394+H394/2)^2)</f>
        <v>-4.3190107462460516E-4</v>
      </c>
      <c r="O394">
        <f t="shared" ref="O394:O457" si="162">(A395-A394)*((F394+I394)*(U394+X394)^2-$D$3/(F394+I394)^2)</f>
        <v>-4.3137961889348758E-4</v>
      </c>
      <c r="P394">
        <f t="shared" ref="P394:P457" si="163">P393+(1/6)*(Q393+2*R393+2*S393+T393)</f>
        <v>1.3752200610410197</v>
      </c>
      <c r="Q394">
        <f t="shared" ref="Q394:Q457" si="164">(A395-A394)*U394</f>
        <v>4.6397283915656075E-4</v>
      </c>
      <c r="R394">
        <f t="shared" ref="R394:R457" si="165">(A395-A394)*(U394+V394/2)</f>
        <v>4.6338977420128888E-4</v>
      </c>
      <c r="S394">
        <f t="shared" ref="S394:S457" si="166">(A395-A394)*(U394+W394/2)</f>
        <v>4.6339155466168562E-4</v>
      </c>
      <c r="T394">
        <f t="shared" ref="T394:T457" si="167">(A395-A394)*(U394+X394)</f>
        <v>4.6281026319443036E-4</v>
      </c>
      <c r="U394">
        <f t="shared" ref="U394:U457" si="168">U393+(1/6)*(V393+2*W393+2*X393+Y393)</f>
        <v>4.6397283915655414E-3</v>
      </c>
      <c r="V394">
        <f t="shared" ref="V394:V457" si="169">(A395-A394)*(-2*K394*U394/F394)</f>
        <v>-1.1661299105436136E-5</v>
      </c>
      <c r="W394">
        <f t="shared" ref="W394:W457" si="170">(A395-A394)*(-2*(K394+L394/2)*(U394+V394/2)/(F394+G394/2))</f>
        <v>-1.1625689897500784E-5</v>
      </c>
      <c r="X394">
        <f t="shared" ref="X394:X457" si="171">(A395-A394)*(-2*(K394+M394/2)*(U394+W394/2)/(F394+H394/2))</f>
        <v>-1.1625759621304097E-5</v>
      </c>
      <c r="Y394">
        <f t="shared" ref="Y394:Y457" si="172">(A395-A394)*(-2*(K394+N394)*(U394+X394)/(F394+J394))</f>
        <v>-1.1590315655591325E-5</v>
      </c>
      <c r="Z394">
        <f t="shared" ref="Z394:Z457" si="173">F394*COS(P394)</f>
        <v>2.8528110700071889</v>
      </c>
      <c r="AA394">
        <f t="shared" ref="AA394:AA457" si="174">F394*SIN(P394)</f>
        <v>14.400236932783006</v>
      </c>
    </row>
    <row r="395" spans="1:27" x14ac:dyDescent="0.4">
      <c r="A395">
        <f t="shared" si="150"/>
        <v>38.70000000000028</v>
      </c>
      <c r="B395">
        <f t="shared" si="151"/>
        <v>0.53955473458458236</v>
      </c>
      <c r="C395">
        <f t="shared" si="152"/>
        <v>0.84195052609245447</v>
      </c>
      <c r="F395">
        <f t="shared" si="153"/>
        <v>14.698527208744053</v>
      </c>
      <c r="G395">
        <f t="shared" si="154"/>
        <v>1.8404985082584761E-2</v>
      </c>
      <c r="H395">
        <f t="shared" si="155"/>
        <v>1.8383416101616656E-2</v>
      </c>
      <c r="I395">
        <f t="shared" si="156"/>
        <v>1.8383442096798257E-2</v>
      </c>
      <c r="J395">
        <f t="shared" si="157"/>
        <v>1.8361899064920442E-2</v>
      </c>
      <c r="K395">
        <f t="shared" si="158"/>
        <v>0.18404985082584499</v>
      </c>
      <c r="L395">
        <f t="shared" si="159"/>
        <v>-4.3137961936204528E-4</v>
      </c>
      <c r="M395">
        <f t="shared" si="160"/>
        <v>-4.3085971573009332E-4</v>
      </c>
      <c r="N395">
        <f t="shared" si="161"/>
        <v>-4.3086017664318411E-4</v>
      </c>
      <c r="O395">
        <f t="shared" si="162"/>
        <v>-4.3034181651000869E-4</v>
      </c>
      <c r="P395">
        <f t="shared" si="163"/>
        <v>1.3756834520010326</v>
      </c>
      <c r="Q395">
        <f t="shared" si="164"/>
        <v>4.6281026392658341E-4</v>
      </c>
      <c r="R395">
        <f t="shared" si="165"/>
        <v>4.6223074899405541E-4</v>
      </c>
      <c r="S395">
        <f t="shared" si="166"/>
        <v>4.6223251465009395E-4</v>
      </c>
      <c r="T395">
        <f t="shared" si="167"/>
        <v>4.6165475847853945E-4</v>
      </c>
      <c r="U395">
        <f t="shared" si="168"/>
        <v>4.6281026392657682E-3</v>
      </c>
      <c r="V395">
        <f t="shared" si="169"/>
        <v>-1.1590298650559292E-5</v>
      </c>
      <c r="W395">
        <f t="shared" si="170"/>
        <v>-1.1554985529788349E-5</v>
      </c>
      <c r="X395">
        <f t="shared" si="171"/>
        <v>-1.1555054480438917E-5</v>
      </c>
      <c r="Y395">
        <f t="shared" si="172"/>
        <v>-1.1519904805867042E-5</v>
      </c>
      <c r="Z395">
        <f t="shared" si="173"/>
        <v>2.8497103176881193</v>
      </c>
      <c r="AA395">
        <f t="shared" si="174"/>
        <v>14.419634295343663</v>
      </c>
    </row>
    <row r="396" spans="1:27" x14ac:dyDescent="0.4">
      <c r="A396">
        <f t="shared" si="150"/>
        <v>38.800000000000281</v>
      </c>
      <c r="B396">
        <f t="shared" si="151"/>
        <v>0.4528044106397337</v>
      </c>
      <c r="C396">
        <f t="shared" si="152"/>
        <v>0.89160987304156936</v>
      </c>
      <c r="F396">
        <f t="shared" si="153"/>
        <v>14.716910642168109</v>
      </c>
      <c r="G396">
        <f t="shared" si="154"/>
        <v>1.8361899062241116E-2</v>
      </c>
      <c r="H396">
        <f t="shared" si="155"/>
        <v>1.8340381971392396E-2</v>
      </c>
      <c r="I396">
        <f t="shared" si="156"/>
        <v>1.8340407812421845E-2</v>
      </c>
      <c r="J396">
        <f t="shared" si="157"/>
        <v>1.8318916516715255E-2</v>
      </c>
      <c r="K396">
        <f t="shared" si="158"/>
        <v>0.18361899062240855</v>
      </c>
      <c r="L396">
        <f t="shared" si="159"/>
        <v>-4.3034181697436337E-4</v>
      </c>
      <c r="M396">
        <f t="shared" si="160"/>
        <v>-4.2982499638545671E-4</v>
      </c>
      <c r="N396">
        <f t="shared" si="161"/>
        <v>-4.2982545525861634E-4</v>
      </c>
      <c r="O396">
        <f t="shared" si="162"/>
        <v>-4.2931016569936815E-4</v>
      </c>
      <c r="P396">
        <f t="shared" si="163"/>
        <v>1.3761456839259816</v>
      </c>
      <c r="Q396">
        <f t="shared" si="164"/>
        <v>4.6165475920196869E-4</v>
      </c>
      <c r="R396">
        <f t="shared" si="165"/>
        <v>4.6107876480367549E-4</v>
      </c>
      <c r="S396">
        <f t="shared" si="166"/>
        <v>4.6108051581819376E-4</v>
      </c>
      <c r="T396">
        <f t="shared" si="167"/>
        <v>4.6050626561561957E-4</v>
      </c>
      <c r="U396">
        <f t="shared" si="168"/>
        <v>4.6165475920196212E-3</v>
      </c>
      <c r="V396">
        <f t="shared" si="169"/>
        <v>-1.1519887965862973E-5</v>
      </c>
      <c r="W396">
        <f t="shared" si="170"/>
        <v>-1.1484867675498837E-5</v>
      </c>
      <c r="X396">
        <f t="shared" si="171"/>
        <v>-1.148493586349045E-5</v>
      </c>
      <c r="Y396">
        <f t="shared" si="172"/>
        <v>-1.1450077247374296E-5</v>
      </c>
      <c r="Z396">
        <f t="shared" si="173"/>
        <v>2.8466005914894859</v>
      </c>
      <c r="AA396">
        <f t="shared" si="174"/>
        <v>14.438986249806204</v>
      </c>
    </row>
    <row r="397" spans="1:27" x14ac:dyDescent="0.4">
      <c r="A397">
        <f t="shared" si="150"/>
        <v>38.900000000000283</v>
      </c>
      <c r="B397">
        <f t="shared" si="151"/>
        <v>0.36152981470101081</v>
      </c>
      <c r="C397">
        <f t="shared" si="152"/>
        <v>0.93236054886629172</v>
      </c>
      <c r="F397">
        <f t="shared" si="153"/>
        <v>14.735251041359207</v>
      </c>
      <c r="G397">
        <f t="shared" si="154"/>
        <v>1.8318916514141751E-2</v>
      </c>
      <c r="H397">
        <f t="shared" si="155"/>
        <v>1.8297451005833774E-2</v>
      </c>
      <c r="I397">
        <f t="shared" si="156"/>
        <v>1.8297476693955532E-2</v>
      </c>
      <c r="J397">
        <f t="shared" si="157"/>
        <v>1.8276036828084603E-2</v>
      </c>
      <c r="K397">
        <f t="shared" si="158"/>
        <v>0.18318916514141489</v>
      </c>
      <c r="L397">
        <f t="shared" si="159"/>
        <v>-4.2931016615956784E-4</v>
      </c>
      <c r="M397">
        <f t="shared" si="160"/>
        <v>-4.2879640372436189E-4</v>
      </c>
      <c r="N397">
        <f t="shared" si="161"/>
        <v>-4.2879686057144939E-4</v>
      </c>
      <c r="O397">
        <f t="shared" si="162"/>
        <v>-4.2828461683038638E-4</v>
      </c>
      <c r="P397">
        <f t="shared" si="163"/>
        <v>1.3766067638569919</v>
      </c>
      <c r="Q397">
        <f t="shared" si="164"/>
        <v>4.6050626633044838E-4</v>
      </c>
      <c r="R397">
        <f t="shared" si="165"/>
        <v>4.5993376330193066E-4</v>
      </c>
      <c r="S397">
        <f t="shared" si="166"/>
        <v>4.5993549983556787E-4</v>
      </c>
      <c r="T397">
        <f t="shared" si="167"/>
        <v>4.5936472659712153E-4</v>
      </c>
      <c r="U397">
        <f t="shared" si="168"/>
        <v>4.6050626633044184E-3</v>
      </c>
      <c r="V397">
        <f t="shared" si="169"/>
        <v>-1.1450060570353661E-5</v>
      </c>
      <c r="W397">
        <f t="shared" si="170"/>
        <v>-1.141532989761065E-5</v>
      </c>
      <c r="X397">
        <f t="shared" si="171"/>
        <v>-1.1415397333268289E-5</v>
      </c>
      <c r="Y397">
        <f t="shared" si="172"/>
        <v>-1.1380826586510584E-5</v>
      </c>
      <c r="Z397">
        <f t="shared" si="173"/>
        <v>2.8434819347542355</v>
      </c>
      <c r="AA397">
        <f t="shared" si="174"/>
        <v>14.458292905409127</v>
      </c>
    </row>
    <row r="398" spans="1:27" x14ac:dyDescent="0.4">
      <c r="A398">
        <f t="shared" si="150"/>
        <v>39.000000000000284</v>
      </c>
      <c r="B398">
        <f t="shared" si="151"/>
        <v>0.2666429323596633</v>
      </c>
      <c r="C398">
        <f t="shared" si="152"/>
        <v>0.9637953862841635</v>
      </c>
      <c r="F398">
        <f t="shared" si="153"/>
        <v>14.753548509482842</v>
      </c>
      <c r="G398">
        <f t="shared" si="154"/>
        <v>1.8276036825615391E-2</v>
      </c>
      <c r="H398">
        <f t="shared" si="155"/>
        <v>1.8254622594751066E-2</v>
      </c>
      <c r="I398">
        <f t="shared" si="156"/>
        <v>1.8254648131196285E-2</v>
      </c>
      <c r="J398">
        <f t="shared" si="157"/>
        <v>1.82332593912937E-2</v>
      </c>
      <c r="K398">
        <f t="shared" si="158"/>
        <v>0.1827603682561513</v>
      </c>
      <c r="L398">
        <f t="shared" si="159"/>
        <v>-4.2828461728647852E-4</v>
      </c>
      <c r="M398">
        <f t="shared" si="160"/>
        <v>-4.2777388838212692E-4</v>
      </c>
      <c r="N398">
        <f t="shared" si="161"/>
        <v>-4.2777434321689974E-4</v>
      </c>
      <c r="O398">
        <f t="shared" si="162"/>
        <v>-4.2726512080302012E-4</v>
      </c>
      <c r="P398">
        <f t="shared" si="163"/>
        <v>1.3770666987768589</v>
      </c>
      <c r="Q398">
        <f t="shared" si="164"/>
        <v>4.5936472730347133E-4</v>
      </c>
      <c r="R398">
        <f t="shared" si="165"/>
        <v>4.5879568679994831E-4</v>
      </c>
      <c r="S398">
        <f t="shared" si="166"/>
        <v>4.5879740901118033E-4</v>
      </c>
      <c r="T398">
        <f t="shared" si="167"/>
        <v>4.5823008404954115E-4</v>
      </c>
      <c r="U398">
        <f t="shared" si="168"/>
        <v>4.593647273034648E-3</v>
      </c>
      <c r="V398">
        <f t="shared" si="169"/>
        <v>-1.1380810070459689E-5</v>
      </c>
      <c r="W398">
        <f t="shared" si="170"/>
        <v>-1.1346365845819238E-5</v>
      </c>
      <c r="X398">
        <f t="shared" si="171"/>
        <v>-1.1346432539302199E-5</v>
      </c>
      <c r="Y398">
        <f t="shared" si="172"/>
        <v>-1.1312146515695887E-5</v>
      </c>
      <c r="Z398">
        <f t="shared" si="173"/>
        <v>2.8403543905350253</v>
      </c>
      <c r="AA398">
        <f t="shared" si="174"/>
        <v>14.477554370743416</v>
      </c>
    </row>
    <row r="399" spans="1:27" x14ac:dyDescent="0.4">
      <c r="A399">
        <f t="shared" si="150"/>
        <v>39.100000000000286</v>
      </c>
      <c r="B399">
        <f t="shared" si="151"/>
        <v>0.16909184197861291</v>
      </c>
      <c r="C399">
        <f t="shared" si="152"/>
        <v>0.98560029879068112</v>
      </c>
      <c r="F399">
        <f t="shared" si="153"/>
        <v>14.771803149094309</v>
      </c>
      <c r="G399">
        <f t="shared" si="154"/>
        <v>1.8233259388927264E-2</v>
      </c>
      <c r="H399">
        <f t="shared" si="155"/>
        <v>1.8211896132864509E-2</v>
      </c>
      <c r="I399">
        <f t="shared" si="156"/>
        <v>1.8211921518851176E-2</v>
      </c>
      <c r="J399">
        <f t="shared" si="157"/>
        <v>1.8190583603491482E-2</v>
      </c>
      <c r="K399">
        <f t="shared" si="158"/>
        <v>0.18233259388927003</v>
      </c>
      <c r="L399">
        <f t="shared" si="159"/>
        <v>-4.2726512125505116E-4</v>
      </c>
      <c r="M399">
        <f t="shared" si="160"/>
        <v>-4.2675740152170146E-4</v>
      </c>
      <c r="N399">
        <f t="shared" si="161"/>
        <v>-4.2675785435781572E-4</v>
      </c>
      <c r="O399">
        <f t="shared" si="162"/>
        <v>-4.2625162904138094E-4</v>
      </c>
      <c r="P399">
        <f t="shared" si="163"/>
        <v>1.3775254956106882</v>
      </c>
      <c r="Q399">
        <f t="shared" si="164"/>
        <v>4.5823008474753132E-4</v>
      </c>
      <c r="R399">
        <f t="shared" si="165"/>
        <v>4.5766447823959971E-4</v>
      </c>
      <c r="S399">
        <f t="shared" si="166"/>
        <v>4.5766618628477376E-4</v>
      </c>
      <c r="T399">
        <f t="shared" si="167"/>
        <v>4.5710228122588576E-4</v>
      </c>
      <c r="U399">
        <f t="shared" si="168"/>
        <v>4.5823008474752481E-3</v>
      </c>
      <c r="V399">
        <f t="shared" si="169"/>
        <v>-1.1312130158631319E-5</v>
      </c>
      <c r="W399">
        <f t="shared" si="170"/>
        <v>-1.127796925515025E-5</v>
      </c>
      <c r="X399">
        <f t="shared" si="171"/>
        <v>-1.1278035216455214E-5</v>
      </c>
      <c r="Y399">
        <f t="shared" si="172"/>
        <v>-1.1244030811998626E-5</v>
      </c>
      <c r="Z399">
        <f t="shared" si="173"/>
        <v>2.8372180015969524</v>
      </c>
      <c r="AA399">
        <f t="shared" si="174"/>
        <v>14.496770753757774</v>
      </c>
    </row>
    <row r="400" spans="1:27" x14ac:dyDescent="0.4">
      <c r="A400">
        <f t="shared" si="150"/>
        <v>39.200000000000287</v>
      </c>
      <c r="B400">
        <f t="shared" si="151"/>
        <v>6.9851241806843781E-2</v>
      </c>
      <c r="C400">
        <f t="shared" si="152"/>
        <v>0.99755741890782501</v>
      </c>
      <c r="F400">
        <f t="shared" si="153"/>
        <v>14.790015062143617</v>
      </c>
      <c r="G400">
        <f t="shared" si="154"/>
        <v>1.8190583601226339E-2</v>
      </c>
      <c r="H400">
        <f t="shared" si="155"/>
        <v>1.8169271019751868E-2</v>
      </c>
      <c r="I400">
        <f t="shared" si="156"/>
        <v>1.8169296256485001E-2</v>
      </c>
      <c r="J400">
        <f t="shared" si="157"/>
        <v>1.8148008866658565E-2</v>
      </c>
      <c r="K400">
        <f t="shared" si="158"/>
        <v>0.18190583601226079</v>
      </c>
      <c r="L400">
        <f t="shared" si="159"/>
        <v>-4.2625162948939713E-4</v>
      </c>
      <c r="M400">
        <f t="shared" si="160"/>
        <v>-4.2574689482674098E-4</v>
      </c>
      <c r="N400">
        <f t="shared" si="161"/>
        <v>-4.2574734567775224E-4</v>
      </c>
      <c r="O400">
        <f t="shared" si="162"/>
        <v>-4.2524409348686384E-4</v>
      </c>
      <c r="P400">
        <f t="shared" si="163"/>
        <v>1.3779831612265252</v>
      </c>
      <c r="Q400">
        <f t="shared" si="164"/>
        <v>4.5710228191563393E-4</v>
      </c>
      <c r="R400">
        <f t="shared" si="165"/>
        <v>4.5654008118503554E-4</v>
      </c>
      <c r="S400">
        <f t="shared" si="166"/>
        <v>4.5654177521840399E-4</v>
      </c>
      <c r="T400">
        <f t="shared" si="167"/>
        <v>4.5598126199727766E-4</v>
      </c>
      <c r="U400">
        <f t="shared" si="168"/>
        <v>4.5710228191562742E-3</v>
      </c>
      <c r="V400">
        <f t="shared" si="169"/>
        <v>-1.124401461196674E-5</v>
      </c>
      <c r="W400">
        <f t="shared" si="170"/>
        <v>-1.1210133944598295E-5</v>
      </c>
      <c r="X400">
        <f t="shared" si="171"/>
        <v>-1.1210199183562347E-5</v>
      </c>
      <c r="Y400">
        <f t="shared" si="172"/>
        <v>-1.1176473335787047E-5</v>
      </c>
      <c r="Z400">
        <f t="shared" si="173"/>
        <v>2.8340728104202748</v>
      </c>
      <c r="AA400">
        <f t="shared" si="174"/>
        <v>14.515942161763789</v>
      </c>
    </row>
    <row r="401" spans="1:27" x14ac:dyDescent="0.4">
      <c r="A401">
        <f t="shared" si="150"/>
        <v>39.300000000000288</v>
      </c>
      <c r="B401">
        <f t="shared" si="151"/>
        <v>-3.0087288883308673E-2</v>
      </c>
      <c r="C401">
        <f t="shared" si="152"/>
        <v>0.99954727504388319</v>
      </c>
      <c r="F401">
        <f t="shared" si="153"/>
        <v>14.808184349980344</v>
      </c>
      <c r="G401">
        <f t="shared" si="154"/>
        <v>1.8148008864493251E-2</v>
      </c>
      <c r="H401">
        <f t="shared" si="155"/>
        <v>1.8126746659796706E-2</v>
      </c>
      <c r="I401">
        <f t="shared" si="156"/>
        <v>1.8126771748468513E-2</v>
      </c>
      <c r="J401">
        <f t="shared" si="157"/>
        <v>1.8105534587555833E-2</v>
      </c>
      <c r="K401">
        <f t="shared" si="158"/>
        <v>0.18148008864492993</v>
      </c>
      <c r="L401">
        <f t="shared" si="159"/>
        <v>-4.2524409393091049E-4</v>
      </c>
      <c r="M401">
        <f t="shared" si="160"/>
        <v>-4.2474232049478764E-4</v>
      </c>
      <c r="N401">
        <f t="shared" si="161"/>
        <v>-4.2474276937415123E-4</v>
      </c>
      <c r="O401">
        <f t="shared" si="162"/>
        <v>-4.2424246659138198E-4</v>
      </c>
      <c r="P401">
        <f t="shared" si="163"/>
        <v>1.3784397024359785</v>
      </c>
      <c r="Q401">
        <f t="shared" si="164"/>
        <v>4.559812626788993E-4</v>
      </c>
      <c r="R401">
        <f t="shared" si="165"/>
        <v>4.5542243981435614E-4</v>
      </c>
      <c r="S401">
        <f t="shared" si="166"/>
        <v>4.5542411998810973E-4</v>
      </c>
      <c r="T401">
        <f t="shared" si="167"/>
        <v>4.548669708446898E-4</v>
      </c>
      <c r="U401">
        <f t="shared" si="168"/>
        <v>4.5598126267889279E-3</v>
      </c>
      <c r="V401">
        <f t="shared" si="169"/>
        <v>-1.1176457290863421E-5</v>
      </c>
      <c r="W401">
        <f t="shared" si="170"/>
        <v>-1.1142853815790807E-5</v>
      </c>
      <c r="X401">
        <f t="shared" si="171"/>
        <v>-1.1142918342094363E-5</v>
      </c>
      <c r="Y401">
        <f t="shared" si="172"/>
        <v>-1.1109468029405369E-5</v>
      </c>
      <c r="Z401">
        <f t="shared" si="173"/>
        <v>2.8309188592030798</v>
      </c>
      <c r="AA401">
        <f t="shared" si="174"/>
        <v>14.535068701441048</v>
      </c>
    </row>
    <row r="402" spans="1:27" x14ac:dyDescent="0.4">
      <c r="A402">
        <f t="shared" si="150"/>
        <v>39.40000000000029</v>
      </c>
      <c r="B402">
        <f t="shared" si="151"/>
        <v>-0.12972519732847451</v>
      </c>
      <c r="C402">
        <f t="shared" si="152"/>
        <v>0.9915499852141032</v>
      </c>
      <c r="F402">
        <f t="shared" si="153"/>
        <v>14.826311113358441</v>
      </c>
      <c r="G402">
        <f t="shared" si="154"/>
        <v>1.8105534585488914E-2</v>
      </c>
      <c r="H402">
        <f t="shared" si="155"/>
        <v>1.8084322462137339E-2</v>
      </c>
      <c r="I402">
        <f t="shared" si="156"/>
        <v>1.8084347403927385E-2</v>
      </c>
      <c r="J402">
        <f t="shared" si="157"/>
        <v>1.8063160177673749E-2</v>
      </c>
      <c r="K402">
        <f t="shared" si="158"/>
        <v>0.18105534585488656</v>
      </c>
      <c r="L402">
        <f t="shared" si="159"/>
        <v>-4.2424246703150372E-4</v>
      </c>
      <c r="M402">
        <f t="shared" si="160"/>
        <v>-4.2374363123055895E-4</v>
      </c>
      <c r="N402">
        <f t="shared" si="161"/>
        <v>-4.2374407815163082E-4</v>
      </c>
      <c r="O402">
        <f t="shared" si="162"/>
        <v>-4.2324670131070689E-4</v>
      </c>
      <c r="P402">
        <f t="shared" si="163"/>
        <v>1.3788951259948332</v>
      </c>
      <c r="Q402">
        <f t="shared" si="164"/>
        <v>4.5486697151829859E-4</v>
      </c>
      <c r="R402">
        <f t="shared" si="165"/>
        <v>4.5431149891141391E-4</v>
      </c>
      <c r="S402">
        <f t="shared" si="166"/>
        <v>4.5431316537571472E-4</v>
      </c>
      <c r="T402">
        <f t="shared" si="167"/>
        <v>4.5375935285081397E-4</v>
      </c>
      <c r="U402">
        <f t="shared" si="168"/>
        <v>4.5486697151829215E-3</v>
      </c>
      <c r="V402">
        <f t="shared" si="169"/>
        <v>-1.1109452137694306E-5</v>
      </c>
      <c r="W402">
        <f t="shared" si="170"/>
        <v>-1.1076122851676516E-5</v>
      </c>
      <c r="X402">
        <f t="shared" si="171"/>
        <v>-1.1076186674846214E-5</v>
      </c>
      <c r="Y402">
        <f t="shared" si="172"/>
        <v>-1.1043008915874297E-5</v>
      </c>
      <c r="Z402">
        <f t="shared" si="173"/>
        <v>2.8277561898639259</v>
      </c>
      <c r="AA402">
        <f t="shared" si="174"/>
        <v>14.554150478842187</v>
      </c>
    </row>
    <row r="403" spans="1:27" x14ac:dyDescent="0.4">
      <c r="A403">
        <f t="shared" si="150"/>
        <v>39.500000000000291</v>
      </c>
      <c r="B403">
        <f t="shared" si="151"/>
        <v>-0.22806693448338319</v>
      </c>
      <c r="C403">
        <f t="shared" si="152"/>
        <v>0.97364545569491168</v>
      </c>
      <c r="F403">
        <f t="shared" si="153"/>
        <v>14.84439545244099</v>
      </c>
      <c r="G403">
        <f t="shared" si="154"/>
        <v>1.8063160175703804E-2</v>
      </c>
      <c r="H403">
        <f t="shared" si="155"/>
        <v>1.8041997840616456E-2</v>
      </c>
      <c r="I403">
        <f t="shared" si="156"/>
        <v>1.8042022636691836E-2</v>
      </c>
      <c r="J403">
        <f t="shared" si="157"/>
        <v>1.8020885053182265E-2</v>
      </c>
      <c r="K403">
        <f t="shared" si="158"/>
        <v>0.18063160175703546</v>
      </c>
      <c r="L403">
        <f t="shared" si="159"/>
        <v>-4.232467017469481E-4</v>
      </c>
      <c r="M403">
        <f t="shared" si="160"/>
        <v>-4.2275078023933934E-4</v>
      </c>
      <c r="N403">
        <f t="shared" si="161"/>
        <v>-4.2275122521537637E-4</v>
      </c>
      <c r="O403">
        <f t="shared" si="162"/>
        <v>-4.2225675109791192E-4</v>
      </c>
      <c r="P403">
        <f t="shared" si="163"/>
        <v>1.3793494386036571</v>
      </c>
      <c r="Q403">
        <f t="shared" si="164"/>
        <v>4.5375935351652164E-4</v>
      </c>
      <c r="R403">
        <f t="shared" si="165"/>
        <v>4.5320720385774624E-4</v>
      </c>
      <c r="S403">
        <f t="shared" si="166"/>
        <v>4.5320885676075975E-4</v>
      </c>
      <c r="T403">
        <f t="shared" si="167"/>
        <v>4.526583536920567E-4</v>
      </c>
      <c r="U403">
        <f t="shared" si="168"/>
        <v>4.5375935351651521E-3</v>
      </c>
      <c r="V403">
        <f t="shared" si="169"/>
        <v>-1.1042993175508308E-5</v>
      </c>
      <c r="W403">
        <f t="shared" si="170"/>
        <v>-1.1009935115237908E-5</v>
      </c>
      <c r="X403">
        <f t="shared" si="171"/>
        <v>-1.1009998244649427E-5</v>
      </c>
      <c r="Y403">
        <f t="shared" si="172"/>
        <v>-1.0977090097615304E-5</v>
      </c>
      <c r="Z403">
        <f t="shared" si="173"/>
        <v>2.8245848440444608</v>
      </c>
      <c r="AA403">
        <f t="shared" si="174"/>
        <v>14.573187599397912</v>
      </c>
    </row>
    <row r="404" spans="1:27" x14ac:dyDescent="0.4">
      <c r="A404">
        <f t="shared" si="150"/>
        <v>39.600000000000293</v>
      </c>
      <c r="B404">
        <f t="shared" si="151"/>
        <v>-0.32412990221783922</v>
      </c>
      <c r="C404">
        <f t="shared" si="152"/>
        <v>0.94601258262681365</v>
      </c>
      <c r="F404">
        <f t="shared" si="153"/>
        <v>14.862437466804908</v>
      </c>
      <c r="G404">
        <f t="shared" si="154"/>
        <v>1.8020885051307899E-2</v>
      </c>
      <c r="H404">
        <f t="shared" si="155"/>
        <v>1.7999772213731384E-2</v>
      </c>
      <c r="I404">
        <f t="shared" si="156"/>
        <v>1.7999796865246873E-2</v>
      </c>
      <c r="J404">
        <f t="shared" si="157"/>
        <v>1.7978708634881432E-2</v>
      </c>
      <c r="K404">
        <f t="shared" si="158"/>
        <v>0.18020885051307642</v>
      </c>
      <c r="L404">
        <f t="shared" si="159"/>
        <v>-4.2225675153031615E-4</v>
      </c>
      <c r="M404">
        <f t="shared" si="160"/>
        <v>-4.2176372122047448E-4</v>
      </c>
      <c r="N404">
        <f t="shared" si="161"/>
        <v>-4.2176416426463486E-4</v>
      </c>
      <c r="O404">
        <f t="shared" si="162"/>
        <v>-4.212725698969167E-4</v>
      </c>
      <c r="P404">
        <f t="shared" si="163"/>
        <v>1.3798026469083979</v>
      </c>
      <c r="Q404">
        <f t="shared" si="164"/>
        <v>4.5265835434997329E-4</v>
      </c>
      <c r="R404">
        <f t="shared" si="165"/>
        <v>4.5210950062463551E-4</v>
      </c>
      <c r="S404">
        <f t="shared" si="166"/>
        <v>4.5211114011256196E-4</v>
      </c>
      <c r="T404">
        <f t="shared" si="167"/>
        <v>4.5156391963066246E-4</v>
      </c>
      <c r="U404">
        <f t="shared" si="168"/>
        <v>4.5265835434996687E-3</v>
      </c>
      <c r="V404">
        <f t="shared" si="169"/>
        <v>-1.0977074506754631E-5</v>
      </c>
      <c r="W404">
        <f t="shared" si="170"/>
        <v>-1.0944284748227312E-5</v>
      </c>
      <c r="X404">
        <f t="shared" si="171"/>
        <v>-1.0944347193108128E-5</v>
      </c>
      <c r="Y404">
        <f t="shared" si="172"/>
        <v>-1.0911705755198258E-5</v>
      </c>
      <c r="Z404">
        <f t="shared" si="173"/>
        <v>2.8214048631120026</v>
      </c>
      <c r="AA404">
        <f t="shared" si="174"/>
        <v>14.592180167921935</v>
      </c>
    </row>
    <row r="405" spans="1:27" x14ac:dyDescent="0.4">
      <c r="A405">
        <f t="shared" si="150"/>
        <v>39.700000000000294</v>
      </c>
      <c r="B405">
        <f t="shared" si="151"/>
        <v>-0.41695427111243516</v>
      </c>
      <c r="C405">
        <f t="shared" si="152"/>
        <v>0.90892746454329232</v>
      </c>
      <c r="F405">
        <f t="shared" si="153"/>
        <v>14.880437255445598</v>
      </c>
      <c r="G405">
        <f t="shared" si="154"/>
        <v>1.7978708633101272E-2</v>
      </c>
      <c r="H405">
        <f t="shared" si="155"/>
        <v>1.7957645004584997E-2</v>
      </c>
      <c r="I405">
        <f t="shared" si="156"/>
        <v>1.7957669512683225E-2</v>
      </c>
      <c r="J405">
        <f t="shared" si="157"/>
        <v>1.7936630348152641E-2</v>
      </c>
      <c r="K405">
        <f t="shared" si="158"/>
        <v>0.17978708633101018</v>
      </c>
      <c r="L405">
        <f t="shared" si="159"/>
        <v>-4.2127257032552681E-4</v>
      </c>
      <c r="M405">
        <f t="shared" si="160"/>
        <v>-4.2078240836096578E-4</v>
      </c>
      <c r="N405">
        <f t="shared" si="161"/>
        <v>-4.2078284948631037E-4</v>
      </c>
      <c r="O405">
        <f t="shared" si="162"/>
        <v>-4.2029411213613169E-4</v>
      </c>
      <c r="P405">
        <f t="shared" si="163"/>
        <v>1.3802547575009738</v>
      </c>
      <c r="Q405">
        <f t="shared" si="164"/>
        <v>4.5156392028089623E-4</v>
      </c>
      <c r="R405">
        <f t="shared" si="165"/>
        <v>4.5101833576529472E-4</v>
      </c>
      <c r="S405">
        <f t="shared" si="166"/>
        <v>4.5101996198239997E-4</v>
      </c>
      <c r="T405">
        <f t="shared" si="167"/>
        <v>4.5047599750696043E-4</v>
      </c>
      <c r="U405">
        <f t="shared" si="168"/>
        <v>4.5156392028088983E-3</v>
      </c>
      <c r="V405">
        <f t="shared" si="169"/>
        <v>-1.0911690312030389E-5</v>
      </c>
      <c r="W405">
        <f t="shared" si="170"/>
        <v>-1.0879165969926022E-5</v>
      </c>
      <c r="X405">
        <f t="shared" si="171"/>
        <v>-1.0879227739358122E-5</v>
      </c>
      <c r="Y405">
        <f t="shared" si="172"/>
        <v>-1.0846850146111877E-5</v>
      </c>
      <c r="Z405">
        <f t="shared" si="173"/>
        <v>2.8182162881620849</v>
      </c>
      <c r="AA405">
        <f t="shared" si="174"/>
        <v>14.61112828861588</v>
      </c>
    </row>
    <row r="406" spans="1:27" x14ac:dyDescent="0.4">
      <c r="A406">
        <f t="shared" si="150"/>
        <v>39.800000000000296</v>
      </c>
      <c r="B406">
        <f t="shared" si="151"/>
        <v>-0.50561257075683308</v>
      </c>
      <c r="C406">
        <f t="shared" si="152"/>
        <v>0.86276064368552796</v>
      </c>
      <c r="F406">
        <f t="shared" si="153"/>
        <v>14.898394916781562</v>
      </c>
      <c r="G406">
        <f t="shared" si="154"/>
        <v>1.7936630346465334E-2</v>
      </c>
      <c r="H406">
        <f t="shared" si="155"/>
        <v>1.7915615640837285E-2</v>
      </c>
      <c r="I406">
        <f t="shared" si="156"/>
        <v>1.7915640006648876E-2</v>
      </c>
      <c r="J406">
        <f t="shared" si="157"/>
        <v>1.7894649622910468E-2</v>
      </c>
      <c r="K406">
        <f t="shared" si="158"/>
        <v>0.17936630346465079</v>
      </c>
      <c r="L406">
        <f t="shared" si="159"/>
        <v>-4.2029411256099008E-4</v>
      </c>
      <c r="M406">
        <f t="shared" si="160"/>
        <v>-4.1980679632916466E-4</v>
      </c>
      <c r="N406">
        <f t="shared" si="161"/>
        <v>-4.1980723554865666E-4</v>
      </c>
      <c r="O406">
        <f t="shared" si="162"/>
        <v>-4.1932133272220022E-4</v>
      </c>
      <c r="P406">
        <f t="shared" si="163"/>
        <v>1.3807057769198543</v>
      </c>
      <c r="Q406">
        <f t="shared" si="164"/>
        <v>4.5047599814961774E-4</v>
      </c>
      <c r="R406">
        <f t="shared" si="165"/>
        <v>4.4993365640717516E-4</v>
      </c>
      <c r="S406">
        <f t="shared" si="166"/>
        <v>4.4993526949582138E-4</v>
      </c>
      <c r="T406">
        <f t="shared" si="167"/>
        <v>4.4939453473173284E-4</v>
      </c>
      <c r="U406">
        <f t="shared" si="168"/>
        <v>4.5047599814961132E-3</v>
      </c>
      <c r="V406">
        <f t="shared" si="169"/>
        <v>-1.084683484885105E-5</v>
      </c>
      <c r="W406">
        <f t="shared" si="170"/>
        <v>-1.0814573075926007E-5</v>
      </c>
      <c r="X406">
        <f t="shared" si="171"/>
        <v>-1.0814634178848528E-5</v>
      </c>
      <c r="Y406">
        <f t="shared" si="172"/>
        <v>-1.0782517603556493E-5</v>
      </c>
      <c r="Z406">
        <f t="shared" si="173"/>
        <v>2.8150191600209915</v>
      </c>
      <c r="AA406">
        <f t="shared" si="174"/>
        <v>14.630032065074136</v>
      </c>
    </row>
    <row r="407" spans="1:27" x14ac:dyDescent="0.4">
      <c r="A407">
        <f t="shared" si="150"/>
        <v>39.900000000000297</v>
      </c>
      <c r="B407">
        <f t="shared" si="151"/>
        <v>-0.58921895672752345</v>
      </c>
      <c r="C407">
        <f t="shared" si="152"/>
        <v>0.80797340366680936</v>
      </c>
      <c r="F407">
        <f t="shared" si="153"/>
        <v>14.916310548658954</v>
      </c>
      <c r="G407">
        <f t="shared" si="154"/>
        <v>1.7894649621314686E-2</v>
      </c>
      <c r="H407">
        <f t="shared" si="155"/>
        <v>1.7873683554657516E-2</v>
      </c>
      <c r="I407">
        <f t="shared" si="156"/>
        <v>1.7873707779301258E-2</v>
      </c>
      <c r="J407">
        <f t="shared" si="157"/>
        <v>1.7852765893555181E-2</v>
      </c>
      <c r="K407">
        <f t="shared" si="158"/>
        <v>0.17894649621314432</v>
      </c>
      <c r="L407">
        <f t="shared" si="159"/>
        <v>-4.1932133314334847E-4</v>
      </c>
      <c r="M407">
        <f t="shared" si="160"/>
        <v>-4.1883684026856134E-4</v>
      </c>
      <c r="N407">
        <f t="shared" si="161"/>
        <v>-4.1883727759506784E-4</v>
      </c>
      <c r="O407">
        <f t="shared" si="162"/>
        <v>-4.183541870338364E-4</v>
      </c>
      <c r="P407">
        <f t="shared" si="163"/>
        <v>1.3811557116506354</v>
      </c>
      <c r="Q407">
        <f t="shared" si="164"/>
        <v>4.4939453536691837E-4</v>
      </c>
      <c r="R407">
        <f t="shared" si="165"/>
        <v>4.4885541024439625E-4</v>
      </c>
      <c r="S407">
        <f t="shared" si="166"/>
        <v>4.4885701034507168E-4</v>
      </c>
      <c r="T407">
        <f t="shared" si="167"/>
        <v>4.4831947927870383E-4</v>
      </c>
      <c r="U407">
        <f t="shared" si="168"/>
        <v>4.4939453536691201E-3</v>
      </c>
      <c r="V407">
        <f t="shared" si="169"/>
        <v>-1.0782502450443274E-5</v>
      </c>
      <c r="W407">
        <f t="shared" si="170"/>
        <v>-1.0750500436933758E-5</v>
      </c>
      <c r="X407">
        <f t="shared" si="171"/>
        <v>-1.0750560882145598E-5</v>
      </c>
      <c r="Y407">
        <f t="shared" si="172"/>
        <v>-1.0718702535258802E-5</v>
      </c>
      <c r="Z407">
        <f t="shared" si="173"/>
        <v>2.8118135192482372</v>
      </c>
      <c r="AA407">
        <f t="shared" si="174"/>
        <v>14.648891600288644</v>
      </c>
    </row>
    <row r="408" spans="1:27" x14ac:dyDescent="0.4">
      <c r="A408">
        <f t="shared" si="150"/>
        <v>40.000000000000298</v>
      </c>
      <c r="B408">
        <f t="shared" si="151"/>
        <v>-0.66693806165248426</v>
      </c>
      <c r="C408">
        <f t="shared" si="152"/>
        <v>0.74511316047914977</v>
      </c>
      <c r="F408">
        <f t="shared" si="153"/>
        <v>14.934184248356086</v>
      </c>
      <c r="G408">
        <f t="shared" si="154"/>
        <v>1.7852765892049611E-2</v>
      </c>
      <c r="H408">
        <f t="shared" si="155"/>
        <v>1.7831848182677044E-2</v>
      </c>
      <c r="I408">
        <f t="shared" si="156"/>
        <v>1.7831872267260029E-2</v>
      </c>
      <c r="J408">
        <f t="shared" si="157"/>
        <v>1.7810978598925813E-2</v>
      </c>
      <c r="K408">
        <f t="shared" si="158"/>
        <v>0.17852765892049358</v>
      </c>
      <c r="L408">
        <f t="shared" si="159"/>
        <v>-4.1835418745131609E-4</v>
      </c>
      <c r="M408">
        <f t="shared" si="160"/>
        <v>-4.1787249579167222E-4</v>
      </c>
      <c r="N408">
        <f t="shared" si="161"/>
        <v>-4.1787293123796382E-4</v>
      </c>
      <c r="O408">
        <f t="shared" si="162"/>
        <v>-4.1739263091575832E-4</v>
      </c>
      <c r="P408">
        <f t="shared" si="163"/>
        <v>1.3816045681266063</v>
      </c>
      <c r="Q408">
        <f t="shared" si="164"/>
        <v>4.4831947990652069E-4</v>
      </c>
      <c r="R408">
        <f t="shared" si="165"/>
        <v>4.477835455302927E-4</v>
      </c>
      <c r="S408">
        <f t="shared" si="166"/>
        <v>4.4778513278164085E-4</v>
      </c>
      <c r="T408">
        <f t="shared" si="167"/>
        <v>4.472507796771449E-4</v>
      </c>
      <c r="U408">
        <f t="shared" si="168"/>
        <v>4.4831947990651433E-3</v>
      </c>
      <c r="V408">
        <f t="shared" si="169"/>
        <v>-1.0718687524559597E-5</v>
      </c>
      <c r="W408">
        <f t="shared" si="170"/>
        <v>-1.068694249759582E-5</v>
      </c>
      <c r="X408">
        <f t="shared" si="171"/>
        <v>-1.0687002293758156E-5</v>
      </c>
      <c r="Y408">
        <f t="shared" si="172"/>
        <v>-1.0655399422307973E-5</v>
      </c>
      <c r="Z408">
        <f t="shared" si="173"/>
        <v>2.808599406139034</v>
      </c>
      <c r="AA408">
        <f t="shared" si="174"/>
        <v>14.667706996653651</v>
      </c>
    </row>
    <row r="409" spans="1:27" x14ac:dyDescent="0.4">
      <c r="A409">
        <f t="shared" si="150"/>
        <v>40.1000000000003</v>
      </c>
      <c r="B409">
        <f t="shared" si="151"/>
        <v>-0.73799334192582533</v>
      </c>
      <c r="C409">
        <f t="shared" si="152"/>
        <v>0.67480799289364657</v>
      </c>
      <c r="F409">
        <f t="shared" si="153"/>
        <v>14.952016112587895</v>
      </c>
      <c r="G409">
        <f t="shared" si="154"/>
        <v>1.7810978597509172E-2</v>
      </c>
      <c r="H409">
        <f t="shared" si="155"/>
        <v>1.7790108965942693E-2</v>
      </c>
      <c r="I409">
        <f t="shared" si="156"/>
        <v>1.7790132911560473E-2</v>
      </c>
      <c r="J409">
        <f t="shared" si="157"/>
        <v>1.7769287182253894E-2</v>
      </c>
      <c r="K409">
        <f t="shared" si="158"/>
        <v>0.1781097859750892</v>
      </c>
      <c r="L409">
        <f t="shared" si="159"/>
        <v>-4.1739263132960989E-4</v>
      </c>
      <c r="M409">
        <f t="shared" si="160"/>
        <v>-4.169137189740174E-4</v>
      </c>
      <c r="N409">
        <f t="shared" si="161"/>
        <v>-4.1691415255276968E-4</v>
      </c>
      <c r="O409">
        <f t="shared" si="162"/>
        <v>-4.1643662067271234E-4</v>
      </c>
      <c r="P409">
        <f t="shared" si="163"/>
        <v>1.3820523527293076</v>
      </c>
      <c r="Q409">
        <f t="shared" si="164"/>
        <v>4.4725078029769446E-4</v>
      </c>
      <c r="R409">
        <f t="shared" si="165"/>
        <v>4.4671801107007869E-4</v>
      </c>
      <c r="S409">
        <f t="shared" si="166"/>
        <v>4.4671958560892717E-4</v>
      </c>
      <c r="T409">
        <f t="shared" si="167"/>
        <v>4.46188385004596E-4</v>
      </c>
      <c r="U409">
        <f t="shared" si="168"/>
        <v>4.4725078029768809E-3</v>
      </c>
      <c r="V409">
        <f t="shared" si="169"/>
        <v>-1.0655384552314597E-5</v>
      </c>
      <c r="W409">
        <f t="shared" si="170"/>
        <v>-1.0623893775345501E-5</v>
      </c>
      <c r="X409">
        <f t="shared" si="171"/>
        <v>-1.0623952930984306E-5</v>
      </c>
      <c r="Y409">
        <f t="shared" si="172"/>
        <v>-1.0592602818012817E-5</v>
      </c>
      <c r="Z409">
        <f t="shared" si="173"/>
        <v>2.8053768607267329</v>
      </c>
      <c r="AA409">
        <f t="shared" si="174"/>
        <v>14.686478355970401</v>
      </c>
    </row>
    <row r="410" spans="1:27" x14ac:dyDescent="0.4">
      <c r="A410">
        <f t="shared" si="150"/>
        <v>40.200000000000301</v>
      </c>
      <c r="B410">
        <f t="shared" si="151"/>
        <v>-0.80167483667480866</v>
      </c>
      <c r="C410">
        <f t="shared" si="152"/>
        <v>0.59776036690501555</v>
      </c>
      <c r="F410">
        <f t="shared" si="153"/>
        <v>14.969806237510356</v>
      </c>
      <c r="G410">
        <f t="shared" si="154"/>
        <v>1.7769287180924909E-2</v>
      </c>
      <c r="H410">
        <f t="shared" si="155"/>
        <v>1.7748465349870759E-2</v>
      </c>
      <c r="I410">
        <f t="shared" si="156"/>
        <v>1.7748489157607499E-2</v>
      </c>
      <c r="J410">
        <f t="shared" si="157"/>
        <v>1.7727691091117707E-2</v>
      </c>
      <c r="K410">
        <f t="shared" si="158"/>
        <v>0.17769287180924656</v>
      </c>
      <c r="L410">
        <f t="shared" si="159"/>
        <v>-4.1643662108297613E-4</v>
      </c>
      <c r="M410">
        <f t="shared" si="160"/>
        <v>-4.159604663481928E-4</v>
      </c>
      <c r="N410">
        <f t="shared" si="161"/>
        <v>-4.1596089807198618E-4</v>
      </c>
      <c r="O410">
        <f t="shared" si="162"/>
        <v>-4.1548611306359008E-4</v>
      </c>
      <c r="P410">
        <f t="shared" si="163"/>
        <v>1.3824990717890844</v>
      </c>
      <c r="Q410">
        <f t="shared" si="164"/>
        <v>4.4618838561797796E-4</v>
      </c>
      <c r="R410">
        <f t="shared" si="165"/>
        <v>4.4565875621362583E-4</v>
      </c>
      <c r="S410">
        <f t="shared" si="166"/>
        <v>4.4566031817501445E-4</v>
      </c>
      <c r="T410">
        <f t="shared" si="167"/>
        <v>4.4513224487970012E-4</v>
      </c>
      <c r="U410">
        <f t="shared" si="168"/>
        <v>4.4618838561797164E-3</v>
      </c>
      <c r="V410">
        <f t="shared" si="169"/>
        <v>-1.0592588087042056E-5</v>
      </c>
      <c r="W410">
        <f t="shared" si="170"/>
        <v>-1.0561348859270428E-5</v>
      </c>
      <c r="X410">
        <f t="shared" si="171"/>
        <v>-1.0561407382778882E-5</v>
      </c>
      <c r="Y410">
        <f t="shared" si="172"/>
        <v>-1.0530307346779523E-5</v>
      </c>
      <c r="Z410">
        <f t="shared" si="173"/>
        <v>2.8021459227852232</v>
      </c>
      <c r="AA410">
        <f t="shared" si="174"/>
        <v>14.705205779451783</v>
      </c>
    </row>
    <row r="411" spans="1:27" x14ac:dyDescent="0.4">
      <c r="A411">
        <f t="shared" si="150"/>
        <v>40.300000000000303</v>
      </c>
      <c r="B411">
        <f t="shared" si="151"/>
        <v>-0.85734626145420567</v>
      </c>
      <c r="C411">
        <f t="shared" si="152"/>
        <v>0.51474011692357613</v>
      </c>
      <c r="F411">
        <f t="shared" si="153"/>
        <v>14.987554718724857</v>
      </c>
      <c r="G411">
        <f t="shared" si="154"/>
        <v>1.7727691089875128E-2</v>
      </c>
      <c r="H411">
        <f t="shared" si="155"/>
        <v>1.7706916784201613E-2</v>
      </c>
      <c r="I411">
        <f t="shared" si="156"/>
        <v>1.7706940455130226E-2</v>
      </c>
      <c r="J411">
        <f t="shared" si="157"/>
        <v>1.7686189777397193E-2</v>
      </c>
      <c r="K411">
        <f t="shared" si="158"/>
        <v>0.17727691089874875</v>
      </c>
      <c r="L411">
        <f t="shared" si="159"/>
        <v>-4.1548611347030527E-4</v>
      </c>
      <c r="M411">
        <f t="shared" si="160"/>
        <v>-4.1501269489803004E-4</v>
      </c>
      <c r="N411">
        <f t="shared" si="161"/>
        <v>-4.1501312477935091E-4</v>
      </c>
      <c r="O411">
        <f t="shared" si="162"/>
        <v>-4.1454106529563298E-4</v>
      </c>
      <c r="P411">
        <f t="shared" si="163"/>
        <v>1.3829447315856302</v>
      </c>
      <c r="Q411">
        <f t="shared" si="164"/>
        <v>4.4513224548601264E-4</v>
      </c>
      <c r="R411">
        <f t="shared" si="165"/>
        <v>4.4460573084835405E-4</v>
      </c>
      <c r="S411">
        <f t="shared" si="166"/>
        <v>4.446072803655626E-4</v>
      </c>
      <c r="T411">
        <f t="shared" si="167"/>
        <v>4.4408230945514851E-4</v>
      </c>
      <c r="U411">
        <f t="shared" si="168"/>
        <v>4.4513224548600634E-3</v>
      </c>
      <c r="V411">
        <f t="shared" si="169"/>
        <v>-1.0530292753172699E-5</v>
      </c>
      <c r="W411">
        <f t="shared" si="170"/>
        <v>-1.0499302409000431E-5</v>
      </c>
      <c r="X411">
        <f t="shared" si="171"/>
        <v>-1.0499360308641319E-5</v>
      </c>
      <c r="Y411">
        <f t="shared" si="172"/>
        <v>-1.0468507703009524E-5</v>
      </c>
      <c r="Z411">
        <f t="shared" si="173"/>
        <v>2.7989066318313141</v>
      </c>
      <c r="AA411">
        <f t="shared" si="174"/>
        <v>14.72388936772694</v>
      </c>
    </row>
    <row r="412" spans="1:27" x14ac:dyDescent="0.4">
      <c r="A412">
        <f t="shared" si="150"/>
        <v>40.400000000000304</v>
      </c>
      <c r="B412">
        <f t="shared" si="151"/>
        <v>-0.90445136579014695</v>
      </c>
      <c r="C412">
        <f t="shared" si="152"/>
        <v>0.42657675384429683</v>
      </c>
      <c r="F412">
        <f t="shared" si="153"/>
        <v>15.005261651282513</v>
      </c>
      <c r="G412">
        <f t="shared" si="154"/>
        <v>1.7686189776239782E-2</v>
      </c>
      <c r="H412">
        <f t="shared" si="155"/>
        <v>1.7665462722954842E-2</v>
      </c>
      <c r="I412">
        <f t="shared" si="156"/>
        <v>1.7665486258137141E-2</v>
      </c>
      <c r="J412">
        <f t="shared" si="157"/>
        <v>1.7644782697229373E-2</v>
      </c>
      <c r="K412">
        <f t="shared" si="158"/>
        <v>0.1768618977623953</v>
      </c>
      <c r="L412">
        <f t="shared" si="159"/>
        <v>-4.1454106569883904E-4</v>
      </c>
      <c r="M412">
        <f t="shared" si="160"/>
        <v>-4.1407036205284723E-4</v>
      </c>
      <c r="N412">
        <f t="shared" si="161"/>
        <v>-4.1407079010408827E-4</v>
      </c>
      <c r="O412">
        <f t="shared" si="162"/>
        <v>-4.1360143501872735E-4</v>
      </c>
      <c r="P412">
        <f t="shared" si="163"/>
        <v>1.3833893383485252</v>
      </c>
      <c r="Q412">
        <f t="shared" si="164"/>
        <v>4.4408231005448821E-4</v>
      </c>
      <c r="R412">
        <f t="shared" si="165"/>
        <v>4.4355888539223163E-4</v>
      </c>
      <c r="S412">
        <f t="shared" si="166"/>
        <v>4.4356042259680739E-4</v>
      </c>
      <c r="T412">
        <f t="shared" si="167"/>
        <v>4.4303852941073583E-4</v>
      </c>
      <c r="U412">
        <f t="shared" si="168"/>
        <v>4.440823100544819E-3</v>
      </c>
      <c r="V412">
        <f t="shared" si="169"/>
        <v>-1.0468493245132081E-5</v>
      </c>
      <c r="W412">
        <f t="shared" si="170"/>
        <v>-1.0437749153615374E-5</v>
      </c>
      <c r="X412">
        <f t="shared" si="171"/>
        <v>-1.0437806437523431E-5</v>
      </c>
      <c r="Y412">
        <f t="shared" si="172"/>
        <v>-1.0407198650017138E-5</v>
      </c>
      <c r="Z412">
        <f t="shared" si="173"/>
        <v>2.7956590271270856</v>
      </c>
      <c r="AA412">
        <f t="shared" si="174"/>
        <v>14.742529220845807</v>
      </c>
    </row>
    <row r="413" spans="1:27" x14ac:dyDescent="0.4">
      <c r="A413">
        <f t="shared" si="150"/>
        <v>40.500000000000306</v>
      </c>
      <c r="B413">
        <f t="shared" si="151"/>
        <v>-0.94251949105098509</v>
      </c>
      <c r="C413">
        <f t="shared" si="152"/>
        <v>0.33415117684813256</v>
      </c>
      <c r="F413">
        <f t="shared" si="153"/>
        <v>15.022927129688455</v>
      </c>
      <c r="G413">
        <f t="shared" si="154"/>
        <v>1.7644782696155922E-2</v>
      </c>
      <c r="H413">
        <f t="shared" si="155"/>
        <v>1.7624102624385001E-2</v>
      </c>
      <c r="I413">
        <f t="shared" si="156"/>
        <v>1.7624126024871834E-2</v>
      </c>
      <c r="J413">
        <f t="shared" si="157"/>
        <v>1.76034693109644E-2</v>
      </c>
      <c r="K413">
        <f t="shared" si="158"/>
        <v>0.17644782696155673</v>
      </c>
      <c r="L413">
        <f t="shared" si="159"/>
        <v>-4.1360143541846261E-4</v>
      </c>
      <c r="M413">
        <f t="shared" si="160"/>
        <v>-4.1313342568178528E-4</v>
      </c>
      <c r="N413">
        <f t="shared" si="161"/>
        <v>-4.131338519152464E-4</v>
      </c>
      <c r="O413">
        <f t="shared" si="162"/>
        <v>-4.1266718031978284E-4</v>
      </c>
      <c r="P413">
        <f t="shared" si="163"/>
        <v>1.3838328982577657</v>
      </c>
      <c r="Q413">
        <f t="shared" si="164"/>
        <v>4.4303853000319772E-4</v>
      </c>
      <c r="R413">
        <f t="shared" si="165"/>
        <v>4.4251817078688483E-4</v>
      </c>
      <c r="S413">
        <f t="shared" si="166"/>
        <v>4.4251969580866914E-4</v>
      </c>
      <c r="T413">
        <f t="shared" si="167"/>
        <v>4.4200085594652206E-4</v>
      </c>
      <c r="U413">
        <f t="shared" si="168"/>
        <v>4.4303853000319145E-3</v>
      </c>
      <c r="V413">
        <f t="shared" si="169"/>
        <v>-1.040718432625824E-5</v>
      </c>
      <c r="W413">
        <f t="shared" si="170"/>
        <v>-1.0376683890572555E-5</v>
      </c>
      <c r="X413">
        <f t="shared" si="171"/>
        <v>-1.037674056675676E-5</v>
      </c>
      <c r="Y413">
        <f t="shared" si="172"/>
        <v>-1.0346375018966558E-5</v>
      </c>
      <c r="Z413">
        <f t="shared" si="173"/>
        <v>2.792403147682216</v>
      </c>
      <c r="AA413">
        <f t="shared" si="174"/>
        <v>14.761125438283621</v>
      </c>
    </row>
    <row r="414" spans="1:27" x14ac:dyDescent="0.4">
      <c r="A414">
        <f t="shared" si="150"/>
        <v>40.600000000000307</v>
      </c>
      <c r="B414">
        <f t="shared" si="151"/>
        <v>-0.97117027311276305</v>
      </c>
      <c r="C414">
        <f t="shared" si="152"/>
        <v>0.23838687174859532</v>
      </c>
      <c r="F414">
        <f t="shared" si="153"/>
        <v>15.040551247906061</v>
      </c>
      <c r="G414">
        <f t="shared" si="154"/>
        <v>1.760346930997372E-2</v>
      </c>
      <c r="H414">
        <f t="shared" si="155"/>
        <v>1.7582835950937913E-2</v>
      </c>
      <c r="I414">
        <f t="shared" si="156"/>
        <v>1.7582859217769305E-2</v>
      </c>
      <c r="J414">
        <f t="shared" si="157"/>
        <v>1.7562249083122105E-2</v>
      </c>
      <c r="K414">
        <f t="shared" si="158"/>
        <v>0.17603469309973468</v>
      </c>
      <c r="L414">
        <f t="shared" si="159"/>
        <v>-4.1266718071608519E-4</v>
      </c>
      <c r="M414">
        <f t="shared" si="160"/>
        <v>-4.1220184408823025E-4</v>
      </c>
      <c r="N414">
        <f t="shared" si="161"/>
        <v>-4.122022685161187E-4</v>
      </c>
      <c r="O414">
        <f t="shared" si="162"/>
        <v>-4.1173825971719738E-4</v>
      </c>
      <c r="P414">
        <f t="shared" si="163"/>
        <v>1.3842754174442891</v>
      </c>
      <c r="Q414">
        <f t="shared" si="164"/>
        <v>4.4200085653219967E-4</v>
      </c>
      <c r="R414">
        <f t="shared" si="165"/>
        <v>4.4148353849081271E-4</v>
      </c>
      <c r="S414">
        <f t="shared" si="166"/>
        <v>4.4148505145796699E-4</v>
      </c>
      <c r="T414">
        <f t="shared" si="167"/>
        <v>4.4096924077609978E-4</v>
      </c>
      <c r="U414">
        <f t="shared" si="168"/>
        <v>4.4200085653219338E-3</v>
      </c>
      <c r="V414">
        <f t="shared" si="169"/>
        <v>-1.0346360827738672E-5</v>
      </c>
      <c r="W414">
        <f t="shared" si="170"/>
        <v>-1.031610148465324E-5</v>
      </c>
      <c r="X414">
        <f t="shared" si="171"/>
        <v>-1.031615756099904E-5</v>
      </c>
      <c r="Y414">
        <f t="shared" si="172"/>
        <v>-1.0286031707827766E-5</v>
      </c>
      <c r="Z414">
        <f t="shared" si="173"/>
        <v>2.7891390322562741</v>
      </c>
      <c r="AA414">
        <f t="shared" si="174"/>
        <v>14.779678118945387</v>
      </c>
    </row>
    <row r="415" spans="1:27" x14ac:dyDescent="0.4">
      <c r="A415">
        <f t="shared" si="150"/>
        <v>40.700000000000308</v>
      </c>
      <c r="B415">
        <f t="shared" si="151"/>
        <v>-0.9901174428318088</v>
      </c>
      <c r="C415">
        <f t="shared" si="152"/>
        <v>0.1402406838267691</v>
      </c>
      <c r="F415">
        <f t="shared" si="153"/>
        <v>15.058134099361146</v>
      </c>
      <c r="G415">
        <f t="shared" si="154"/>
        <v>1.756224908221302E-2</v>
      </c>
      <c r="H415">
        <f t="shared" si="155"/>
        <v>1.7541662169207512E-2</v>
      </c>
      <c r="I415">
        <f t="shared" si="156"/>
        <v>1.75416853034128E-2</v>
      </c>
      <c r="J415">
        <f t="shared" si="157"/>
        <v>1.7521121482349144E-2</v>
      </c>
      <c r="K415">
        <f t="shared" si="158"/>
        <v>0.17562249082212769</v>
      </c>
      <c r="L415">
        <f t="shared" si="159"/>
        <v>-4.1173826011010471E-4</v>
      </c>
      <c r="M415">
        <f t="shared" si="160"/>
        <v>-4.1127557600432042E-4</v>
      </c>
      <c r="N415">
        <f t="shared" si="161"/>
        <v>-4.1127599863875221E-4</v>
      </c>
      <c r="O415">
        <f t="shared" si="162"/>
        <v>-4.1081463215540616E-4</v>
      </c>
      <c r="P415">
        <f t="shared" si="163"/>
        <v>1.3847169019904901</v>
      </c>
      <c r="Q415">
        <f t="shared" si="164"/>
        <v>4.4096924135508515E-4</v>
      </c>
      <c r="R415">
        <f t="shared" si="165"/>
        <v>4.4045494047270688E-4</v>
      </c>
      <c r="S415">
        <f t="shared" si="166"/>
        <v>4.4045644151173872E-4</v>
      </c>
      <c r="T415">
        <f t="shared" si="167"/>
        <v>4.3994363611996523E-4</v>
      </c>
      <c r="U415">
        <f t="shared" si="168"/>
        <v>4.4096924135507889E-3</v>
      </c>
      <c r="V415">
        <f t="shared" si="169"/>
        <v>-1.0286017647566266E-5</v>
      </c>
      <c r="W415">
        <f t="shared" si="170"/>
        <v>-1.0255996866927941E-5</v>
      </c>
      <c r="X415">
        <f t="shared" si="171"/>
        <v>-1.0256052351199478E-5</v>
      </c>
      <c r="Y415">
        <f t="shared" si="172"/>
        <v>-1.0226163680351032E-5</v>
      </c>
      <c r="Z415">
        <f t="shared" si="173"/>
        <v>2.7858667193609921</v>
      </c>
      <c r="AA415">
        <f t="shared" si="174"/>
        <v>14.798187361170278</v>
      </c>
    </row>
    <row r="416" spans="1:27" x14ac:dyDescent="0.4">
      <c r="A416">
        <f t="shared" si="150"/>
        <v>40.80000000000031</v>
      </c>
      <c r="B416">
        <f t="shared" si="151"/>
        <v>-0.99917168635139131</v>
      </c>
      <c r="C416">
        <f t="shared" si="152"/>
        <v>4.0693257349552474E-2</v>
      </c>
      <c r="F416">
        <f t="shared" si="153"/>
        <v>15.075675776946113</v>
      </c>
      <c r="G416">
        <f t="shared" si="154"/>
        <v>1.7521121481520491E-2</v>
      </c>
      <c r="H416">
        <f t="shared" si="155"/>
        <v>1.7500580749893243E-2</v>
      </c>
      <c r="I416">
        <f t="shared" si="156"/>
        <v>1.7500603752491212E-2</v>
      </c>
      <c r="J416">
        <f t="shared" si="157"/>
        <v>1.7480085981376636E-2</v>
      </c>
      <c r="K416">
        <f t="shared" si="158"/>
        <v>0.17521121481520241</v>
      </c>
      <c r="L416">
        <f t="shared" si="159"/>
        <v>-4.1081463254495512E-4</v>
      </c>
      <c r="M416">
        <f t="shared" si="160"/>
        <v>-4.1035458058553498E-4</v>
      </c>
      <c r="N416">
        <f t="shared" si="161"/>
        <v>-4.1035500143853429E-4</v>
      </c>
      <c r="O416">
        <f t="shared" si="162"/>
        <v>-4.0989625699950992E-4</v>
      </c>
      <c r="P416">
        <f t="shared" si="163"/>
        <v>1.3851573579307308</v>
      </c>
      <c r="Q416">
        <f t="shared" si="164"/>
        <v>4.3994363669234895E-4</v>
      </c>
      <c r="R416">
        <f t="shared" si="165"/>
        <v>4.3943232920487329E-4</v>
      </c>
      <c r="S416">
        <f t="shared" si="166"/>
        <v>4.3943381844066196E-4</v>
      </c>
      <c r="T416">
        <f t="shared" si="167"/>
        <v>4.3892399469899068E-4</v>
      </c>
      <c r="U416">
        <f t="shared" si="168"/>
        <v>4.399436366923427E-3</v>
      </c>
      <c r="V416">
        <f t="shared" si="169"/>
        <v>-1.0226149749513818E-5</v>
      </c>
      <c r="W416">
        <f t="shared" si="170"/>
        <v>-1.0196365033740094E-5</v>
      </c>
      <c r="X416">
        <f t="shared" si="171"/>
        <v>-1.0196419933582348E-5</v>
      </c>
      <c r="Y416">
        <f t="shared" si="172"/>
        <v>-1.0166765965059604E-5</v>
      </c>
      <c r="Z416">
        <f t="shared" si="173"/>
        <v>2.78258624726252</v>
      </c>
      <c r="AA416">
        <f t="shared" si="174"/>
        <v>14.816653262735997</v>
      </c>
    </row>
    <row r="417" spans="1:27" x14ac:dyDescent="0.4">
      <c r="A417">
        <f t="shared" si="150"/>
        <v>40.900000000000311</v>
      </c>
      <c r="B417">
        <f t="shared" si="151"/>
        <v>-0.99824253666319784</v>
      </c>
      <c r="C417">
        <f t="shared" si="152"/>
        <v>-5.9260762703698414E-2</v>
      </c>
      <c r="F417">
        <f t="shared" si="153"/>
        <v>15.093176373024058</v>
      </c>
      <c r="G417">
        <f t="shared" si="154"/>
        <v>1.748008598062728E-2</v>
      </c>
      <c r="H417">
        <f t="shared" si="155"/>
        <v>1.7459591167757992E-2</v>
      </c>
      <c r="I417">
        <f t="shared" si="156"/>
        <v>1.7459614039757012E-2</v>
      </c>
      <c r="J417">
        <f t="shared" si="157"/>
        <v>1.7439142056978392E-2</v>
      </c>
      <c r="K417">
        <f t="shared" si="158"/>
        <v>0.1748008598062703</v>
      </c>
      <c r="L417">
        <f t="shared" si="159"/>
        <v>-4.0989625738573716E-4</v>
      </c>
      <c r="M417">
        <f t="shared" si="160"/>
        <v>-4.0943881740536413E-4</v>
      </c>
      <c r="N417">
        <f t="shared" si="161"/>
        <v>-4.0943923648886484E-4</v>
      </c>
      <c r="O417">
        <f t="shared" si="162"/>
        <v>-4.089830940299864E-4</v>
      </c>
      <c r="P417">
        <f t="shared" si="163"/>
        <v>1.3855967912518445</v>
      </c>
      <c r="Q417">
        <f t="shared" si="164"/>
        <v>4.3892399526486192E-4</v>
      </c>
      <c r="R417">
        <f t="shared" si="165"/>
        <v>4.384156576567556E-4</v>
      </c>
      <c r="S417">
        <f t="shared" si="166"/>
        <v>4.3841713521257651E-4</v>
      </c>
      <c r="T417">
        <f t="shared" si="167"/>
        <v>4.3791026972799706E-4</v>
      </c>
      <c r="U417">
        <f t="shared" si="168"/>
        <v>4.3892399526485569E-3</v>
      </c>
      <c r="V417">
        <f t="shared" si="169"/>
        <v>-1.0166752162126727E-5</v>
      </c>
      <c r="W417">
        <f t="shared" si="170"/>
        <v>-1.0137201045707746E-5</v>
      </c>
      <c r="X417">
        <f t="shared" si="171"/>
        <v>-1.0137255368648638E-5</v>
      </c>
      <c r="Y417">
        <f t="shared" si="172"/>
        <v>-1.0107833654260248E-5</v>
      </c>
      <c r="Z417">
        <f t="shared" si="173"/>
        <v>2.7792976539836349</v>
      </c>
      <c r="AA417">
        <f t="shared" si="174"/>
        <v>14.835075920863119</v>
      </c>
    </row>
    <row r="418" spans="1:27" x14ac:dyDescent="0.4">
      <c r="A418">
        <f t="shared" si="150"/>
        <v>41.000000000000313</v>
      </c>
      <c r="B418">
        <f t="shared" si="151"/>
        <v>-0.98733927752377681</v>
      </c>
      <c r="C418">
        <f t="shared" si="152"/>
        <v>-0.15862266880501766</v>
      </c>
      <c r="F418">
        <f t="shared" si="153"/>
        <v>15.11063597943283</v>
      </c>
      <c r="G418">
        <f t="shared" si="154"/>
        <v>1.743914205630721E-2</v>
      </c>
      <c r="H418">
        <f t="shared" si="155"/>
        <v>1.7418692901586562E-2</v>
      </c>
      <c r="I418">
        <f t="shared" si="156"/>
        <v>1.7418715643984707E-2</v>
      </c>
      <c r="J418">
        <f t="shared" si="157"/>
        <v>1.7398289189929618E-2</v>
      </c>
      <c r="K418">
        <f t="shared" si="158"/>
        <v>0.17439142056306961</v>
      </c>
      <c r="L418">
        <f t="shared" si="159"/>
        <v>-4.089830944129278E-4</v>
      </c>
      <c r="M418">
        <f t="shared" si="160"/>
        <v>-4.0852824645005905E-4</v>
      </c>
      <c r="N418">
        <f t="shared" si="161"/>
        <v>-4.0852866377590535E-4</v>
      </c>
      <c r="O418">
        <f t="shared" si="162"/>
        <v>-4.0807510343747889E-4</v>
      </c>
      <c r="P418">
        <f t="shared" si="163"/>
        <v>1.3860352078936331</v>
      </c>
      <c r="Q418">
        <f t="shared" si="164"/>
        <v>4.3791027028744359E-4</v>
      </c>
      <c r="R418">
        <f t="shared" si="165"/>
        <v>4.3740487928855686E-4</v>
      </c>
      <c r="S418">
        <f t="shared" si="166"/>
        <v>4.3740634528610645E-4</v>
      </c>
      <c r="T418">
        <f t="shared" si="167"/>
        <v>4.3690241490942401E-4</v>
      </c>
      <c r="U418">
        <f t="shared" si="168"/>
        <v>4.3791027028743735E-3</v>
      </c>
      <c r="V418">
        <f t="shared" si="169"/>
        <v>-1.0107819977733521E-5</v>
      </c>
      <c r="W418">
        <f t="shared" si="170"/>
        <v>-1.0078500026742877E-5</v>
      </c>
      <c r="X418">
        <f t="shared" si="171"/>
        <v>-1.0078553780195358E-5</v>
      </c>
      <c r="Y418">
        <f t="shared" si="172"/>
        <v>-1.0049361903071215E-5</v>
      </c>
      <c r="Z418">
        <f t="shared" si="173"/>
        <v>2.7760009773059395</v>
      </c>
      <c r="AA418">
        <f t="shared" si="174"/>
        <v>14.853455432219347</v>
      </c>
    </row>
    <row r="419" spans="1:27" x14ac:dyDescent="0.4">
      <c r="A419">
        <f t="shared" si="150"/>
        <v>41.100000000000314</v>
      </c>
      <c r="B419">
        <f t="shared" si="151"/>
        <v>-0.96657085069431115</v>
      </c>
      <c r="C419">
        <f t="shared" si="152"/>
        <v>-0.25639966963332023</v>
      </c>
      <c r="F419">
        <f t="shared" si="153"/>
        <v>15.12805468748906</v>
      </c>
      <c r="G419">
        <f t="shared" si="154"/>
        <v>1.7398289189335503E-2</v>
      </c>
      <c r="H419">
        <f t="shared" si="155"/>
        <v>1.7377885434144643E-2</v>
      </c>
      <c r="I419">
        <f t="shared" si="156"/>
        <v>1.7377908047929831E-2</v>
      </c>
      <c r="J419">
        <f t="shared" si="157"/>
        <v>1.7357526864966163E-2</v>
      </c>
      <c r="K419">
        <f t="shared" si="158"/>
        <v>0.17398289189335256</v>
      </c>
      <c r="L419">
        <f t="shared" si="159"/>
        <v>-4.0807510381717034E-4</v>
      </c>
      <c r="M419">
        <f t="shared" si="160"/>
        <v>-4.0762282811346111E-4</v>
      </c>
      <c r="N419">
        <f t="shared" si="161"/>
        <v>-4.0762324369340787E-4</v>
      </c>
      <c r="O419">
        <f t="shared" si="162"/>
        <v>-4.0717224581766437E-4</v>
      </c>
      <c r="P419">
        <f t="shared" si="163"/>
        <v>1.3864726137493575</v>
      </c>
      <c r="Q419">
        <f t="shared" si="164"/>
        <v>4.3690241546253219E-4</v>
      </c>
      <c r="R419">
        <f t="shared" si="165"/>
        <v>4.3639994804495848E-4</v>
      </c>
      <c r="S419">
        <f t="shared" si="166"/>
        <v>4.3640140260437779E-4</v>
      </c>
      <c r="T419">
        <f t="shared" si="167"/>
        <v>4.3590038442709695E-4</v>
      </c>
      <c r="U419">
        <f t="shared" si="168"/>
        <v>4.3690241546252596E-3</v>
      </c>
      <c r="V419">
        <f t="shared" si="169"/>
        <v>-1.0049348351473865E-5</v>
      </c>
      <c r="W419">
        <f t="shared" si="170"/>
        <v>-1.0020257163088026E-5</v>
      </c>
      <c r="X419">
        <f t="shared" si="171"/>
        <v>-1.0020310354352087E-5</v>
      </c>
      <c r="Y419">
        <f t="shared" si="172"/>
        <v>-9.9913459284673743E-6</v>
      </c>
      <c r="Z419">
        <f t="shared" si="173"/>
        <v>2.7726962547720331</v>
      </c>
      <c r="AA419">
        <f t="shared" si="174"/>
        <v>14.87179189292376</v>
      </c>
    </row>
    <row r="420" spans="1:27" x14ac:dyDescent="0.4">
      <c r="A420">
        <f t="shared" si="150"/>
        <v>41.200000000000315</v>
      </c>
      <c r="B420">
        <f t="shared" si="151"/>
        <v>-0.93614476743055142</v>
      </c>
      <c r="C420">
        <f t="shared" si="152"/>
        <v>-0.35161480971710896</v>
      </c>
      <c r="F420">
        <f t="shared" si="153"/>
        <v>15.145432587992135</v>
      </c>
      <c r="G420">
        <f t="shared" si="154"/>
        <v>1.7357526864448029E-2</v>
      </c>
      <c r="H420">
        <f t="shared" si="155"/>
        <v>1.7337168252138321E-2</v>
      </c>
      <c r="I420">
        <f t="shared" si="156"/>
        <v>1.7337190738288433E-2</v>
      </c>
      <c r="J420">
        <f t="shared" si="157"/>
        <v>1.7316854570744267E-2</v>
      </c>
      <c r="K420">
        <f t="shared" si="158"/>
        <v>0.17357526864447781</v>
      </c>
      <c r="L420">
        <f t="shared" si="159"/>
        <v>-4.0717224619414073E-4</v>
      </c>
      <c r="M420">
        <f t="shared" si="160"/>
        <v>-4.0672252319190623E-4</v>
      </c>
      <c r="N420">
        <f t="shared" si="161"/>
        <v>-4.0672293703761952E-4</v>
      </c>
      <c r="O420">
        <f t="shared" si="162"/>
        <v>-4.0627448216619606E-4</v>
      </c>
      <c r="P420">
        <f t="shared" si="163"/>
        <v>1.3869090146662222</v>
      </c>
      <c r="Q420">
        <f t="shared" si="164"/>
        <v>4.3590038497395178E-4</v>
      </c>
      <c r="R420">
        <f t="shared" si="165"/>
        <v>4.3540081834893458E-4</v>
      </c>
      <c r="S420">
        <f t="shared" si="166"/>
        <v>4.3540226158883327E-4</v>
      </c>
      <c r="T420">
        <f t="shared" si="167"/>
        <v>4.3490413294008831E-4</v>
      </c>
      <c r="U420">
        <f t="shared" si="168"/>
        <v>4.3590038497394561E-3</v>
      </c>
      <c r="V420">
        <f t="shared" si="169"/>
        <v>-9.991332500343671E-6</v>
      </c>
      <c r="W420">
        <f t="shared" si="170"/>
        <v>-9.9624677023698653E-6</v>
      </c>
      <c r="X420">
        <f t="shared" si="171"/>
        <v>-9.9625203386345325E-6</v>
      </c>
      <c r="Y420">
        <f t="shared" si="172"/>
        <v>-9.9337810083420846E-6</v>
      </c>
      <c r="Z420">
        <f t="shared" si="173"/>
        <v>2.7693835236876585</v>
      </c>
      <c r="AA420">
        <f t="shared" si="174"/>
        <v>14.890085398550992</v>
      </c>
    </row>
    <row r="421" spans="1:27" x14ac:dyDescent="0.4">
      <c r="A421">
        <f t="shared" si="150"/>
        <v>41.300000000000317</v>
      </c>
      <c r="B421">
        <f t="shared" si="151"/>
        <v>-0.89636503509894339</v>
      </c>
      <c r="C421">
        <f t="shared" si="152"/>
        <v>-0.44331673085060741</v>
      </c>
      <c r="F421">
        <f t="shared" si="153"/>
        <v>15.162769771228142</v>
      </c>
      <c r="G421">
        <f t="shared" si="154"/>
        <v>1.7316854570301039E-2</v>
      </c>
      <c r="H421">
        <f t="shared" si="155"/>
        <v>1.7296540846174061E-2</v>
      </c>
      <c r="I421">
        <f t="shared" si="156"/>
        <v>1.7296563205657076E-2</v>
      </c>
      <c r="J421">
        <f t="shared" si="157"/>
        <v>1.7276271799800808E-2</v>
      </c>
      <c r="K421">
        <f t="shared" si="158"/>
        <v>0.17316854570300791</v>
      </c>
      <c r="L421">
        <f t="shared" si="159"/>
        <v>-4.0627448253949196E-4</v>
      </c>
      <c r="M421">
        <f t="shared" si="160"/>
        <v>-4.0582729287920672E-4</v>
      </c>
      <c r="N421">
        <f t="shared" si="161"/>
        <v>-4.0582770500226446E-4</v>
      </c>
      <c r="O421">
        <f t="shared" si="162"/>
        <v>-4.053817738737219E-4</v>
      </c>
      <c r="P421">
        <f t="shared" si="163"/>
        <v>1.3873444164458537</v>
      </c>
      <c r="Q421">
        <f t="shared" si="164"/>
        <v>4.3490413348077354E-4</v>
      </c>
      <c r="R421">
        <f t="shared" si="165"/>
        <v>4.3440744509566062E-4</v>
      </c>
      <c r="S421">
        <f t="shared" si="166"/>
        <v>4.3440887713314E-4</v>
      </c>
      <c r="T421">
        <f t="shared" si="167"/>
        <v>4.3391361557667201E-4</v>
      </c>
      <c r="U421">
        <f t="shared" si="168"/>
        <v>4.3490413348076734E-3</v>
      </c>
      <c r="V421">
        <f t="shared" si="169"/>
        <v>-9.9337677022569928E-6</v>
      </c>
      <c r="W421">
        <f t="shared" si="170"/>
        <v>-9.9051269526693676E-6</v>
      </c>
      <c r="X421">
        <f t="shared" si="171"/>
        <v>-9.9051790410146555E-6</v>
      </c>
      <c r="Y421">
        <f t="shared" si="172"/>
        <v>-9.8766624805855514E-6</v>
      </c>
      <c r="Z421">
        <f t="shared" si="173"/>
        <v>2.7660628211238198</v>
      </c>
      <c r="AA421">
        <f t="shared" si="174"/>
        <v>14.908336044135389</v>
      </c>
    </row>
    <row r="422" spans="1:27" x14ac:dyDescent="0.4">
      <c r="A422">
        <f t="shared" si="150"/>
        <v>41.400000000000318</v>
      </c>
      <c r="B422">
        <f t="shared" si="151"/>
        <v>-0.84762911963551324</v>
      </c>
      <c r="C422">
        <f t="shared" si="152"/>
        <v>-0.53058917775047465</v>
      </c>
      <c r="F422">
        <f t="shared" si="153"/>
        <v>15.180066326973769</v>
      </c>
      <c r="G422">
        <f t="shared" si="154"/>
        <v>1.7276271799431434E-2</v>
      </c>
      <c r="H422">
        <f t="shared" si="155"/>
        <v>1.725600271071924E-2</v>
      </c>
      <c r="I422">
        <f t="shared" si="156"/>
        <v>1.725602494449335E-2</v>
      </c>
      <c r="J422">
        <f t="shared" si="157"/>
        <v>1.7235778048514075E-2</v>
      </c>
      <c r="K422">
        <f t="shared" si="158"/>
        <v>0.17276271799431189</v>
      </c>
      <c r="L422">
        <f t="shared" si="159"/>
        <v>-4.0538177424387145E-4</v>
      </c>
      <c r="M422">
        <f t="shared" si="160"/>
        <v>-4.0493709876170624E-4</v>
      </c>
      <c r="N422">
        <f t="shared" si="161"/>
        <v>-4.0493750917359913E-4</v>
      </c>
      <c r="O422">
        <f t="shared" si="162"/>
        <v>-4.0449408272097718E-4</v>
      </c>
      <c r="P422">
        <f t="shared" si="163"/>
        <v>1.3877788248447729</v>
      </c>
      <c r="Q422">
        <f t="shared" si="164"/>
        <v>4.3391361611126998E-4</v>
      </c>
      <c r="R422">
        <f t="shared" si="165"/>
        <v>4.3341978364651383E-4</v>
      </c>
      <c r="S422">
        <f t="shared" si="166"/>
        <v>4.3342120459718958E-4</v>
      </c>
      <c r="T422">
        <f t="shared" si="167"/>
        <v>4.3292878792836926E-4</v>
      </c>
      <c r="U422">
        <f t="shared" si="168"/>
        <v>4.3391361611126384E-3</v>
      </c>
      <c r="V422">
        <f t="shared" si="169"/>
        <v>-9.8766492951243853E-6</v>
      </c>
      <c r="W422">
        <f t="shared" si="170"/>
        <v>-9.8482302816082925E-6</v>
      </c>
      <c r="X422">
        <f t="shared" si="171"/>
        <v>-9.8482818290071069E-6</v>
      </c>
      <c r="Y422">
        <f t="shared" si="172"/>
        <v>-9.8199857421792637E-6</v>
      </c>
      <c r="Z422">
        <f t="shared" si="173"/>
        <v>2.7627341839188824</v>
      </c>
      <c r="AA422">
        <f t="shared" si="174"/>
        <v>14.926543924175112</v>
      </c>
    </row>
    <row r="423" spans="1:27" x14ac:dyDescent="0.4">
      <c r="A423">
        <f t="shared" si="150"/>
        <v>41.50000000000032</v>
      </c>
      <c r="B423">
        <f t="shared" si="151"/>
        <v>-0.79042397419761978</v>
      </c>
      <c r="C423">
        <f t="shared" si="152"/>
        <v>-0.61256015297572253</v>
      </c>
      <c r="F423">
        <f t="shared" si="153"/>
        <v>15.197322344500163</v>
      </c>
      <c r="G423">
        <f t="shared" si="154"/>
        <v>1.723577804821751E-2</v>
      </c>
      <c r="H423">
        <f t="shared" si="155"/>
        <v>1.7215553344063109E-2</v>
      </c>
      <c r="I423">
        <f t="shared" si="156"/>
        <v>1.721557545307684E-2</v>
      </c>
      <c r="J423">
        <f t="shared" si="157"/>
        <v>1.7195372817064954E-2</v>
      </c>
      <c r="K423">
        <f t="shared" si="158"/>
        <v>0.17235778048217265</v>
      </c>
      <c r="L423">
        <f t="shared" si="159"/>
        <v>-4.0449408308801431E-4</v>
      </c>
      <c r="M423">
        <f t="shared" si="160"/>
        <v>-4.0405190281340899E-4</v>
      </c>
      <c r="N423">
        <f t="shared" si="161"/>
        <v>-4.0405231152554111E-4</v>
      </c>
      <c r="O423">
        <f t="shared" si="162"/>
        <v>-4.0361137087394951E-4</v>
      </c>
      <c r="P423">
        <f t="shared" si="163"/>
        <v>1.3882122455748607</v>
      </c>
      <c r="Q423">
        <f t="shared" si="164"/>
        <v>4.3292878845696103E-4</v>
      </c>
      <c r="R423">
        <f t="shared" si="165"/>
        <v>4.3243778982316367E-4</v>
      </c>
      <c r="S423">
        <f t="shared" si="166"/>
        <v>4.3243919980118841E-4</v>
      </c>
      <c r="T423">
        <f t="shared" si="167"/>
        <v>4.3194960604408389E-4</v>
      </c>
      <c r="U423">
        <f t="shared" si="168"/>
        <v>4.3292878845695489E-3</v>
      </c>
      <c r="V423">
        <f t="shared" si="169"/>
        <v>-9.819972675947348E-6</v>
      </c>
      <c r="W423">
        <f t="shared" si="170"/>
        <v>-9.7917731154515727E-6</v>
      </c>
      <c r="X423">
        <f t="shared" si="171"/>
        <v>-9.7918241287715838E-6</v>
      </c>
      <c r="Y423">
        <f t="shared" si="172"/>
        <v>-9.7637462483062467E-6</v>
      </c>
      <c r="Z423">
        <f t="shared" si="173"/>
        <v>2.7593976486806469</v>
      </c>
      <c r="AA423">
        <f t="shared" si="174"/>
        <v>14.944709132636193</v>
      </c>
    </row>
    <row r="424" spans="1:27" x14ac:dyDescent="0.4">
      <c r="A424">
        <f t="shared" si="150"/>
        <v>41.600000000000321</v>
      </c>
      <c r="B424">
        <f t="shared" si="151"/>
        <v>-0.72532117368897131</v>
      </c>
      <c r="C424">
        <f t="shared" si="152"/>
        <v>-0.68841062963790234</v>
      </c>
      <c r="F424">
        <f t="shared" si="153"/>
        <v>15.214537912576757</v>
      </c>
      <c r="G424">
        <f t="shared" si="154"/>
        <v>1.7195372816840179E-2</v>
      </c>
      <c r="H424">
        <f t="shared" si="155"/>
        <v>1.7175192248278286E-2</v>
      </c>
      <c r="I424">
        <f t="shared" si="156"/>
        <v>1.7175214233470619E-2</v>
      </c>
      <c r="J424">
        <f t="shared" si="157"/>
        <v>1.715505560939869E-2</v>
      </c>
      <c r="K424">
        <f t="shared" si="158"/>
        <v>0.17195372816839935</v>
      </c>
      <c r="L424">
        <f t="shared" si="159"/>
        <v>-4.0361137123790734E-4</v>
      </c>
      <c r="M424">
        <f t="shared" si="160"/>
        <v>-4.0317166739118015E-4</v>
      </c>
      <c r="N424">
        <f t="shared" si="161"/>
        <v>-4.0317207441486894E-4</v>
      </c>
      <c r="O424">
        <f t="shared" si="162"/>
        <v>-4.02733600879114E-4</v>
      </c>
      <c r="P424">
        <f t="shared" si="163"/>
        <v>1.3886446843038189</v>
      </c>
      <c r="Q424">
        <f t="shared" si="164"/>
        <v>4.3194960656674935E-4</v>
      </c>
      <c r="R424">
        <f t="shared" si="165"/>
        <v>4.3146141990175292E-4</v>
      </c>
      <c r="S424">
        <f t="shared" si="166"/>
        <v>4.3146281901983814E-4</v>
      </c>
      <c r="T424">
        <f t="shared" si="167"/>
        <v>4.3097602642432623E-4</v>
      </c>
      <c r="U424">
        <f t="shared" si="168"/>
        <v>4.3194960656674324E-3</v>
      </c>
      <c r="V424">
        <f t="shared" si="169"/>
        <v>-9.7637332999285929E-6</v>
      </c>
      <c r="W424">
        <f t="shared" si="170"/>
        <v>-9.7357509382254028E-6</v>
      </c>
      <c r="X424">
        <f t="shared" si="171"/>
        <v>-9.735801424230875E-6</v>
      </c>
      <c r="Y424">
        <f t="shared" si="172"/>
        <v>-9.7079395114768089E-6</v>
      </c>
      <c r="Z424">
        <f t="shared" si="173"/>
        <v>2.7560532517883978</v>
      </c>
      <c r="AA424">
        <f t="shared" si="174"/>
        <v>14.962831762956574</v>
      </c>
    </row>
    <row r="425" spans="1:27" x14ac:dyDescent="0.4">
      <c r="A425">
        <f t="shared" si="150"/>
        <v>41.700000000000323</v>
      </c>
      <c r="B425">
        <f t="shared" si="151"/>
        <v>-0.65297120377212581</v>
      </c>
      <c r="C425">
        <f t="shared" si="152"/>
        <v>-0.75738273484703955</v>
      </c>
      <c r="F425">
        <f t="shared" si="153"/>
        <v>15.231713119475046</v>
      </c>
      <c r="G425">
        <f t="shared" si="154"/>
        <v>1.7155055609244692E-2</v>
      </c>
      <c r="H425">
        <f t="shared" si="155"/>
        <v>1.7134918929182692E-2</v>
      </c>
      <c r="I425">
        <f t="shared" si="156"/>
        <v>1.7134940791483189E-2</v>
      </c>
      <c r="J425">
        <f t="shared" si="157"/>
        <v>1.7114825933187045E-2</v>
      </c>
      <c r="K425">
        <f t="shared" si="158"/>
        <v>0.17155055609244449</v>
      </c>
      <c r="L425">
        <f t="shared" si="159"/>
        <v>-4.0273360124002528E-4</v>
      </c>
      <c r="M425">
        <f t="shared" si="160"/>
        <v>-4.0229635523001648E-4</v>
      </c>
      <c r="N425">
        <f t="shared" si="161"/>
        <v>-4.0229676057649394E-4</v>
      </c>
      <c r="O425">
        <f t="shared" si="162"/>
        <v>-4.018607356587398E-4</v>
      </c>
      <c r="P425">
        <f t="shared" si="163"/>
        <v>1.3890761466556247</v>
      </c>
      <c r="Q425">
        <f t="shared" si="164"/>
        <v>4.309760269411441E-4</v>
      </c>
      <c r="R425">
        <f t="shared" si="165"/>
        <v>4.304906306071642E-4</v>
      </c>
      <c r="S425">
        <f t="shared" si="166"/>
        <v>4.3049201897660152E-4</v>
      </c>
      <c r="T425">
        <f t="shared" si="167"/>
        <v>4.3000800601552364E-4</v>
      </c>
      <c r="U425">
        <f t="shared" si="168"/>
        <v>4.3097602694113796E-3</v>
      </c>
      <c r="V425">
        <f t="shared" si="169"/>
        <v>-9.7079266795977729E-6</v>
      </c>
      <c r="W425">
        <f t="shared" si="170"/>
        <v>-9.680159290850596E-6</v>
      </c>
      <c r="X425">
        <f t="shared" si="171"/>
        <v>-9.6802092562041889E-6</v>
      </c>
      <c r="Y425">
        <f t="shared" si="172"/>
        <v>-9.6525611006694386E-6</v>
      </c>
      <c r="Z425">
        <f t="shared" si="173"/>
        <v>2.7527010293949332</v>
      </c>
      <c r="AA425">
        <f t="shared" si="174"/>
        <v>14.980911908050068</v>
      </c>
    </row>
    <row r="426" spans="1:27" x14ac:dyDescent="0.4">
      <c r="A426">
        <f t="shared" si="150"/>
        <v>41.800000000000324</v>
      </c>
      <c r="B426">
        <f t="shared" si="151"/>
        <v>-0.57409696143077182</v>
      </c>
      <c r="C426">
        <f t="shared" si="152"/>
        <v>-0.81878732212703131</v>
      </c>
      <c r="F426">
        <f t="shared" si="153"/>
        <v>15.24884805297234</v>
      </c>
      <c r="G426">
        <f t="shared" si="154"/>
        <v>1.7114825933102831E-2</v>
      </c>
      <c r="H426">
        <f t="shared" si="155"/>
        <v>1.7094732896301999E-2</v>
      </c>
      <c r="I426">
        <f t="shared" si="156"/>
        <v>1.7094754636630911E-2</v>
      </c>
      <c r="J426">
        <f t="shared" si="157"/>
        <v>1.7074683299790949E-2</v>
      </c>
      <c r="K426">
        <f t="shared" si="158"/>
        <v>0.17114825933102587</v>
      </c>
      <c r="L426">
        <f t="shared" si="159"/>
        <v>-4.018607360166371E-4</v>
      </c>
      <c r="M426">
        <f t="shared" si="160"/>
        <v>-4.0142592943838732E-4</v>
      </c>
      <c r="N426">
        <f t="shared" si="161"/>
        <v>-4.0142633311880096E-4</v>
      </c>
      <c r="O426">
        <f t="shared" si="162"/>
        <v>-4.009927385062649E-4</v>
      </c>
      <c r="P426">
        <f t="shared" si="163"/>
        <v>1.3895066382109789</v>
      </c>
      <c r="Q426">
        <f t="shared" si="164"/>
        <v>4.3000800652657112E-4</v>
      </c>
      <c r="R426">
        <f t="shared" si="165"/>
        <v>4.2952537910737352E-4</v>
      </c>
      <c r="S426">
        <f t="shared" si="166"/>
        <v>4.2952675683805653E-4</v>
      </c>
      <c r="T426">
        <f t="shared" si="167"/>
        <v>4.290455022044155E-4</v>
      </c>
      <c r="U426">
        <f t="shared" si="168"/>
        <v>4.3000800652656501E-3</v>
      </c>
      <c r="V426">
        <f t="shared" si="169"/>
        <v>-9.6525483839524176E-6</v>
      </c>
      <c r="W426">
        <f t="shared" si="170"/>
        <v>-9.624993770291023E-6</v>
      </c>
      <c r="X426">
        <f t="shared" si="171"/>
        <v>-9.6250432215555597E-6</v>
      </c>
      <c r="Y426">
        <f t="shared" si="172"/>
        <v>-9.5976066404866168E-6</v>
      </c>
      <c r="Z426">
        <f t="shared" si="173"/>
        <v>2.7493410174285722</v>
      </c>
      <c r="AA426">
        <f t="shared" si="174"/>
        <v>14.998949660310322</v>
      </c>
    </row>
    <row r="427" spans="1:27" x14ac:dyDescent="0.4">
      <c r="A427">
        <f t="shared" si="150"/>
        <v>41.900000000000325</v>
      </c>
      <c r="B427">
        <f t="shared" si="151"/>
        <v>-0.48948653202202624</v>
      </c>
      <c r="C427">
        <f t="shared" si="152"/>
        <v>-0.87201085713943371</v>
      </c>
      <c r="F427">
        <f t="shared" si="153"/>
        <v>15.265942800355466</v>
      </c>
      <c r="G427">
        <f t="shared" si="154"/>
        <v>1.7074683299775541E-2</v>
      </c>
      <c r="H427">
        <f t="shared" si="155"/>
        <v>1.7054633662832479E-2</v>
      </c>
      <c r="I427">
        <f t="shared" si="156"/>
        <v>1.7054655282100858E-2</v>
      </c>
      <c r="J427">
        <f t="shared" si="157"/>
        <v>1.7034627224223633E-2</v>
      </c>
      <c r="K427">
        <f t="shared" si="158"/>
        <v>0.17074683299775298</v>
      </c>
      <c r="L427">
        <f t="shared" si="159"/>
        <v>-4.0099273886118033E-4</v>
      </c>
      <c r="M427">
        <f t="shared" si="160"/>
        <v>-4.0056035349364392E-4</v>
      </c>
      <c r="N427">
        <f t="shared" si="161"/>
        <v>-4.0056075551905601E-4</v>
      </c>
      <c r="O427">
        <f t="shared" si="162"/>
        <v>-4.0012957308173879E-4</v>
      </c>
      <c r="P427">
        <f t="shared" si="163"/>
        <v>1.3899361645077493</v>
      </c>
      <c r="Q427">
        <f t="shared" si="164"/>
        <v>4.2904550270976891E-4</v>
      </c>
      <c r="R427">
        <f t="shared" si="165"/>
        <v>4.2856562300788823E-4</v>
      </c>
      <c r="S427">
        <f t="shared" si="166"/>
        <v>4.285669902083331E-4</v>
      </c>
      <c r="T427">
        <f t="shared" si="167"/>
        <v>4.2808847281253324E-4</v>
      </c>
      <c r="U427">
        <f t="shared" si="168"/>
        <v>4.2904550270976283E-3</v>
      </c>
      <c r="V427">
        <f t="shared" si="169"/>
        <v>-9.5975940376137242E-6</v>
      </c>
      <c r="W427">
        <f t="shared" si="170"/>
        <v>-9.5702500287167416E-6</v>
      </c>
      <c r="X427">
        <f t="shared" si="171"/>
        <v>-9.5702989723569267E-6</v>
      </c>
      <c r="Y427">
        <f t="shared" si="172"/>
        <v>-9.5430718103251863E-6</v>
      </c>
      <c r="Z427">
        <f t="shared" si="173"/>
        <v>2.7459732515951352</v>
      </c>
      <c r="AA427">
        <f t="shared" si="174"/>
        <v>15.01694511161471</v>
      </c>
    </row>
    <row r="428" spans="1:27" x14ac:dyDescent="0.4">
      <c r="A428">
        <f t="shared" si="150"/>
        <v>42.000000000000327</v>
      </c>
      <c r="B428">
        <f t="shared" si="151"/>
        <v>-0.39998531498805173</v>
      </c>
      <c r="C428">
        <f t="shared" si="152"/>
        <v>-0.91652154791576457</v>
      </c>
      <c r="F428">
        <f t="shared" si="153"/>
        <v>15.282997448424444</v>
      </c>
      <c r="G428">
        <f t="shared" si="154"/>
        <v>1.7034627224276067E-2</v>
      </c>
      <c r="H428">
        <f t="shared" si="155"/>
        <v>1.7014620745604381E-2</v>
      </c>
      <c r="I428">
        <f t="shared" si="156"/>
        <v>1.7014642244714193E-2</v>
      </c>
      <c r="J428">
        <f t="shared" si="157"/>
        <v>1.6994657225114181E-2</v>
      </c>
      <c r="K428">
        <f t="shared" si="158"/>
        <v>0.17034627224275825</v>
      </c>
      <c r="L428">
        <f t="shared" si="159"/>
        <v>-4.0012957343370372E-4</v>
      </c>
      <c r="M428">
        <f t="shared" si="160"/>
        <v>-3.996995912374944E-4</v>
      </c>
      <c r="N428">
        <f t="shared" si="161"/>
        <v>-3.9969999161888433E-4</v>
      </c>
      <c r="O428">
        <f t="shared" si="162"/>
        <v>-3.9927120340733148E-4</v>
      </c>
      <c r="P428">
        <f t="shared" si="163"/>
        <v>1.3903647310414085</v>
      </c>
      <c r="Q428">
        <f t="shared" si="164"/>
        <v>4.280884733122675E-4</v>
      </c>
      <c r="R428">
        <f t="shared" si="165"/>
        <v>4.2761132034626763E-4</v>
      </c>
      <c r="S428">
        <f t="shared" si="166"/>
        <v>4.2761267712363343E-4</v>
      </c>
      <c r="T428">
        <f t="shared" si="167"/>
        <v>4.2713687609076086E-4</v>
      </c>
      <c r="U428">
        <f t="shared" si="168"/>
        <v>4.2808847331226143E-3</v>
      </c>
      <c r="V428">
        <f t="shared" si="169"/>
        <v>-9.5430593199969532E-6</v>
      </c>
      <c r="W428">
        <f t="shared" si="170"/>
        <v>-9.5159237726816075E-6</v>
      </c>
      <c r="X428">
        <f t="shared" si="171"/>
        <v>-9.5159722150657312E-6</v>
      </c>
      <c r="Y428">
        <f t="shared" si="172"/>
        <v>-9.4889523435610498E-6</v>
      </c>
      <c r="Z428">
        <f t="shared" si="173"/>
        <v>2.7425977673799049</v>
      </c>
      <c r="AA428">
        <f t="shared" si="174"/>
        <v>15.034898353328193</v>
      </c>
    </row>
    <row r="429" spans="1:27" x14ac:dyDescent="0.4">
      <c r="A429">
        <f t="shared" si="150"/>
        <v>42.100000000000328</v>
      </c>
      <c r="B429">
        <f t="shared" si="151"/>
        <v>-0.30648757690428285</v>
      </c>
      <c r="C429">
        <f t="shared" si="152"/>
        <v>-0.95187465834706475</v>
      </c>
      <c r="F429">
        <f t="shared" si="153"/>
        <v>15.300012083496116</v>
      </c>
      <c r="G429">
        <f t="shared" si="154"/>
        <v>1.6994657225233502E-2</v>
      </c>
      <c r="H429">
        <f t="shared" si="155"/>
        <v>1.6974693665045684E-2</v>
      </c>
      <c r="I429">
        <f t="shared" si="156"/>
        <v>1.6974715044889926E-2</v>
      </c>
      <c r="J429">
        <f t="shared" si="157"/>
        <v>1.6954772824671522E-2</v>
      </c>
      <c r="K429">
        <f t="shared" si="158"/>
        <v>0.16994657225233262</v>
      </c>
      <c r="L429">
        <f t="shared" si="159"/>
        <v>-3.9927120375637726E-4</v>
      </c>
      <c r="M429">
        <f t="shared" si="160"/>
        <v>-3.9884360687154658E-4</v>
      </c>
      <c r="N429">
        <f t="shared" si="161"/>
        <v>-3.9884400561981015E-4</v>
      </c>
      <c r="O429">
        <f t="shared" si="162"/>
        <v>-3.9841759386290788E-4</v>
      </c>
      <c r="P429">
        <f t="shared" si="163"/>
        <v>1.3907923432654656</v>
      </c>
      <c r="Q429">
        <f t="shared" si="164"/>
        <v>4.2713687658494997E-4</v>
      </c>
      <c r="R429">
        <f t="shared" si="165"/>
        <v>4.2666242958672515E-4</v>
      </c>
      <c r="S429">
        <f t="shared" si="166"/>
        <v>4.2666377604683419E-4</v>
      </c>
      <c r="T429">
        <f t="shared" si="167"/>
        <v>4.2619067071397824E-4</v>
      </c>
      <c r="U429">
        <f t="shared" si="168"/>
        <v>4.2713687658494388E-3</v>
      </c>
      <c r="V429">
        <f t="shared" si="169"/>
        <v>-9.4889399644961136E-6</v>
      </c>
      <c r="W429">
        <f t="shared" si="170"/>
        <v>-9.4620107623150201E-6</v>
      </c>
      <c r="X429">
        <f t="shared" si="171"/>
        <v>-9.4620587097166064E-6</v>
      </c>
      <c r="Y429">
        <f t="shared" si="172"/>
        <v>-9.4352440267478616E-6</v>
      </c>
      <c r="Z429">
        <f t="shared" si="173"/>
        <v>2.7392146000495661</v>
      </c>
      <c r="AA429">
        <f t="shared" si="174"/>
        <v>15.052809476307154</v>
      </c>
    </row>
    <row r="430" spans="1:27" x14ac:dyDescent="0.4">
      <c r="A430">
        <f t="shared" si="150"/>
        <v>42.20000000000033</v>
      </c>
      <c r="B430">
        <f t="shared" si="151"/>
        <v>-0.20992751626340961</v>
      </c>
      <c r="C430">
        <f t="shared" si="152"/>
        <v>-0.97771695184008955</v>
      </c>
      <c r="F430">
        <f t="shared" si="153"/>
        <v>15.316986791407745</v>
      </c>
      <c r="G430">
        <f t="shared" si="154"/>
        <v>1.6954772824856804E-2</v>
      </c>
      <c r="H430">
        <f t="shared" si="155"/>
        <v>1.6934851945146351E-2</v>
      </c>
      <c r="I430">
        <f t="shared" si="156"/>
        <v>1.6934873206609156E-2</v>
      </c>
      <c r="J430">
        <f t="shared" si="157"/>
        <v>1.6914973548648918E-2</v>
      </c>
      <c r="K430">
        <f t="shared" si="158"/>
        <v>0.16954772824856562</v>
      </c>
      <c r="L430">
        <f t="shared" si="159"/>
        <v>-3.9841759420906528E-4</v>
      </c>
      <c r="M430">
        <f t="shared" si="160"/>
        <v>-3.9799236495291425E-4</v>
      </c>
      <c r="N430">
        <f t="shared" si="161"/>
        <v>-3.9799276207886492E-4</v>
      </c>
      <c r="O430">
        <f t="shared" si="162"/>
        <v>-3.9756870918166711E-4</v>
      </c>
      <c r="P430">
        <f t="shared" si="163"/>
        <v>1.3912190065918932</v>
      </c>
      <c r="Q430">
        <f t="shared" si="164"/>
        <v>4.2619067120269478E-4</v>
      </c>
      <c r="R430">
        <f t="shared" si="165"/>
        <v>4.2571890961481062E-4</v>
      </c>
      <c r="S430">
        <f t="shared" si="166"/>
        <v>4.2572024586216839E-4</v>
      </c>
      <c r="T430">
        <f t="shared" si="167"/>
        <v>4.252498157757821E-4</v>
      </c>
      <c r="U430">
        <f t="shared" si="168"/>
        <v>4.2619067120268873E-3</v>
      </c>
      <c r="V430">
        <f t="shared" si="169"/>
        <v>-9.4352317576826829E-6</v>
      </c>
      <c r="W430">
        <f t="shared" si="170"/>
        <v>-9.408506810527553E-6</v>
      </c>
      <c r="X430">
        <f t="shared" si="171"/>
        <v>-9.4085542691269965E-6</v>
      </c>
      <c r="Y430">
        <f t="shared" si="172"/>
        <v>-9.3819426988295074E-6</v>
      </c>
      <c r="Z430">
        <f t="shared" si="173"/>
        <v>2.7358237846541265</v>
      </c>
      <c r="AA430">
        <f t="shared" si="174"/>
        <v>15.070678570903173</v>
      </c>
    </row>
    <row r="431" spans="1:27" x14ac:dyDescent="0.4">
      <c r="A431">
        <f t="shared" si="150"/>
        <v>42.300000000000331</v>
      </c>
      <c r="B431">
        <f t="shared" si="151"/>
        <v>-0.11126992927284317</v>
      </c>
      <c r="C431">
        <f t="shared" si="152"/>
        <v>-0.99379022074058287</v>
      </c>
      <c r="F431">
        <f t="shared" si="153"/>
        <v>15.33392165752058</v>
      </c>
      <c r="G431">
        <f t="shared" si="154"/>
        <v>1.6914973548899231E-2</v>
      </c>
      <c r="H431">
        <f t="shared" si="155"/>
        <v>1.6895095113422982E-2</v>
      </c>
      <c r="I431">
        <f t="shared" si="156"/>
        <v>1.6895116257379734E-2</v>
      </c>
      <c r="J431">
        <f t="shared" si="157"/>
        <v>1.6875258926308805E-2</v>
      </c>
      <c r="K431">
        <f t="shared" si="158"/>
        <v>0.1691497354889899</v>
      </c>
      <c r="L431">
        <f t="shared" si="159"/>
        <v>-3.9756870952496618E-4</v>
      </c>
      <c r="M431">
        <f t="shared" si="160"/>
        <v>-3.9714583038988799E-4</v>
      </c>
      <c r="N431">
        <f t="shared" si="161"/>
        <v>-3.9714622590425735E-4</v>
      </c>
      <c r="O431">
        <f t="shared" si="162"/>
        <v>-3.9672451444584334E-4</v>
      </c>
      <c r="P431">
        <f t="shared" si="163"/>
        <v>1.3916447263915486</v>
      </c>
      <c r="Q431">
        <f t="shared" si="164"/>
        <v>4.2524981625909774E-4</v>
      </c>
      <c r="R431">
        <f t="shared" si="165"/>
        <v>4.2478071973217179E-4</v>
      </c>
      <c r="S431">
        <f t="shared" si="166"/>
        <v>4.2478204586998621E-4</v>
      </c>
      <c r="T431">
        <f t="shared" si="167"/>
        <v>4.2431427078328606E-4</v>
      </c>
      <c r="U431">
        <f t="shared" si="168"/>
        <v>4.2524981625909168E-3</v>
      </c>
      <c r="V431">
        <f t="shared" si="169"/>
        <v>-9.3819305385180652E-6</v>
      </c>
      <c r="W431">
        <f t="shared" si="170"/>
        <v>-9.3554077822302099E-6</v>
      </c>
      <c r="X431">
        <f t="shared" si="171"/>
        <v>-9.3554547581163747E-6</v>
      </c>
      <c r="Y431">
        <f t="shared" si="172"/>
        <v>-9.3290442503660124E-6</v>
      </c>
      <c r="Z431">
        <f t="shared" si="173"/>
        <v>2.7324253560288061</v>
      </c>
      <c r="AA431">
        <f t="shared" si="174"/>
        <v>15.088505726966789</v>
      </c>
    </row>
    <row r="432" spans="1:27" x14ac:dyDescent="0.4">
      <c r="A432">
        <f t="shared" si="150"/>
        <v>42.400000000000333</v>
      </c>
      <c r="B432">
        <f t="shared" si="151"/>
        <v>-1.150056992993093E-2</v>
      </c>
      <c r="C432">
        <f t="shared" si="152"/>
        <v>-0.99993386625880754</v>
      </c>
      <c r="F432">
        <f t="shared" si="153"/>
        <v>15.350816766723383</v>
      </c>
      <c r="G432">
        <f t="shared" si="154"/>
        <v>1.6875258926623244E-2</v>
      </c>
      <c r="H432">
        <f t="shared" si="155"/>
        <v>1.6855422700883926E-2</v>
      </c>
      <c r="I432">
        <f t="shared" si="156"/>
        <v>1.6855443728201362E-2</v>
      </c>
      <c r="J432">
        <f t="shared" si="157"/>
        <v>1.6835628490388135E-2</v>
      </c>
      <c r="K432">
        <f t="shared" si="158"/>
        <v>0.16875258926623005</v>
      </c>
      <c r="L432">
        <f t="shared" si="159"/>
        <v>-3.9672451478631448E-4</v>
      </c>
      <c r="M432">
        <f t="shared" si="160"/>
        <v>-3.9630396843766852E-4</v>
      </c>
      <c r="N432">
        <f t="shared" si="161"/>
        <v>-3.9630436235110674E-4</v>
      </c>
      <c r="O432">
        <f t="shared" si="162"/>
        <v>-3.9588497508247206E-4</v>
      </c>
      <c r="P432">
        <f t="shared" si="163"/>
        <v>1.3920695079945897</v>
      </c>
      <c r="Q432">
        <f t="shared" si="164"/>
        <v>4.2431427126127144E-4</v>
      </c>
      <c r="R432">
        <f t="shared" si="165"/>
        <v>4.2384781965139242E-4</v>
      </c>
      <c r="S432">
        <f t="shared" si="166"/>
        <v>4.2384913578159307E-4</v>
      </c>
      <c r="T432">
        <f t="shared" si="167"/>
        <v>4.2338399565199753E-4</v>
      </c>
      <c r="U432">
        <f t="shared" si="168"/>
        <v>4.2431427126126539E-3</v>
      </c>
      <c r="V432">
        <f t="shared" si="169"/>
        <v>-9.3290321975795278E-6</v>
      </c>
      <c r="W432">
        <f t="shared" si="170"/>
        <v>-9.302709593567038E-6</v>
      </c>
      <c r="X432">
        <f t="shared" si="171"/>
        <v>-9.3027560927388199E-6</v>
      </c>
      <c r="Y432">
        <f t="shared" si="172"/>
        <v>-9.2765446227727231E-6</v>
      </c>
      <c r="Z432">
        <f t="shared" si="173"/>
        <v>2.7290193487959207</v>
      </c>
      <c r="AA432">
        <f t="shared" si="174"/>
        <v>15.106291033851202</v>
      </c>
    </row>
    <row r="433" spans="1:27" x14ac:dyDescent="0.4">
      <c r="A433">
        <f t="shared" si="150"/>
        <v>42.500000000000334</v>
      </c>
      <c r="B433">
        <f t="shared" si="151"/>
        <v>8.8383699306138194E-2</v>
      </c>
      <c r="C433">
        <f t="shared" si="152"/>
        <v>-0.99608650311956448</v>
      </c>
      <c r="F433">
        <f t="shared" si="153"/>
        <v>15.367672203435914</v>
      </c>
      <c r="G433">
        <f t="shared" si="154"/>
        <v>1.6835628490765805E-2</v>
      </c>
      <c r="H433">
        <f t="shared" si="155"/>
        <v>1.6815834241994797E-2</v>
      </c>
      <c r="I433">
        <f t="shared" si="156"/>
        <v>1.6815855153531099E-2</v>
      </c>
      <c r="J433">
        <f t="shared" si="157"/>
        <v>1.6796081777064081E-2</v>
      </c>
      <c r="K433">
        <f t="shared" si="158"/>
        <v>0.16835628490765567</v>
      </c>
      <c r="L433">
        <f t="shared" si="159"/>
        <v>-3.9588497542014471E-4</v>
      </c>
      <c r="M433">
        <f t="shared" si="160"/>
        <v>-3.954667446941615E-4</v>
      </c>
      <c r="N433">
        <f t="shared" si="161"/>
        <v>-3.9546713701723831E-4</v>
      </c>
      <c r="O433">
        <f t="shared" si="162"/>
        <v>-3.9505005685921339E-4</v>
      </c>
      <c r="P433">
        <f t="shared" si="163"/>
        <v>1.3924933566908864</v>
      </c>
      <c r="Q433">
        <f t="shared" si="164"/>
        <v>4.2338399612472198E-4</v>
      </c>
      <c r="R433">
        <f t="shared" si="165"/>
        <v>4.2292016949090701E-4</v>
      </c>
      <c r="S433">
        <f t="shared" si="166"/>
        <v>4.229214757141639E-4</v>
      </c>
      <c r="T433">
        <f t="shared" si="167"/>
        <v>4.224589507007691E-4</v>
      </c>
      <c r="U433">
        <f t="shared" si="168"/>
        <v>4.2338399612471597E-3</v>
      </c>
      <c r="V433">
        <f t="shared" si="169"/>
        <v>-9.27653267629938E-6</v>
      </c>
      <c r="W433">
        <f t="shared" si="170"/>
        <v>-9.2504082111608031E-6</v>
      </c>
      <c r="X433">
        <f t="shared" si="171"/>
        <v>-9.2504542395286556E-6</v>
      </c>
      <c r="Y433">
        <f t="shared" si="172"/>
        <v>-9.2244398075724209E-6</v>
      </c>
      <c r="Z433">
        <f t="shared" si="173"/>
        <v>2.7256057973667365</v>
      </c>
      <c r="AA433">
        <f t="shared" si="174"/>
        <v>15.124034580415957</v>
      </c>
    </row>
    <row r="434" spans="1:27" x14ac:dyDescent="0.4">
      <c r="A434">
        <f t="shared" si="150"/>
        <v>42.600000000000335</v>
      </c>
      <c r="B434">
        <f t="shared" si="151"/>
        <v>0.18738486783450703</v>
      </c>
      <c r="C434">
        <f t="shared" si="152"/>
        <v>-0.98228657290357191</v>
      </c>
      <c r="F434">
        <f t="shared" si="153"/>
        <v>15.384488051612394</v>
      </c>
      <c r="G434">
        <f t="shared" si="154"/>
        <v>1.67960817775041E-2</v>
      </c>
      <c r="H434">
        <f t="shared" si="155"/>
        <v>1.6776329274644397E-2</v>
      </c>
      <c r="I434">
        <f t="shared" si="156"/>
        <v>1.6776350071249311E-2</v>
      </c>
      <c r="J434">
        <f t="shared" si="157"/>
        <v>1.6756618325920198E-2</v>
      </c>
      <c r="K434">
        <f t="shared" si="158"/>
        <v>0.16796081777503863</v>
      </c>
      <c r="L434">
        <f t="shared" si="159"/>
        <v>-3.9505005719411677E-4</v>
      </c>
      <c r="M434">
        <f t="shared" si="160"/>
        <v>-3.946341250958331E-4</v>
      </c>
      <c r="N434">
        <f t="shared" si="161"/>
        <v>-3.9463451583903782E-4</v>
      </c>
      <c r="O434">
        <f t="shared" si="162"/>
        <v>-3.9421972588023896E-4</v>
      </c>
      <c r="P434">
        <f t="shared" si="163"/>
        <v>1.3929162777304256</v>
      </c>
      <c r="Q434">
        <f t="shared" si="164"/>
        <v>4.2245895116830114E-4</v>
      </c>
      <c r="R434">
        <f t="shared" si="165"/>
        <v>4.2199772976999028E-4</v>
      </c>
      <c r="S434">
        <f t="shared" si="166"/>
        <v>4.2199902618573256E-4</v>
      </c>
      <c r="T434">
        <f t="shared" si="167"/>
        <v>4.2153909664682522E-4</v>
      </c>
      <c r="U434">
        <f t="shared" si="168"/>
        <v>4.2245895116829512E-3</v>
      </c>
      <c r="V434">
        <f t="shared" si="169"/>
        <v>-9.2244279662170845E-6</v>
      </c>
      <c r="W434">
        <f t="shared" si="170"/>
        <v>-9.1984996513715152E-6</v>
      </c>
      <c r="X434">
        <f t="shared" si="171"/>
        <v>-9.1985452147589763E-6</v>
      </c>
      <c r="Y434">
        <f t="shared" si="172"/>
        <v>-9.1727258456601452E-6</v>
      </c>
      <c r="Z434">
        <f t="shared" si="173"/>
        <v>2.7221847359433049</v>
      </c>
      <c r="AA434">
        <f t="shared" si="174"/>
        <v>15.141736455030573</v>
      </c>
    </row>
    <row r="435" spans="1:27" x14ac:dyDescent="0.4">
      <c r="A435">
        <f t="shared" si="150"/>
        <v>42.700000000000337</v>
      </c>
      <c r="B435">
        <f t="shared" si="151"/>
        <v>0.28451374870467544</v>
      </c>
      <c r="C435">
        <f t="shared" si="152"/>
        <v>-0.95867195995189758</v>
      </c>
      <c r="F435">
        <f t="shared" si="153"/>
        <v>15.401264394744929</v>
      </c>
      <c r="G435">
        <f t="shared" si="154"/>
        <v>1.67566183264217E-2</v>
      </c>
      <c r="H435">
        <f t="shared" si="155"/>
        <v>1.6736907340111077E-2</v>
      </c>
      <c r="I435">
        <f t="shared" si="156"/>
        <v>1.6736928022626017E-2</v>
      </c>
      <c r="J435">
        <f t="shared" si="157"/>
        <v>1.6717237679912962E-2</v>
      </c>
      <c r="K435">
        <f t="shared" si="158"/>
        <v>0.1675661832642146</v>
      </c>
      <c r="L435">
        <f t="shared" si="159"/>
        <v>-3.9421972621240181E-4</v>
      </c>
      <c r="M435">
        <f t="shared" si="160"/>
        <v>-3.9380607591362474E-4</v>
      </c>
      <c r="N435">
        <f t="shared" si="161"/>
        <v>-3.9380646508736772E-4</v>
      </c>
      <c r="O435">
        <f t="shared" si="162"/>
        <v>-3.933939485821755E-4</v>
      </c>
      <c r="P435">
        <f t="shared" si="163"/>
        <v>1.3933382763237134</v>
      </c>
      <c r="Q435">
        <f t="shared" si="164"/>
        <v>4.2153909710923213E-4</v>
      </c>
      <c r="R435">
        <f t="shared" si="165"/>
        <v>4.2108046140381988E-4</v>
      </c>
      <c r="S435">
        <f t="shared" si="166"/>
        <v>4.2108174811025377E-4</v>
      </c>
      <c r="T435">
        <f t="shared" si="167"/>
        <v>4.2062439460086081E-4</v>
      </c>
      <c r="U435">
        <f t="shared" si="168"/>
        <v>4.2153909710922616E-3</v>
      </c>
      <c r="V435">
        <f t="shared" si="169"/>
        <v>-9.1727141082440982E-6</v>
      </c>
      <c r="W435">
        <f t="shared" si="170"/>
        <v>-9.1469799795675571E-6</v>
      </c>
      <c r="X435">
        <f t="shared" si="171"/>
        <v>-9.147025083712704E-6</v>
      </c>
      <c r="Y435">
        <f t="shared" si="172"/>
        <v>-9.12139882658051E-6</v>
      </c>
      <c r="Z435">
        <f t="shared" si="173"/>
        <v>2.7187561985202717</v>
      </c>
      <c r="AA435">
        <f t="shared" si="174"/>
        <v>15.159396745578153</v>
      </c>
    </row>
    <row r="436" spans="1:27" x14ac:dyDescent="0.4">
      <c r="A436">
        <f t="shared" si="150"/>
        <v>42.800000000000338</v>
      </c>
      <c r="B436">
        <f t="shared" si="151"/>
        <v>0.37879986224552803</v>
      </c>
      <c r="C436">
        <f t="shared" si="152"/>
        <v>-0.92547861367120143</v>
      </c>
      <c r="F436">
        <f t="shared" si="153"/>
        <v>15.418001315866897</v>
      </c>
      <c r="G436">
        <f t="shared" si="154"/>
        <v>1.6717237680475089E-2</v>
      </c>
      <c r="H436">
        <f t="shared" si="155"/>
        <v>1.6697567983029505E-2</v>
      </c>
      <c r="I436">
        <f t="shared" si="156"/>
        <v>1.6697588552287642E-2</v>
      </c>
      <c r="J436">
        <f t="shared" si="157"/>
        <v>1.6677939385338736E-2</v>
      </c>
      <c r="K436">
        <f t="shared" si="158"/>
        <v>0.1671723768047485</v>
      </c>
      <c r="L436">
        <f t="shared" si="159"/>
        <v>-3.9339394891162654E-4</v>
      </c>
      <c r="M436">
        <f t="shared" si="160"/>
        <v>-3.9298256374892807E-4</v>
      </c>
      <c r="N436">
        <f t="shared" si="161"/>
        <v>-3.929829513635403E-4</v>
      </c>
      <c r="O436">
        <f t="shared" si="162"/>
        <v>-3.9257269173010835E-4</v>
      </c>
      <c r="P436">
        <f t="shared" si="163"/>
        <v>1.3937593576421698</v>
      </c>
      <c r="Q436">
        <f t="shared" si="164"/>
        <v>4.2062439505820905E-4</v>
      </c>
      <c r="R436">
        <f t="shared" si="165"/>
        <v>4.2016832569861202E-4</v>
      </c>
      <c r="S436">
        <f t="shared" si="166"/>
        <v>4.2016960279273854E-4</v>
      </c>
      <c r="T436">
        <f t="shared" si="167"/>
        <v>4.1971480606221249E-4</v>
      </c>
      <c r="U436">
        <f t="shared" si="168"/>
        <v>4.2062439505820308E-3</v>
      </c>
      <c r="V436">
        <f t="shared" si="169"/>
        <v>-9.1213871919411843E-6</v>
      </c>
      <c r="W436">
        <f t="shared" si="170"/>
        <v>-9.0958453094091518E-6</v>
      </c>
      <c r="X436">
        <f t="shared" si="171"/>
        <v>-9.0958899599660581E-6</v>
      </c>
      <c r="Y436">
        <f t="shared" si="172"/>
        <v>-9.0704548878172176E-6</v>
      </c>
      <c r="Z436">
        <f t="shared" si="173"/>
        <v>2.715320218886685</v>
      </c>
      <c r="AA436">
        <f t="shared" si="174"/>
        <v>15.177015539458953</v>
      </c>
    </row>
    <row r="437" spans="1:27" x14ac:dyDescent="0.4">
      <c r="A437">
        <f t="shared" si="150"/>
        <v>42.90000000000034</v>
      </c>
      <c r="B437">
        <f t="shared" si="151"/>
        <v>0.46930113277740998</v>
      </c>
      <c r="C437">
        <f t="shared" si="152"/>
        <v>-0.88303819100525871</v>
      </c>
      <c r="F437">
        <f t="shared" si="153"/>
        <v>15.434698897556306</v>
      </c>
      <c r="G437">
        <f t="shared" si="154"/>
        <v>1.6677939385960641E-2</v>
      </c>
      <c r="H437">
        <f t="shared" si="155"/>
        <v>1.6658310751357798E-2</v>
      </c>
      <c r="I437">
        <f t="shared" si="156"/>
        <v>1.6658331208184159E-2</v>
      </c>
      <c r="J437">
        <f t="shared" si="157"/>
        <v>1.6638722991801105E-2</v>
      </c>
      <c r="K437">
        <f t="shared" si="158"/>
        <v>0.16677939385960405</v>
      </c>
      <c r="L437">
        <f t="shared" si="159"/>
        <v>-3.9257269205687551E-4</v>
      </c>
      <c r="M437">
        <f t="shared" si="160"/>
        <v>-3.9216355552961483E-4</v>
      </c>
      <c r="N437">
        <f t="shared" si="161"/>
        <v>-3.9216394159534944E-4</v>
      </c>
      <c r="O437">
        <f t="shared" si="162"/>
        <v>-3.9175592241364111E-4</v>
      </c>
      <c r="P437">
        <f t="shared" si="163"/>
        <v>1.3941795268185204</v>
      </c>
      <c r="Q437">
        <f t="shared" si="164"/>
        <v>4.1971480651456722E-4</v>
      </c>
      <c r="R437">
        <f t="shared" si="165"/>
        <v>4.1926128434682683E-4</v>
      </c>
      <c r="S437">
        <f t="shared" si="166"/>
        <v>4.1926255192446002E-4</v>
      </c>
      <c r="T437">
        <f t="shared" si="167"/>
        <v>4.1881029291409878E-4</v>
      </c>
      <c r="U437">
        <f t="shared" si="168"/>
        <v>4.1971480651456124E-3</v>
      </c>
      <c r="V437">
        <f t="shared" si="169"/>
        <v>-9.0704433548079406E-6</v>
      </c>
      <c r="W437">
        <f t="shared" si="170"/>
        <v>-9.0450918021439106E-6</v>
      </c>
      <c r="X437">
        <f t="shared" si="171"/>
        <v>-9.0451360046840763E-6</v>
      </c>
      <c r="Y437">
        <f t="shared" si="172"/>
        <v>-9.0198902140945883E-6</v>
      </c>
      <c r="Z437">
        <f t="shared" si="173"/>
        <v>2.7118768306277587</v>
      </c>
      <c r="AA437">
        <f t="shared" si="174"/>
        <v>15.194592923593913</v>
      </c>
    </row>
    <row r="438" spans="1:27" x14ac:dyDescent="0.4">
      <c r="A438">
        <f t="shared" si="150"/>
        <v>43.000000000000341</v>
      </c>
      <c r="B438">
        <f t="shared" si="151"/>
        <v>0.55511330152090932</v>
      </c>
      <c r="C438">
        <f t="shared" si="152"/>
        <v>-0.831774742628409</v>
      </c>
      <c r="F438">
        <f t="shared" si="153"/>
        <v>15.451357221939114</v>
      </c>
      <c r="G438">
        <f t="shared" si="154"/>
        <v>1.6638722992481966E-2</v>
      </c>
      <c r="H438">
        <f t="shared" si="155"/>
        <v>1.6619135196345079E-2</v>
      </c>
      <c r="I438">
        <f t="shared" si="156"/>
        <v>1.6619155541556661E-2</v>
      </c>
      <c r="J438">
        <f t="shared" si="157"/>
        <v>1.6599588052178652E-2</v>
      </c>
      <c r="K438">
        <f t="shared" si="158"/>
        <v>0.1663872299248173</v>
      </c>
      <c r="L438">
        <f t="shared" si="159"/>
        <v>-3.9175592273775234E-4</v>
      </c>
      <c r="M438">
        <f t="shared" si="160"/>
        <v>-3.913490185061263E-4</v>
      </c>
      <c r="N438">
        <f t="shared" si="161"/>
        <v>-3.9134940303315848E-4</v>
      </c>
      <c r="O438">
        <f t="shared" si="162"/>
        <v>-3.9094360804301144E-4</v>
      </c>
      <c r="P438">
        <f t="shared" si="163"/>
        <v>1.3945987889471823</v>
      </c>
      <c r="Q438">
        <f t="shared" si="164"/>
        <v>4.1881029336152456E-4</v>
      </c>
      <c r="R438">
        <f t="shared" si="165"/>
        <v>4.1835929942244532E-4</v>
      </c>
      <c r="S438">
        <f t="shared" si="166"/>
        <v>4.1836055757822887E-4</v>
      </c>
      <c r="T438">
        <f t="shared" si="167"/>
        <v>4.1791081741893171E-4</v>
      </c>
      <c r="U438">
        <f t="shared" si="168"/>
        <v>4.188102933615186E-3</v>
      </c>
      <c r="V438">
        <f t="shared" si="169"/>
        <v>-9.0198787815843255E-6</v>
      </c>
      <c r="W438">
        <f t="shared" si="170"/>
        <v>-8.9947156659143111E-6</v>
      </c>
      <c r="X438">
        <f t="shared" si="171"/>
        <v>-8.9947594259280393E-6</v>
      </c>
      <c r="Y438">
        <f t="shared" si="172"/>
        <v>-8.9697010366908543E-6</v>
      </c>
      <c r="Z438">
        <f t="shared" si="173"/>
        <v>2.7084260671266391</v>
      </c>
      <c r="AA438">
        <f t="shared" si="174"/>
        <v>15.212128984428148</v>
      </c>
    </row>
    <row r="439" spans="1:27" x14ac:dyDescent="0.4">
      <c r="A439">
        <f t="shared" si="150"/>
        <v>43.100000000000342</v>
      </c>
      <c r="B439">
        <f t="shared" si="151"/>
        <v>0.63537896165167274</v>
      </c>
      <c r="C439">
        <f t="shared" si="152"/>
        <v>-0.77220047597139063</v>
      </c>
      <c r="F439">
        <f t="shared" si="153"/>
        <v>15.467976370692524</v>
      </c>
      <c r="G439">
        <f t="shared" si="154"/>
        <v>1.6599588052917644E-2</v>
      </c>
      <c r="H439">
        <f t="shared" si="155"/>
        <v>1.6580040872499417E-2</v>
      </c>
      <c r="I439">
        <f t="shared" si="156"/>
        <v>1.6580061106905263E-2</v>
      </c>
      <c r="J439">
        <f t="shared" si="157"/>
        <v>1.6560534122593038E-2</v>
      </c>
      <c r="K439">
        <f t="shared" si="158"/>
        <v>0.16599588052917408</v>
      </c>
      <c r="L439">
        <f t="shared" si="159"/>
        <v>-3.9094360836449413E-4</v>
      </c>
      <c r="M439">
        <f t="shared" si="160"/>
        <v>-3.9053892024761634E-4</v>
      </c>
      <c r="N439">
        <f t="shared" si="161"/>
        <v>-3.9053930324604429E-4</v>
      </c>
      <c r="O439">
        <f t="shared" si="162"/>
        <v>-3.9013571634526301E-4</v>
      </c>
      <c r="P439">
        <f t="shared" si="163"/>
        <v>1.3950171490846459</v>
      </c>
      <c r="Q439">
        <f t="shared" si="164"/>
        <v>4.1791081786149182E-4</v>
      </c>
      <c r="R439">
        <f t="shared" si="165"/>
        <v>4.174623333763136E-4</v>
      </c>
      <c r="S439">
        <f t="shared" si="166"/>
        <v>4.1746358220373799E-4</v>
      </c>
      <c r="T439">
        <f t="shared" si="167"/>
        <v>4.1701634221369437E-4</v>
      </c>
      <c r="U439">
        <f t="shared" si="168"/>
        <v>4.179108178614859E-3</v>
      </c>
      <c r="V439">
        <f t="shared" si="169"/>
        <v>-8.9696897035639531E-6</v>
      </c>
      <c r="W439">
        <f t="shared" si="170"/>
        <v>-8.9447131550767857E-6</v>
      </c>
      <c r="X439">
        <f t="shared" si="171"/>
        <v>-8.9447564779745502E-6</v>
      </c>
      <c r="Y439">
        <f t="shared" si="172"/>
        <v>-8.9198836327629656E-6</v>
      </c>
      <c r="Z439">
        <f t="shared" si="173"/>
        <v>2.7049679615661333</v>
      </c>
      <c r="AA439">
        <f t="shared" si="174"/>
        <v>15.229623807934423</v>
      </c>
    </row>
    <row r="440" spans="1:27" x14ac:dyDescent="0.4">
      <c r="A440">
        <f t="shared" si="150"/>
        <v>43.200000000000344</v>
      </c>
      <c r="B440">
        <f t="shared" si="151"/>
        <v>0.7092961252259733</v>
      </c>
      <c r="C440">
        <f t="shared" si="152"/>
        <v>-0.70491063741400617</v>
      </c>
      <c r="F440">
        <f t="shared" si="153"/>
        <v>15.484556425048243</v>
      </c>
      <c r="G440">
        <f t="shared" si="154"/>
        <v>1.656053412338936E-2</v>
      </c>
      <c r="H440">
        <f t="shared" si="155"/>
        <v>1.6541027337556153E-2</v>
      </c>
      <c r="I440">
        <f t="shared" si="156"/>
        <v>1.6541047461957451E-2</v>
      </c>
      <c r="J440">
        <f t="shared" si="157"/>
        <v>1.6521560762377558E-2</v>
      </c>
      <c r="K440">
        <f t="shared" si="158"/>
        <v>0.16560534123389123</v>
      </c>
      <c r="L440">
        <f t="shared" si="159"/>
        <v>-3.9013571666414394E-4</v>
      </c>
      <c r="M440">
        <f t="shared" si="160"/>
        <v>-3.897332286381501E-4</v>
      </c>
      <c r="N440">
        <f t="shared" si="161"/>
        <v>-3.8973361011799564E-4</v>
      </c>
      <c r="O440">
        <f t="shared" si="162"/>
        <v>-3.8933221536047023E-4</v>
      </c>
      <c r="P440">
        <f t="shared" si="163"/>
        <v>1.3954346122498518</v>
      </c>
      <c r="Q440">
        <f t="shared" si="164"/>
        <v>4.1701634265145135E-4</v>
      </c>
      <c r="R440">
        <f t="shared" si="165"/>
        <v>4.165703490315554E-4</v>
      </c>
      <c r="S440">
        <f t="shared" si="166"/>
        <v>4.1657158862297471E-4</v>
      </c>
      <c r="T440">
        <f t="shared" si="167"/>
        <v>4.1612683030538668E-4</v>
      </c>
      <c r="U440">
        <f t="shared" si="168"/>
        <v>4.1701634265144541E-3</v>
      </c>
      <c r="V440">
        <f t="shared" si="169"/>
        <v>-8.9198723979189152E-6</v>
      </c>
      <c r="W440">
        <f t="shared" si="170"/>
        <v>-8.8950805695322474E-6</v>
      </c>
      <c r="X440">
        <f t="shared" si="171"/>
        <v>-8.8951234606460445E-6</v>
      </c>
      <c r="Y440">
        <f t="shared" si="172"/>
        <v>-8.8704343246827367E-6</v>
      </c>
      <c r="Z440">
        <f t="shared" si="173"/>
        <v>2.7015025469304388</v>
      </c>
      <c r="AA440">
        <f t="shared" si="174"/>
        <v>15.247077479616584</v>
      </c>
    </row>
    <row r="441" spans="1:27" x14ac:dyDescent="0.4">
      <c r="A441">
        <f t="shared" si="150"/>
        <v>43.300000000000345</v>
      </c>
      <c r="B441">
        <f t="shared" si="151"/>
        <v>0.77612623637914213</v>
      </c>
      <c r="C441">
        <f t="shared" si="152"/>
        <v>-0.63057756478005778</v>
      </c>
      <c r="F441">
        <f t="shared" si="153"/>
        <v>15.501097465795709</v>
      </c>
      <c r="G441">
        <f t="shared" si="154"/>
        <v>1.6521560763230411E-2</v>
      </c>
      <c r="H441">
        <f t="shared" si="155"/>
        <v>1.6502094152446571E-2</v>
      </c>
      <c r="I441">
        <f t="shared" si="156"/>
        <v>1.6502114167636764E-2</v>
      </c>
      <c r="J441">
        <f t="shared" si="157"/>
        <v>1.6482667534045994E-2</v>
      </c>
      <c r="K441">
        <f t="shared" si="158"/>
        <v>0.16521560763230175</v>
      </c>
      <c r="L441">
        <f t="shared" si="159"/>
        <v>-3.8933221567677645E-4</v>
      </c>
      <c r="M441">
        <f t="shared" si="160"/>
        <v>-3.8893191187295748E-4</v>
      </c>
      <c r="N441">
        <f t="shared" si="161"/>
        <v>-3.8893229184416638E-4</v>
      </c>
      <c r="O441">
        <f t="shared" si="162"/>
        <v>-3.88533073438019E-4</v>
      </c>
      <c r="P441">
        <f t="shared" si="163"/>
        <v>1.3958511834245628</v>
      </c>
      <c r="Q441">
        <f t="shared" si="164"/>
        <v>4.1612683073840201E-4</v>
      </c>
      <c r="R441">
        <f t="shared" si="165"/>
        <v>4.156833095790503E-4</v>
      </c>
      <c r="S441">
        <f t="shared" si="166"/>
        <v>4.1568454002569868E-4</v>
      </c>
      <c r="T441">
        <f t="shared" si="167"/>
        <v>4.152422450665368E-4</v>
      </c>
      <c r="U441">
        <f t="shared" si="168"/>
        <v>4.1612683073839613E-3</v>
      </c>
      <c r="V441">
        <f t="shared" si="169"/>
        <v>-8.8704231870359288E-6</v>
      </c>
      <c r="W441">
        <f t="shared" si="170"/>
        <v>-8.8458142540678231E-6</v>
      </c>
      <c r="X441">
        <f t="shared" si="171"/>
        <v>-8.8458567186524841E-6</v>
      </c>
      <c r="Y441">
        <f t="shared" si="172"/>
        <v>-8.8213494793841059E-6</v>
      </c>
      <c r="Z441">
        <f t="shared" si="173"/>
        <v>2.6980298560068339</v>
      </c>
      <c r="AA441">
        <f t="shared" si="174"/>
        <v>15.264490084512941</v>
      </c>
    </row>
    <row r="442" spans="1:27" x14ac:dyDescent="0.4">
      <c r="A442">
        <f t="shared" si="150"/>
        <v>43.400000000000347</v>
      </c>
      <c r="B442">
        <f t="shared" si="151"/>
        <v>0.8352015507316346</v>
      </c>
      <c r="C442">
        <f t="shared" si="152"/>
        <v>-0.54994396956005698</v>
      </c>
      <c r="F442">
        <f t="shared" si="153"/>
        <v>15.517599573285283</v>
      </c>
      <c r="G442">
        <f t="shared" si="154"/>
        <v>1.648266753495459E-2</v>
      </c>
      <c r="H442">
        <f t="shared" si="155"/>
        <v>1.6463240881267004E-2</v>
      </c>
      <c r="I442">
        <f t="shared" si="156"/>
        <v>1.6463260788031852E-2</v>
      </c>
      <c r="J442">
        <f t="shared" si="157"/>
        <v>1.6443854003261871E-2</v>
      </c>
      <c r="K442">
        <f t="shared" si="158"/>
        <v>0.16482667534954357</v>
      </c>
      <c r="L442">
        <f t="shared" si="159"/>
        <v>-3.8853307375177686E-4</v>
      </c>
      <c r="M442">
        <f t="shared" si="160"/>
        <v>-3.8813493845473763E-4</v>
      </c>
      <c r="N442">
        <f t="shared" si="161"/>
        <v>-3.8813531692718053E-4</v>
      </c>
      <c r="O442">
        <f t="shared" si="162"/>
        <v>-3.8773825923293752E-4</v>
      </c>
      <c r="P442">
        <f t="shared" si="163"/>
        <v>1.396266867553732</v>
      </c>
      <c r="Q442">
        <f t="shared" si="164"/>
        <v>4.1524224549487098E-4</v>
      </c>
      <c r="R442">
        <f t="shared" si="165"/>
        <v>4.1480117857297782E-4</v>
      </c>
      <c r="S442">
        <f t="shared" si="166"/>
        <v>4.1480239996498548E-4</v>
      </c>
      <c r="T442">
        <f t="shared" si="167"/>
        <v>4.1436255023077662E-4</v>
      </c>
      <c r="U442">
        <f t="shared" si="168"/>
        <v>4.152422454948651E-3</v>
      </c>
      <c r="V442">
        <f t="shared" si="169"/>
        <v>-8.8213384378635926E-6</v>
      </c>
      <c r="W442">
        <f t="shared" si="170"/>
        <v>-8.7969105977096033E-6</v>
      </c>
      <c r="X442">
        <f t="shared" si="171"/>
        <v>-8.7969526409440724E-6</v>
      </c>
      <c r="Y442">
        <f t="shared" si="172"/>
        <v>-8.7726255077212536E-6</v>
      </c>
      <c r="Z442">
        <f t="shared" si="173"/>
        <v>2.6945499213873711</v>
      </c>
      <c r="AA442">
        <f t="shared" si="174"/>
        <v>15.281861707199647</v>
      </c>
    </row>
    <row r="443" spans="1:27" x14ac:dyDescent="0.4">
      <c r="A443">
        <f t="shared" si="150"/>
        <v>43.500000000000348</v>
      </c>
      <c r="B443">
        <f t="shared" si="151"/>
        <v>0.8859318072701432</v>
      </c>
      <c r="C443">
        <f t="shared" si="152"/>
        <v>-0.46381551598351894</v>
      </c>
      <c r="F443">
        <f t="shared" si="153"/>
        <v>15.534062827431418</v>
      </c>
      <c r="G443">
        <f t="shared" si="154"/>
        <v>1.6443854004225447E-2</v>
      </c>
      <c r="H443">
        <f t="shared" si="155"/>
        <v>1.6424467091248236E-2</v>
      </c>
      <c r="I443">
        <f t="shared" si="156"/>
        <v>1.6424486890365946E-2</v>
      </c>
      <c r="J443">
        <f t="shared" si="157"/>
        <v>1.6405119738808101E-2</v>
      </c>
      <c r="K443">
        <f t="shared" si="158"/>
        <v>0.16443854004225214</v>
      </c>
      <c r="L443">
        <f t="shared" si="159"/>
        <v>-3.8773825954417304E-4</v>
      </c>
      <c r="M443">
        <f t="shared" si="160"/>
        <v>-3.8734227719001773E-4</v>
      </c>
      <c r="N443">
        <f t="shared" si="161"/>
        <v>-3.8734265417349054E-4</v>
      </c>
      <c r="O443">
        <f t="shared" si="162"/>
        <v>-3.8694774170228006E-4</v>
      </c>
      <c r="P443">
        <f t="shared" si="163"/>
        <v>1.3966816695458655</v>
      </c>
      <c r="Q443">
        <f t="shared" si="164"/>
        <v>4.1436255065448944E-4</v>
      </c>
      <c r="R443">
        <f t="shared" si="165"/>
        <v>4.139239199264259E-4</v>
      </c>
      <c r="S443">
        <f t="shared" si="166"/>
        <v>4.1392513235283506E-4</v>
      </c>
      <c r="T443">
        <f t="shared" si="167"/>
        <v>4.1348770988848196E-4</v>
      </c>
      <c r="U443">
        <f t="shared" si="168"/>
        <v>4.1436255065448353E-3</v>
      </c>
      <c r="V443">
        <f t="shared" si="169"/>
        <v>-8.7726145612705206E-6</v>
      </c>
      <c r="W443">
        <f t="shared" si="170"/>
        <v>-8.7483660330861567E-6</v>
      </c>
      <c r="X443">
        <f t="shared" si="171"/>
        <v>-8.7484076600747712E-6</v>
      </c>
      <c r="Y443">
        <f t="shared" si="172"/>
        <v>-8.7242588638374445E-6</v>
      </c>
      <c r="Z443">
        <f t="shared" si="173"/>
        <v>2.6910627754705341</v>
      </c>
      <c r="AA443">
        <f t="shared" si="174"/>
        <v>15.299192431794021</v>
      </c>
    </row>
    <row r="444" spans="1:27" x14ac:dyDescent="0.4">
      <c r="A444">
        <f t="shared" si="150"/>
        <v>43.60000000000035</v>
      </c>
      <c r="B444">
        <f t="shared" si="151"/>
        <v>0.92781012604052837</v>
      </c>
      <c r="C444">
        <f t="shared" si="152"/>
        <v>-0.3730527710882991</v>
      </c>
      <c r="F444">
        <f t="shared" si="153"/>
        <v>15.550487307715795</v>
      </c>
      <c r="G444">
        <f t="shared" si="154"/>
        <v>1.6405119739825887E-2</v>
      </c>
      <c r="H444">
        <f t="shared" si="155"/>
        <v>1.6385772352725335E-2</v>
      </c>
      <c r="I444">
        <f t="shared" si="156"/>
        <v>1.638579204496661E-2</v>
      </c>
      <c r="J444">
        <f t="shared" si="157"/>
        <v>1.6366464312556908E-2</v>
      </c>
      <c r="K444">
        <f t="shared" si="158"/>
        <v>0.16405119739825655</v>
      </c>
      <c r="L444">
        <f t="shared" si="159"/>
        <v>-3.8694774201101888E-4</v>
      </c>
      <c r="M444">
        <f t="shared" si="160"/>
        <v>-3.8655389718556194E-4</v>
      </c>
      <c r="N444">
        <f t="shared" si="161"/>
        <v>-3.8655427268978628E-4</v>
      </c>
      <c r="O444">
        <f t="shared" si="162"/>
        <v>-3.8616149010156165E-4</v>
      </c>
      <c r="P444">
        <f t="shared" si="163"/>
        <v>1.3970955942733825</v>
      </c>
      <c r="Q444">
        <f t="shared" si="164"/>
        <v>4.134877103076323E-4</v>
      </c>
      <c r="R444">
        <f t="shared" si="165"/>
        <v>4.1305149790706161E-4</v>
      </c>
      <c r="S444">
        <f t="shared" si="166"/>
        <v>4.130527014558421E-4</v>
      </c>
      <c r="T444">
        <f t="shared" si="167"/>
        <v>4.1261768848247464E-4</v>
      </c>
      <c r="U444">
        <f t="shared" si="168"/>
        <v>4.134877103076264E-3</v>
      </c>
      <c r="V444">
        <f t="shared" si="169"/>
        <v>-8.7242480114141822E-6</v>
      </c>
      <c r="W444">
        <f t="shared" si="170"/>
        <v>-8.7001770358026416E-6</v>
      </c>
      <c r="X444">
        <f t="shared" si="171"/>
        <v>-8.7002182515763623E-6</v>
      </c>
      <c r="Y444">
        <f t="shared" si="172"/>
        <v>-8.6762460445443319E-6</v>
      </c>
      <c r="Z444">
        <f t="shared" si="173"/>
        <v>2.6875684504628805</v>
      </c>
      <c r="AA444">
        <f t="shared" si="174"/>
        <v>15.316482341957849</v>
      </c>
    </row>
    <row r="445" spans="1:27" x14ac:dyDescent="0.4">
      <c r="A445">
        <f t="shared" si="150"/>
        <v>43.700000000000351</v>
      </c>
      <c r="B445">
        <f t="shared" si="151"/>
        <v>0.9604180727247682</v>
      </c>
      <c r="C445">
        <f t="shared" si="152"/>
        <v>-0.27856260621921591</v>
      </c>
      <c r="F445">
        <f t="shared" si="153"/>
        <v>15.566873093190422</v>
      </c>
      <c r="G445">
        <f t="shared" si="154"/>
        <v>1.6366464313628166E-2</v>
      </c>
      <c r="H445">
        <f t="shared" si="155"/>
        <v>1.6347156239107777E-2</v>
      </c>
      <c r="I445">
        <f t="shared" si="156"/>
        <v>1.6347175825235927E-2</v>
      </c>
      <c r="J445">
        <f t="shared" si="157"/>
        <v>1.6327887299440222E-2</v>
      </c>
      <c r="K445">
        <f t="shared" si="158"/>
        <v>0.16366464313627935</v>
      </c>
      <c r="L445">
        <f t="shared" si="159"/>
        <v>-3.8616149040782935E-4</v>
      </c>
      <c r="M445">
        <f t="shared" si="160"/>
        <v>-3.8576976784483047E-4</v>
      </c>
      <c r="N445">
        <f t="shared" si="161"/>
        <v>-3.8577014187945449E-4</v>
      </c>
      <c r="O445">
        <f t="shared" si="162"/>
        <v>-3.8537947398124291E-4</v>
      </c>
      <c r="P445">
        <f t="shared" si="163"/>
        <v>1.3975086465729685</v>
      </c>
      <c r="Q445">
        <f t="shared" si="164"/>
        <v>4.1261768889712034E-4</v>
      </c>
      <c r="R445">
        <f t="shared" si="165"/>
        <v>4.1218387713286427E-4</v>
      </c>
      <c r="S445">
        <f t="shared" si="166"/>
        <v>4.1218507189092911E-4</v>
      </c>
      <c r="T445">
        <f t="shared" si="167"/>
        <v>4.1175245080378605E-4</v>
      </c>
      <c r="U445">
        <f t="shared" si="168"/>
        <v>4.1261768889711446E-3</v>
      </c>
      <c r="V445">
        <f t="shared" si="169"/>
        <v>-8.676235285120205E-6</v>
      </c>
      <c r="W445">
        <f t="shared" si="170"/>
        <v>-8.6523401238252914E-6</v>
      </c>
      <c r="X445">
        <f t="shared" si="171"/>
        <v>-8.6523809333429269E-6</v>
      </c>
      <c r="Y445">
        <f t="shared" si="172"/>
        <v>-8.6285835887115484E-6</v>
      </c>
      <c r="Z445">
        <f t="shared" si="173"/>
        <v>2.6840669783806845</v>
      </c>
      <c r="AA445">
        <f t="shared" si="174"/>
        <v>15.333731520900656</v>
      </c>
    </row>
    <row r="446" spans="1:27" x14ac:dyDescent="0.4">
      <c r="A446">
        <f t="shared" si="150"/>
        <v>43.800000000000352</v>
      </c>
      <c r="B446">
        <f t="shared" si="151"/>
        <v>0.98342983949834772</v>
      </c>
      <c r="C446">
        <f t="shared" si="152"/>
        <v>-0.18128913586934542</v>
      </c>
      <c r="F446">
        <f t="shared" si="153"/>
        <v>15.583220262480715</v>
      </c>
      <c r="G446">
        <f t="shared" si="154"/>
        <v>1.6327887300564205E-2</v>
      </c>
      <c r="H446">
        <f t="shared" si="155"/>
        <v>1.630861832684995E-2</v>
      </c>
      <c r="I446">
        <f t="shared" si="156"/>
        <v>1.6308637807620981E-2</v>
      </c>
      <c r="J446">
        <f t="shared" si="157"/>
        <v>1.6289388277420297E-2</v>
      </c>
      <c r="K446">
        <f t="shared" si="158"/>
        <v>0.16327887300563973</v>
      </c>
      <c r="L446">
        <f t="shared" si="159"/>
        <v>-3.8537947428506455E-4</v>
      </c>
      <c r="M446">
        <f t="shared" si="160"/>
        <v>-3.8498985886448991E-4</v>
      </c>
      <c r="N446">
        <f t="shared" si="161"/>
        <v>-3.8499023143908896E-4</v>
      </c>
      <c r="O446">
        <f t="shared" si="162"/>
        <v>-3.8460166318326366E-4</v>
      </c>
      <c r="P446">
        <f t="shared" si="163"/>
        <v>1.3979208312459266</v>
      </c>
      <c r="Q446">
        <f t="shared" si="164"/>
        <v>4.1175245121398413E-4</v>
      </c>
      <c r="R446">
        <f t="shared" si="165"/>
        <v>4.1132102256792054E-4</v>
      </c>
      <c r="S446">
        <f t="shared" si="166"/>
        <v>4.1132220862114037E-4</v>
      </c>
      <c r="T446">
        <f t="shared" si="167"/>
        <v>4.1089196198748157E-4</v>
      </c>
      <c r="U446">
        <f t="shared" si="168"/>
        <v>4.1175245121397828E-3</v>
      </c>
      <c r="V446">
        <f t="shared" si="169"/>
        <v>-8.6285729212719825E-6</v>
      </c>
      <c r="W446">
        <f t="shared" si="170"/>
        <v>-8.6048518568761076E-6</v>
      </c>
      <c r="X446">
        <f t="shared" si="171"/>
        <v>-8.6048922650255022E-6</v>
      </c>
      <c r="Y446">
        <f t="shared" si="172"/>
        <v>-8.5812680766664033E-6</v>
      </c>
      <c r="Z446">
        <f t="shared" si="173"/>
        <v>2.6805583910515378</v>
      </c>
      <c r="AA446">
        <f t="shared" si="174"/>
        <v>15.350940051382935</v>
      </c>
    </row>
    <row r="447" spans="1:27" x14ac:dyDescent="0.4">
      <c r="A447">
        <f t="shared" si="150"/>
        <v>43.900000000000354</v>
      </c>
      <c r="B447">
        <f t="shared" si="151"/>
        <v>0.99661550039434432</v>
      </c>
      <c r="C447">
        <f t="shared" si="152"/>
        <v>-8.2204284400089339E-2</v>
      </c>
      <c r="F447">
        <f t="shared" si="153"/>
        <v>15.599528893788536</v>
      </c>
      <c r="G447">
        <f t="shared" si="154"/>
        <v>1.628938827859628E-2</v>
      </c>
      <c r="H447">
        <f t="shared" si="155"/>
        <v>1.6270158195422046E-2</v>
      </c>
      <c r="I447">
        <f t="shared" si="156"/>
        <v>1.6270177571584731E-2</v>
      </c>
      <c r="J447">
        <f t="shared" si="157"/>
        <v>1.6250966827460776E-2</v>
      </c>
      <c r="K447">
        <f t="shared" si="158"/>
        <v>0.16289388278596048</v>
      </c>
      <c r="L447">
        <f t="shared" si="159"/>
        <v>-3.846016634846639E-4</v>
      </c>
      <c r="M447">
        <f t="shared" si="160"/>
        <v>-3.8421414023097095E-4</v>
      </c>
      <c r="N447">
        <f t="shared" si="161"/>
        <v>-3.8421451135504773E-4</v>
      </c>
      <c r="O447">
        <f t="shared" si="162"/>
        <v>-3.8382802783762496E-4</v>
      </c>
      <c r="P447">
        <f t="shared" si="163"/>
        <v>1.3983321530585231</v>
      </c>
      <c r="Q447">
        <f t="shared" si="164"/>
        <v>4.1089196239328841E-4</v>
      </c>
      <c r="R447">
        <f t="shared" si="165"/>
        <v>4.1046289951827784E-4</v>
      </c>
      <c r="S447">
        <f t="shared" si="166"/>
        <v>4.1046407695149648E-4</v>
      </c>
      <c r="T447">
        <f t="shared" si="167"/>
        <v>4.1003618750854473E-4</v>
      </c>
      <c r="U447">
        <f t="shared" si="168"/>
        <v>4.1089196239328255E-3</v>
      </c>
      <c r="V447">
        <f t="shared" si="169"/>
        <v>-8.5812575002103665E-6</v>
      </c>
      <c r="W447">
        <f t="shared" si="170"/>
        <v>-8.5577088358375362E-6</v>
      </c>
      <c r="X447">
        <f t="shared" si="171"/>
        <v>-8.557748847436754E-6</v>
      </c>
      <c r="Y447">
        <f t="shared" si="172"/>
        <v>-8.5342961296034775E-6</v>
      </c>
      <c r="Z447">
        <f t="shared" si="173"/>
        <v>2.6770427201159483</v>
      </c>
      <c r="AA447">
        <f t="shared" si="174"/>
        <v>15.368108015719358</v>
      </c>
    </row>
    <row r="448" spans="1:27" x14ac:dyDescent="0.4">
      <c r="A448">
        <f t="shared" si="150"/>
        <v>44.000000000000355</v>
      </c>
      <c r="B448">
        <f t="shared" si="151"/>
        <v>0.99984330864768489</v>
      </c>
      <c r="C448">
        <f t="shared" si="152"/>
        <v>1.7701925105768793E-2</v>
      </c>
      <c r="F448">
        <f t="shared" si="153"/>
        <v>15.615799064895214</v>
      </c>
      <c r="G448">
        <f t="shared" si="154"/>
        <v>1.625096682868804E-2</v>
      </c>
      <c r="H448">
        <f t="shared" si="155"/>
        <v>1.6231775427281207E-2</v>
      </c>
      <c r="I448">
        <f t="shared" si="156"/>
        <v>1.6231794699577189E-2</v>
      </c>
      <c r="J448">
        <f t="shared" si="157"/>
        <v>1.6212622533498033E-2</v>
      </c>
      <c r="K448">
        <f t="shared" si="158"/>
        <v>0.1625096682868781</v>
      </c>
      <c r="L448">
        <f t="shared" si="159"/>
        <v>-3.8382802813662856E-4</v>
      </c>
      <c r="M448">
        <f t="shared" si="160"/>
        <v>-3.8344258221707442E-4</v>
      </c>
      <c r="N448">
        <f t="shared" si="161"/>
        <v>-3.8344295190005998E-4</v>
      </c>
      <c r="O448">
        <f t="shared" si="162"/>
        <v>-3.830585383590201E-4</v>
      </c>
      <c r="P448">
        <f t="shared" si="163"/>
        <v>1.39874261674233</v>
      </c>
      <c r="Q448">
        <f t="shared" si="164"/>
        <v>4.1003618791001569E-4</v>
      </c>
      <c r="R448">
        <f t="shared" si="165"/>
        <v>4.0960947362785846E-4</v>
      </c>
      <c r="S448">
        <f t="shared" si="166"/>
        <v>4.0961064252490733E-4</v>
      </c>
      <c r="T448">
        <f t="shared" si="167"/>
        <v>4.0918509317781915E-4</v>
      </c>
      <c r="U448">
        <f t="shared" si="168"/>
        <v>4.1003618791000986E-3</v>
      </c>
      <c r="V448">
        <f t="shared" si="169"/>
        <v>-8.53428564314327E-6</v>
      </c>
      <c r="W448">
        <f t="shared" si="170"/>
        <v>-8.5109077021669666E-6</v>
      </c>
      <c r="X448">
        <f t="shared" si="171"/>
        <v>-8.5109473219654347E-6</v>
      </c>
      <c r="Y448">
        <f t="shared" si="172"/>
        <v>-8.4876644090039328E-6</v>
      </c>
      <c r="Z448">
        <f t="shared" si="173"/>
        <v>2.6735199970289139</v>
      </c>
      <c r="AA448">
        <f t="shared" si="174"/>
        <v>15.385235495781947</v>
      </c>
    </row>
    <row r="449" spans="1:27" x14ac:dyDescent="0.4">
      <c r="A449">
        <f t="shared" si="150"/>
        <v>44.100000000000357</v>
      </c>
      <c r="B449">
        <f t="shared" si="151"/>
        <v>0.99308101306527385</v>
      </c>
      <c r="C449">
        <f t="shared" si="152"/>
        <v>0.11743126282744855</v>
      </c>
      <c r="F449">
        <f t="shared" si="153"/>
        <v>15.632030853164531</v>
      </c>
      <c r="G449">
        <f t="shared" si="154"/>
        <v>1.6212622534775876E-2</v>
      </c>
      <c r="H449">
        <f t="shared" si="155"/>
        <v>1.619346960784309E-2</v>
      </c>
      <c r="I449">
        <f t="shared" si="156"/>
        <v>1.6193488777006944E-2</v>
      </c>
      <c r="J449">
        <f t="shared" si="157"/>
        <v>1.6174354982412886E-2</v>
      </c>
      <c r="K449">
        <f t="shared" si="158"/>
        <v>0.16212622534775645</v>
      </c>
      <c r="L449">
        <f t="shared" si="159"/>
        <v>-3.8305853865565088E-4</v>
      </c>
      <c r="M449">
        <f t="shared" si="160"/>
        <v>-3.8267515537862529E-4</v>
      </c>
      <c r="N449">
        <f t="shared" si="161"/>
        <v>-3.8267552362987933E-4</v>
      </c>
      <c r="O449">
        <f t="shared" si="162"/>
        <v>-3.822931654435101E-4</v>
      </c>
      <c r="P449">
        <f t="shared" si="163"/>
        <v>1.3991522269945622</v>
      </c>
      <c r="Q449">
        <f t="shared" si="164"/>
        <v>4.0918509357500881E-4</v>
      </c>
      <c r="R449">
        <f t="shared" si="165"/>
        <v>4.0876071087443054E-4</v>
      </c>
      <c r="S449">
        <f t="shared" si="166"/>
        <v>4.0876187131814274E-4</v>
      </c>
      <c r="T449">
        <f t="shared" si="167"/>
        <v>4.0833864513800872E-4</v>
      </c>
      <c r="U449">
        <f t="shared" si="168"/>
        <v>4.0918509357500297E-3</v>
      </c>
      <c r="V449">
        <f t="shared" si="169"/>
        <v>-8.4876540115649737E-6</v>
      </c>
      <c r="W449">
        <f t="shared" si="170"/>
        <v>-8.464445137320837E-6</v>
      </c>
      <c r="X449">
        <f t="shared" si="171"/>
        <v>-8.4644843700004708E-6</v>
      </c>
      <c r="Y449">
        <f t="shared" si="172"/>
        <v>-8.441369616064361E-6</v>
      </c>
      <c r="Z449">
        <f t="shared" si="173"/>
        <v>2.6699902530614921</v>
      </c>
      <c r="AA449">
        <f t="shared" si="174"/>
        <v>15.402322573003216</v>
      </c>
    </row>
    <row r="450" spans="1:27" x14ac:dyDescent="0.4">
      <c r="A450">
        <f t="shared" si="150"/>
        <v>44.200000000000358</v>
      </c>
      <c r="B450">
        <f t="shared" si="151"/>
        <v>0.9763961802692529</v>
      </c>
      <c r="C450">
        <f t="shared" si="152"/>
        <v>0.21598726618857098</v>
      </c>
      <c r="F450">
        <f t="shared" si="153"/>
        <v>15.648224335545679</v>
      </c>
      <c r="G450">
        <f t="shared" si="154"/>
        <v>1.6174354983740605E-2</v>
      </c>
      <c r="H450">
        <f t="shared" si="155"/>
        <v>1.6155240325453714E-2</v>
      </c>
      <c r="I450">
        <f t="shared" si="156"/>
        <v>1.6155259392213045E-2</v>
      </c>
      <c r="J450">
        <f t="shared" si="157"/>
        <v>1.6136163764002606E-2</v>
      </c>
      <c r="K450">
        <f t="shared" si="158"/>
        <v>0.16174354983740374</v>
      </c>
      <c r="L450">
        <f t="shared" si="159"/>
        <v>-3.8229316573779227E-4</v>
      </c>
      <c r="M450">
        <f t="shared" si="160"/>
        <v>-3.8191183055117289E-4</v>
      </c>
      <c r="N450">
        <f t="shared" si="161"/>
        <v>-3.8191219737998436E-4</v>
      </c>
      <c r="O450">
        <f t="shared" si="162"/>
        <v>-3.8153188006524849E-4</v>
      </c>
      <c r="P450">
        <f t="shared" si="163"/>
        <v>1.3995609884784119</v>
      </c>
      <c r="Q450">
        <f t="shared" si="164"/>
        <v>4.0833864553097086E-4</v>
      </c>
      <c r="R450">
        <f t="shared" si="165"/>
        <v>4.0791657756563662E-4</v>
      </c>
      <c r="S450">
        <f t="shared" si="166"/>
        <v>4.0791772963786151E-4</v>
      </c>
      <c r="T450">
        <f t="shared" si="167"/>
        <v>4.0749680985973443E-4</v>
      </c>
      <c r="U450">
        <f t="shared" si="168"/>
        <v>4.0833864553096507E-3</v>
      </c>
      <c r="V450">
        <f t="shared" si="169"/>
        <v>-8.4413593066849885E-6</v>
      </c>
      <c r="W450">
        <f t="shared" si="170"/>
        <v>-8.4183178621882117E-6</v>
      </c>
      <c r="X450">
        <f t="shared" si="171"/>
        <v>-8.418356712364531E-6</v>
      </c>
      <c r="Y450">
        <f t="shared" si="172"/>
        <v>-8.3954084911350049E-6</v>
      </c>
      <c r="Z450">
        <f t="shared" si="173"/>
        <v>2.666453519302336</v>
      </c>
      <c r="AA450">
        <f t="shared" si="174"/>
        <v>15.419369328379297</v>
      </c>
    </row>
    <row r="451" spans="1:27" x14ac:dyDescent="0.4">
      <c r="A451">
        <f t="shared" si="150"/>
        <v>44.30000000000036</v>
      </c>
      <c r="B451">
        <f t="shared" si="151"/>
        <v>0.94995551959364732</v>
      </c>
      <c r="C451">
        <f t="shared" si="152"/>
        <v>0.31238519618183502</v>
      </c>
      <c r="F451">
        <f t="shared" si="153"/>
        <v>15.664379588576193</v>
      </c>
      <c r="G451">
        <f t="shared" si="154"/>
        <v>1.6136163765379515E-2</v>
      </c>
      <c r="H451">
        <f t="shared" si="155"/>
        <v>1.6117087171361653E-2</v>
      </c>
      <c r="I451">
        <f t="shared" si="156"/>
        <v>1.6117106136437177E-2</v>
      </c>
      <c r="J451">
        <f t="shared" si="157"/>
        <v>1.609804847095328E-2</v>
      </c>
      <c r="K451">
        <f t="shared" si="158"/>
        <v>0.16136163765379286</v>
      </c>
      <c r="L451">
        <f t="shared" si="159"/>
        <v>-3.8153188035720549E-4</v>
      </c>
      <c r="M451">
        <f t="shared" si="160"/>
        <v>-3.811525788467359E-4</v>
      </c>
      <c r="N451">
        <f t="shared" si="161"/>
        <v>-3.8115294426232377E-4</v>
      </c>
      <c r="O451">
        <f t="shared" si="162"/>
        <v>-3.8077465347324856E-4</v>
      </c>
      <c r="P451">
        <f t="shared" si="163"/>
        <v>1.3999689058233782</v>
      </c>
      <c r="Q451">
        <f t="shared" si="164"/>
        <v>4.0749681024852206E-4</v>
      </c>
      <c r="R451">
        <f t="shared" si="165"/>
        <v>4.0707704033507869E-4</v>
      </c>
      <c r="S451">
        <f t="shared" si="166"/>
        <v>4.0707818411669537E-4</v>
      </c>
      <c r="T451">
        <f t="shared" si="167"/>
        <v>4.0665955413764633E-4</v>
      </c>
      <c r="U451">
        <f t="shared" si="168"/>
        <v>4.0749681024851627E-3</v>
      </c>
      <c r="V451">
        <f t="shared" si="169"/>
        <v>-8.3953982688662777E-6</v>
      </c>
      <c r="W451">
        <f t="shared" si="170"/>
        <v>-8.3725226365336115E-6</v>
      </c>
      <c r="X451">
        <f t="shared" si="171"/>
        <v>-8.3725611087568282E-6</v>
      </c>
      <c r="Y451">
        <f t="shared" si="172"/>
        <v>-8.3497778131671382E-6</v>
      </c>
      <c r="Z451">
        <f t="shared" si="173"/>
        <v>2.6629098266592304</v>
      </c>
      <c r="AA451">
        <f t="shared" si="174"/>
        <v>15.436375842473005</v>
      </c>
    </row>
    <row r="452" spans="1:27" x14ac:dyDescent="0.4">
      <c r="A452">
        <f t="shared" si="150"/>
        <v>44.400000000000361</v>
      </c>
      <c r="B452">
        <f t="shared" si="151"/>
        <v>0.91402321737980741</v>
      </c>
      <c r="C452">
        <f t="shared" si="152"/>
        <v>0.4056618765556671</v>
      </c>
      <c r="F452">
        <f t="shared" si="153"/>
        <v>15.680496688384848</v>
      </c>
      <c r="G452">
        <f t="shared" si="154"/>
        <v>1.6098048472378706E-2</v>
      </c>
      <c r="H452">
        <f t="shared" si="155"/>
        <v>1.6079009739690561E-2</v>
      </c>
      <c r="I452">
        <f t="shared" si="156"/>
        <v>1.6079028603796175E-2</v>
      </c>
      <c r="J452">
        <f t="shared" si="157"/>
        <v>1.6060008698812491E-2</v>
      </c>
      <c r="K452">
        <f t="shared" si="158"/>
        <v>0.16098048472378476</v>
      </c>
      <c r="L452">
        <f t="shared" si="159"/>
        <v>-3.8077465376290352E-4</v>
      </c>
      <c r="M452">
        <f t="shared" si="160"/>
        <v>-3.8039737165059461E-4</v>
      </c>
      <c r="N452">
        <f t="shared" si="161"/>
        <v>-3.803977356621082E-4</v>
      </c>
      <c r="O452">
        <f t="shared" si="162"/>
        <v>-3.8002145718819672E-4</v>
      </c>
      <c r="P452">
        <f t="shared" si="163"/>
        <v>1.4003759836255931</v>
      </c>
      <c r="Q452">
        <f t="shared" si="164"/>
        <v>4.0665955452231183E-4</v>
      </c>
      <c r="R452">
        <f t="shared" si="165"/>
        <v>4.0624206613845817E-4</v>
      </c>
      <c r="S452">
        <f t="shared" si="166"/>
        <v>4.0624320170938941E-4</v>
      </c>
      <c r="T452">
        <f t="shared" si="167"/>
        <v>4.0582684508659128E-4</v>
      </c>
      <c r="U452">
        <f t="shared" si="168"/>
        <v>4.0665955452230604E-3</v>
      </c>
      <c r="V452">
        <f t="shared" si="169"/>
        <v>-8.3497676770726327E-6</v>
      </c>
      <c r="W452">
        <f t="shared" si="170"/>
        <v>-8.3270562584489764E-6</v>
      </c>
      <c r="X452">
        <f t="shared" si="171"/>
        <v>-8.3270943572050515E-6</v>
      </c>
      <c r="Y452">
        <f t="shared" si="172"/>
        <v>-8.304474399169503E-6</v>
      </c>
      <c r="Z452">
        <f t="shared" si="173"/>
        <v>2.6593592058605986</v>
      </c>
      <c r="AA452">
        <f t="shared" si="174"/>
        <v>15.453342195416909</v>
      </c>
    </row>
    <row r="453" spans="1:27" x14ac:dyDescent="0.4">
      <c r="A453">
        <f t="shared" si="150"/>
        <v>44.500000000000362</v>
      </c>
      <c r="B453">
        <f t="shared" si="151"/>
        <v>0.86895829731381402</v>
      </c>
      <c r="C453">
        <f t="shared" si="152"/>
        <v>0.49488531755294296</v>
      </c>
      <c r="F453">
        <f t="shared" si="153"/>
        <v>15.696575710694542</v>
      </c>
      <c r="G453">
        <f t="shared" si="154"/>
        <v>1.6060008700285764E-2</v>
      </c>
      <c r="H453">
        <f t="shared" si="155"/>
        <v>1.6041007627411986E-2</v>
      </c>
      <c r="I453">
        <f t="shared" si="156"/>
        <v>1.6041026391254858E-2</v>
      </c>
      <c r="J453">
        <f t="shared" si="157"/>
        <v>1.6022044045962299E-2</v>
      </c>
      <c r="K453">
        <f t="shared" si="158"/>
        <v>0.16060008700285536</v>
      </c>
      <c r="L453">
        <f t="shared" si="159"/>
        <v>-3.8002145747557291E-4</v>
      </c>
      <c r="M453">
        <f t="shared" si="160"/>
        <v>-3.796461806181253E-4</v>
      </c>
      <c r="N453">
        <f t="shared" si="161"/>
        <v>-3.7964654323464485E-4</v>
      </c>
      <c r="O453">
        <f t="shared" si="162"/>
        <v>-3.7927226299931048E-4</v>
      </c>
      <c r="P453">
        <f t="shared" si="163"/>
        <v>1.400782226448144</v>
      </c>
      <c r="Q453">
        <f t="shared" si="164"/>
        <v>4.0582684546718598E-4</v>
      </c>
      <c r="R453">
        <f t="shared" si="165"/>
        <v>4.0541162224976978E-4</v>
      </c>
      <c r="S453">
        <f t="shared" si="166"/>
        <v>4.0541274968899525E-4</v>
      </c>
      <c r="T453">
        <f t="shared" si="167"/>
        <v>4.0499865013783333E-4</v>
      </c>
      <c r="U453">
        <f t="shared" si="168"/>
        <v>4.0582684546718022E-3</v>
      </c>
      <c r="V453">
        <f t="shared" si="169"/>
        <v>-8.3044643483251164E-6</v>
      </c>
      <c r="W453">
        <f t="shared" si="170"/>
        <v>-8.2819155638144934E-6</v>
      </c>
      <c r="X453">
        <f t="shared" si="171"/>
        <v>-8.2819532935261959E-6</v>
      </c>
      <c r="Y453">
        <f t="shared" si="172"/>
        <v>-8.2594951036735352E-6</v>
      </c>
      <c r="Z453">
        <f t="shared" si="173"/>
        <v>2.6558016874570005</v>
      </c>
      <c r="AA453">
        <f t="shared" si="174"/>
        <v>15.470268466916352</v>
      </c>
    </row>
    <row r="454" spans="1:27" x14ac:dyDescent="0.4">
      <c r="A454">
        <f t="shared" si="150"/>
        <v>44.600000000000364</v>
      </c>
      <c r="B454">
        <f t="shared" si="151"/>
        <v>0.81521103318048438</v>
      </c>
      <c r="C454">
        <f t="shared" si="152"/>
        <v>0.57916402804456624</v>
      </c>
      <c r="F454">
        <f t="shared" si="153"/>
        <v>15.71261673082514</v>
      </c>
      <c r="G454">
        <f t="shared" si="154"/>
        <v>1.6022044047482756E-2</v>
      </c>
      <c r="H454">
        <f t="shared" si="155"/>
        <v>1.6003080434318535E-2</v>
      </c>
      <c r="I454">
        <f t="shared" si="156"/>
        <v>1.600309909859917E-2</v>
      </c>
      <c r="J454">
        <f t="shared" si="157"/>
        <v>1.5984154113592532E-2</v>
      </c>
      <c r="K454">
        <f t="shared" si="158"/>
        <v>0.16022044047482528</v>
      </c>
      <c r="L454">
        <f t="shared" si="159"/>
        <v>-3.792722632844305E-4</v>
      </c>
      <c r="M454">
        <f t="shared" si="160"/>
        <v>-3.7889897767167942E-4</v>
      </c>
      <c r="N454">
        <f t="shared" si="161"/>
        <v>-3.7889933890221665E-4</v>
      </c>
      <c r="O454">
        <f t="shared" si="162"/>
        <v>-3.7852704296123811E-4</v>
      </c>
      <c r="P454">
        <f t="shared" si="163"/>
        <v>1.4011876388213911</v>
      </c>
      <c r="Q454">
        <f t="shared" si="164"/>
        <v>4.0499865051440797E-4</v>
      </c>
      <c r="R454">
        <f t="shared" si="165"/>
        <v>4.0458567625754964E-4</v>
      </c>
      <c r="S454">
        <f t="shared" si="166"/>
        <v>4.0458679564311955E-4</v>
      </c>
      <c r="T454">
        <f t="shared" si="167"/>
        <v>4.0417493703532838E-4</v>
      </c>
      <c r="U454">
        <f t="shared" si="168"/>
        <v>4.0499865051440223E-3</v>
      </c>
      <c r="V454">
        <f t="shared" si="169"/>
        <v>-8.2594851371673043E-6</v>
      </c>
      <c r="W454">
        <f t="shared" si="170"/>
        <v>-8.2370974257682663E-6</v>
      </c>
      <c r="X454">
        <f t="shared" si="171"/>
        <v>-8.2371347907961928E-6</v>
      </c>
      <c r="Y454">
        <f t="shared" si="172"/>
        <v>-8.21483681820733E-6</v>
      </c>
      <c r="Z454">
        <f t="shared" si="173"/>
        <v>2.6522373018226197</v>
      </c>
      <c r="AA454">
        <f t="shared" si="174"/>
        <v>15.487154736252453</v>
      </c>
    </row>
    <row r="455" spans="1:27" x14ac:dyDescent="0.4">
      <c r="A455">
        <f t="shared" si="150"/>
        <v>44.700000000000365</v>
      </c>
      <c r="B455">
        <f t="shared" si="151"/>
        <v>0.7533184498765555</v>
      </c>
      <c r="C455">
        <f t="shared" si="152"/>
        <v>0.65765592301414244</v>
      </c>
      <c r="F455">
        <f t="shared" si="153"/>
        <v>15.728619823696292</v>
      </c>
      <c r="G455">
        <f t="shared" si="154"/>
        <v>1.5984154115159532E-2</v>
      </c>
      <c r="H455">
        <f t="shared" si="155"/>
        <v>1.5965227762997324E-2</v>
      </c>
      <c r="I455">
        <f t="shared" si="156"/>
        <v>1.5965246328409656E-2</v>
      </c>
      <c r="J455">
        <f t="shared" si="157"/>
        <v>1.594633850567443E-2</v>
      </c>
      <c r="K455">
        <f t="shared" si="158"/>
        <v>0.15984154115159305</v>
      </c>
      <c r="L455">
        <f t="shared" si="159"/>
        <v>-3.785270432441244E-4</v>
      </c>
      <c r="M455">
        <f t="shared" si="160"/>
        <v>-3.7815573499750527E-4</v>
      </c>
      <c r="N455">
        <f t="shared" si="161"/>
        <v>-3.7815609485100432E-4</v>
      </c>
      <c r="O455">
        <f t="shared" si="162"/>
        <v>-3.7778576939100181E-4</v>
      </c>
      <c r="P455">
        <f t="shared" si="163"/>
        <v>1.4015922252432829</v>
      </c>
      <c r="Q455">
        <f t="shared" si="164"/>
        <v>4.0417493740793294E-4</v>
      </c>
      <c r="R455">
        <f t="shared" si="165"/>
        <v>4.0376419606117595E-4</v>
      </c>
      <c r="S455">
        <f t="shared" si="166"/>
        <v>4.037653074702237E-4</v>
      </c>
      <c r="T455">
        <f t="shared" si="167"/>
        <v>4.033556738320501E-4</v>
      </c>
      <c r="U455">
        <f t="shared" si="168"/>
        <v>4.0417493740792718E-3</v>
      </c>
      <c r="V455">
        <f t="shared" si="169"/>
        <v>-8.21482693513924E-6</v>
      </c>
      <c r="W455">
        <f t="shared" si="170"/>
        <v>-8.192598754184541E-6</v>
      </c>
      <c r="X455">
        <f t="shared" si="171"/>
        <v>-8.1926357588281395E-6</v>
      </c>
      <c r="Y455">
        <f t="shared" si="172"/>
        <v>-8.1704964707781167E-6</v>
      </c>
      <c r="Z455">
        <f t="shared" si="173"/>
        <v>2.6486660791567207</v>
      </c>
      <c r="AA455">
        <f t="shared" si="174"/>
        <v>15.504001082285066</v>
      </c>
    </row>
    <row r="456" spans="1:27" x14ac:dyDescent="0.4">
      <c r="A456">
        <f t="shared" si="150"/>
        <v>44.800000000000367</v>
      </c>
      <c r="B456">
        <f t="shared" si="151"/>
        <v>0.68389895763543207</v>
      </c>
      <c r="C456">
        <f t="shared" si="152"/>
        <v>0.72957673739310613</v>
      </c>
      <c r="F456">
        <f t="shared" si="153"/>
        <v>15.744585063830232</v>
      </c>
      <c r="G456">
        <f t="shared" si="154"/>
        <v>1.5946338507287331E-2</v>
      </c>
      <c r="H456">
        <f t="shared" si="155"/>
        <v>1.5927449218803746E-2</v>
      </c>
      <c r="I456">
        <f t="shared" si="156"/>
        <v>1.5927467686035195E-2</v>
      </c>
      <c r="J456">
        <f t="shared" si="157"/>
        <v>1.5908596828934526E-2</v>
      </c>
      <c r="K456">
        <f t="shared" si="158"/>
        <v>0.15946338507287103</v>
      </c>
      <c r="L456">
        <f t="shared" si="159"/>
        <v>-3.7778576967167671E-4</v>
      </c>
      <c r="M456">
        <f t="shared" si="160"/>
        <v>-3.7741642504271261E-4</v>
      </c>
      <c r="N456">
        <f t="shared" si="161"/>
        <v>-3.7741678352804978E-4</v>
      </c>
      <c r="O456">
        <f t="shared" si="162"/>
        <v>-3.7704841486498302E-4</v>
      </c>
      <c r="P456">
        <f t="shared" si="163"/>
        <v>1.4019959901796666</v>
      </c>
      <c r="Q456">
        <f t="shared" si="164"/>
        <v>4.033556742007338E-4</v>
      </c>
      <c r="R456">
        <f t="shared" si="165"/>
        <v>4.0294714986722081E-4</v>
      </c>
      <c r="S456">
        <f t="shared" si="166"/>
        <v>4.0294825337597578E-4</v>
      </c>
      <c r="T456">
        <f t="shared" si="167"/>
        <v>4.0254082888636791E-4</v>
      </c>
      <c r="U456">
        <f t="shared" si="168"/>
        <v>4.0335567420072809E-3</v>
      </c>
      <c r="V456">
        <f t="shared" si="169"/>
        <v>-8.1704866702599147E-6</v>
      </c>
      <c r="W456">
        <f t="shared" si="170"/>
        <v>-8.1484164951603992E-6</v>
      </c>
      <c r="X456">
        <f t="shared" si="171"/>
        <v>-8.1484531436589357E-6</v>
      </c>
      <c r="Y456">
        <f t="shared" si="172"/>
        <v>-8.126471025363075E-6</v>
      </c>
      <c r="Z456">
        <f t="shared" si="173"/>
        <v>2.645088049485103</v>
      </c>
      <c r="AA456">
        <f t="shared" si="174"/>
        <v>15.520807583455738</v>
      </c>
    </row>
    <row r="457" spans="1:27" x14ac:dyDescent="0.4">
      <c r="A457">
        <f t="shared" si="150"/>
        <v>44.900000000000368</v>
      </c>
      <c r="B457">
        <f t="shared" si="151"/>
        <v>0.60764617307655444</v>
      </c>
      <c r="C457">
        <f t="shared" si="152"/>
        <v>0.79420786217804351</v>
      </c>
      <c r="F457">
        <f t="shared" si="153"/>
        <v>15.760512525354549</v>
      </c>
      <c r="G457">
        <f t="shared" si="154"/>
        <v>1.5908596830592692E-2</v>
      </c>
      <c r="H457">
        <f t="shared" si="155"/>
        <v>1.588974440983552E-2</v>
      </c>
      <c r="I457">
        <f t="shared" si="156"/>
        <v>1.5889762779567076E-2</v>
      </c>
      <c r="J457">
        <f t="shared" si="157"/>
        <v>1.5870928692828867E-2</v>
      </c>
      <c r="K457">
        <f t="shared" si="158"/>
        <v>0.15908596830592467</v>
      </c>
      <c r="L457">
        <f t="shared" si="159"/>
        <v>-3.7704841514346827E-4</v>
      </c>
      <c r="M457">
        <f t="shared" si="160"/>
        <v>-3.7668102051227734E-4</v>
      </c>
      <c r="N457">
        <f t="shared" si="161"/>
        <v>-3.7668137763826226E-4</v>
      </c>
      <c r="O457">
        <f t="shared" si="162"/>
        <v>-3.7631495221594806E-4</v>
      </c>
      <c r="P457">
        <f t="shared" si="163"/>
        <v>1.4023989380645956</v>
      </c>
      <c r="Q457">
        <f t="shared" si="164"/>
        <v>4.0254082925117945E-4</v>
      </c>
      <c r="R457">
        <f t="shared" si="165"/>
        <v>4.0213450618585355E-4</v>
      </c>
      <c r="S457">
        <f t="shared" si="166"/>
        <v>4.0213560186965391E-4</v>
      </c>
      <c r="T457">
        <f t="shared" si="167"/>
        <v>4.0173037085847505E-4</v>
      </c>
      <c r="U457">
        <f t="shared" si="168"/>
        <v>4.0254082925117373E-3</v>
      </c>
      <c r="V457">
        <f t="shared" si="169"/>
        <v>-8.1264613065180954E-6</v>
      </c>
      <c r="W457">
        <f t="shared" si="170"/>
        <v>-8.104547630510723E-6</v>
      </c>
      <c r="X457">
        <f t="shared" si="171"/>
        <v>-8.1045839270442728E-6</v>
      </c>
      <c r="Y457">
        <f t="shared" si="172"/>
        <v>-8.0827574814084064E-6</v>
      </c>
      <c r="Z457">
        <f t="shared" si="173"/>
        <v>2.6415032426615346</v>
      </c>
      <c r="AA457">
        <f t="shared" si="174"/>
        <v>15.537574317790606</v>
      </c>
    </row>
    <row r="458" spans="1:27" x14ac:dyDescent="0.4">
      <c r="A458">
        <f t="shared" ref="A458:A521" si="175">A457+0.1</f>
        <v>45.000000000000369</v>
      </c>
      <c r="B458">
        <f t="shared" ref="B458:B521" si="176">$F$3*COS($I$2*A458)</f>
        <v>0.52532198881741532</v>
      </c>
      <c r="C458">
        <f t="shared" ref="C458:C521" si="177">$F$3*SIN($I$2*A458)</f>
        <v>0.85090352453431251</v>
      </c>
      <c r="F458">
        <f t="shared" ref="F458:F521" si="178">F457+(1/6)*(G457+2*H457+2*I457+J457)</f>
        <v>15.77640228200492</v>
      </c>
      <c r="G458">
        <f t="shared" ref="G458:G521" si="179">(A459-A458)*K458</f>
        <v>1.5870928694531685E-2</v>
      </c>
      <c r="H458">
        <f t="shared" ref="H458:H521" si="180">(A459-A458)*(K458+L458/2)</f>
        <v>1.5852112946907072E-2</v>
      </c>
      <c r="I458">
        <f t="shared" ref="I458:I521" si="181">(A459-A458)*(K458+M458/2)</f>
        <v>1.5852131219813378E-2</v>
      </c>
      <c r="J458">
        <f t="shared" ref="J458:J521" si="182">(A459-A458)*(K458+N458)</f>
        <v>1.5833333709517537E-2</v>
      </c>
      <c r="K458">
        <f t="shared" ref="K458:K521" si="183">K457+(1/6)*(L457+2*M457+2*N457+O457)</f>
        <v>0.15870928694531458</v>
      </c>
      <c r="L458">
        <f t="shared" ref="L458:L521" si="184">(A459-A458)*(F458*U458^2-$D$3/F458^2)</f>
        <v>-3.7631495249226533E-4</v>
      </c>
      <c r="M458">
        <f t="shared" ref="M458:M521" si="185">(A459-A458)*((F458+G458/2)*(U458+V458/2)^2-$D$3/(F458+G458/2)^2)</f>
        <v>-3.7594949436608901E-4</v>
      </c>
      <c r="N458">
        <f t="shared" ref="N458:N521" si="186">(A459-A458)*((F458+H458/2)*(U458+W458/2)^2-$D$3/(F458+H458/2)^2)</f>
        <v>-3.7594985014146535E-4</v>
      </c>
      <c r="O458">
        <f t="shared" ref="O458:O521" si="187">(A459-A458)*((F458+I458)*(U458+X458)^2-$D$3/(F458+I458)^2)</f>
        <v>-3.7558535453011566E-4</v>
      </c>
      <c r="P458">
        <f t="shared" ref="P458:P521" si="188">P457+(1/6)*(Q457+2*R457+2*S457+T457)</f>
        <v>1.4028010733006324</v>
      </c>
      <c r="Q458">
        <f t="shared" ref="Q458:Q521" si="189">(A459-A458)*U458</f>
        <v>4.0173037121946217E-4</v>
      </c>
      <c r="R458">
        <f t="shared" ref="R458:R521" si="190">(A459-A458)*(U458+V458/2)</f>
        <v>4.0132623382729355E-4</v>
      </c>
      <c r="S458">
        <f t="shared" ref="S458:S521" si="191">(A459-A458)*(U458+W458/2)</f>
        <v>4.0132732176059857E-4</v>
      </c>
      <c r="T458">
        <f t="shared" ref="T458:T521" si="192">(A459-A458)*(U458+X458)</f>
        <v>4.0092426870686599E-4</v>
      </c>
      <c r="U458">
        <f t="shared" ref="U458:U521" si="193">U457+(1/6)*(V457+2*W457+2*X457+Y457)</f>
        <v>4.0173037121945645E-3</v>
      </c>
      <c r="V458">
        <f t="shared" ref="V458:V521" si="194">(A459-A458)*(-2*K458*U458/F458)</f>
        <v>-8.0827478433713898E-6</v>
      </c>
      <c r="W458">
        <f t="shared" ref="W458:W521" si="195">(A459-A458)*(-2*(K458+L458/2)*(U458+V458/2)/(F458+G458/2))</f>
        <v>-8.0609891772713169E-6</v>
      </c>
      <c r="X458">
        <f t="shared" ref="X458:X521" si="196">(A459-A458)*(-2*(K458+M458/2)*(U458+W458/2)/(F458+H458/2))</f>
        <v>-8.0610251259617135E-6</v>
      </c>
      <c r="Y458">
        <f t="shared" ref="Y458:Y521" si="197">(A459-A458)*(-2*(K458+N458)*(U458+X458)/(F458+J458))</f>
        <v>-8.0393528733364424E-6</v>
      </c>
      <c r="Z458">
        <f t="shared" ref="Z458:Z521" si="198">F458*COS(P458)</f>
        <v>2.6379116883691816</v>
      </c>
      <c r="AA458">
        <f t="shared" ref="AA458:AA521" si="199">F458*SIN(P458)</f>
        <v>15.554301362903296</v>
      </c>
    </row>
    <row r="459" spans="1:27" x14ac:dyDescent="0.4">
      <c r="A459">
        <f t="shared" si="175"/>
        <v>45.100000000000371</v>
      </c>
      <c r="B459">
        <f t="shared" si="176"/>
        <v>0.43774896089437482</v>
      </c>
      <c r="C459">
        <f t="shared" si="177"/>
        <v>0.89909724014474379</v>
      </c>
      <c r="F459">
        <f t="shared" si="178"/>
        <v>15.792254407127835</v>
      </c>
      <c r="G459">
        <f t="shared" si="179"/>
        <v>1.5833333711264393E-2</v>
      </c>
      <c r="H459">
        <f t="shared" si="180"/>
        <v>1.5814554443524177E-2</v>
      </c>
      <c r="I459">
        <f t="shared" si="181"/>
        <v>1.5814572620273588E-2</v>
      </c>
      <c r="J459">
        <f t="shared" si="182"/>
        <v>1.5795811493839441E-2</v>
      </c>
      <c r="K459">
        <f t="shared" si="183"/>
        <v>0.15833333711264166</v>
      </c>
      <c r="L459">
        <f t="shared" si="184"/>
        <v>-3.7558535480428638E-4</v>
      </c>
      <c r="M459">
        <f t="shared" si="185"/>
        <v>-3.7522181981603734E-4</v>
      </c>
      <c r="N459">
        <f t="shared" si="186"/>
        <v>-3.752221742494825E-4</v>
      </c>
      <c r="O459">
        <f t="shared" si="187"/>
        <v>-3.7485959514426282E-4</v>
      </c>
      <c r="P459">
        <f t="shared" si="188"/>
        <v>1.4032024002591494</v>
      </c>
      <c r="Q459">
        <f t="shared" si="189"/>
        <v>4.0092426906407591E-4</v>
      </c>
      <c r="R459">
        <f t="shared" si="190"/>
        <v>4.0052230189831331E-4</v>
      </c>
      <c r="S459">
        <f t="shared" si="191"/>
        <v>4.0052338215471544E-4</v>
      </c>
      <c r="T459">
        <f t="shared" si="192"/>
        <v>4.0012249168486376E-4</v>
      </c>
      <c r="U459">
        <f t="shared" si="193"/>
        <v>4.0092426906407023E-3</v>
      </c>
      <c r="V459">
        <f t="shared" si="194"/>
        <v>-8.0393433152533594E-6</v>
      </c>
      <c r="W459">
        <f t="shared" si="195"/>
        <v>-8.0177381872100109E-6</v>
      </c>
      <c r="X459">
        <f t="shared" si="196"/>
        <v>-8.0177737921217825E-6</v>
      </c>
      <c r="Y459">
        <f t="shared" si="197"/>
        <v>-7.9962542700606759E-6</v>
      </c>
      <c r="Z459">
        <f t="shared" si="198"/>
        <v>2.6343134161220036</v>
      </c>
      <c r="AA459">
        <f t="shared" si="199"/>
        <v>15.570988795997772</v>
      </c>
    </row>
    <row r="460" spans="1:27" x14ac:dyDescent="0.4">
      <c r="A460">
        <f t="shared" si="175"/>
        <v>45.200000000000372</v>
      </c>
      <c r="B460">
        <f t="shared" si="176"/>
        <v>0.34580209005464574</v>
      </c>
      <c r="C460">
        <f t="shared" si="177"/>
        <v>0.93830747333368214</v>
      </c>
      <c r="F460">
        <f t="shared" si="178"/>
        <v>15.808068973683286</v>
      </c>
      <c r="G460">
        <f t="shared" si="179"/>
        <v>1.5795811495629728E-2</v>
      </c>
      <c r="H460">
        <f t="shared" si="180"/>
        <v>1.5777068515858913E-2</v>
      </c>
      <c r="I460">
        <f t="shared" si="181"/>
        <v>1.5777086597113573E-2</v>
      </c>
      <c r="J460">
        <f t="shared" si="182"/>
        <v>1.5758361663287403E-2</v>
      </c>
      <c r="K460">
        <f t="shared" si="183"/>
        <v>0.15795811495629505</v>
      </c>
      <c r="L460">
        <f t="shared" si="184"/>
        <v>-3.7485959541630807E-4</v>
      </c>
      <c r="M460">
        <f t="shared" si="185"/>
        <v>-3.7449797032313836E-4</v>
      </c>
      <c r="N460">
        <f t="shared" si="186"/>
        <v>-3.7449832342326475E-4</v>
      </c>
      <c r="O460">
        <f t="shared" si="187"/>
        <v>-3.7413764764287149E-4</v>
      </c>
      <c r="P460">
        <f t="shared" si="188"/>
        <v>1.4036029232806253</v>
      </c>
      <c r="Q460">
        <f t="shared" si="189"/>
        <v>4.00122492038343E-4</v>
      </c>
      <c r="R460">
        <f t="shared" si="190"/>
        <v>3.9972267979878858E-4</v>
      </c>
      <c r="S460">
        <f t="shared" si="191"/>
        <v>3.9972375245102569E-4</v>
      </c>
      <c r="T460">
        <f t="shared" si="192"/>
        <v>3.9932500933719428E-4</v>
      </c>
      <c r="U460">
        <f t="shared" si="193"/>
        <v>4.0012249203833731E-3</v>
      </c>
      <c r="V460">
        <f t="shared" si="194"/>
        <v>-7.9962447910885608E-6</v>
      </c>
      <c r="W460">
        <f t="shared" si="195"/>
        <v>-7.9747917463456062E-6</v>
      </c>
      <c r="X460">
        <f t="shared" si="196"/>
        <v>-7.9748270114868992E-6</v>
      </c>
      <c r="Y460">
        <f t="shared" si="197"/>
        <v>-7.9534587745085678E-6</v>
      </c>
      <c r="Z460">
        <f t="shared" si="198"/>
        <v>2.630708455266149</v>
      </c>
      <c r="AA460">
        <f t="shared" si="199"/>
        <v>15.587636693871181</v>
      </c>
    </row>
    <row r="461" spans="1:27" x14ac:dyDescent="0.4">
      <c r="A461">
        <f t="shared" si="175"/>
        <v>45.300000000000374</v>
      </c>
      <c r="B461">
        <f t="shared" si="176"/>
        <v>0.25040007903806399</v>
      </c>
      <c r="C461">
        <f t="shared" si="177"/>
        <v>0.9681424484122837</v>
      </c>
      <c r="F461">
        <f t="shared" si="178"/>
        <v>15.823846054247429</v>
      </c>
      <c r="G461">
        <f t="shared" si="179"/>
        <v>1.575836166512053E-2</v>
      </c>
      <c r="H461">
        <f t="shared" si="180"/>
        <v>1.5739654782724887E-2</v>
      </c>
      <c r="I461">
        <f t="shared" si="181"/>
        <v>1.5739672769140792E-2</v>
      </c>
      <c r="J461">
        <f t="shared" si="182"/>
        <v>1.5720983837983524E-2</v>
      </c>
      <c r="K461">
        <f t="shared" si="183"/>
        <v>0.15758361665120305</v>
      </c>
      <c r="L461">
        <f t="shared" si="184"/>
        <v>-3.7413764791281213E-4</v>
      </c>
      <c r="M461">
        <f t="shared" si="185"/>
        <v>-3.7377791959470013E-4</v>
      </c>
      <c r="N461">
        <f t="shared" si="186"/>
        <v>-3.7377827137005572E-4</v>
      </c>
      <c r="O461">
        <f t="shared" si="187"/>
        <v>-3.7341948585531301E-4</v>
      </c>
      <c r="P461">
        <f t="shared" si="188"/>
        <v>1.4040026466749378</v>
      </c>
      <c r="Q461">
        <f t="shared" si="189"/>
        <v>3.9932500968698859E-4</v>
      </c>
      <c r="R461">
        <f t="shared" si="190"/>
        <v>3.9892733721829781E-4</v>
      </c>
      <c r="S461">
        <f t="shared" si="191"/>
        <v>3.9892840233826486E-4</v>
      </c>
      <c r="T461">
        <f t="shared" si="192"/>
        <v>3.985317914966088E-4</v>
      </c>
      <c r="U461">
        <f t="shared" si="193"/>
        <v>3.9932500968698293E-3</v>
      </c>
      <c r="V461">
        <f t="shared" si="194"/>
        <v>-7.9534493738153499E-6</v>
      </c>
      <c r="W461">
        <f t="shared" si="195"/>
        <v>-7.9321469744745368E-6</v>
      </c>
      <c r="X461">
        <f t="shared" si="196"/>
        <v>-7.9321819037980136E-6</v>
      </c>
      <c r="Y461">
        <f t="shared" si="197"/>
        <v>-7.9109635231519917E-6</v>
      </c>
      <c r="Z461">
        <f t="shared" si="198"/>
        <v>2.6270968349813346</v>
      </c>
      <c r="AA461">
        <f t="shared" si="199"/>
        <v>15.604245132916651</v>
      </c>
    </row>
    <row r="462" spans="1:27" x14ac:dyDescent="0.4">
      <c r="A462">
        <f t="shared" si="175"/>
        <v>45.400000000000375</v>
      </c>
      <c r="B462">
        <f t="shared" si="176"/>
        <v>0.15249615320299531</v>
      </c>
      <c r="C462">
        <f t="shared" si="177"/>
        <v>0.98830406417169436</v>
      </c>
      <c r="F462">
        <f t="shared" si="178"/>
        <v>15.839585721015235</v>
      </c>
      <c r="G462">
        <f t="shared" si="179"/>
        <v>1.5720983839858899E-2</v>
      </c>
      <c r="H462">
        <f t="shared" si="180"/>
        <v>1.570231286555274E-2</v>
      </c>
      <c r="I462">
        <f t="shared" si="181"/>
        <v>1.5702330757779825E-2</v>
      </c>
      <c r="J462">
        <f t="shared" si="182"/>
        <v>1.5683677640654838E-2</v>
      </c>
      <c r="K462">
        <f t="shared" si="183"/>
        <v>0.15720983839858677</v>
      </c>
      <c r="L462">
        <f t="shared" si="184"/>
        <v>-3.7341948612316976E-4</v>
      </c>
      <c r="M462">
        <f t="shared" si="185"/>
        <v>-3.7306164158152732E-4</v>
      </c>
      <c r="N462">
        <f t="shared" si="186"/>
        <v>-3.7306199204059545E-4</v>
      </c>
      <c r="O462">
        <f t="shared" si="187"/>
        <v>-3.7270508385307144E-4</v>
      </c>
      <c r="P462">
        <f t="shared" si="188"/>
        <v>1.4044015747216538</v>
      </c>
      <c r="Q462">
        <f t="shared" si="189"/>
        <v>3.9853179184276338E-4</v>
      </c>
      <c r="R462">
        <f t="shared" si="190"/>
        <v>3.9813624413276755E-4</v>
      </c>
      <c r="S462">
        <f t="shared" si="191"/>
        <v>3.9813730179152814E-4</v>
      </c>
      <c r="T462">
        <f t="shared" si="192"/>
        <v>3.9774280828055254E-4</v>
      </c>
      <c r="U462">
        <f t="shared" si="193"/>
        <v>3.9853179184275774E-3</v>
      </c>
      <c r="V462">
        <f t="shared" si="194"/>
        <v>-7.910954199916325E-6</v>
      </c>
      <c r="W462">
        <f t="shared" si="195"/>
        <v>-7.8898010247050657E-6</v>
      </c>
      <c r="X462">
        <f t="shared" si="196"/>
        <v>-7.8898356221087905E-6</v>
      </c>
      <c r="Y462">
        <f t="shared" si="197"/>
        <v>-7.8687656855451494E-6</v>
      </c>
      <c r="Z462">
        <f t="shared" si="198"/>
        <v>2.6234785842822053</v>
      </c>
      <c r="AA462">
        <f t="shared" si="199"/>
        <v>15.620814189126071</v>
      </c>
    </row>
    <row r="463" spans="1:27" x14ac:dyDescent="0.4">
      <c r="A463">
        <f t="shared" si="175"/>
        <v>45.500000000000377</v>
      </c>
      <c r="B463">
        <f t="shared" si="176"/>
        <v>5.3068536213648508E-2</v>
      </c>
      <c r="C463">
        <f t="shared" si="177"/>
        <v>0.99859087241179045</v>
      </c>
      <c r="F463">
        <f t="shared" si="178"/>
        <v>15.855288045803098</v>
      </c>
      <c r="G463">
        <f t="shared" si="179"/>
        <v>1.5683677642571892E-2</v>
      </c>
      <c r="H463">
        <f t="shared" si="180"/>
        <v>1.5665042388365951E-2</v>
      </c>
      <c r="I463">
        <f t="shared" si="181"/>
        <v>1.5665060187048132E-2</v>
      </c>
      <c r="J463">
        <f t="shared" si="182"/>
        <v>1.5646442696609256E-2</v>
      </c>
      <c r="K463">
        <f t="shared" si="183"/>
        <v>0.1568367764257167</v>
      </c>
      <c r="L463">
        <f t="shared" si="184"/>
        <v>-3.7270508411886447E-4</v>
      </c>
      <c r="M463">
        <f t="shared" si="185"/>
        <v>-3.7234911047516131E-4</v>
      </c>
      <c r="N463">
        <f t="shared" si="186"/>
        <v>-3.7234945962636177E-4</v>
      </c>
      <c r="O463">
        <f t="shared" si="187"/>
        <v>-3.7199441594700276E-4</v>
      </c>
      <c r="P463">
        <f t="shared" si="188"/>
        <v>1.4047997116703159</v>
      </c>
      <c r="Q463">
        <f t="shared" si="189"/>
        <v>3.9774280862311197E-4</v>
      </c>
      <c r="R463">
        <f t="shared" si="190"/>
        <v>3.9734937080116415E-4</v>
      </c>
      <c r="S463">
        <f t="shared" si="191"/>
        <v>3.9735042106896196E-4</v>
      </c>
      <c r="T463">
        <f t="shared" si="192"/>
        <v>3.9695803008787917E-4</v>
      </c>
      <c r="U463">
        <f t="shared" si="193"/>
        <v>3.977428086231063E-3</v>
      </c>
      <c r="V463">
        <f t="shared" si="194"/>
        <v>-7.8687564389562558E-6</v>
      </c>
      <c r="W463">
        <f t="shared" si="195"/>
        <v>-7.8477510829989329E-6</v>
      </c>
      <c r="X463">
        <f t="shared" si="196"/>
        <v>-7.8477853523272494E-6</v>
      </c>
      <c r="Y463">
        <f t="shared" si="197"/>
        <v>-7.8268624638698709E-6</v>
      </c>
      <c r="Z463">
        <f t="shared" si="198"/>
        <v>2.6198537320196804</v>
      </c>
      <c r="AA463">
        <f t="shared" si="199"/>
        <v>15.637343938092849</v>
      </c>
    </row>
    <row r="464" spans="1:27" x14ac:dyDescent="0.4">
      <c r="A464">
        <f t="shared" si="175"/>
        <v>45.600000000000378</v>
      </c>
      <c r="B464">
        <f t="shared" si="176"/>
        <v>-4.6889324047419287E-2</v>
      </c>
      <c r="C464">
        <f t="shared" si="177"/>
        <v>0.99890009074500341</v>
      </c>
      <c r="F464">
        <f t="shared" si="178"/>
        <v>15.870953100051432</v>
      </c>
      <c r="G464">
        <f t="shared" si="179"/>
        <v>1.5646442698567409E-2</v>
      </c>
      <c r="H464">
        <f t="shared" si="180"/>
        <v>1.5627842977756871E-2</v>
      </c>
      <c r="I464">
        <f t="shared" si="181"/>
        <v>1.5627860683532151E-2</v>
      </c>
      <c r="J464">
        <f t="shared" si="182"/>
        <v>1.5609278633711723E-2</v>
      </c>
      <c r="K464">
        <f t="shared" si="183"/>
        <v>0.15646442698567187</v>
      </c>
      <c r="L464">
        <f t="shared" si="184"/>
        <v>-3.7199441621075244E-4</v>
      </c>
      <c r="M464">
        <f t="shared" si="185"/>
        <v>-3.7164030070516044E-4</v>
      </c>
      <c r="N464">
        <f t="shared" si="186"/>
        <v>-3.7164064855685022E-4</v>
      </c>
      <c r="O464">
        <f t="shared" si="187"/>
        <v>-3.7128745668463372E-4</v>
      </c>
      <c r="P464">
        <f t="shared" si="188"/>
        <v>1.4051970617407246</v>
      </c>
      <c r="Q464">
        <f t="shared" si="189"/>
        <v>3.9695803042688724E-4</v>
      </c>
      <c r="R464">
        <f t="shared" si="190"/>
        <v>3.9656668776223084E-4</v>
      </c>
      <c r="S464">
        <f t="shared" si="191"/>
        <v>3.9656773070850126E-4</v>
      </c>
      <c r="T464">
        <f t="shared" si="192"/>
        <v>3.9617742759561083E-4</v>
      </c>
      <c r="U464">
        <f t="shared" si="193"/>
        <v>3.9695803042688162E-3</v>
      </c>
      <c r="V464">
        <f t="shared" si="194"/>
        <v>-7.826853293127372E-6</v>
      </c>
      <c r="W464">
        <f t="shared" si="195"/>
        <v>-7.8059943677202616E-6</v>
      </c>
      <c r="X464">
        <f t="shared" si="196"/>
        <v>-7.8060283127646502E-6</v>
      </c>
      <c r="Y464">
        <f t="shared" si="197"/>
        <v>-7.7852510924881128E-6</v>
      </c>
      <c r="Z464">
        <f t="shared" si="198"/>
        <v>2.6162223068823014</v>
      </c>
      <c r="AA464">
        <f t="shared" si="199"/>
        <v>15.653834455014644</v>
      </c>
    </row>
    <row r="465" spans="1:27" x14ac:dyDescent="0.4">
      <c r="A465">
        <f t="shared" si="175"/>
        <v>45.700000000000379</v>
      </c>
      <c r="B465">
        <f t="shared" si="176"/>
        <v>-0.14637868168215507</v>
      </c>
      <c r="C465">
        <f t="shared" si="177"/>
        <v>0.98922862956396196</v>
      </c>
      <c r="F465">
        <f t="shared" si="178"/>
        <v>15.886580954827242</v>
      </c>
      <c r="G465">
        <f t="shared" si="179"/>
        <v>1.5609278635710419E-2</v>
      </c>
      <c r="H465">
        <f t="shared" si="180"/>
        <v>1.55907142628631E-2</v>
      </c>
      <c r="I465">
        <f t="shared" si="181"/>
        <v>1.5590731876363598E-2</v>
      </c>
      <c r="J465">
        <f t="shared" si="182"/>
        <v>1.5572185082360732E-2</v>
      </c>
      <c r="K465">
        <f t="shared" si="183"/>
        <v>0.15609278635710197</v>
      </c>
      <c r="L465">
        <f t="shared" si="184"/>
        <v>-3.7128745694635975E-4</v>
      </c>
      <c r="M465">
        <f t="shared" si="185"/>
        <v>-3.7093518693641494E-4</v>
      </c>
      <c r="N465">
        <f t="shared" si="186"/>
        <v>-3.7093553349688802E-4</v>
      </c>
      <c r="O465">
        <f t="shared" si="187"/>
        <v>-3.7058418084749407E-4</v>
      </c>
      <c r="P465">
        <f t="shared" si="188"/>
        <v>1.4055936291232185</v>
      </c>
      <c r="Q465">
        <f t="shared" si="189"/>
        <v>3.9617742793111085E-4</v>
      </c>
      <c r="R465">
        <f t="shared" si="190"/>
        <v>3.957881658312707E-4</v>
      </c>
      <c r="S465">
        <f t="shared" si="191"/>
        <v>3.9578920152465126E-4</v>
      </c>
      <c r="T465">
        <f t="shared" si="192"/>
        <v>3.9540097175574165E-4</v>
      </c>
      <c r="U465">
        <f t="shared" si="193"/>
        <v>3.9617742793110521E-3</v>
      </c>
      <c r="V465">
        <f t="shared" si="194"/>
        <v>-7.7852419968018894E-6</v>
      </c>
      <c r="W465">
        <f t="shared" si="195"/>
        <v>-7.7645281291916808E-6</v>
      </c>
      <c r="X465">
        <f t="shared" si="196"/>
        <v>-7.7645617536915802E-6</v>
      </c>
      <c r="Y465">
        <f t="shared" si="197"/>
        <v>-7.7439288375015756E-6</v>
      </c>
      <c r="Z465">
        <f t="shared" si="198"/>
        <v>2.6125843373975459</v>
      </c>
      <c r="AA465">
        <f t="shared" si="199"/>
        <v>15.670285814696063</v>
      </c>
    </row>
    <row r="466" spans="1:27" x14ac:dyDescent="0.4">
      <c r="A466">
        <f t="shared" si="175"/>
        <v>45.800000000000381</v>
      </c>
      <c r="B466">
        <f t="shared" si="176"/>
        <v>-0.24440547191588177</v>
      </c>
      <c r="C466">
        <f t="shared" si="177"/>
        <v>0.96967312291182695</v>
      </c>
      <c r="F466">
        <f t="shared" si="178"/>
        <v>15.902171680826662</v>
      </c>
      <c r="G466">
        <f t="shared" si="179"/>
        <v>1.5572185084399412E-2</v>
      </c>
      <c r="H466">
        <f t="shared" si="180"/>
        <v>1.5553655875344052E-2</v>
      </c>
      <c r="I466">
        <f t="shared" si="181"/>
        <v>1.5553673397196087E-2</v>
      </c>
      <c r="J466">
        <f t="shared" si="182"/>
        <v>1.5535161675465013E-2</v>
      </c>
      <c r="K466">
        <f t="shared" si="183"/>
        <v>0.1557218508439919</v>
      </c>
      <c r="L466">
        <f t="shared" si="184"/>
        <v>-3.7058418110721622E-4</v>
      </c>
      <c r="M466">
        <f t="shared" si="185"/>
        <v>-3.7023374406649882E-4</v>
      </c>
      <c r="N466">
        <f t="shared" si="186"/>
        <v>-3.7023408934398723E-4</v>
      </c>
      <c r="O466">
        <f t="shared" si="187"/>
        <v>-3.6988456344848683E-4</v>
      </c>
      <c r="P466">
        <f t="shared" si="188"/>
        <v>1.4059894179789516</v>
      </c>
      <c r="Q466">
        <f t="shared" si="189"/>
        <v>3.9540097208777634E-4</v>
      </c>
      <c r="R466">
        <f t="shared" si="190"/>
        <v>3.9501377609697168E-4</v>
      </c>
      <c r="S466">
        <f t="shared" si="191"/>
        <v>3.9501480460531348E-4</v>
      </c>
      <c r="T466">
        <f t="shared" si="192"/>
        <v>3.946286337920862E-4</v>
      </c>
      <c r="U466">
        <f t="shared" si="193"/>
        <v>3.954009720877707E-3</v>
      </c>
      <c r="V466">
        <f t="shared" si="194"/>
        <v>-7.7439198160915985E-6</v>
      </c>
      <c r="W466">
        <f t="shared" si="195"/>
        <v>-7.7233496492573932E-6</v>
      </c>
      <c r="X466">
        <f t="shared" si="196"/>
        <v>-7.7233829569010508E-6</v>
      </c>
      <c r="Y466">
        <f t="shared" si="197"/>
        <v>-7.7028929963182658E-6</v>
      </c>
      <c r="Z466">
        <f t="shared" si="198"/>
        <v>2.6089398519331297</v>
      </c>
      <c r="AA466">
        <f t="shared" si="199"/>
        <v>15.686698091551346</v>
      </c>
    </row>
    <row r="467" spans="1:27" x14ac:dyDescent="0.4">
      <c r="A467">
        <f t="shared" si="175"/>
        <v>45.900000000000382</v>
      </c>
      <c r="B467">
        <f t="shared" si="176"/>
        <v>-0.3399902434639327</v>
      </c>
      <c r="C467">
        <f t="shared" si="177"/>
        <v>0.9404289629468755</v>
      </c>
      <c r="F467">
        <f t="shared" si="178"/>
        <v>15.917725348377486</v>
      </c>
      <c r="G467">
        <f t="shared" si="179"/>
        <v>1.5535161677543131E-2</v>
      </c>
      <c r="H467">
        <f t="shared" si="180"/>
        <v>1.551666744935782E-2</v>
      </c>
      <c r="I467">
        <f t="shared" si="181"/>
        <v>1.5516684880181979E-2</v>
      </c>
      <c r="J467">
        <f t="shared" si="182"/>
        <v>1.5498208048420557E-2</v>
      </c>
      <c r="K467">
        <f t="shared" si="183"/>
        <v>0.15535161677542911</v>
      </c>
      <c r="L467">
        <f t="shared" si="184"/>
        <v>-3.6988456370622434E-4</v>
      </c>
      <c r="M467">
        <f t="shared" si="185"/>
        <v>-3.6953594722305606E-4</v>
      </c>
      <c r="N467">
        <f t="shared" si="186"/>
        <v>-3.6953629122573039E-4</v>
      </c>
      <c r="O467">
        <f t="shared" si="187"/>
        <v>-3.6918857972929224E-4</v>
      </c>
      <c r="P467">
        <f t="shared" si="188"/>
        <v>1.4063844324401658</v>
      </c>
      <c r="Q467">
        <f t="shared" si="189"/>
        <v>3.9462863412069747E-4</v>
      </c>
      <c r="R467">
        <f t="shared" si="190"/>
        <v>3.9424348991827675E-4</v>
      </c>
      <c r="S467">
        <f t="shared" si="191"/>
        <v>3.9424451130865484E-4</v>
      </c>
      <c r="T467">
        <f t="shared" si="192"/>
        <v>3.9386038519716963E-4</v>
      </c>
      <c r="U467">
        <f t="shared" si="193"/>
        <v>3.9462863412069189E-3</v>
      </c>
      <c r="V467">
        <f t="shared" si="194"/>
        <v>-7.7028840484144483E-6</v>
      </c>
      <c r="W467">
        <f t="shared" si="195"/>
        <v>-7.6824562408532216E-6</v>
      </c>
      <c r="X467">
        <f t="shared" si="196"/>
        <v>-7.6824892352784813E-6</v>
      </c>
      <c r="Y467">
        <f t="shared" si="197"/>
        <v>-7.6621408972259074E-6</v>
      </c>
      <c r="Z467">
        <f t="shared" si="198"/>
        <v>2.6052888786983108</v>
      </c>
      <c r="AA467">
        <f t="shared" si="199"/>
        <v>15.703071359607014</v>
      </c>
    </row>
    <row r="468" spans="1:27" x14ac:dyDescent="0.4">
      <c r="A468">
        <f t="shared" si="175"/>
        <v>46.000000000000384</v>
      </c>
      <c r="B468">
        <f t="shared" si="176"/>
        <v>-0.43217794488512429</v>
      </c>
      <c r="C468">
        <f t="shared" si="177"/>
        <v>0.90178834764864335</v>
      </c>
      <c r="F468">
        <f t="shared" si="178"/>
        <v>15.93324202744166</v>
      </c>
      <c r="G468">
        <f t="shared" si="179"/>
        <v>1.549820805053758E-2</v>
      </c>
      <c r="H468">
        <f t="shared" si="180"/>
        <v>1.5479748621538326E-2</v>
      </c>
      <c r="I468">
        <f t="shared" si="181"/>
        <v>1.547976596194952E-2</v>
      </c>
      <c r="J468">
        <f t="shared" si="182"/>
        <v>1.5461323839087859E-2</v>
      </c>
      <c r="K468">
        <f t="shared" si="183"/>
        <v>0.1549820805053736</v>
      </c>
      <c r="L468">
        <f t="shared" si="184"/>
        <v>-3.6918857998506432E-4</v>
      </c>
      <c r="M468">
        <f t="shared" si="185"/>
        <v>-3.6884177176122412E-4</v>
      </c>
      <c r="N468">
        <f t="shared" si="186"/>
        <v>-3.6884211449719355E-4</v>
      </c>
      <c r="O468">
        <f t="shared" si="187"/>
        <v>-3.6849620515780768E-4</v>
      </c>
      <c r="P468">
        <f t="shared" si="188"/>
        <v>1.4067786766104611</v>
      </c>
      <c r="Q468">
        <f t="shared" si="189"/>
        <v>3.9386038552239905E-4</v>
      </c>
      <c r="R468">
        <f t="shared" si="190"/>
        <v>3.9347727892129571E-4</v>
      </c>
      <c r="S468">
        <f t="shared" si="191"/>
        <v>3.9347829326001995E-4</v>
      </c>
      <c r="T468">
        <f t="shared" si="192"/>
        <v>3.9309619772916117E-4</v>
      </c>
      <c r="U468">
        <f t="shared" si="193"/>
        <v>3.9386038552239348E-3</v>
      </c>
      <c r="V468">
        <f t="shared" si="194"/>
        <v>-7.6621320220679661E-6</v>
      </c>
      <c r="W468">
        <f t="shared" si="195"/>
        <v>-7.6418452475834106E-6</v>
      </c>
      <c r="X468">
        <f t="shared" si="196"/>
        <v>-7.6418779323785175E-6</v>
      </c>
      <c r="Y468">
        <f t="shared" si="197"/>
        <v>-7.6216698989720898E-6</v>
      </c>
      <c r="Z468">
        <f t="shared" si="198"/>
        <v>2.6016314457451735</v>
      </c>
      <c r="AA468">
        <f t="shared" si="199"/>
        <v>15.719405692504507</v>
      </c>
    </row>
    <row r="469" spans="1:27" x14ac:dyDescent="0.4">
      <c r="A469">
        <f t="shared" si="175"/>
        <v>46.100000000000385</v>
      </c>
      <c r="B469">
        <f t="shared" si="176"/>
        <v>-0.52004746714005867</v>
      </c>
      <c r="C469">
        <f t="shared" si="177"/>
        <v>0.85413736127230122</v>
      </c>
      <c r="F469">
        <f t="shared" si="178"/>
        <v>15.94872178761776</v>
      </c>
      <c r="G469">
        <f t="shared" si="179"/>
        <v>1.5461323841243253E-2</v>
      </c>
      <c r="H469">
        <f t="shared" si="180"/>
        <v>1.544289903097267E-2</v>
      </c>
      <c r="I469">
        <f t="shared" si="181"/>
        <v>1.5442916281580196E-2</v>
      </c>
      <c r="J469">
        <f t="shared" si="182"/>
        <v>1.5424508687769411E-2</v>
      </c>
      <c r="K469">
        <f t="shared" si="183"/>
        <v>0.15461323841243033</v>
      </c>
      <c r="L469">
        <f t="shared" si="184"/>
        <v>-3.6849620541163329E-4</v>
      </c>
      <c r="M469">
        <f t="shared" si="185"/>
        <v>-3.6815119326108866E-4</v>
      </c>
      <c r="N469">
        <f t="shared" si="186"/>
        <v>-3.6815153473840193E-4</v>
      </c>
      <c r="O469">
        <f t="shared" si="187"/>
        <v>-3.6780741542562012E-4</v>
      </c>
      <c r="P469">
        <f t="shared" si="188"/>
        <v>1.4071721545650635</v>
      </c>
      <c r="Q469">
        <f t="shared" si="189"/>
        <v>3.9309619805104963E-4</v>
      </c>
      <c r="R469">
        <f t="shared" si="190"/>
        <v>3.9271511499625918E-4</v>
      </c>
      <c r="S469">
        <f t="shared" si="191"/>
        <v>3.9271612234888443E-4</v>
      </c>
      <c r="T469">
        <f t="shared" si="192"/>
        <v>3.9233604340884875E-4</v>
      </c>
      <c r="U469">
        <f t="shared" si="193"/>
        <v>3.9309619805104404E-3</v>
      </c>
      <c r="V469">
        <f t="shared" si="194"/>
        <v>-7.6216610958093809E-6</v>
      </c>
      <c r="W469">
        <f t="shared" si="195"/>
        <v>-7.6015140433040486E-6</v>
      </c>
      <c r="X469">
        <f t="shared" si="196"/>
        <v>-7.6015464220084297E-6</v>
      </c>
      <c r="Y469">
        <f t="shared" si="197"/>
        <v>-7.5814773903509712E-6</v>
      </c>
      <c r="Z469">
        <f t="shared" si="198"/>
        <v>2.5979675809698883</v>
      </c>
      <c r="AA469">
        <f t="shared" si="199"/>
        <v>15.735701163502785</v>
      </c>
    </row>
    <row r="470" spans="1:27" x14ac:dyDescent="0.4">
      <c r="A470">
        <f t="shared" si="175"/>
        <v>46.200000000000387</v>
      </c>
      <c r="B470">
        <f t="shared" si="176"/>
        <v>-0.60272084700816675</v>
      </c>
      <c r="C470">
        <f t="shared" si="177"/>
        <v>0.79795211672239963</v>
      </c>
      <c r="F470">
        <f t="shared" si="178"/>
        <v>15.964164698143447</v>
      </c>
      <c r="G470">
        <f t="shared" si="179"/>
        <v>1.5424508689962649E-2</v>
      </c>
      <c r="H470">
        <f t="shared" si="180"/>
        <v>1.5406118319178772E-2</v>
      </c>
      <c r="I470">
        <f t="shared" si="181"/>
        <v>1.5406135480586388E-2</v>
      </c>
      <c r="J470">
        <f t="shared" si="182"/>
        <v>1.5387762237187465E-2</v>
      </c>
      <c r="K470">
        <f t="shared" si="183"/>
        <v>0.1542450868996243</v>
      </c>
      <c r="L470">
        <f t="shared" si="184"/>
        <v>-3.6780741567751812E-4</v>
      </c>
      <c r="M470">
        <f t="shared" si="185"/>
        <v>-3.6746418752517515E-4</v>
      </c>
      <c r="N470">
        <f t="shared" si="186"/>
        <v>-3.6746452775182105E-4</v>
      </c>
      <c r="O470">
        <f t="shared" si="187"/>
        <v>-3.6712218644551452E-4</v>
      </c>
      <c r="P470">
        <f t="shared" si="188"/>
        <v>1.4075648703510886</v>
      </c>
      <c r="Q470">
        <f t="shared" si="189"/>
        <v>3.9233604372743651E-4</v>
      </c>
      <c r="R470">
        <f t="shared" si="190"/>
        <v>3.9195697029451439E-4</v>
      </c>
      <c r="S470">
        <f t="shared" si="191"/>
        <v>3.9195797072585085E-4</v>
      </c>
      <c r="T470">
        <f t="shared" si="192"/>
        <v>3.9157989451665473E-4</v>
      </c>
      <c r="U470">
        <f t="shared" si="193"/>
        <v>3.9233604372743095E-3</v>
      </c>
      <c r="V470">
        <f t="shared" si="194"/>
        <v>-7.5814686584423602E-6</v>
      </c>
      <c r="W470">
        <f t="shared" si="195"/>
        <v>-7.5614600317130958E-6</v>
      </c>
      <c r="X470">
        <f t="shared" si="196"/>
        <v>-7.5614921078181269E-6</v>
      </c>
      <c r="Y470">
        <f t="shared" si="197"/>
        <v>-7.5415607897965073E-6</v>
      </c>
      <c r="Z470">
        <f t="shared" si="198"/>
        <v>2.5942973121139778</v>
      </c>
      <c r="AA470">
        <f t="shared" si="199"/>
        <v>15.751957845480911</v>
      </c>
    </row>
    <row r="471" spans="1:27" x14ac:dyDescent="0.4">
      <c r="A471">
        <f t="shared" si="175"/>
        <v>46.300000000000388</v>
      </c>
      <c r="B471">
        <f t="shared" si="176"/>
        <v>-0.67937203940599245</v>
      </c>
      <c r="C471">
        <f t="shared" si="177"/>
        <v>0.7337939983901085</v>
      </c>
      <c r="F471">
        <f t="shared" si="178"/>
        <v>15.979570827897893</v>
      </c>
      <c r="G471">
        <f t="shared" si="179"/>
        <v>1.5387762239418032E-2</v>
      </c>
      <c r="H471">
        <f t="shared" si="180"/>
        <v>1.5369406130083257E-2</v>
      </c>
      <c r="I471">
        <f t="shared" si="181"/>
        <v>1.5369423202889232E-2</v>
      </c>
      <c r="J471">
        <f t="shared" si="182"/>
        <v>1.5351084132462044E-2</v>
      </c>
      <c r="K471">
        <f t="shared" si="183"/>
        <v>0.15387762239417813</v>
      </c>
      <c r="L471">
        <f t="shared" si="184"/>
        <v>-3.671221866955034E-4</v>
      </c>
      <c r="M471">
        <f t="shared" si="185"/>
        <v>-3.6678073057597199E-4</v>
      </c>
      <c r="N471">
        <f t="shared" si="186"/>
        <v>-3.6678106955987939E-4</v>
      </c>
      <c r="O471">
        <f t="shared" si="187"/>
        <v>-3.6644049434901278E-4</v>
      </c>
      <c r="P471">
        <f t="shared" si="188"/>
        <v>1.4079568279878028</v>
      </c>
      <c r="Q471">
        <f t="shared" si="189"/>
        <v>3.9157989483198149E-4</v>
      </c>
      <c r="R471">
        <f t="shared" si="190"/>
        <v>3.9120281722556099E-4</v>
      </c>
      <c r="S471">
        <f t="shared" si="191"/>
        <v>3.9120381079968413E-4</v>
      </c>
      <c r="T471">
        <f t="shared" si="192"/>
        <v>3.908277235896918E-4</v>
      </c>
      <c r="U471">
        <f t="shared" si="193"/>
        <v>3.9157989483197594E-3</v>
      </c>
      <c r="V471">
        <f t="shared" si="194"/>
        <v>-7.5415521284102222E-6</v>
      </c>
      <c r="W471">
        <f t="shared" si="195"/>
        <v>-7.5216806459467892E-6</v>
      </c>
      <c r="X471">
        <f t="shared" si="196"/>
        <v>-7.5217124228965436E-6</v>
      </c>
      <c r="Y471">
        <f t="shared" si="197"/>
        <v>-7.5019175449820206E-6</v>
      </c>
      <c r="Z471">
        <f t="shared" si="198"/>
        <v>2.5906206667655529</v>
      </c>
      <c r="AA471">
        <f t="shared" si="199"/>
        <v>15.76817581094061</v>
      </c>
    </row>
    <row r="472" spans="1:27" x14ac:dyDescent="0.4">
      <c r="A472">
        <f t="shared" si="175"/>
        <v>46.400000000000389</v>
      </c>
      <c r="B472">
        <f t="shared" si="176"/>
        <v>-0.74923517095661218</v>
      </c>
      <c r="C472">
        <f t="shared" si="177"/>
        <v>0.66230405298595008</v>
      </c>
      <c r="F472">
        <f t="shared" si="178"/>
        <v>15.994940245404198</v>
      </c>
      <c r="G472">
        <f t="shared" si="179"/>
        <v>1.5351084134729428E-2</v>
      </c>
      <c r="H472">
        <f t="shared" si="180"/>
        <v>1.5332762109999572E-2</v>
      </c>
      <c r="I472">
        <f t="shared" si="181"/>
        <v>1.5332779094796752E-2</v>
      </c>
      <c r="J472">
        <f t="shared" si="182"/>
        <v>1.5314474021089174E-2</v>
      </c>
      <c r="K472">
        <f t="shared" si="183"/>
        <v>0.15351084134729209</v>
      </c>
      <c r="L472">
        <f t="shared" si="184"/>
        <v>-3.6644049459711077E-4</v>
      </c>
      <c r="M472">
        <f t="shared" si="185"/>
        <v>-3.6610079865348656E-4</v>
      </c>
      <c r="N472">
        <f t="shared" si="186"/>
        <v>-3.6610113640252553E-4</v>
      </c>
      <c r="O472">
        <f t="shared" si="187"/>
        <v>-3.6576231548394664E-4</v>
      </c>
      <c r="P472">
        <f t="shared" si="188"/>
        <v>1.4083480314668815</v>
      </c>
      <c r="Q472">
        <f t="shared" si="189"/>
        <v>3.9082772390179685E-4</v>
      </c>
      <c r="R472">
        <f t="shared" si="190"/>
        <v>3.9045262845412707E-4</v>
      </c>
      <c r="S472">
        <f t="shared" si="191"/>
        <v>3.9045361523438771E-4</v>
      </c>
      <c r="T472">
        <f t="shared" si="192"/>
        <v>3.9007950341885938E-4</v>
      </c>
      <c r="U472">
        <f t="shared" si="193"/>
        <v>3.908277239017913E-3</v>
      </c>
      <c r="V472">
        <f t="shared" si="194"/>
        <v>-7.501908953395516E-6</v>
      </c>
      <c r="W472">
        <f t="shared" si="195"/>
        <v>-7.4821733481823548E-6</v>
      </c>
      <c r="X472">
        <f t="shared" si="196"/>
        <v>-7.4822048293743502E-6</v>
      </c>
      <c r="Y472">
        <f t="shared" si="197"/>
        <v>-7.4625451324260304E-6</v>
      </c>
      <c r="Z472">
        <f t="shared" si="198"/>
        <v>2.5869376723605488</v>
      </c>
      <c r="AA472">
        <f t="shared" si="199"/>
        <v>15.784355132008804</v>
      </c>
    </row>
    <row r="473" spans="1:27" x14ac:dyDescent="0.4">
      <c r="A473">
        <f t="shared" si="175"/>
        <v>46.500000000000391</v>
      </c>
      <c r="B473">
        <f t="shared" si="176"/>
        <v>-0.81161219234325299</v>
      </c>
      <c r="C473">
        <f t="shared" si="177"/>
        <v>0.58419658441296851</v>
      </c>
      <c r="F473">
        <f t="shared" si="178"/>
        <v>16.010273018831768</v>
      </c>
      <c r="G473">
        <f t="shared" si="179"/>
        <v>1.5314474023392874E-2</v>
      </c>
      <c r="H473">
        <f t="shared" si="180"/>
        <v>1.5296185907606367E-2</v>
      </c>
      <c r="I473">
        <f t="shared" si="181"/>
        <v>1.5296202804982232E-2</v>
      </c>
      <c r="J473">
        <f t="shared" si="182"/>
        <v>1.5277931552919392E-2</v>
      </c>
      <c r="K473">
        <f t="shared" si="183"/>
        <v>0.15314474023392657</v>
      </c>
      <c r="L473">
        <f t="shared" si="184"/>
        <v>-3.6576231573017177E-4</v>
      </c>
      <c r="M473">
        <f t="shared" si="185"/>
        <v>-3.6542436821283467E-4</v>
      </c>
      <c r="N473">
        <f t="shared" si="186"/>
        <v>-3.6542470473481628E-4</v>
      </c>
      <c r="O473">
        <f t="shared" si="187"/>
        <v>-3.6508762641206295E-4</v>
      </c>
      <c r="P473">
        <f t="shared" si="188"/>
        <v>1.4087384847526645</v>
      </c>
      <c r="Q473">
        <f t="shared" si="189"/>
        <v>3.9007950372778127E-4</v>
      </c>
      <c r="R473">
        <f t="shared" si="190"/>
        <v>3.89706376897285E-4</v>
      </c>
      <c r="S473">
        <f t="shared" si="191"/>
        <v>3.897073569463189E-4</v>
      </c>
      <c r="T473">
        <f t="shared" si="192"/>
        <v>3.8933520704597795E-4</v>
      </c>
      <c r="U473">
        <f t="shared" si="193"/>
        <v>3.9007950372777571E-3</v>
      </c>
      <c r="V473">
        <f t="shared" si="194"/>
        <v>-7.4625366099258479E-6</v>
      </c>
      <c r="W473">
        <f t="shared" si="195"/>
        <v>-7.4429356292469498E-6</v>
      </c>
      <c r="X473">
        <f t="shared" si="196"/>
        <v>-7.4429668180328711E-6</v>
      </c>
      <c r="Y473">
        <f t="shared" si="197"/>
        <v>-7.4234410571042241E-6</v>
      </c>
      <c r="Z473">
        <f t="shared" si="198"/>
        <v>2.5832483561839426</v>
      </c>
      <c r="AA473">
        <f t="shared" si="199"/>
        <v>15.800495880440128</v>
      </c>
    </row>
    <row r="474" spans="1:27" x14ac:dyDescent="0.4">
      <c r="A474">
        <f t="shared" si="175"/>
        <v>46.600000000000392</v>
      </c>
      <c r="B474">
        <f t="shared" si="176"/>
        <v>-0.8658798529873214</v>
      </c>
      <c r="C474">
        <f t="shared" si="177"/>
        <v>0.50025201667824859</v>
      </c>
      <c r="F474">
        <f t="shared" si="178"/>
        <v>16.025569215998683</v>
      </c>
      <c r="G474">
        <f t="shared" si="179"/>
        <v>1.5277931555258915E-2</v>
      </c>
      <c r="H474">
        <f t="shared" si="180"/>
        <v>1.5259677173926093E-2</v>
      </c>
      <c r="I474">
        <f t="shared" si="181"/>
        <v>1.5259693984462822E-2</v>
      </c>
      <c r="J474">
        <f t="shared" si="182"/>
        <v>1.5241456380136459E-2</v>
      </c>
      <c r="K474">
        <f t="shared" si="183"/>
        <v>0.15277931555258698</v>
      </c>
      <c r="L474">
        <f t="shared" si="184"/>
        <v>-3.6508762665643312E-4</v>
      </c>
      <c r="M474">
        <f t="shared" si="185"/>
        <v>-3.6475141592186104E-4</v>
      </c>
      <c r="N474">
        <f t="shared" si="186"/>
        <v>-3.6475175122453892E-4</v>
      </c>
      <c r="O474">
        <f t="shared" si="187"/>
        <v>-3.6441640390665975E-4</v>
      </c>
      <c r="P474">
        <f t="shared" si="188"/>
        <v>1.4091281917824079</v>
      </c>
      <c r="Q474">
        <f t="shared" si="189"/>
        <v>3.8933520735175473E-4</v>
      </c>
      <c r="R474">
        <f t="shared" si="190"/>
        <v>3.8896403572160547E-4</v>
      </c>
      <c r="S474">
        <f t="shared" si="191"/>
        <v>3.8896500910134312E-4</v>
      </c>
      <c r="T474">
        <f t="shared" si="192"/>
        <v>3.885948077609628E-4</v>
      </c>
      <c r="U474">
        <f t="shared" si="193"/>
        <v>3.8933520735174921E-3</v>
      </c>
      <c r="V474">
        <f t="shared" si="194"/>
        <v>-7.4234326029858644E-6</v>
      </c>
      <c r="W474">
        <f t="shared" si="195"/>
        <v>-7.4039650082326612E-6</v>
      </c>
      <c r="X474">
        <f t="shared" si="196"/>
        <v>-7.4039959079190793E-6</v>
      </c>
      <c r="Y474">
        <f t="shared" si="197"/>
        <v>-7.3846028520674663E-6</v>
      </c>
      <c r="Z474">
        <f t="shared" si="198"/>
        <v>2.5795527453709632</v>
      </c>
      <c r="AA474">
        <f t="shared" si="199"/>
        <v>15.816598127619407</v>
      </c>
    </row>
    <row r="475" spans="1:27" x14ac:dyDescent="0.4">
      <c r="A475">
        <f t="shared" si="175"/>
        <v>46.700000000000394</v>
      </c>
      <c r="B475">
        <f t="shared" si="176"/>
        <v>-0.91149592836216564</v>
      </c>
      <c r="C475">
        <f t="shared" si="177"/>
        <v>0.41130909615421091</v>
      </c>
      <c r="F475">
        <f t="shared" si="178"/>
        <v>16.040828904374045</v>
      </c>
      <c r="G475">
        <f t="shared" si="179"/>
        <v>1.5241456382511315E-2</v>
      </c>
      <c r="H475">
        <f t="shared" si="180"/>
        <v>1.5223235562303854E-2</v>
      </c>
      <c r="I475">
        <f t="shared" si="181"/>
        <v>1.5223252286578375E-2</v>
      </c>
      <c r="J475">
        <f t="shared" si="182"/>
        <v>1.5205048157236329E-2</v>
      </c>
      <c r="K475">
        <f t="shared" si="183"/>
        <v>0.15241456382511098</v>
      </c>
      <c r="L475">
        <f t="shared" si="184"/>
        <v>-3.6441640414919252E-4</v>
      </c>
      <c r="M475">
        <f t="shared" si="185"/>
        <v>-3.6408191865879128E-4</v>
      </c>
      <c r="N475">
        <f t="shared" si="186"/>
        <v>-3.6408225274986065E-4</v>
      </c>
      <c r="O475">
        <f t="shared" si="187"/>
        <v>-3.6374862495025344E-4</v>
      </c>
      <c r="P475">
        <f t="shared" si="188"/>
        <v>1.4095171564665343</v>
      </c>
      <c r="Q475">
        <f t="shared" si="189"/>
        <v>3.8859480806363215E-4</v>
      </c>
      <c r="R475">
        <f t="shared" si="190"/>
        <v>3.8822557834035035E-4</v>
      </c>
      <c r="S475">
        <f t="shared" si="191"/>
        <v>3.8822654511202624E-4</v>
      </c>
      <c r="T475">
        <f t="shared" si="192"/>
        <v>3.8785827909903548E-4</v>
      </c>
      <c r="U475">
        <f t="shared" si="193"/>
        <v>3.8859480806362661E-3</v>
      </c>
      <c r="V475">
        <f t="shared" si="194"/>
        <v>-7.3845944656352435E-6</v>
      </c>
      <c r="W475">
        <f t="shared" si="195"/>
        <v>-7.3652590321175005E-6</v>
      </c>
      <c r="X475">
        <f t="shared" si="196"/>
        <v>-7.3652896459665612E-6</v>
      </c>
      <c r="Y475">
        <f t="shared" si="197"/>
        <v>-7.3460280780657112E-6</v>
      </c>
      <c r="Z475">
        <f t="shared" si="198"/>
        <v>2.5758508669082767</v>
      </c>
      <c r="AA475">
        <f t="shared" si="199"/>
        <v>15.832661944564146</v>
      </c>
    </row>
    <row r="476" spans="1:27" x14ac:dyDescent="0.4">
      <c r="A476">
        <f t="shared" si="175"/>
        <v>46.800000000000395</v>
      </c>
      <c r="B476">
        <f t="shared" si="176"/>
        <v>-0.94800463772130983</v>
      </c>
      <c r="C476">
        <f t="shared" si="177"/>
        <v>0.31825651110211101</v>
      </c>
      <c r="F476">
        <f t="shared" si="178"/>
        <v>16.056052151080298</v>
      </c>
      <c r="G476">
        <f t="shared" si="179"/>
        <v>1.5205048159646036E-2</v>
      </c>
      <c r="H476">
        <f t="shared" si="180"/>
        <v>1.5186860728386488E-2</v>
      </c>
      <c r="I476">
        <f t="shared" si="181"/>
        <v>1.518687736697054E-2</v>
      </c>
      <c r="J476">
        <f t="shared" si="182"/>
        <v>1.5168706541006334E-2</v>
      </c>
      <c r="K476">
        <f t="shared" si="183"/>
        <v>0.1520504815964582</v>
      </c>
      <c r="L476">
        <f t="shared" si="184"/>
        <v>-3.6374862519096633E-4</v>
      </c>
      <c r="M476">
        <f t="shared" si="185"/>
        <v>-3.6341585350991456E-4</v>
      </c>
      <c r="N476">
        <f t="shared" si="186"/>
        <v>-3.6341618639701369E-4</v>
      </c>
      <c r="O476">
        <f t="shared" si="187"/>
        <v>-3.630842667322775E-4</v>
      </c>
      <c r="P476">
        <f t="shared" si="188"/>
        <v>1.4099053826888788</v>
      </c>
      <c r="Q476">
        <f t="shared" si="189"/>
        <v>3.8785827939863431E-4</v>
      </c>
      <c r="R476">
        <f t="shared" si="190"/>
        <v>3.8749097841070271E-4</v>
      </c>
      <c r="S476">
        <f t="shared" si="191"/>
        <v>3.8749193863486466E-4</v>
      </c>
      <c r="T476">
        <f t="shared" si="192"/>
        <v>3.8712559483797206E-4</v>
      </c>
      <c r="U476">
        <f t="shared" si="193"/>
        <v>3.878582793986288E-3</v>
      </c>
      <c r="V476">
        <f t="shared" si="194"/>
        <v>-7.34601975863264E-6</v>
      </c>
      <c r="W476">
        <f t="shared" si="195"/>
        <v>-7.3268152753922621E-6</v>
      </c>
      <c r="X476">
        <f t="shared" si="196"/>
        <v>-7.3268456066223824E-6</v>
      </c>
      <c r="Y476">
        <f t="shared" si="197"/>
        <v>-7.307714323177776E-6</v>
      </c>
      <c r="Z476">
        <f t="shared" si="198"/>
        <v>2.5721427476351826</v>
      </c>
      <c r="AA476">
        <f t="shared" si="199"/>
        <v>15.84868740192695</v>
      </c>
    </row>
    <row r="477" spans="1:27" x14ac:dyDescent="0.4">
      <c r="A477">
        <f t="shared" si="175"/>
        <v>46.900000000000396</v>
      </c>
      <c r="B477">
        <f t="shared" si="176"/>
        <v>-0.97504119810901235</v>
      </c>
      <c r="C477">
        <f t="shared" si="177"/>
        <v>0.22202401219269441</v>
      </c>
      <c r="F477">
        <f t="shared" si="178"/>
        <v>16.071239022895526</v>
      </c>
      <c r="G477">
        <f t="shared" si="179"/>
        <v>1.5168706543450419E-2</v>
      </c>
      <c r="H477">
        <f t="shared" si="180"/>
        <v>1.5150552330101858E-2</v>
      </c>
      <c r="I477">
        <f t="shared" si="181"/>
        <v>1.5150568883562053E-2</v>
      </c>
      <c r="J477">
        <f t="shared" si="182"/>
        <v>1.5132431190504617E-2</v>
      </c>
      <c r="K477">
        <f t="shared" si="183"/>
        <v>0.15168706543450203</v>
      </c>
      <c r="L477">
        <f t="shared" si="184"/>
        <v>-3.6308426697118784E-4</v>
      </c>
      <c r="M477">
        <f t="shared" si="185"/>
        <v>-3.6275319776729711E-4</v>
      </c>
      <c r="N477">
        <f t="shared" si="186"/>
        <v>-3.6275352945800766E-4</v>
      </c>
      <c r="O477">
        <f t="shared" si="187"/>
        <v>-3.6242330664681066E-4</v>
      </c>
      <c r="P477">
        <f t="shared" si="188"/>
        <v>1.4102928743069334</v>
      </c>
      <c r="Q477">
        <f t="shared" si="189"/>
        <v>3.8712559513453697E-4</v>
      </c>
      <c r="R477">
        <f t="shared" si="190"/>
        <v>3.8676020983103372E-4</v>
      </c>
      <c r="S477">
        <f t="shared" si="191"/>
        <v>3.867611635675523E-4</v>
      </c>
      <c r="T477">
        <f t="shared" si="192"/>
        <v>3.8639672899538902E-4</v>
      </c>
      <c r="U477">
        <f t="shared" si="193"/>
        <v>3.8712559513453147E-3</v>
      </c>
      <c r="V477">
        <f t="shared" si="194"/>
        <v>-7.307706070065433E-6</v>
      </c>
      <c r="W477">
        <f t="shared" si="195"/>
        <v>-7.2886313396931451E-6</v>
      </c>
      <c r="X477">
        <f t="shared" si="196"/>
        <v>-7.2886613914797006E-6</v>
      </c>
      <c r="Y477">
        <f t="shared" si="197"/>
        <v>-7.2696592024467998E-6</v>
      </c>
      <c r="Z477">
        <f t="shared" si="198"/>
        <v>2.5684284142447726</v>
      </c>
      <c r="AA477">
        <f t="shared" si="199"/>
        <v>15.864674569997963</v>
      </c>
    </row>
    <row r="478" spans="1:27" x14ac:dyDescent="0.4">
      <c r="A478">
        <f t="shared" si="175"/>
        <v>47.000000000000398</v>
      </c>
      <c r="B478">
        <f t="shared" si="176"/>
        <v>-0.99233546915097792</v>
      </c>
      <c r="C478">
        <f t="shared" si="177"/>
        <v>0.12357312274482915</v>
      </c>
      <c r="F478">
        <f t="shared" si="178"/>
        <v>16.086389586255741</v>
      </c>
      <c r="G478">
        <f t="shared" si="179"/>
        <v>1.5132431192982607E-2</v>
      </c>
      <c r="H478">
        <f t="shared" si="180"/>
        <v>1.5114310027638413E-2</v>
      </c>
      <c r="I478">
        <f t="shared" si="181"/>
        <v>1.5114326496536283E-2</v>
      </c>
      <c r="J478">
        <f t="shared" si="182"/>
        <v>1.509622176703977E-2</v>
      </c>
      <c r="K478">
        <f t="shared" si="183"/>
        <v>0.15132431192982393</v>
      </c>
      <c r="L478">
        <f t="shared" si="184"/>
        <v>-3.6242330688393548E-4</v>
      </c>
      <c r="M478">
        <f t="shared" si="185"/>
        <v>-3.6209392892652535E-4</v>
      </c>
      <c r="N478">
        <f t="shared" si="186"/>
        <v>-3.6209425942837254E-4</v>
      </c>
      <c r="O478">
        <f t="shared" si="187"/>
        <v>-3.6176572229033475E-4</v>
      </c>
      <c r="P478">
        <f t="shared" si="188"/>
        <v>1.4106796351520878</v>
      </c>
      <c r="Q478">
        <f t="shared" si="189"/>
        <v>3.86396729288956E-4</v>
      </c>
      <c r="R478">
        <f t="shared" si="190"/>
        <v>3.8603324673820672E-4</v>
      </c>
      <c r="S478">
        <f t="shared" si="191"/>
        <v>3.8603419404628398E-4</v>
      </c>
      <c r="T478">
        <f t="shared" si="192"/>
        <v>3.8567165582606438E-4</v>
      </c>
      <c r="U478">
        <f t="shared" si="193"/>
        <v>3.863967292889505E-3</v>
      </c>
      <c r="V478">
        <f t="shared" si="194"/>
        <v>-7.2696510149852005E-6</v>
      </c>
      <c r="W478">
        <f t="shared" si="195"/>
        <v>-7.250704853440084E-6</v>
      </c>
      <c r="X478">
        <f t="shared" si="196"/>
        <v>-7.2507346289160557E-6</v>
      </c>
      <c r="Y478">
        <f t="shared" si="197"/>
        <v>-7.2318603575213414E-6</v>
      </c>
      <c r="Z478">
        <f t="shared" si="198"/>
        <v>2.5647078932851031</v>
      </c>
      <c r="AA478">
        <f t="shared" si="199"/>
        <v>15.880623518707264</v>
      </c>
    </row>
    <row r="479" spans="1:27" x14ac:dyDescent="0.4">
      <c r="A479">
        <f t="shared" si="175"/>
        <v>47.100000000000399</v>
      </c>
      <c r="B479">
        <f t="shared" si="176"/>
        <v>-0.99971465220768108</v>
      </c>
      <c r="C479">
        <f t="shared" si="177"/>
        <v>2.3887531502341068E-2</v>
      </c>
      <c r="F479">
        <f t="shared" si="178"/>
        <v>16.101503907257136</v>
      </c>
      <c r="G479">
        <f t="shared" si="179"/>
        <v>1.5096221769551206E-2</v>
      </c>
      <c r="H479">
        <f t="shared" si="180"/>
        <v>1.5078133483424922E-2</v>
      </c>
      <c r="I479">
        <f t="shared" si="181"/>
        <v>1.5078149868316982E-2</v>
      </c>
      <c r="J479">
        <f t="shared" si="182"/>
        <v>1.5060077934150711E-2</v>
      </c>
      <c r="K479">
        <f t="shared" si="183"/>
        <v>0.15096221769550991</v>
      </c>
      <c r="L479">
        <f t="shared" si="184"/>
        <v>-3.6176572252569092E-4</v>
      </c>
      <c r="M479">
        <f t="shared" si="185"/>
        <v>-3.6143802468447886E-4</v>
      </c>
      <c r="N479">
        <f t="shared" si="186"/>
        <v>-3.6143835400493252E-4</v>
      </c>
      <c r="O479">
        <f t="shared" si="187"/>
        <v>-3.6111149145952217E-4</v>
      </c>
      <c r="P479">
        <f t="shared" si="188"/>
        <v>1.4110656690298684</v>
      </c>
      <c r="Q479">
        <f t="shared" si="189"/>
        <v>3.85671656116669E-4</v>
      </c>
      <c r="R479">
        <f t="shared" si="190"/>
        <v>3.8531006350491659E-4</v>
      </c>
      <c r="S479">
        <f t="shared" si="191"/>
        <v>3.8531100444309498E-4</v>
      </c>
      <c r="T479">
        <f t="shared" si="192"/>
        <v>3.8495034981929528E-4</v>
      </c>
      <c r="U479">
        <f t="shared" si="193"/>
        <v>3.8567165611666353E-3</v>
      </c>
      <c r="V479">
        <f t="shared" si="194"/>
        <v>-7.2318522350488211E-6</v>
      </c>
      <c r="W479">
        <f t="shared" si="195"/>
        <v>-7.2130334714805957E-6</v>
      </c>
      <c r="X479">
        <f t="shared" si="196"/>
        <v>-7.213062973737237E-6</v>
      </c>
      <c r="Y479">
        <f t="shared" si="197"/>
        <v>-7.1943154563019902E-6</v>
      </c>
      <c r="Z479">
        <f t="shared" si="198"/>
        <v>2.560981211160331</v>
      </c>
      <c r="AA479">
        <f t="shared" si="199"/>
        <v>15.896534317627243</v>
      </c>
    </row>
    <row r="480" spans="1:27" x14ac:dyDescent="0.4">
      <c r="A480">
        <f t="shared" si="175"/>
        <v>47.200000000000401</v>
      </c>
      <c r="B480">
        <f t="shared" si="176"/>
        <v>-0.99710501692125286</v>
      </c>
      <c r="C480">
        <f t="shared" si="177"/>
        <v>-7.6036736058750318E-2</v>
      </c>
      <c r="F480">
        <f t="shared" si="178"/>
        <v>16.116582051658334</v>
      </c>
      <c r="G480">
        <f t="shared" si="179"/>
        <v>1.5060077936695138E-2</v>
      </c>
      <c r="H480">
        <f t="shared" si="180"/>
        <v>1.5042022362110483E-2</v>
      </c>
      <c r="I480">
        <f t="shared" si="181"/>
        <v>1.5042038663548283E-2</v>
      </c>
      <c r="J480">
        <f t="shared" si="182"/>
        <v>1.5023999357586776E-2</v>
      </c>
      <c r="K480">
        <f t="shared" si="183"/>
        <v>0.15060077936694924</v>
      </c>
      <c r="L480">
        <f t="shared" si="184"/>
        <v>-3.6111149169312616E-4</v>
      </c>
      <c r="M480">
        <f t="shared" si="185"/>
        <v>-3.6078546293713201E-4</v>
      </c>
      <c r="N480">
        <f t="shared" si="186"/>
        <v>-3.6078579108360636E-4</v>
      </c>
      <c r="O480">
        <f t="shared" si="187"/>
        <v>-3.6046059214905158E-4</v>
      </c>
      <c r="P480">
        <f t="shared" si="188"/>
        <v>1.4114509797201737</v>
      </c>
      <c r="Q480">
        <f t="shared" si="189"/>
        <v>3.8495035010697255E-4</v>
      </c>
      <c r="R480">
        <f t="shared" si="190"/>
        <v>3.8459063473706426E-4</v>
      </c>
      <c r="S480">
        <f t="shared" si="191"/>
        <v>3.8459156936323559E-4</v>
      </c>
      <c r="T480">
        <f t="shared" si="192"/>
        <v>3.8423278569628985E-4</v>
      </c>
      <c r="U480">
        <f t="shared" si="193"/>
        <v>3.8495035010696708E-3</v>
      </c>
      <c r="V480">
        <f t="shared" si="194"/>
        <v>-7.1943073981650781E-6</v>
      </c>
      <c r="W480">
        <f t="shared" si="195"/>
        <v>-7.175614874739142E-6</v>
      </c>
      <c r="X480">
        <f t="shared" si="196"/>
        <v>-7.1756441068266111E-6</v>
      </c>
      <c r="Y480">
        <f t="shared" si="197"/>
        <v>-7.1570221925934087E-6</v>
      </c>
      <c r="Z480">
        <f t="shared" si="198"/>
        <v>2.5572483941318573</v>
      </c>
      <c r="AA480">
        <f t="shared" si="199"/>
        <v>15.912407035974965</v>
      </c>
    </row>
    <row r="481" spans="1:27" x14ac:dyDescent="0.4">
      <c r="A481">
        <f t="shared" si="175"/>
        <v>47.300000000000402</v>
      </c>
      <c r="B481">
        <f t="shared" si="176"/>
        <v>-0.98453263790484458</v>
      </c>
      <c r="C481">
        <f t="shared" si="177"/>
        <v>-0.1752012696875459</v>
      </c>
      <c r="F481">
        <f t="shared" si="178"/>
        <v>16.131624084882599</v>
      </c>
      <c r="G481">
        <f t="shared" si="179"/>
        <v>1.5023999360163742E-2</v>
      </c>
      <c r="H481">
        <f t="shared" si="180"/>
        <v>1.5005976330544695E-2</v>
      </c>
      <c r="I481">
        <f t="shared" si="181"/>
        <v>1.5005992549074873E-2</v>
      </c>
      <c r="J481">
        <f t="shared" si="182"/>
        <v>1.4987985705288018E-2</v>
      </c>
      <c r="K481">
        <f t="shared" si="183"/>
        <v>0.15023999360163529</v>
      </c>
      <c r="L481">
        <f t="shared" si="184"/>
        <v>-3.6046059238091998E-4</v>
      </c>
      <c r="M481">
        <f t="shared" si="185"/>
        <v>-3.6013622177738416E-4</v>
      </c>
      <c r="N481">
        <f t="shared" si="186"/>
        <v>-3.6013654875723854E-4</v>
      </c>
      <c r="O481">
        <f t="shared" si="187"/>
        <v>-3.5981300254945322E-4</v>
      </c>
      <c r="P481">
        <f t="shared" si="188"/>
        <v>1.4118355709775077</v>
      </c>
      <c r="Q481">
        <f t="shared" si="189"/>
        <v>3.8423278598107436E-4</v>
      </c>
      <c r="R481">
        <f t="shared" si="190"/>
        <v>3.8387493527116702E-4</v>
      </c>
      <c r="S481">
        <f t="shared" si="191"/>
        <v>3.8387586364258078E-4</v>
      </c>
      <c r="T481">
        <f t="shared" si="192"/>
        <v>3.8351893840759437E-4</v>
      </c>
      <c r="U481">
        <f t="shared" si="193"/>
        <v>3.8423278598106892E-3</v>
      </c>
      <c r="V481">
        <f t="shared" si="194"/>
        <v>-7.1570141981467115E-6</v>
      </c>
      <c r="W481">
        <f t="shared" si="195"/>
        <v>-7.1384467698718424E-6</v>
      </c>
      <c r="X481">
        <f t="shared" si="196"/>
        <v>-7.1384757347998377E-6</v>
      </c>
      <c r="Y481">
        <f t="shared" si="197"/>
        <v>-7.1199782857617015E-6</v>
      </c>
      <c r="Z481">
        <f t="shared" si="198"/>
        <v>2.5535094683194557</v>
      </c>
      <c r="AA481">
        <f t="shared" si="199"/>
        <v>15.928241742614508</v>
      </c>
    </row>
    <row r="482" spans="1:27" x14ac:dyDescent="0.4">
      <c r="A482">
        <f t="shared" si="175"/>
        <v>47.400000000000404</v>
      </c>
      <c r="B482">
        <f t="shared" si="176"/>
        <v>-0.96212313421371221</v>
      </c>
      <c r="C482">
        <f t="shared" si="177"/>
        <v>-0.27261525014346338</v>
      </c>
      <c r="F482">
        <f t="shared" si="178"/>
        <v>16.146630072020049</v>
      </c>
      <c r="G482">
        <f t="shared" si="179"/>
        <v>1.498798570789708E-2</v>
      </c>
      <c r="H482">
        <f t="shared" si="180"/>
        <v>1.49699950577581E-2</v>
      </c>
      <c r="I482">
        <f t="shared" si="181"/>
        <v>1.4970011193922435E-2</v>
      </c>
      <c r="J482">
        <f t="shared" si="182"/>
        <v>1.4952036647365734E-2</v>
      </c>
      <c r="K482">
        <f t="shared" si="183"/>
        <v>0.14987985707896867</v>
      </c>
      <c r="L482">
        <f t="shared" si="184"/>
        <v>-3.5981300277960218E-4</v>
      </c>
      <c r="M482">
        <f t="shared" si="185"/>
        <v>-3.5949027949291808E-4</v>
      </c>
      <c r="N482">
        <f t="shared" si="186"/>
        <v>-3.5949060531345736E-4</v>
      </c>
      <c r="O482">
        <f t="shared" si="187"/>
        <v>-3.5916870104498057E-4</v>
      </c>
      <c r="P482">
        <f t="shared" si="188"/>
        <v>1.4122194465312103</v>
      </c>
      <c r="Q482">
        <f t="shared" si="189"/>
        <v>3.8351893868952017E-4</v>
      </c>
      <c r="R482">
        <f t="shared" si="190"/>
        <v>3.8316294017180178E-4</v>
      </c>
      <c r="S482">
        <f t="shared" si="191"/>
        <v>3.8316386234507383E-4</v>
      </c>
      <c r="T482">
        <f t="shared" si="192"/>
        <v>3.8280878313055368E-4</v>
      </c>
      <c r="U482">
        <f t="shared" si="193"/>
        <v>3.8351893868951471E-3</v>
      </c>
      <c r="V482">
        <f t="shared" si="194"/>
        <v>-7.1199703543677811E-6</v>
      </c>
      <c r="W482">
        <f t="shared" si="195"/>
        <v>-7.1015268889264836E-6</v>
      </c>
      <c r="X482">
        <f t="shared" si="196"/>
        <v>-7.1015555896648612E-6</v>
      </c>
      <c r="Y482">
        <f t="shared" si="197"/>
        <v>-7.0831814803970145E-6</v>
      </c>
      <c r="Z482">
        <f t="shared" si="198"/>
        <v>2.5497644597023781</v>
      </c>
      <c r="AA482">
        <f t="shared" si="199"/>
        <v>15.944038506059274</v>
      </c>
    </row>
    <row r="483" spans="1:27" x14ac:dyDescent="0.4">
      <c r="A483">
        <f t="shared" si="175"/>
        <v>47.500000000000405</v>
      </c>
      <c r="B483">
        <f t="shared" si="176"/>
        <v>-0.93010041420114054</v>
      </c>
      <c r="C483">
        <f t="shared" si="177"/>
        <v>-0.36730534913456803</v>
      </c>
      <c r="F483">
        <f t="shared" si="178"/>
        <v>16.161600077829821</v>
      </c>
      <c r="G483">
        <f t="shared" si="179"/>
        <v>1.4952036650006457E-2</v>
      </c>
      <c r="H483">
        <f t="shared" si="180"/>
        <v>1.4934078214942786E-2</v>
      </c>
      <c r="I483">
        <f t="shared" si="181"/>
        <v>1.4934094269278254E-2</v>
      </c>
      <c r="J483">
        <f t="shared" si="182"/>
        <v>1.49161518560832E-2</v>
      </c>
      <c r="K483">
        <f t="shared" si="183"/>
        <v>0.14952036650006245</v>
      </c>
      <c r="L483">
        <f t="shared" si="184"/>
        <v>-3.5916870127342631E-4</v>
      </c>
      <c r="M483">
        <f t="shared" si="185"/>
        <v>-3.5884761456408704E-4</v>
      </c>
      <c r="N483">
        <f t="shared" si="186"/>
        <v>-3.5884793923256258E-4</v>
      </c>
      <c r="O483">
        <f t="shared" si="187"/>
        <v>-3.5852766621151139E-4</v>
      </c>
      <c r="P483">
        <f t="shared" si="188"/>
        <v>1.4126026100856859</v>
      </c>
      <c r="Q483">
        <f t="shared" si="189"/>
        <v>3.8280878340965437E-4</v>
      </c>
      <c r="R483">
        <f t="shared" si="190"/>
        <v>3.8245462472908303E-4</v>
      </c>
      <c r="S483">
        <f t="shared" si="191"/>
        <v>3.82455540760204E-4</v>
      </c>
      <c r="T483">
        <f t="shared" si="192"/>
        <v>3.8210229526680563E-4</v>
      </c>
      <c r="U483">
        <f t="shared" si="193"/>
        <v>3.8280878340964893E-3</v>
      </c>
      <c r="V483">
        <f t="shared" si="194"/>
        <v>-7.0831736114262798E-6</v>
      </c>
      <c r="W483">
        <f t="shared" si="195"/>
        <v>-7.0648529890077219E-6</v>
      </c>
      <c r="X483">
        <f t="shared" si="196"/>
        <v>-7.0648814284871116E-6</v>
      </c>
      <c r="Y483">
        <f t="shared" si="197"/>
        <v>-7.0466295459812956E-6</v>
      </c>
      <c r="Z483">
        <f t="shared" si="198"/>
        <v>2.5460133941204699</v>
      </c>
      <c r="AA483">
        <f t="shared" si="199"/>
        <v>15.959797394474279</v>
      </c>
    </row>
    <row r="484" spans="1:27" x14ac:dyDescent="0.4">
      <c r="A484">
        <f t="shared" si="175"/>
        <v>47.600000000000406</v>
      </c>
      <c r="B484">
        <f t="shared" si="176"/>
        <v>-0.88878443830019116</v>
      </c>
      <c r="C484">
        <f t="shared" si="177"/>
        <v>-0.45832545449212581</v>
      </c>
      <c r="F484">
        <f t="shared" si="178"/>
        <v>16.176534166742243</v>
      </c>
      <c r="G484">
        <f t="shared" si="179"/>
        <v>1.4916151858755155E-2</v>
      </c>
      <c r="H484">
        <f t="shared" si="180"/>
        <v>1.4898225475433239E-2</v>
      </c>
      <c r="I484">
        <f t="shared" si="181"/>
        <v>1.4898241448472061E-2</v>
      </c>
      <c r="J484">
        <f t="shared" si="182"/>
        <v>1.4880331005836609E-2</v>
      </c>
      <c r="K484">
        <f t="shared" si="183"/>
        <v>0.14916151858754942</v>
      </c>
      <c r="L484">
        <f t="shared" si="184"/>
        <v>-3.5852766643826973E-4</v>
      </c>
      <c r="M484">
        <f t="shared" si="185"/>
        <v>-3.5820820566182806E-4</v>
      </c>
      <c r="N484">
        <f t="shared" si="186"/>
        <v>-3.5820852918543717E-4</v>
      </c>
      <c r="O484">
        <f t="shared" si="187"/>
        <v>-3.5788987681447396E-4</v>
      </c>
      <c r="P484">
        <f t="shared" si="188"/>
        <v>1.4129850653206284</v>
      </c>
      <c r="Q484">
        <f t="shared" si="189"/>
        <v>3.8210229554311439E-4</v>
      </c>
      <c r="R484">
        <f t="shared" si="190"/>
        <v>3.817499644561738E-4</v>
      </c>
      <c r="S484">
        <f t="shared" si="191"/>
        <v>3.8175087440051704E-4</v>
      </c>
      <c r="T484">
        <f t="shared" si="192"/>
        <v>3.8139945043980838E-4</v>
      </c>
      <c r="U484">
        <f t="shared" si="193"/>
        <v>3.8210229554310896E-3</v>
      </c>
      <c r="V484">
        <f t="shared" si="194"/>
        <v>-7.0466217388118856E-6</v>
      </c>
      <c r="W484">
        <f t="shared" si="195"/>
        <v>-7.0284228519473855E-6</v>
      </c>
      <c r="X484">
        <f t="shared" si="196"/>
        <v>-7.0284510330597771E-6</v>
      </c>
      <c r="Y484">
        <f t="shared" si="197"/>
        <v>-7.0103202765611076E-6</v>
      </c>
      <c r="Z484">
        <f t="shared" si="198"/>
        <v>2.5422562972752489</v>
      </c>
      <c r="AA484">
        <f t="shared" si="199"/>
        <v>15.975518475678449</v>
      </c>
    </row>
    <row r="485" spans="1:27" x14ac:dyDescent="0.4">
      <c r="A485">
        <f t="shared" si="175"/>
        <v>47.700000000000408</v>
      </c>
      <c r="B485">
        <f t="shared" si="176"/>
        <v>-0.83858802208482064</v>
      </c>
      <c r="C485">
        <f t="shared" si="177"/>
        <v>-0.54476612341065078</v>
      </c>
      <c r="F485">
        <f t="shared" si="178"/>
        <v>16.191432402860976</v>
      </c>
      <c r="G485">
        <f t="shared" si="179"/>
        <v>1.4880331008539366E-2</v>
      </c>
      <c r="H485">
        <f t="shared" si="180"/>
        <v>1.4862436514687388E-2</v>
      </c>
      <c r="I485">
        <f t="shared" si="181"/>
        <v>1.4862452406957086E-2</v>
      </c>
      <c r="J485">
        <f t="shared" si="182"/>
        <v>1.4844573773136216E-2</v>
      </c>
      <c r="K485">
        <f t="shared" si="183"/>
        <v>0.14880331008539155</v>
      </c>
      <c r="L485">
        <f t="shared" si="184"/>
        <v>-3.5788987703956057E-4</v>
      </c>
      <c r="M485">
        <f t="shared" si="185"/>
        <v>-3.5757203164560211E-4</v>
      </c>
      <c r="N485">
        <f t="shared" si="186"/>
        <v>-3.575723540314893E-4</v>
      </c>
      <c r="O485">
        <f t="shared" si="187"/>
        <v>-3.5725531180680098E-4</v>
      </c>
      <c r="P485">
        <f t="shared" si="188"/>
        <v>1.4133668158912445</v>
      </c>
      <c r="Q485">
        <f t="shared" si="189"/>
        <v>3.8139945071335795E-4</v>
      </c>
      <c r="R485">
        <f t="shared" si="190"/>
        <v>3.8104893508682897E-4</v>
      </c>
      <c r="S485">
        <f t="shared" si="191"/>
        <v>3.8104983899915889E-4</v>
      </c>
      <c r="T485">
        <f t="shared" si="192"/>
        <v>3.8070022449240002E-4</v>
      </c>
      <c r="U485">
        <f t="shared" si="193"/>
        <v>3.8139945071335251E-3</v>
      </c>
      <c r="V485">
        <f t="shared" si="194"/>
        <v>-7.0103125305787827E-6</v>
      </c>
      <c r="W485">
        <f t="shared" si="195"/>
        <v>-6.9922342839797771E-6</v>
      </c>
      <c r="X485">
        <f t="shared" si="196"/>
        <v>-6.9922622095791168E-6</v>
      </c>
      <c r="Y485">
        <f t="shared" si="197"/>
        <v>-6.9742514904254065E-6</v>
      </c>
      <c r="Z485">
        <f t="shared" si="198"/>
        <v>2.5384931947310037</v>
      </c>
      <c r="AA485">
        <f t="shared" si="199"/>
        <v>15.991201817146852</v>
      </c>
    </row>
    <row r="486" spans="1:27" x14ac:dyDescent="0.4">
      <c r="A486">
        <f t="shared" si="175"/>
        <v>47.800000000000409</v>
      </c>
      <c r="B486">
        <f t="shared" si="176"/>
        <v>-0.78001271155312379</v>
      </c>
      <c r="C486">
        <f t="shared" si="177"/>
        <v>-0.6257636692997951</v>
      </c>
      <c r="F486">
        <f t="shared" si="178"/>
        <v>16.206294849965136</v>
      </c>
      <c r="G486">
        <f t="shared" si="179"/>
        <v>1.4844573775869358E-2</v>
      </c>
      <c r="H486">
        <f t="shared" si="180"/>
        <v>1.4826711010267845E-2</v>
      </c>
      <c r="I486">
        <f t="shared" si="181"/>
        <v>1.4826726822291289E-2</v>
      </c>
      <c r="J486">
        <f t="shared" si="182"/>
        <v>1.4808879836587695E-2</v>
      </c>
      <c r="K486">
        <f t="shared" si="183"/>
        <v>0.14844573775869147</v>
      </c>
      <c r="L486">
        <f t="shared" si="184"/>
        <v>-3.5725531203023147E-4</v>
      </c>
      <c r="M486">
        <f t="shared" si="185"/>
        <v>-3.5693907156136162E-4</v>
      </c>
      <c r="N486">
        <f t="shared" si="186"/>
        <v>-3.5693939281661888E-4</v>
      </c>
      <c r="O486">
        <f t="shared" si="187"/>
        <v>-3.5662395032691051E-4</v>
      </c>
      <c r="P486">
        <f t="shared" si="188"/>
        <v>1.4137478654284741</v>
      </c>
      <c r="Q486">
        <f t="shared" si="189"/>
        <v>3.8070022476322256E-4</v>
      </c>
      <c r="R486">
        <f t="shared" si="190"/>
        <v>3.8035151257297139E-4</v>
      </c>
      <c r="S486">
        <f t="shared" si="191"/>
        <v>3.8035241050745147E-4</v>
      </c>
      <c r="T486">
        <f t="shared" si="192"/>
        <v>3.8000459348439008E-4</v>
      </c>
      <c r="U486">
        <f t="shared" si="193"/>
        <v>3.8070022476321716E-3</v>
      </c>
      <c r="V486">
        <f t="shared" si="194"/>
        <v>-6.9742438050234311E-6</v>
      </c>
      <c r="W486">
        <f t="shared" si="195"/>
        <v>-6.9562851154219301E-6</v>
      </c>
      <c r="X486">
        <f t="shared" si="196"/>
        <v>-6.9563127883246999E-6</v>
      </c>
      <c r="Y486">
        <f t="shared" si="197"/>
        <v>-6.938421029788206E-6</v>
      </c>
      <c r="Z486">
        <f t="shared" si="198"/>
        <v>2.5347241119158546</v>
      </c>
      <c r="AA486">
        <f t="shared" si="199"/>
        <v>16.006847486012944</v>
      </c>
    </row>
    <row r="487" spans="1:27" x14ac:dyDescent="0.4">
      <c r="A487">
        <f t="shared" si="175"/>
        <v>47.900000000000411</v>
      </c>
      <c r="B487">
        <f t="shared" si="176"/>
        <v>-0.71364377184550998</v>
      </c>
      <c r="C487">
        <f t="shared" si="177"/>
        <v>-0.70050879145526335</v>
      </c>
      <c r="F487">
        <f t="shared" si="178"/>
        <v>16.2211215715114</v>
      </c>
      <c r="G487">
        <f t="shared" si="179"/>
        <v>1.4808879839350805E-2</v>
      </c>
      <c r="H487">
        <f t="shared" si="180"/>
        <v>1.479104864182337E-2</v>
      </c>
      <c r="I487">
        <f t="shared" si="181"/>
        <v>1.4791064374118828E-2</v>
      </c>
      <c r="J487">
        <f t="shared" si="182"/>
        <v>1.4773248876873684E-2</v>
      </c>
      <c r="K487">
        <f t="shared" si="183"/>
        <v>0.14808879839350594</v>
      </c>
      <c r="L487">
        <f t="shared" si="184"/>
        <v>-3.5662395054870028E-4</v>
      </c>
      <c r="M487">
        <f t="shared" si="185"/>
        <v>-3.5630930463954343E-4</v>
      </c>
      <c r="N487">
        <f t="shared" si="186"/>
        <v>-3.5630962477121026E-4</v>
      </c>
      <c r="O487">
        <f t="shared" si="187"/>
        <v>-3.5599577169671208E-4</v>
      </c>
      <c r="P487">
        <f t="shared" si="188"/>
        <v>1.4141282175392089</v>
      </c>
      <c r="Q487">
        <f t="shared" si="189"/>
        <v>3.8000459375251745E-4</v>
      </c>
      <c r="R487">
        <f t="shared" si="190"/>
        <v>3.7965767308229914E-4</v>
      </c>
      <c r="S487">
        <f t="shared" si="191"/>
        <v>3.7965856509249954E-4</v>
      </c>
      <c r="T487">
        <f t="shared" si="192"/>
        <v>3.7931253369018301E-4</v>
      </c>
      <c r="U487">
        <f t="shared" si="193"/>
        <v>3.8000459375251206E-3</v>
      </c>
      <c r="V487">
        <f t="shared" si="194"/>
        <v>-6.938413404367245E-6</v>
      </c>
      <c r="W487">
        <f t="shared" si="195"/>
        <v>-6.9205732003586791E-6</v>
      </c>
      <c r="X487">
        <f t="shared" si="196"/>
        <v>-6.9206006233444566E-6</v>
      </c>
      <c r="Y487">
        <f t="shared" si="197"/>
        <v>-6.9028267604760434E-6</v>
      </c>
      <c r="Z487">
        <f t="shared" si="198"/>
        <v>2.5309490741228169</v>
      </c>
      <c r="AA487">
        <f t="shared" si="199"/>
        <v>16.022455549070788</v>
      </c>
    </row>
    <row r="488" spans="1:27" x14ac:dyDescent="0.4">
      <c r="A488">
        <f t="shared" si="175"/>
        <v>48.000000000000412</v>
      </c>
      <c r="B488">
        <f t="shared" si="176"/>
        <v>-0.64014433946888316</v>
      </c>
      <c r="C488">
        <f t="shared" si="177"/>
        <v>-0.76825466132393061</v>
      </c>
      <c r="F488">
        <f t="shared" si="178"/>
        <v>16.235912630636086</v>
      </c>
      <c r="G488">
        <f t="shared" si="179"/>
        <v>1.4773248879666355E-2</v>
      </c>
      <c r="H488">
        <f t="shared" si="180"/>
        <v>1.4755449091070513E-2</v>
      </c>
      <c r="I488">
        <f t="shared" si="181"/>
        <v>1.4755464744151701E-2</v>
      </c>
      <c r="J488">
        <f t="shared" si="182"/>
        <v>1.4737680576735539E-2</v>
      </c>
      <c r="K488">
        <f t="shared" si="183"/>
        <v>0.14773248879666145</v>
      </c>
      <c r="L488">
        <f t="shared" si="184"/>
        <v>-3.5599577191687602E-4</v>
      </c>
      <c r="M488">
        <f t="shared" si="185"/>
        <v>-3.5568271029308874E-4</v>
      </c>
      <c r="N488">
        <f t="shared" si="186"/>
        <v>-3.5568302930815321E-4</v>
      </c>
      <c r="O488">
        <f t="shared" si="187"/>
        <v>-3.5537075541963747E-4</v>
      </c>
      <c r="P488">
        <f t="shared" si="188"/>
        <v>1.4145078758065077</v>
      </c>
      <c r="Q488">
        <f t="shared" si="189"/>
        <v>3.7931253395564666E-4</v>
      </c>
      <c r="R488">
        <f t="shared" si="190"/>
        <v>3.7896739299592445E-4</v>
      </c>
      <c r="S488">
        <f t="shared" si="191"/>
        <v>3.7896827913483003E-4</v>
      </c>
      <c r="T488">
        <f t="shared" si="192"/>
        <v>3.7862402159643215E-4</v>
      </c>
      <c r="U488">
        <f t="shared" si="193"/>
        <v>3.7931253395564126E-3</v>
      </c>
      <c r="V488">
        <f t="shared" si="194"/>
        <v>-6.9028191944440699E-6</v>
      </c>
      <c r="W488">
        <f t="shared" si="195"/>
        <v>-6.8850964163325215E-6</v>
      </c>
      <c r="X488">
        <f t="shared" si="196"/>
        <v>-6.8851235921445449E-6</v>
      </c>
      <c r="Y488">
        <f t="shared" si="197"/>
        <v>-6.8674665716201796E-6</v>
      </c>
      <c r="Z488">
        <f t="shared" si="198"/>
        <v>2.5271681065108571</v>
      </c>
      <c r="AA488">
        <f t="shared" si="199"/>
        <v>16.038026072777246</v>
      </c>
    </row>
    <row r="489" spans="1:27" x14ac:dyDescent="0.4">
      <c r="A489">
        <f t="shared" si="175"/>
        <v>48.100000000000414</v>
      </c>
      <c r="B489">
        <f t="shared" si="176"/>
        <v>-0.56024879645586823</v>
      </c>
      <c r="C489">
        <f t="shared" si="177"/>
        <v>-0.82832438456787638</v>
      </c>
      <c r="F489">
        <f t="shared" si="178"/>
        <v>16.250668090157227</v>
      </c>
      <c r="G489">
        <f t="shared" si="179"/>
        <v>1.473768057955737E-2</v>
      </c>
      <c r="H489">
        <f t="shared" si="180"/>
        <v>1.4719912041775461E-2</v>
      </c>
      <c r="I489">
        <f t="shared" si="181"/>
        <v>1.4719927616151597E-2</v>
      </c>
      <c r="J489">
        <f t="shared" si="182"/>
        <v>1.470217462095528E-2</v>
      </c>
      <c r="K489">
        <f t="shared" si="183"/>
        <v>0.14737680579557161</v>
      </c>
      <c r="L489">
        <f t="shared" si="184"/>
        <v>-3.5537075563819094E-4</v>
      </c>
      <c r="M489">
        <f t="shared" si="185"/>
        <v>-3.550592681154861E-4</v>
      </c>
      <c r="N489">
        <f t="shared" si="186"/>
        <v>-3.5505958602088488E-4</v>
      </c>
      <c r="O489">
        <f t="shared" si="187"/>
        <v>-3.5474888117869875E-4</v>
      </c>
      <c r="P489">
        <f t="shared" si="188"/>
        <v>1.4148868437898099</v>
      </c>
      <c r="Q489">
        <f t="shared" si="189"/>
        <v>3.7862402185926297E-4</v>
      </c>
      <c r="R489">
        <f t="shared" si="190"/>
        <v>3.7828064890604336E-4</v>
      </c>
      <c r="S489">
        <f t="shared" si="191"/>
        <v>3.7828152922606109E-4</v>
      </c>
      <c r="T489">
        <f t="shared" si="192"/>
        <v>3.7793903389972459E-4</v>
      </c>
      <c r="U489">
        <f t="shared" si="193"/>
        <v>3.7862402185925761E-3</v>
      </c>
      <c r="V489">
        <f t="shared" si="194"/>
        <v>-6.867459064392347E-6</v>
      </c>
      <c r="W489">
        <f t="shared" si="195"/>
        <v>-6.8498526640381161E-6</v>
      </c>
      <c r="X489">
        <f t="shared" si="196"/>
        <v>-6.8498795953838288E-6</v>
      </c>
      <c r="Y489">
        <f t="shared" si="197"/>
        <v>-6.832338375353409E-6</v>
      </c>
      <c r="Z489">
        <f t="shared" si="198"/>
        <v>2.5233812341059303</v>
      </c>
      <c r="AA489">
        <f t="shared" si="199"/>
        <v>16.053559123254143</v>
      </c>
    </row>
    <row r="490" spans="1:27" x14ac:dyDescent="0.4">
      <c r="A490">
        <f t="shared" si="175"/>
        <v>48.200000000000415</v>
      </c>
      <c r="B490">
        <f t="shared" si="176"/>
        <v>-0.47475543266229614</v>
      </c>
      <c r="C490">
        <f t="shared" si="177"/>
        <v>-0.88011776436885758</v>
      </c>
      <c r="F490">
        <f t="shared" si="178"/>
        <v>16.265388012576622</v>
      </c>
      <c r="G490">
        <f t="shared" si="179"/>
        <v>1.4702174623805875E-2</v>
      </c>
      <c r="H490">
        <f t="shared" si="180"/>
        <v>1.4684437179736094E-2</v>
      </c>
      <c r="I490">
        <f t="shared" si="181"/>
        <v>1.4684452675911933E-2</v>
      </c>
      <c r="J490">
        <f t="shared" si="182"/>
        <v>1.466673069633773E-2</v>
      </c>
      <c r="K490">
        <f t="shared" si="183"/>
        <v>0.14702174623805667</v>
      </c>
      <c r="L490">
        <f t="shared" si="184"/>
        <v>-3.5474888139565627E-4</v>
      </c>
      <c r="M490">
        <f t="shared" si="185"/>
        <v>-3.5443895787884167E-4</v>
      </c>
      <c r="N490">
        <f t="shared" si="186"/>
        <v>-3.5443927468146042E-4</v>
      </c>
      <c r="O490">
        <f t="shared" si="187"/>
        <v>-3.5413012883456902E-4</v>
      </c>
      <c r="P490">
        <f t="shared" si="188"/>
        <v>1.4152651250251471</v>
      </c>
      <c r="Q490">
        <f t="shared" si="189"/>
        <v>3.7793903415995317E-4</v>
      </c>
      <c r="R490">
        <f t="shared" si="190"/>
        <v>3.7759741761363554E-4</v>
      </c>
      <c r="S490">
        <f t="shared" si="191"/>
        <v>3.7759829216660209E-4</v>
      </c>
      <c r="T490">
        <f t="shared" si="192"/>
        <v>3.7725754750429584E-4</v>
      </c>
      <c r="U490">
        <f t="shared" si="193"/>
        <v>3.779390341599478E-3</v>
      </c>
      <c r="V490">
        <f t="shared" si="194"/>
        <v>-6.8323309263519629E-6</v>
      </c>
      <c r="W490">
        <f t="shared" si="195"/>
        <v>-6.8148398670214183E-6</v>
      </c>
      <c r="X490">
        <f t="shared" si="196"/>
        <v>-6.8148665565730127E-6</v>
      </c>
      <c r="Y490">
        <f t="shared" si="197"/>
        <v>-6.797440106511435E-6</v>
      </c>
      <c r="Z490">
        <f t="shared" si="198"/>
        <v>2.519588481802006</v>
      </c>
      <c r="AA490">
        <f t="shared" si="199"/>
        <v>16.069054766290453</v>
      </c>
    </row>
    <row r="491" spans="1:27" x14ac:dyDescent="0.4">
      <c r="A491">
        <f t="shared" si="175"/>
        <v>48.300000000000416</v>
      </c>
      <c r="B491">
        <f t="shared" si="176"/>
        <v>-0.38451846951884355</v>
      </c>
      <c r="C491">
        <f t="shared" si="177"/>
        <v>-0.92311729839651802</v>
      </c>
      <c r="F491">
        <f t="shared" si="178"/>
        <v>16.280072460081861</v>
      </c>
      <c r="G491">
        <f t="shared" si="179"/>
        <v>1.4666730699216696E-2</v>
      </c>
      <c r="H491">
        <f t="shared" si="180"/>
        <v>1.4649024192764199E-2</v>
      </c>
      <c r="I491">
        <f t="shared" si="181"/>
        <v>1.4649039611240098E-2</v>
      </c>
      <c r="J491">
        <f t="shared" si="182"/>
        <v>1.4631348491692829E-2</v>
      </c>
      <c r="K491">
        <f t="shared" si="183"/>
        <v>0.14666730699216488</v>
      </c>
      <c r="L491">
        <f t="shared" si="184"/>
        <v>-3.5413012904994567E-4</v>
      </c>
      <c r="M491">
        <f t="shared" si="185"/>
        <v>-3.5382175953197311E-4</v>
      </c>
      <c r="N491">
        <f t="shared" si="186"/>
        <v>-3.5382207523864718E-4</v>
      </c>
      <c r="O491">
        <f t="shared" si="187"/>
        <v>-3.5351447842368969E-4</v>
      </c>
      <c r="P491">
        <f t="shared" si="188"/>
        <v>1.4156427230253512</v>
      </c>
      <c r="Q491">
        <f t="shared" si="189"/>
        <v>3.7725754776195232E-4</v>
      </c>
      <c r="R491">
        <f t="shared" si="190"/>
        <v>3.7691767612619398E-4</v>
      </c>
      <c r="S491">
        <f t="shared" si="191"/>
        <v>3.7691854496338313E-4</v>
      </c>
      <c r="T491">
        <f t="shared" si="192"/>
        <v>3.7657953951977449E-4</v>
      </c>
      <c r="U491">
        <f t="shared" si="193"/>
        <v>3.7725754776194694E-3</v>
      </c>
      <c r="V491">
        <f t="shared" si="194"/>
        <v>-6.797432715165609E-6</v>
      </c>
      <c r="W491">
        <f t="shared" si="195"/>
        <v>-6.7800559713833114E-6</v>
      </c>
      <c r="X491">
        <f t="shared" si="196"/>
        <v>-6.7800824217782532E-6</v>
      </c>
      <c r="Y491">
        <f t="shared" si="197"/>
        <v>-6.762769722338747E-6</v>
      </c>
      <c r="Z491">
        <f t="shared" si="198"/>
        <v>2.5157898743620999</v>
      </c>
      <c r="AA491">
        <f t="shared" si="199"/>
        <v>16.084513067344407</v>
      </c>
    </row>
    <row r="492" spans="1:27" x14ac:dyDescent="0.4">
      <c r="A492">
        <f t="shared" si="175"/>
        <v>48.400000000000418</v>
      </c>
      <c r="B492">
        <f t="shared" si="176"/>
        <v>-0.29043952493286557</v>
      </c>
      <c r="C492">
        <f t="shared" si="177"/>
        <v>-0.95689334952060956</v>
      </c>
      <c r="F492">
        <f t="shared" si="178"/>
        <v>16.294721494548348</v>
      </c>
      <c r="G492">
        <f t="shared" si="179"/>
        <v>1.463134849459978E-2</v>
      </c>
      <c r="H492">
        <f t="shared" si="180"/>
        <v>1.4613672770667904E-2</v>
      </c>
      <c r="I492">
        <f t="shared" si="181"/>
        <v>1.4613688111939855E-2</v>
      </c>
      <c r="J492">
        <f t="shared" si="182"/>
        <v>1.4596027697818176E-2</v>
      </c>
      <c r="K492">
        <f t="shared" si="183"/>
        <v>0.14631348494599572</v>
      </c>
      <c r="L492">
        <f t="shared" si="184"/>
        <v>-3.5351447863749957E-4</v>
      </c>
      <c r="M492">
        <f t="shared" si="185"/>
        <v>-3.5320765319852719E-4</v>
      </c>
      <c r="N492">
        <f t="shared" si="186"/>
        <v>-3.5320796781604169E-4</v>
      </c>
      <c r="O492">
        <f t="shared" si="187"/>
        <v>-3.5290191015639939E-4</v>
      </c>
      <c r="P492">
        <f t="shared" si="188"/>
        <v>1.4160196412802613</v>
      </c>
      <c r="Q492">
        <f t="shared" si="189"/>
        <v>3.7657953977488851E-4</v>
      </c>
      <c r="R492">
        <f t="shared" si="190"/>
        <v>3.7624140165548424E-4</v>
      </c>
      <c r="S492">
        <f t="shared" si="191"/>
        <v>3.762422648276141E-4</v>
      </c>
      <c r="T492">
        <f t="shared" si="192"/>
        <v>3.7590498725895556E-4</v>
      </c>
      <c r="U492">
        <f t="shared" si="193"/>
        <v>3.7657953977488314E-3</v>
      </c>
      <c r="V492">
        <f t="shared" si="194"/>
        <v>-6.7627623880846637E-6</v>
      </c>
      <c r="W492">
        <f t="shared" si="195"/>
        <v>-6.7454989454876774E-6</v>
      </c>
      <c r="X492">
        <f t="shared" si="196"/>
        <v>-6.7455251593292294E-6</v>
      </c>
      <c r="Y492">
        <f t="shared" si="197"/>
        <v>-6.7283252021988708E-6</v>
      </c>
      <c r="Z492">
        <f t="shared" si="198"/>
        <v>2.51198543641928</v>
      </c>
      <c r="AA492">
        <f t="shared" si="199"/>
        <v>16.099934091545634</v>
      </c>
    </row>
    <row r="493" spans="1:27" x14ac:dyDescent="0.4">
      <c r="A493">
        <f t="shared" si="175"/>
        <v>48.500000000000419</v>
      </c>
      <c r="B493">
        <f t="shared" si="176"/>
        <v>-0.19345860462030093</v>
      </c>
      <c r="C493">
        <f t="shared" si="177"/>
        <v>-0.98110843860317809</v>
      </c>
      <c r="F493">
        <f t="shared" si="178"/>
        <v>16.309335177541286</v>
      </c>
      <c r="G493">
        <f t="shared" si="179"/>
        <v>1.4596027700752728E-2</v>
      </c>
      <c r="H493">
        <f t="shared" si="180"/>
        <v>1.4578382605234296E-2</v>
      </c>
      <c r="I493">
        <f t="shared" si="181"/>
        <v>1.4578397869793971E-2</v>
      </c>
      <c r="J493">
        <f t="shared" si="182"/>
        <v>1.4560768007481704E-2</v>
      </c>
      <c r="K493">
        <f t="shared" si="183"/>
        <v>0.1459602770075252</v>
      </c>
      <c r="L493">
        <f t="shared" si="184"/>
        <v>-3.5290191036865711E-4</v>
      </c>
      <c r="M493">
        <f t="shared" si="185"/>
        <v>-3.5259661917512257E-4</v>
      </c>
      <c r="N493">
        <f t="shared" si="186"/>
        <v>-3.5259693271021304E-4</v>
      </c>
      <c r="O493">
        <f t="shared" si="187"/>
        <v>-3.5229240441508896E-4</v>
      </c>
      <c r="P493">
        <f t="shared" si="188"/>
        <v>1.4163958832569279</v>
      </c>
      <c r="Q493">
        <f t="shared" si="189"/>
        <v>3.7590498751155651E-4</v>
      </c>
      <c r="R493">
        <f t="shared" si="190"/>
        <v>3.7556857161533255E-4</v>
      </c>
      <c r="S493">
        <f t="shared" si="191"/>
        <v>3.7556942917257283E-4</v>
      </c>
      <c r="T493">
        <f t="shared" si="192"/>
        <v>3.7523386823560336E-4</v>
      </c>
      <c r="U493">
        <f t="shared" si="193"/>
        <v>3.7590498751155117E-3</v>
      </c>
      <c r="V493">
        <f t="shared" si="194"/>
        <v>-6.7283179244794442E-6</v>
      </c>
      <c r="W493">
        <f t="shared" si="195"/>
        <v>-6.7111667796738555E-6</v>
      </c>
      <c r="X493">
        <f t="shared" si="196"/>
        <v>-6.7111927595315901E-6</v>
      </c>
      <c r="Y493">
        <f t="shared" si="197"/>
        <v>-6.6941045472889717E-6</v>
      </c>
      <c r="Z493">
        <f t="shared" si="198"/>
        <v>2.5081751924776632</v>
      </c>
      <c r="AA493">
        <f t="shared" si="199"/>
        <v>16.115317903697253</v>
      </c>
    </row>
    <row r="494" spans="1:27" x14ac:dyDescent="0.4">
      <c r="A494">
        <f t="shared" si="175"/>
        <v>48.600000000000421</v>
      </c>
      <c r="B494">
        <f t="shared" si="176"/>
        <v>-9.4544709879282623E-2</v>
      </c>
      <c r="C494">
        <f t="shared" si="177"/>
        <v>-0.99552061647855505</v>
      </c>
      <c r="F494">
        <f t="shared" si="178"/>
        <v>16.323913570317668</v>
      </c>
      <c r="G494">
        <f t="shared" si="179"/>
        <v>1.4560768010443488E-2</v>
      </c>
      <c r="H494">
        <f t="shared" si="180"/>
        <v>1.4543153390212197E-2</v>
      </c>
      <c r="I494">
        <f t="shared" si="181"/>
        <v>1.4543168578547013E-2</v>
      </c>
      <c r="J494">
        <f t="shared" si="182"/>
        <v>1.4525569115404599E-2</v>
      </c>
      <c r="K494">
        <f t="shared" si="183"/>
        <v>0.14560768010443281</v>
      </c>
      <c r="L494">
        <f t="shared" si="184"/>
        <v>-3.5229240462580848E-4</v>
      </c>
      <c r="M494">
        <f t="shared" si="185"/>
        <v>-3.519886379295156E-4</v>
      </c>
      <c r="N494">
        <f t="shared" si="186"/>
        <v>-3.5198895038886848E-4</v>
      </c>
      <c r="O494">
        <f t="shared" si="187"/>
        <v>-3.5168594175237808E-4</v>
      </c>
      <c r="P494">
        <f t="shared" si="188"/>
        <v>1.4167714523998149</v>
      </c>
      <c r="Q494">
        <f t="shared" si="189"/>
        <v>3.7523386848572018E-4</v>
      </c>
      <c r="R494">
        <f t="shared" si="190"/>
        <v>3.7489916361944247E-4</v>
      </c>
      <c r="S494">
        <f t="shared" si="191"/>
        <v>3.749000156114215E-4</v>
      </c>
      <c r="T494">
        <f t="shared" si="192"/>
        <v>3.7456616016228177E-4</v>
      </c>
      <c r="U494">
        <f t="shared" si="193"/>
        <v>3.7523386848571485E-3</v>
      </c>
      <c r="V494">
        <f t="shared" si="194"/>
        <v>-6.6940973255538142E-6</v>
      </c>
      <c r="W494">
        <f t="shared" si="195"/>
        <v>-6.677057485973372E-6</v>
      </c>
      <c r="X494">
        <f t="shared" si="196"/>
        <v>-6.6770832343836728E-6</v>
      </c>
      <c r="Y494">
        <f t="shared" si="197"/>
        <v>-6.6601057803587051E-6</v>
      </c>
      <c r="Z494">
        <f t="shared" si="198"/>
        <v>2.5043591669134186</v>
      </c>
      <c r="AA494">
        <f t="shared" si="199"/>
        <v>16.130664568277961</v>
      </c>
    </row>
    <row r="495" spans="1:27" x14ac:dyDescent="0.4">
      <c r="A495">
        <f t="shared" si="175"/>
        <v>48.700000000000422</v>
      </c>
      <c r="B495">
        <f t="shared" si="176"/>
        <v>5.3138443505235016E-3</v>
      </c>
      <c r="C495">
        <f t="shared" si="177"/>
        <v>-0.99998588142944222</v>
      </c>
      <c r="F495">
        <f t="shared" si="178"/>
        <v>16.338456733828227</v>
      </c>
      <c r="G495">
        <f t="shared" si="179"/>
        <v>1.4525569118393237E-2</v>
      </c>
      <c r="H495">
        <f t="shared" si="180"/>
        <v>1.4507984821295158E-2</v>
      </c>
      <c r="I495">
        <f t="shared" si="181"/>
        <v>1.4507999933888297E-2</v>
      </c>
      <c r="J495">
        <f t="shared" si="182"/>
        <v>1.4490430718244332E-2</v>
      </c>
      <c r="K495">
        <f t="shared" si="183"/>
        <v>0.14525569118393031</v>
      </c>
      <c r="L495">
        <f t="shared" si="184"/>
        <v>-3.5168594196157359E-4</v>
      </c>
      <c r="M495">
        <f t="shared" si="185"/>
        <v>-3.5138369009878821E-4</v>
      </c>
      <c r="N495">
        <f t="shared" si="186"/>
        <v>-3.5138400148904142E-4</v>
      </c>
      <c r="O495">
        <f t="shared" si="187"/>
        <v>-3.5108250288931619E-4</v>
      </c>
      <c r="P495">
        <f t="shared" si="188"/>
        <v>1.4171463521309999</v>
      </c>
      <c r="Q495">
        <f t="shared" si="189"/>
        <v>3.7456616040994304E-4</v>
      </c>
      <c r="R495">
        <f t="shared" si="190"/>
        <v>3.7423315547923985E-4</v>
      </c>
      <c r="S495">
        <f t="shared" si="191"/>
        <v>3.742340019550515E-4</v>
      </c>
      <c r="T495">
        <f t="shared" si="192"/>
        <v>3.739018409482133E-4</v>
      </c>
      <c r="U495">
        <f t="shared" si="193"/>
        <v>3.7456616040993772E-3</v>
      </c>
      <c r="V495">
        <f t="shared" si="194"/>
        <v>-6.6600986140640232E-6</v>
      </c>
      <c r="W495">
        <f t="shared" si="195"/>
        <v>-6.6431690978308879E-6</v>
      </c>
      <c r="X495">
        <f t="shared" si="196"/>
        <v>-6.6431946172974479E-6</v>
      </c>
      <c r="Y495">
        <f t="shared" si="197"/>
        <v>-6.6263269454332415E-6</v>
      </c>
      <c r="Z495">
        <f t="shared" si="198"/>
        <v>2.5005373839757383</v>
      </c>
      <c r="AA495">
        <f t="shared" si="199"/>
        <v>16.145974149444086</v>
      </c>
    </row>
    <row r="496" spans="1:27" x14ac:dyDescent="0.4">
      <c r="A496">
        <f t="shared" si="175"/>
        <v>48.800000000000423</v>
      </c>
      <c r="B496">
        <f t="shared" si="176"/>
        <v>0.1051193044041026</v>
      </c>
      <c r="C496">
        <f t="shared" si="177"/>
        <v>-0.99445961800447058</v>
      </c>
      <c r="F496">
        <f t="shared" si="178"/>
        <v>16.352964728719396</v>
      </c>
      <c r="G496">
        <f t="shared" si="179"/>
        <v>1.449043072125946E-2</v>
      </c>
      <c r="H496">
        <f t="shared" si="180"/>
        <v>1.4472876596104609E-2</v>
      </c>
      <c r="I496">
        <f t="shared" si="181"/>
        <v>1.4472891633435082E-2</v>
      </c>
      <c r="J496">
        <f t="shared" si="182"/>
        <v>1.445535251457793E-2</v>
      </c>
      <c r="K496">
        <f t="shared" si="183"/>
        <v>0.14490430721259254</v>
      </c>
      <c r="L496">
        <f t="shared" si="184"/>
        <v>-3.5108250309700119E-4</v>
      </c>
      <c r="M496">
        <f t="shared" si="185"/>
        <v>-3.5078175648756073E-4</v>
      </c>
      <c r="N496">
        <f t="shared" si="186"/>
        <v>-3.5078206681530319E-4</v>
      </c>
      <c r="O496">
        <f t="shared" si="187"/>
        <v>-3.5048206871360457E-4</v>
      </c>
      <c r="P496">
        <f t="shared" si="188"/>
        <v>1.417520585850371</v>
      </c>
      <c r="Q496">
        <f t="shared" si="189"/>
        <v>3.7390184119344714E-4</v>
      </c>
      <c r="R496">
        <f t="shared" si="190"/>
        <v>3.7357052520174504E-4</v>
      </c>
      <c r="S496">
        <f t="shared" si="191"/>
        <v>3.7357136620995565E-4</v>
      </c>
      <c r="T496">
        <f t="shared" si="192"/>
        <v>3.7324088869716479E-4</v>
      </c>
      <c r="U496">
        <f t="shared" si="193"/>
        <v>3.7390184119344182E-3</v>
      </c>
      <c r="V496">
        <f t="shared" si="194"/>
        <v>-6.6263198340417504E-6</v>
      </c>
      <c r="W496">
        <f t="shared" si="195"/>
        <v>-6.6094996698293202E-6</v>
      </c>
      <c r="X496">
        <f t="shared" si="196"/>
        <v>-6.6095249628236283E-6</v>
      </c>
      <c r="Y496">
        <f t="shared" si="197"/>
        <v>-6.5927661075404127E-6</v>
      </c>
      <c r="Z496">
        <f t="shared" si="198"/>
        <v>2.4967098677878226</v>
      </c>
      <c r="AA496">
        <f t="shared" si="199"/>
        <v>16.161246711031655</v>
      </c>
    </row>
    <row r="497" spans="1:27" x14ac:dyDescent="0.4">
      <c r="A497">
        <f t="shared" si="175"/>
        <v>48.900000000000425</v>
      </c>
      <c r="B497">
        <f t="shared" si="176"/>
        <v>0.20387444711589808</v>
      </c>
      <c r="C497">
        <f t="shared" si="177"/>
        <v>-0.97899704280104283</v>
      </c>
      <c r="F497">
        <f t="shared" si="178"/>
        <v>16.367437615335216</v>
      </c>
      <c r="G497">
        <f t="shared" si="179"/>
        <v>1.4455352517619185E-2</v>
      </c>
      <c r="H497">
        <f t="shared" si="180"/>
        <v>1.4437828414173196E-2</v>
      </c>
      <c r="I497">
        <f t="shared" si="181"/>
        <v>1.4437843376715874E-2</v>
      </c>
      <c r="J497">
        <f t="shared" si="182"/>
        <v>1.4420334204885385E-2</v>
      </c>
      <c r="K497">
        <f t="shared" si="183"/>
        <v>0.1445535251761898</v>
      </c>
      <c r="L497">
        <f t="shared" si="184"/>
        <v>-3.5048206891979321E-4</v>
      </c>
      <c r="M497">
        <f t="shared" si="185"/>
        <v>-3.501828180662257E-4</v>
      </c>
      <c r="N497">
        <f t="shared" si="186"/>
        <v>-3.5018312733799866E-4</v>
      </c>
      <c r="O497">
        <f t="shared" si="187"/>
        <v>-3.4988462027784353E-4</v>
      </c>
      <c r="P497">
        <f t="shared" si="188"/>
        <v>1.4178941569358234</v>
      </c>
      <c r="Q497">
        <f t="shared" si="189"/>
        <v>3.7324088893999897E-4</v>
      </c>
      <c r="R497">
        <f t="shared" si="190"/>
        <v>3.7291125098747296E-4</v>
      </c>
      <c r="S497">
        <f t="shared" si="191"/>
        <v>3.7291208657612803E-4</v>
      </c>
      <c r="T497">
        <f t="shared" si="192"/>
        <v>3.7258328170536087E-4</v>
      </c>
      <c r="U497">
        <f t="shared" si="193"/>
        <v>3.7324088893999369E-3</v>
      </c>
      <c r="V497">
        <f t="shared" si="194"/>
        <v>-6.5927590505212515E-6</v>
      </c>
      <c r="W497">
        <f t="shared" si="195"/>
        <v>-6.5760472774190218E-6</v>
      </c>
      <c r="X497">
        <f t="shared" si="196"/>
        <v>-6.5760723463808293E-6</v>
      </c>
      <c r="Y497">
        <f t="shared" si="197"/>
        <v>-6.559421352441918E-6</v>
      </c>
      <c r="Z497">
        <f t="shared" si="198"/>
        <v>2.4928766423478308</v>
      </c>
      <c r="AA497">
        <f t="shared" si="199"/>
        <v>16.176482316558403</v>
      </c>
    </row>
    <row r="498" spans="1:27" x14ac:dyDescent="0.4">
      <c r="A498">
        <f t="shared" si="175"/>
        <v>49.000000000000426</v>
      </c>
      <c r="B498">
        <f t="shared" si="176"/>
        <v>0.30059254374404371</v>
      </c>
      <c r="C498">
        <f t="shared" si="177"/>
        <v>-0.95375265275934362</v>
      </c>
      <c r="F498">
        <f t="shared" si="178"/>
        <v>16.381875453719264</v>
      </c>
      <c r="G498">
        <f t="shared" si="179"/>
        <v>1.4420334207952417E-2</v>
      </c>
      <c r="H498">
        <f t="shared" si="180"/>
        <v>1.4402839976928289E-2</v>
      </c>
      <c r="I498">
        <f t="shared" si="181"/>
        <v>1.4402854865153957E-2</v>
      </c>
      <c r="J498">
        <f t="shared" si="182"/>
        <v>1.4385375491533266E-2</v>
      </c>
      <c r="K498">
        <f t="shared" si="183"/>
        <v>0.14420334207952212</v>
      </c>
      <c r="L498">
        <f t="shared" si="184"/>
        <v>-3.4988462048254914E-4</v>
      </c>
      <c r="M498">
        <f t="shared" si="185"/>
        <v>-3.4958685596920446E-4</v>
      </c>
      <c r="N498">
        <f t="shared" si="186"/>
        <v>-3.4958716419150149E-4</v>
      </c>
      <c r="O498">
        <f t="shared" si="187"/>
        <v>-3.4929013879779789E-4</v>
      </c>
      <c r="P498">
        <f t="shared" si="188"/>
        <v>1.4182670687434522</v>
      </c>
      <c r="Q498">
        <f t="shared" si="189"/>
        <v>3.7258328194582292E-4</v>
      </c>
      <c r="R498">
        <f t="shared" si="190"/>
        <v>3.7225531122835937E-4</v>
      </c>
      <c r="S498">
        <f t="shared" si="191"/>
        <v>3.7225614144499039E-4</v>
      </c>
      <c r="T498">
        <f t="shared" si="192"/>
        <v>3.7192899845942402E-4</v>
      </c>
      <c r="U498">
        <f t="shared" si="193"/>
        <v>3.7258328194581763E-3</v>
      </c>
      <c r="V498">
        <f t="shared" si="194"/>
        <v>-6.5594143492705479E-6</v>
      </c>
      <c r="W498">
        <f t="shared" si="195"/>
        <v>-6.5428100166509518E-6</v>
      </c>
      <c r="X498">
        <f t="shared" si="196"/>
        <v>-6.5428348639887613E-6</v>
      </c>
      <c r="Y498">
        <f t="shared" si="197"/>
        <v>-6.5262907863684736E-6</v>
      </c>
      <c r="Z498">
        <f t="shared" si="198"/>
        <v>2.4890377315298502</v>
      </c>
      <c r="AA498">
        <f t="shared" si="199"/>
        <v>16.191681029225794</v>
      </c>
    </row>
    <row r="499" spans="1:27" x14ac:dyDescent="0.4">
      <c r="A499">
        <f t="shared" si="175"/>
        <v>49.100000000000428</v>
      </c>
      <c r="B499">
        <f t="shared" si="176"/>
        <v>0.3943072190377831</v>
      </c>
      <c r="C499">
        <f t="shared" si="177"/>
        <v>-0.91897868147998396</v>
      </c>
      <c r="F499">
        <f t="shared" si="178"/>
        <v>16.39627830361654</v>
      </c>
      <c r="G499">
        <f t="shared" si="179"/>
        <v>1.4385375494625719E-2</v>
      </c>
      <c r="H499">
        <f t="shared" si="180"/>
        <v>1.4367910987675668E-2</v>
      </c>
      <c r="I499">
        <f t="shared" si="181"/>
        <v>1.4367925802051059E-2</v>
      </c>
      <c r="J499">
        <f t="shared" si="182"/>
        <v>1.4350476078758471E-2</v>
      </c>
      <c r="K499">
        <f t="shared" si="183"/>
        <v>0.14385375494625516</v>
      </c>
      <c r="L499">
        <f t="shared" si="184"/>
        <v>-3.4929013900103381E-4</v>
      </c>
      <c r="M499">
        <f t="shared" si="185"/>
        <v>-3.4899385149322524E-4</v>
      </c>
      <c r="N499">
        <f t="shared" si="186"/>
        <v>-3.4899415867249277E-4</v>
      </c>
      <c r="O499">
        <f t="shared" si="187"/>
        <v>-3.4869860565068714E-4</v>
      </c>
      <c r="P499">
        <f t="shared" si="188"/>
        <v>1.4186393246077442</v>
      </c>
      <c r="Q499">
        <f t="shared" si="189"/>
        <v>3.7192899869754095E-4</v>
      </c>
      <c r="R499">
        <f t="shared" si="190"/>
        <v>3.716026845057146E-4</v>
      </c>
      <c r="S499">
        <f t="shared" si="191"/>
        <v>3.7160350939734524E-4</v>
      </c>
      <c r="T499">
        <f t="shared" si="192"/>
        <v>3.7127801763434039E-4</v>
      </c>
      <c r="U499">
        <f t="shared" si="193"/>
        <v>3.7192899869753567E-3</v>
      </c>
      <c r="V499">
        <f t="shared" si="194"/>
        <v>-6.5262838365265884E-6</v>
      </c>
      <c r="W499">
        <f t="shared" si="195"/>
        <v>-6.509786003913841E-6</v>
      </c>
      <c r="X499">
        <f t="shared" si="196"/>
        <v>-6.5098106320053536E-6</v>
      </c>
      <c r="Y499">
        <f t="shared" si="197"/>
        <v>-6.4933725357588877E-6</v>
      </c>
      <c r="Z499">
        <f t="shared" si="198"/>
        <v>2.48519315908483</v>
      </c>
      <c r="AA499">
        <f t="shared" si="199"/>
        <v>16.206842911921015</v>
      </c>
    </row>
    <row r="500" spans="1:27" x14ac:dyDescent="0.4">
      <c r="A500">
        <f t="shared" si="175"/>
        <v>49.200000000000429</v>
      </c>
      <c r="B500">
        <f t="shared" si="176"/>
        <v>0.4840821069395343</v>
      </c>
      <c r="C500">
        <f t="shared" si="177"/>
        <v>-0.8750225789892403</v>
      </c>
      <c r="F500">
        <f t="shared" si="178"/>
        <v>16.410646224475347</v>
      </c>
      <c r="G500">
        <f t="shared" si="179"/>
        <v>1.4350476081876E-2</v>
      </c>
      <c r="H500">
        <f t="shared" si="180"/>
        <v>1.4333041151583377E-2</v>
      </c>
      <c r="I500">
        <f t="shared" si="181"/>
        <v>1.4333055892571217E-2</v>
      </c>
      <c r="J500">
        <f t="shared" si="182"/>
        <v>1.4315635672652172E-2</v>
      </c>
      <c r="K500">
        <f t="shared" si="183"/>
        <v>0.14350476081875796</v>
      </c>
      <c r="L500">
        <f t="shared" si="184"/>
        <v>-3.4869860585246687E-4</v>
      </c>
      <c r="M500">
        <f t="shared" si="185"/>
        <v>-3.4840378609562339E-4</v>
      </c>
      <c r="N500">
        <f t="shared" si="186"/>
        <v>-3.4840409223826089E-4</v>
      </c>
      <c r="O500">
        <f t="shared" si="187"/>
        <v>-3.4811000237349636E-4</v>
      </c>
      <c r="P500">
        <f t="shared" si="188"/>
        <v>1.4190109278417673</v>
      </c>
      <c r="Q500">
        <f t="shared" si="189"/>
        <v>3.7127801787013886E-4</v>
      </c>
      <c r="R500">
        <f t="shared" si="190"/>
        <v>3.7095334958820217E-4</v>
      </c>
      <c r="S500">
        <f t="shared" si="191"/>
        <v>3.7095416920135513E-4</v>
      </c>
      <c r="T500">
        <f t="shared" si="192"/>
        <v>3.706303180914521E-4</v>
      </c>
      <c r="U500">
        <f t="shared" si="193"/>
        <v>3.712780178701336E-3</v>
      </c>
      <c r="V500">
        <f t="shared" si="194"/>
        <v>-6.4933656387343399E-6</v>
      </c>
      <c r="W500">
        <f t="shared" si="195"/>
        <v>-6.476973375675173E-6</v>
      </c>
      <c r="X500">
        <f t="shared" si="196"/>
        <v>-6.4769977868677516E-6</v>
      </c>
      <c r="Y500">
        <f t="shared" si="197"/>
        <v>-6.4606647470029857E-6</v>
      </c>
      <c r="Z500">
        <f t="shared" si="198"/>
        <v>2.4813429486415237</v>
      </c>
      <c r="AA500">
        <f t="shared" si="199"/>
        <v>16.221968027218953</v>
      </c>
    </row>
    <row r="501" spans="1:27" x14ac:dyDescent="0.4">
      <c r="A501">
        <f t="shared" si="175"/>
        <v>49.300000000000431</v>
      </c>
      <c r="B501">
        <f t="shared" si="176"/>
        <v>0.56902020644501539</v>
      </c>
      <c r="C501">
        <f t="shared" si="177"/>
        <v>-0.8223235401332446</v>
      </c>
      <c r="F501">
        <f t="shared" si="178"/>
        <v>16.424979275449154</v>
      </c>
      <c r="G501">
        <f t="shared" si="179"/>
        <v>1.4315635675794436E-2</v>
      </c>
      <c r="H501">
        <f t="shared" si="180"/>
        <v>1.4298230175665744E-2</v>
      </c>
      <c r="I501">
        <f t="shared" si="181"/>
        <v>1.4298244843724803E-2</v>
      </c>
      <c r="J501">
        <f t="shared" si="182"/>
        <v>1.4280853981143935E-2</v>
      </c>
      <c r="K501">
        <f t="shared" si="183"/>
        <v>0.14315635675794233</v>
      </c>
      <c r="L501">
        <f t="shared" si="184"/>
        <v>-3.4811000257383269E-4</v>
      </c>
      <c r="M501">
        <f t="shared" si="185"/>
        <v>-3.4781664139266194E-4</v>
      </c>
      <c r="N501">
        <f t="shared" si="186"/>
        <v>-3.4781694650502272E-4</v>
      </c>
      <c r="O501">
        <f t="shared" si="187"/>
        <v>-3.4752431066130678E-4</v>
      </c>
      <c r="P501">
        <f t="shared" si="188"/>
        <v>1.4193818817373574</v>
      </c>
      <c r="Q501">
        <f t="shared" si="189"/>
        <v>3.7063031832495845E-4</v>
      </c>
      <c r="R501">
        <f t="shared" si="190"/>
        <v>3.7030728542984399E-4</v>
      </c>
      <c r="S501">
        <f t="shared" si="191"/>
        <v>3.7030809981054716E-4</v>
      </c>
      <c r="T501">
        <f t="shared" si="192"/>
        <v>3.6998587887647477E-4</v>
      </c>
      <c r="U501">
        <f t="shared" si="193"/>
        <v>3.7063031832495321E-3</v>
      </c>
      <c r="V501">
        <f t="shared" si="194"/>
        <v>-6.460657902289691E-6</v>
      </c>
      <c r="W501">
        <f t="shared" si="195"/>
        <v>-6.4443702882260209E-6</v>
      </c>
      <c r="X501">
        <f t="shared" si="196"/>
        <v>-6.4443944848371307E-6</v>
      </c>
      <c r="Y501">
        <f t="shared" si="197"/>
        <v>-6.4281655861883039E-6</v>
      </c>
      <c r="Z501">
        <f t="shared" si="198"/>
        <v>2.4774871237074216</v>
      </c>
      <c r="AA501">
        <f t="shared" si="199"/>
        <v>16.237056437384151</v>
      </c>
    </row>
    <row r="502" spans="1:27" x14ac:dyDescent="0.4">
      <c r="A502">
        <f t="shared" si="175"/>
        <v>49.400000000000432</v>
      </c>
      <c r="B502">
        <f t="shared" si="176"/>
        <v>0.64827284414077047</v>
      </c>
      <c r="C502">
        <f t="shared" si="177"/>
        <v>-0.76140811628825988</v>
      </c>
      <c r="F502">
        <f t="shared" si="178"/>
        <v>16.439277515398441</v>
      </c>
      <c r="G502">
        <f t="shared" si="179"/>
        <v>1.4280853984310593E-2</v>
      </c>
      <c r="H502">
        <f t="shared" si="180"/>
        <v>1.4263477768767583E-2</v>
      </c>
      <c r="I502">
        <f t="shared" si="181"/>
        <v>1.42634923643527E-2</v>
      </c>
      <c r="J502">
        <f t="shared" si="182"/>
        <v>1.4246130713985967E-2</v>
      </c>
      <c r="K502">
        <f t="shared" si="183"/>
        <v>0.1428085398431039</v>
      </c>
      <c r="L502">
        <f t="shared" si="184"/>
        <v>-3.4752431086021294E-4</v>
      </c>
      <c r="M502">
        <f t="shared" si="185"/>
        <v>-3.4723239915787488E-4</v>
      </c>
      <c r="N502">
        <f t="shared" si="186"/>
        <v>-3.4723270324626639E-4</v>
      </c>
      <c r="O502">
        <f t="shared" si="187"/>
        <v>-3.469415123656495E-4</v>
      </c>
      <c r="P502">
        <f t="shared" si="188"/>
        <v>1.4197521895653045</v>
      </c>
      <c r="Q502">
        <f t="shared" si="189"/>
        <v>3.6998587910771504E-4</v>
      </c>
      <c r="R502">
        <f t="shared" si="190"/>
        <v>3.6966447116805072E-4</v>
      </c>
      <c r="S502">
        <f t="shared" si="191"/>
        <v>3.6966528036184358E-4</v>
      </c>
      <c r="T502">
        <f t="shared" si="192"/>
        <v>3.693446792175403E-4</v>
      </c>
      <c r="U502">
        <f t="shared" si="193"/>
        <v>3.6998587910770978E-3</v>
      </c>
      <c r="V502">
        <f t="shared" si="194"/>
        <v>-6.428158793286157E-6</v>
      </c>
      <c r="W502">
        <f t="shared" si="195"/>
        <v>-6.4119749174296127E-6</v>
      </c>
      <c r="X502">
        <f t="shared" si="196"/>
        <v>-6.411998901747271E-6</v>
      </c>
      <c r="Y502">
        <f t="shared" si="197"/>
        <v>-6.395873238850503E-6</v>
      </c>
      <c r="Z502">
        <f t="shared" si="198"/>
        <v>2.4736257076696555</v>
      </c>
      <c r="AA502">
        <f t="shared" si="199"/>
        <v>16.252108204372764</v>
      </c>
    </row>
    <row r="503" spans="1:27" x14ac:dyDescent="0.4">
      <c r="A503">
        <f t="shared" si="175"/>
        <v>49.500000000000433</v>
      </c>
      <c r="B503">
        <f t="shared" si="176"/>
        <v>0.7210481538683825</v>
      </c>
      <c r="C503">
        <f t="shared" si="177"/>
        <v>-0.69288495423338314</v>
      </c>
      <c r="F503">
        <f t="shared" si="178"/>
        <v>16.453541002892532</v>
      </c>
      <c r="G503">
        <f t="shared" si="179"/>
        <v>1.4246130717176692E-2</v>
      </c>
      <c r="H503">
        <f t="shared" si="180"/>
        <v>1.4228783641548533E-2</v>
      </c>
      <c r="I503">
        <f t="shared" si="181"/>
        <v>1.4228798165110671E-2</v>
      </c>
      <c r="J503">
        <f t="shared" si="182"/>
        <v>1.421146558273758E-2</v>
      </c>
      <c r="K503">
        <f t="shared" si="183"/>
        <v>0.14246130717176489</v>
      </c>
      <c r="L503">
        <f t="shared" si="184"/>
        <v>-3.4694151256313806E-4</v>
      </c>
      <c r="M503">
        <f t="shared" si="185"/>
        <v>-3.4665104132042892E-4</v>
      </c>
      <c r="N503">
        <f t="shared" si="186"/>
        <v>-3.4665134439111237E-4</v>
      </c>
      <c r="O503">
        <f t="shared" si="187"/>
        <v>-3.4636158949287736E-4</v>
      </c>
      <c r="P503">
        <f t="shared" si="188"/>
        <v>1.4201218545755354</v>
      </c>
      <c r="Q503">
        <f t="shared" si="189"/>
        <v>3.6934467944654017E-4</v>
      </c>
      <c r="R503">
        <f t="shared" si="190"/>
        <v>3.6902488612167693E-4</v>
      </c>
      <c r="S503">
        <f t="shared" si="191"/>
        <v>3.6902569017361654E-4</v>
      </c>
      <c r="T503">
        <f t="shared" si="192"/>
        <v>3.6870669852326452E-4</v>
      </c>
      <c r="U503">
        <f t="shared" si="193"/>
        <v>3.6934467944653494E-3</v>
      </c>
      <c r="V503">
        <f t="shared" si="194"/>
        <v>-6.3958664972652966E-6</v>
      </c>
      <c r="W503">
        <f t="shared" si="195"/>
        <v>-6.3797854584735794E-6</v>
      </c>
      <c r="X503">
        <f t="shared" si="196"/>
        <v>-6.3798092327567747E-6</v>
      </c>
      <c r="Y503">
        <f t="shared" si="197"/>
        <v>-6.3637859097274289E-6</v>
      </c>
      <c r="Z503">
        <f t="shared" si="198"/>
        <v>2.4697587237959278</v>
      </c>
      <c r="AA503">
        <f t="shared" si="199"/>
        <v>16.26712338983447</v>
      </c>
    </row>
    <row r="504" spans="1:27" x14ac:dyDescent="0.4">
      <c r="A504">
        <f t="shared" si="175"/>
        <v>49.600000000000435</v>
      </c>
      <c r="B504">
        <f t="shared" si="176"/>
        <v>0.78661898878937209</v>
      </c>
      <c r="C504">
        <f t="shared" si="177"/>
        <v>-0.61743871475312084</v>
      </c>
      <c r="F504">
        <f t="shared" si="178"/>
        <v>16.467769796211403</v>
      </c>
      <c r="G504">
        <f t="shared" si="179"/>
        <v>1.421146558595204E-2</v>
      </c>
      <c r="H504">
        <f t="shared" si="180"/>
        <v>1.4194147506467591E-2</v>
      </c>
      <c r="I504">
        <f t="shared" si="181"/>
        <v>1.4194161958453865E-2</v>
      </c>
      <c r="J504">
        <f t="shared" si="182"/>
        <v>1.4176858300749769E-2</v>
      </c>
      <c r="K504">
        <f t="shared" si="183"/>
        <v>0.14211465585951838</v>
      </c>
      <c r="L504">
        <f t="shared" si="184"/>
        <v>-3.4636158968896113E-4</v>
      </c>
      <c r="M504">
        <f t="shared" si="185"/>
        <v>-3.4607254996350687E-4</v>
      </c>
      <c r="N504">
        <f t="shared" si="186"/>
        <v>-3.4607285202269871E-4</v>
      </c>
      <c r="O504">
        <f t="shared" si="187"/>
        <v>-3.4578452420255888E-4</v>
      </c>
      <c r="P504">
        <f t="shared" si="188"/>
        <v>1.4204908799972955</v>
      </c>
      <c r="Q504">
        <f t="shared" si="189"/>
        <v>3.6870669875004931E-4</v>
      </c>
      <c r="R504">
        <f t="shared" si="190"/>
        <v>3.6838850978910073E-4</v>
      </c>
      <c r="S504">
        <f t="shared" si="191"/>
        <v>3.6838930874376802E-4</v>
      </c>
      <c r="T504">
        <f t="shared" si="192"/>
        <v>3.6807191638083881E-4</v>
      </c>
      <c r="U504">
        <f t="shared" si="193"/>
        <v>3.6870669875004405E-3</v>
      </c>
      <c r="V504">
        <f t="shared" si="194"/>
        <v>-6.3637792189707766E-6</v>
      </c>
      <c r="W504">
        <f t="shared" si="195"/>
        <v>-6.3478001256258362E-6</v>
      </c>
      <c r="X504">
        <f t="shared" si="196"/>
        <v>-6.3478236921049647E-6</v>
      </c>
      <c r="Y504">
        <f t="shared" si="197"/>
        <v>-6.3319018225167819E-6</v>
      </c>
      <c r="Z504">
        <f t="shared" si="198"/>
        <v>2.4658861952354028</v>
      </c>
      <c r="AA504">
        <f t="shared" si="199"/>
        <v>16.282102055114382</v>
      </c>
    </row>
    <row r="505" spans="1:27" x14ac:dyDescent="0.4">
      <c r="A505">
        <f t="shared" si="175"/>
        <v>49.700000000000436</v>
      </c>
      <c r="B505">
        <f t="shared" si="176"/>
        <v>0.84433018679604499</v>
      </c>
      <c r="C505">
        <f t="shared" si="177"/>
        <v>-0.53582323173314883</v>
      </c>
      <c r="F505">
        <f t="shared" si="178"/>
        <v>16.481963953347496</v>
      </c>
      <c r="G505">
        <f t="shared" si="179"/>
        <v>1.4176858303987639E-2</v>
      </c>
      <c r="H505">
        <f t="shared" si="180"/>
        <v>1.4159569077767777E-2</v>
      </c>
      <c r="I505">
        <f t="shared" si="181"/>
        <v>1.4159583458621504E-2</v>
      </c>
      <c r="J505">
        <f t="shared" si="182"/>
        <v>1.4142308583149981E-2</v>
      </c>
      <c r="K505">
        <f t="shared" si="183"/>
        <v>0.14176858303987439</v>
      </c>
      <c r="L505">
        <f t="shared" si="184"/>
        <v>-3.4578452439725031E-4</v>
      </c>
      <c r="M505">
        <f t="shared" si="185"/>
        <v>-3.4549690732271039E-4</v>
      </c>
      <c r="N505">
        <f t="shared" si="186"/>
        <v>-3.4549720837658205E-4</v>
      </c>
      <c r="O505">
        <f t="shared" si="187"/>
        <v>-3.4521029880589066E-4</v>
      </c>
      <c r="P505">
        <f t="shared" si="188"/>
        <v>1.4208592690393282</v>
      </c>
      <c r="Q505">
        <f t="shared" si="189"/>
        <v>3.6807191660543346E-4</v>
      </c>
      <c r="R505">
        <f t="shared" si="190"/>
        <v>3.6775532184632812E-4</v>
      </c>
      <c r="S505">
        <f t="shared" si="191"/>
        <v>3.6775611574783374E-4</v>
      </c>
      <c r="T505">
        <f t="shared" si="192"/>
        <v>3.6744031255414632E-4</v>
      </c>
      <c r="U505">
        <f t="shared" si="193"/>
        <v>3.6807191660542821E-3</v>
      </c>
      <c r="V505">
        <f t="shared" si="194"/>
        <v>-6.3318951821060265E-6</v>
      </c>
      <c r="W505">
        <f t="shared" si="195"/>
        <v>-6.316017151994018E-6</v>
      </c>
      <c r="X505">
        <f t="shared" si="196"/>
        <v>-6.3160405128712858E-6</v>
      </c>
      <c r="Y505">
        <f t="shared" si="197"/>
        <v>-6.3002192196373091E-6</v>
      </c>
      <c r="Z505">
        <f t="shared" si="198"/>
        <v>2.4620081450196039</v>
      </c>
      <c r="AA505">
        <f t="shared" si="199"/>
        <v>16.297044261254964</v>
      </c>
    </row>
    <row r="506" spans="1:27" x14ac:dyDescent="0.4">
      <c r="A506">
        <f t="shared" si="175"/>
        <v>49.800000000000438</v>
      </c>
      <c r="B506">
        <f t="shared" si="176"/>
        <v>0.89360511667470433</v>
      </c>
      <c r="C506">
        <f t="shared" si="177"/>
        <v>-0.44885398010131089</v>
      </c>
      <c r="F506">
        <f t="shared" si="178"/>
        <v>16.496123532007481</v>
      </c>
      <c r="G506">
        <f t="shared" si="179"/>
        <v>1.4142308586410943E-2</v>
      </c>
      <c r="H506">
        <f t="shared" si="180"/>
        <v>1.4125048071460984E-2</v>
      </c>
      <c r="I506">
        <f t="shared" si="181"/>
        <v>1.4125062381621721E-2</v>
      </c>
      <c r="J506">
        <f t="shared" si="182"/>
        <v>1.4107816146827027E-2</v>
      </c>
      <c r="K506">
        <f t="shared" si="183"/>
        <v>0.14142308586410743</v>
      </c>
      <c r="L506">
        <f t="shared" si="184"/>
        <v>-3.4521029899920228E-4</v>
      </c>
      <c r="M506">
        <f t="shared" si="185"/>
        <v>-3.4492409578448422E-4</v>
      </c>
      <c r="N506">
        <f t="shared" si="186"/>
        <v>-3.4492439583916243E-4</v>
      </c>
      <c r="O506">
        <f t="shared" si="187"/>
        <v>-3.4463889576413081E-4</v>
      </c>
      <c r="P506">
        <f t="shared" si="188"/>
        <v>1.4212270248900529</v>
      </c>
      <c r="Q506">
        <f t="shared" si="189"/>
        <v>3.6744031277657555E-4</v>
      </c>
      <c r="R506">
        <f t="shared" si="190"/>
        <v>3.6712530214512076E-4</v>
      </c>
      <c r="S506">
        <f t="shared" si="191"/>
        <v>3.6712609103711113E-4</v>
      </c>
      <c r="T506">
        <f t="shared" si="192"/>
        <v>3.6681186698190167E-4</v>
      </c>
      <c r="U506">
        <f t="shared" si="193"/>
        <v>3.6744031277657031E-3</v>
      </c>
      <c r="V506">
        <f t="shared" si="194"/>
        <v>-6.3002126290954558E-6</v>
      </c>
      <c r="W506">
        <f t="shared" si="195"/>
        <v>-6.2844347892884251E-6</v>
      </c>
      <c r="X506">
        <f t="shared" si="196"/>
        <v>-6.2844579467382793E-6</v>
      </c>
      <c r="Y506">
        <f t="shared" si="197"/>
        <v>-6.2687363619934687E-6</v>
      </c>
      <c r="Z506">
        <f t="shared" si="198"/>
        <v>2.4581245960632927</v>
      </c>
      <c r="AA506">
        <f t="shared" si="199"/>
        <v>16.31195006899787</v>
      </c>
    </row>
    <row r="507" spans="1:27" x14ac:dyDescent="0.4">
      <c r="A507">
        <f t="shared" si="175"/>
        <v>49.900000000000439</v>
      </c>
      <c r="B507">
        <f t="shared" si="176"/>
        <v>0.93395143961412885</v>
      </c>
      <c r="C507">
        <f t="shared" si="177"/>
        <v>-0.35739992787169989</v>
      </c>
      <c r="F507">
        <f t="shared" si="178"/>
        <v>16.510248589614047</v>
      </c>
      <c r="G507">
        <f t="shared" si="179"/>
        <v>1.4107816150110766E-2</v>
      </c>
      <c r="H507">
        <f t="shared" si="180"/>
        <v>1.4090584205312963E-2</v>
      </c>
      <c r="I507">
        <f t="shared" si="181"/>
        <v>1.4090598445216538E-2</v>
      </c>
      <c r="J507">
        <f t="shared" si="182"/>
        <v>1.4073380710416153E-2</v>
      </c>
      <c r="K507">
        <f t="shared" si="183"/>
        <v>0.14107816150110566</v>
      </c>
      <c r="L507">
        <f t="shared" si="184"/>
        <v>-3.4463889595607488E-4</v>
      </c>
      <c r="M507">
        <f t="shared" si="185"/>
        <v>-3.4435409788455669E-4</v>
      </c>
      <c r="N507">
        <f t="shared" si="186"/>
        <v>-3.4435439694612441E-4</v>
      </c>
      <c r="O507">
        <f t="shared" si="187"/>
        <v>-3.4407029768705055E-4</v>
      </c>
      <c r="P507">
        <f t="shared" si="188"/>
        <v>1.4215941507177401</v>
      </c>
      <c r="Q507">
        <f t="shared" si="189"/>
        <v>3.6681186720218981E-4</v>
      </c>
      <c r="R507">
        <f t="shared" si="190"/>
        <v>3.6649843071114734E-4</v>
      </c>
      <c r="S507">
        <f t="shared" si="191"/>
        <v>3.6649921463681033E-4</v>
      </c>
      <c r="T507">
        <f t="shared" si="192"/>
        <v>3.6618655977581403E-4</v>
      </c>
      <c r="U507">
        <f t="shared" si="193"/>
        <v>3.6681186720218459E-3</v>
      </c>
      <c r="V507">
        <f t="shared" si="194"/>
        <v>-6.2687298208490954E-6</v>
      </c>
      <c r="W507">
        <f t="shared" si="195"/>
        <v>-6.2530513075884084E-6</v>
      </c>
      <c r="X507">
        <f t="shared" si="196"/>
        <v>-6.2530742637579257E-6</v>
      </c>
      <c r="Y507">
        <f t="shared" si="197"/>
        <v>-6.2374515287435149E-6</v>
      </c>
      <c r="Z507">
        <f t="shared" si="198"/>
        <v>2.4542355711653583</v>
      </c>
      <c r="AA507">
        <f t="shared" si="199"/>
        <v>16.326819538785848</v>
      </c>
    </row>
    <row r="508" spans="1:27" x14ac:dyDescent="0.4">
      <c r="A508">
        <f t="shared" si="175"/>
        <v>50.000000000000441</v>
      </c>
      <c r="B508">
        <f t="shared" si="176"/>
        <v>0.9649660284922289</v>
      </c>
      <c r="C508">
        <f t="shared" si="177"/>
        <v>-0.26237485370350366</v>
      </c>
      <c r="F508">
        <f t="shared" si="178"/>
        <v>16.524339183307646</v>
      </c>
      <c r="G508">
        <f t="shared" si="179"/>
        <v>1.4073380713722359E-2</v>
      </c>
      <c r="H508">
        <f t="shared" si="180"/>
        <v>1.4056177198828476E-2</v>
      </c>
      <c r="I508">
        <f t="shared" si="181"/>
        <v>1.4056191368907039E-2</v>
      </c>
      <c r="J508">
        <f t="shared" si="182"/>
        <v>1.4039001994284267E-2</v>
      </c>
      <c r="K508">
        <f t="shared" si="183"/>
        <v>0.14073380713722158</v>
      </c>
      <c r="L508">
        <f t="shared" si="184"/>
        <v>-3.4407029787763898E-4</v>
      </c>
      <c r="M508">
        <f t="shared" si="185"/>
        <v>-3.4378689630640248E-4</v>
      </c>
      <c r="N508">
        <f t="shared" si="186"/>
        <v>-3.4378719438089888E-4</v>
      </c>
      <c r="O508">
        <f t="shared" si="187"/>
        <v>-3.435044873314049E-4</v>
      </c>
      <c r="P508">
        <f t="shared" si="188"/>
        <v>1.4219606496706858</v>
      </c>
      <c r="Q508">
        <f t="shared" si="189"/>
        <v>3.66186559993985E-4</v>
      </c>
      <c r="R508">
        <f t="shared" si="190"/>
        <v>3.658746877421585E-4</v>
      </c>
      <c r="S508">
        <f t="shared" si="191"/>
        <v>3.6587546674422941E-4</v>
      </c>
      <c r="T508">
        <f t="shared" si="192"/>
        <v>3.6556437121877287E-4</v>
      </c>
      <c r="U508">
        <f t="shared" si="193"/>
        <v>3.6618655999397982E-3</v>
      </c>
      <c r="V508">
        <f t="shared" si="194"/>
        <v>-6.2374450365307103E-6</v>
      </c>
      <c r="W508">
        <f t="shared" si="195"/>
        <v>-6.221864995112158E-6</v>
      </c>
      <c r="X508">
        <f t="shared" si="196"/>
        <v>-6.2218877521214528E-6</v>
      </c>
      <c r="Y508">
        <f t="shared" si="197"/>
        <v>-6.2063630170709623E-6</v>
      </c>
      <c r="Z508">
        <f t="shared" si="198"/>
        <v>2.4503410930096758</v>
      </c>
      <c r="AA508">
        <f t="shared" si="199"/>
        <v>16.341652730764551</v>
      </c>
    </row>
    <row r="509" spans="1:27" x14ac:dyDescent="0.4">
      <c r="A509">
        <f t="shared" si="175"/>
        <v>50.100000000000442</v>
      </c>
      <c r="B509">
        <f t="shared" si="176"/>
        <v>0.98633899578899453</v>
      </c>
      <c r="C509">
        <f t="shared" si="177"/>
        <v>-0.16472821672669768</v>
      </c>
      <c r="F509">
        <f t="shared" si="178"/>
        <v>16.538395369948226</v>
      </c>
      <c r="G509">
        <f t="shared" si="179"/>
        <v>1.4039001997612629E-2</v>
      </c>
      <c r="H509">
        <f t="shared" si="180"/>
        <v>1.4021826773236597E-2</v>
      </c>
      <c r="I509">
        <f t="shared" si="181"/>
        <v>1.4021840873918641E-2</v>
      </c>
      <c r="J509">
        <f t="shared" si="182"/>
        <v>1.4004679720515313E-2</v>
      </c>
      <c r="K509">
        <f t="shared" si="183"/>
        <v>0.1403900199761243</v>
      </c>
      <c r="L509">
        <f t="shared" si="184"/>
        <v>-3.4350448752064984E-4</v>
      </c>
      <c r="M509">
        <f t="shared" si="185"/>
        <v>-3.4322247387972372E-4</v>
      </c>
      <c r="N509">
        <f t="shared" si="186"/>
        <v>-3.4322277097314407E-4</v>
      </c>
      <c r="O509">
        <f t="shared" si="187"/>
        <v>-3.4294144759942354E-4</v>
      </c>
      <c r="P509">
        <f t="shared" si="188"/>
        <v>1.4223265248773833</v>
      </c>
      <c r="Q509">
        <f t="shared" si="189"/>
        <v>3.6556437143485051E-4</v>
      </c>
      <c r="R509">
        <f t="shared" si="190"/>
        <v>3.6525405360618408E-4</v>
      </c>
      <c r="S509">
        <f t="shared" si="191"/>
        <v>3.6525482772695102E-4</v>
      </c>
      <c r="T509">
        <f t="shared" si="192"/>
        <v>3.6494528176305731E-4</v>
      </c>
      <c r="U509">
        <f t="shared" si="193"/>
        <v>3.6556437143484533E-3</v>
      </c>
      <c r="V509">
        <f t="shared" si="194"/>
        <v>-6.2063565733292361E-6</v>
      </c>
      <c r="W509">
        <f t="shared" si="195"/>
        <v>-6.1908741579898101E-6</v>
      </c>
      <c r="X509">
        <f t="shared" si="196"/>
        <v>-6.1908967179324123E-6</v>
      </c>
      <c r="Y509">
        <f t="shared" si="197"/>
        <v>-6.1754691419593226E-6</v>
      </c>
      <c r="Z509">
        <f t="shared" si="198"/>
        <v>2.4464411841659777</v>
      </c>
      <c r="AA509">
        <f t="shared" si="199"/>
        <v>16.356449704784392</v>
      </c>
    </row>
    <row r="510" spans="1:27" x14ac:dyDescent="0.4">
      <c r="A510">
        <f t="shared" si="175"/>
        <v>50.200000000000443</v>
      </c>
      <c r="B510">
        <f t="shared" si="176"/>
        <v>0.99785678988016013</v>
      </c>
      <c r="C510">
        <f t="shared" si="177"/>
        <v>-6.5435669860267359E-2</v>
      </c>
      <c r="F510">
        <f t="shared" si="178"/>
        <v>16.552417206116967</v>
      </c>
      <c r="G510">
        <f t="shared" si="179"/>
        <v>1.4004679723865531E-2</v>
      </c>
      <c r="H510">
        <f t="shared" si="180"/>
        <v>1.3987532651476163E-2</v>
      </c>
      <c r="I510">
        <f t="shared" si="181"/>
        <v>1.3987546683186585E-2</v>
      </c>
      <c r="J510">
        <f t="shared" si="182"/>
        <v>1.3970413612895806E-2</v>
      </c>
      <c r="K510">
        <f t="shared" si="183"/>
        <v>0.14004679723865332</v>
      </c>
      <c r="L510">
        <f t="shared" si="184"/>
        <v>-3.4294144778733671E-4</v>
      </c>
      <c r="M510">
        <f t="shared" si="185"/>
        <v>-3.4266081357894722E-4</v>
      </c>
      <c r="N510">
        <f t="shared" si="186"/>
        <v>-3.4266110969724436E-4</v>
      </c>
      <c r="O510">
        <f t="shared" si="187"/>
        <v>-3.4238116153731835E-4</v>
      </c>
      <c r="P510">
        <f t="shared" si="188"/>
        <v>1.422691779446694</v>
      </c>
      <c r="Q510">
        <f t="shared" si="189"/>
        <v>3.6494528197706494E-4</v>
      </c>
      <c r="R510">
        <f t="shared" si="190"/>
        <v>3.6463650883975332E-4</v>
      </c>
      <c r="S510">
        <f t="shared" si="191"/>
        <v>3.6463727812106298E-4</v>
      </c>
      <c r="T510">
        <f t="shared" si="192"/>
        <v>3.6432927202856665E-4</v>
      </c>
      <c r="U510">
        <f t="shared" si="193"/>
        <v>3.6494528197705978E-3</v>
      </c>
      <c r="V510">
        <f t="shared" si="194"/>
        <v>-6.1754627462335386E-6</v>
      </c>
      <c r="W510">
        <f t="shared" si="195"/>
        <v>-6.1600771200398357E-6</v>
      </c>
      <c r="X510">
        <f t="shared" si="196"/>
        <v>-6.1600994849830952E-6</v>
      </c>
      <c r="Y510">
        <f t="shared" si="197"/>
        <v>-6.1447682359701188E-6</v>
      </c>
      <c r="Z510">
        <f t="shared" si="198"/>
        <v>2.4425358670906907</v>
      </c>
      <c r="AA510">
        <f t="shared" si="199"/>
        <v>16.37121052040235</v>
      </c>
    </row>
    <row r="511" spans="1:27" x14ac:dyDescent="0.4">
      <c r="A511">
        <f t="shared" si="175"/>
        <v>50.300000000000445</v>
      </c>
      <c r="B511">
        <f t="shared" si="176"/>
        <v>0.99940432877444341</v>
      </c>
      <c r="C511">
        <f t="shared" si="177"/>
        <v>3.4510688589250112E-2</v>
      </c>
      <c r="F511">
        <f t="shared" si="178"/>
        <v>16.566404748117982</v>
      </c>
      <c r="G511">
        <f t="shared" si="179"/>
        <v>1.3970413616267581E-2</v>
      </c>
      <c r="H511">
        <f t="shared" si="180"/>
        <v>1.3953294558181385E-2</v>
      </c>
      <c r="I511">
        <f t="shared" si="181"/>
        <v>1.3953308521341494E-2</v>
      </c>
      <c r="J511">
        <f t="shared" si="182"/>
        <v>1.3936203396900496E-2</v>
      </c>
      <c r="K511">
        <f t="shared" si="183"/>
        <v>0.13970413616267383</v>
      </c>
      <c r="L511">
        <f t="shared" si="184"/>
        <v>-3.423811617239115E-4</v>
      </c>
      <c r="M511">
        <f t="shared" si="185"/>
        <v>-3.4210189852174402E-4</v>
      </c>
      <c r="N511">
        <f t="shared" si="186"/>
        <v>-3.4210219367082785E-4</v>
      </c>
      <c r="O511">
        <f t="shared" si="187"/>
        <v>-3.4182361233381044E-4</v>
      </c>
      <c r="P511">
        <f t="shared" si="188"/>
        <v>1.4230564164680153</v>
      </c>
      <c r="Q511">
        <f t="shared" si="189"/>
        <v>3.6432927224052747E-4</v>
      </c>
      <c r="R511">
        <f t="shared" si="190"/>
        <v>3.6402203414613696E-4</v>
      </c>
      <c r="S511">
        <f t="shared" si="191"/>
        <v>3.6402279862940006E-4</v>
      </c>
      <c r="T511">
        <f t="shared" si="192"/>
        <v>3.6371632280107405E-4</v>
      </c>
      <c r="U511">
        <f t="shared" si="193"/>
        <v>3.6432927224052231E-3</v>
      </c>
      <c r="V511">
        <f t="shared" si="194"/>
        <v>-6.1447618878104245E-6</v>
      </c>
      <c r="W511">
        <f t="shared" si="195"/>
        <v>-6.1294722225486696E-6</v>
      </c>
      <c r="X511">
        <f t="shared" si="196"/>
        <v>-6.1294943945341095E-6</v>
      </c>
      <c r="Y511">
        <f t="shared" si="197"/>
        <v>-6.1142586490240958E-6</v>
      </c>
      <c r="Z511">
        <f t="shared" si="198"/>
        <v>2.4386251641277976</v>
      </c>
      <c r="AA511">
        <f t="shared" si="199"/>
        <v>16.385935236883757</v>
      </c>
    </row>
    <row r="512" spans="1:27" x14ac:dyDescent="0.4">
      <c r="A512">
        <f t="shared" si="175"/>
        <v>50.400000000000446</v>
      </c>
      <c r="B512">
        <f t="shared" si="176"/>
        <v>0.99096614997476096</v>
      </c>
      <c r="C512">
        <f t="shared" si="177"/>
        <v>0.13411222764610073</v>
      </c>
      <c r="F512">
        <f t="shared" si="178"/>
        <v>16.580358051980017</v>
      </c>
      <c r="G512">
        <f t="shared" si="179"/>
        <v>1.3936203400293532E-2</v>
      </c>
      <c r="H512">
        <f t="shared" si="180"/>
        <v>1.3919112219667577E-2</v>
      </c>
      <c r="I512">
        <f t="shared" si="181"/>
        <v>1.3919126114695155E-2</v>
      </c>
      <c r="J512">
        <f t="shared" si="182"/>
        <v>1.3902048799678202E-2</v>
      </c>
      <c r="K512">
        <f t="shared" si="183"/>
        <v>0.13936203400293334</v>
      </c>
      <c r="L512">
        <f t="shared" si="184"/>
        <v>-3.4182361251909523E-4</v>
      </c>
      <c r="M512">
        <f t="shared" si="185"/>
        <v>-3.4154571196756429E-4</v>
      </c>
      <c r="N512">
        <f t="shared" si="186"/>
        <v>-3.4154600615330223E-4</v>
      </c>
      <c r="O512">
        <f t="shared" si="187"/>
        <v>-3.4126878331867499E-4</v>
      </c>
      <c r="P512">
        <f t="shared" si="188"/>
        <v>1.4234204390114473</v>
      </c>
      <c r="Q512">
        <f t="shared" si="189"/>
        <v>3.6371632301101083E-4</v>
      </c>
      <c r="R512">
        <f t="shared" si="190"/>
        <v>3.6341061039361152E-4</v>
      </c>
      <c r="S512">
        <f t="shared" si="191"/>
        <v>3.6341137011980813E-4</v>
      </c>
      <c r="T512">
        <f t="shared" si="192"/>
        <v>3.631064150305011E-4</v>
      </c>
      <c r="U512">
        <f t="shared" si="193"/>
        <v>3.6371632301100566E-3</v>
      </c>
      <c r="V512">
        <f t="shared" si="194"/>
        <v>-6.1142523479858397E-6</v>
      </c>
      <c r="W512">
        <f t="shared" si="195"/>
        <v>-6.0990578240534843E-6</v>
      </c>
      <c r="X512">
        <f t="shared" si="196"/>
        <v>-6.0990798050971954E-6</v>
      </c>
      <c r="Y512">
        <f t="shared" si="197"/>
        <v>-6.0839387481855593E-6</v>
      </c>
      <c r="Z512">
        <f t="shared" si="198"/>
        <v>2.4347090975096695</v>
      </c>
      <c r="AA512">
        <f t="shared" si="199"/>
        <v>16.4006239132041</v>
      </c>
    </row>
    <row r="513" spans="1:27" x14ac:dyDescent="0.4">
      <c r="A513">
        <f t="shared" si="175"/>
        <v>50.500000000000448</v>
      </c>
      <c r="B513">
        <f t="shared" si="176"/>
        <v>0.97262656497438815</v>
      </c>
      <c r="C513">
        <f t="shared" si="177"/>
        <v>0.23237376165591991</v>
      </c>
      <c r="F513">
        <f t="shared" si="178"/>
        <v>16.594277173458135</v>
      </c>
      <c r="G513">
        <f t="shared" si="179"/>
        <v>1.3902048803092208E-2</v>
      </c>
      <c r="H513">
        <f t="shared" si="180"/>
        <v>1.3884985363917074E-2</v>
      </c>
      <c r="I513">
        <f t="shared" si="181"/>
        <v>1.3884999191226396E-2</v>
      </c>
      <c r="J513">
        <f t="shared" si="182"/>
        <v>1.3867949550037766E-2</v>
      </c>
      <c r="K513">
        <f t="shared" si="183"/>
        <v>0.1390204880309201</v>
      </c>
      <c r="L513">
        <f t="shared" si="184"/>
        <v>-3.4126878350266291E-4</v>
      </c>
      <c r="M513">
        <f t="shared" si="185"/>
        <v>-3.4099223731619017E-4</v>
      </c>
      <c r="N513">
        <f t="shared" si="186"/>
        <v>-3.4099253054440797E-4</v>
      </c>
      <c r="O513">
        <f t="shared" si="187"/>
        <v>-3.4071665796130336E-4</v>
      </c>
      <c r="P513">
        <f t="shared" si="188"/>
        <v>1.4237838501279587</v>
      </c>
      <c r="Q513">
        <f t="shared" si="189"/>
        <v>3.6310641523843628E-4</v>
      </c>
      <c r="R513">
        <f t="shared" si="190"/>
        <v>3.628022186137448E-4</v>
      </c>
      <c r="S513">
        <f t="shared" si="191"/>
        <v>3.6280297362342988E-4</v>
      </c>
      <c r="T513">
        <f t="shared" si="192"/>
        <v>3.6249952982921415E-4</v>
      </c>
      <c r="U513">
        <f t="shared" si="193"/>
        <v>3.6310641523843112E-3</v>
      </c>
      <c r="V513">
        <f t="shared" si="194"/>
        <v>-6.0839324938292329E-6</v>
      </c>
      <c r="W513">
        <f t="shared" si="195"/>
        <v>-6.0688323001281079E-6</v>
      </c>
      <c r="X513">
        <f t="shared" si="196"/>
        <v>-6.068854092221098E-6</v>
      </c>
      <c r="Y513">
        <f t="shared" si="197"/>
        <v>-6.0538069174498363E-6</v>
      </c>
      <c r="Z513">
        <f t="shared" si="198"/>
        <v>2.4307876893578899</v>
      </c>
      <c r="AA513">
        <f t="shared" si="199"/>
        <v>16.415276608050803</v>
      </c>
    </row>
    <row r="514" spans="1:27" x14ac:dyDescent="0.4">
      <c r="A514">
        <f t="shared" si="175"/>
        <v>50.600000000000449</v>
      </c>
      <c r="B514">
        <f t="shared" si="176"/>
        <v>0.94456881684438798</v>
      </c>
      <c r="C514">
        <f t="shared" si="177"/>
        <v>0.32831349385182623</v>
      </c>
      <c r="F514">
        <f t="shared" si="178"/>
        <v>16.608162168035371</v>
      </c>
      <c r="G514">
        <f t="shared" si="179"/>
        <v>1.3867949553472453E-2</v>
      </c>
      <c r="H514">
        <f t="shared" si="180"/>
        <v>1.3850913720565253E-2</v>
      </c>
      <c r="I514">
        <f t="shared" si="181"/>
        <v>1.3850927480567137E-2</v>
      </c>
      <c r="J514">
        <f t="shared" si="182"/>
        <v>1.3833905378434175E-2</v>
      </c>
      <c r="K514">
        <f t="shared" si="183"/>
        <v>0.13867949553472256</v>
      </c>
      <c r="L514">
        <f t="shared" si="184"/>
        <v>-3.4071665814400573E-4</v>
      </c>
      <c r="M514">
        <f t="shared" si="185"/>
        <v>-3.4044145810630867E-4</v>
      </c>
      <c r="N514">
        <f t="shared" si="186"/>
        <v>-3.4044175038279033E-4</v>
      </c>
      <c r="O514">
        <f t="shared" si="187"/>
        <v>-3.4016721986928321E-4</v>
      </c>
      <c r="P514">
        <f t="shared" si="188"/>
        <v>1.424146652849549</v>
      </c>
      <c r="Q514">
        <f t="shared" si="189"/>
        <v>3.6249953003516996E-4</v>
      </c>
      <c r="R514">
        <f t="shared" si="190"/>
        <v>3.6219683999970295E-4</v>
      </c>
      <c r="S514">
        <f t="shared" si="191"/>
        <v>3.6219759033301134E-4</v>
      </c>
      <c r="T514">
        <f t="shared" si="192"/>
        <v>3.6189564847034192E-4</v>
      </c>
      <c r="U514">
        <f t="shared" si="193"/>
        <v>3.6249953003516483E-3</v>
      </c>
      <c r="V514">
        <f t="shared" si="194"/>
        <v>-6.0538007093409929E-6</v>
      </c>
      <c r="W514">
        <f t="shared" si="195"/>
        <v>-6.0387940431720004E-6</v>
      </c>
      <c r="X514">
        <f t="shared" si="196"/>
        <v>-6.0388156482805675E-6</v>
      </c>
      <c r="Y514">
        <f t="shared" si="197"/>
        <v>-6.023861557533747E-6</v>
      </c>
      <c r="Z514">
        <f t="shared" si="198"/>
        <v>2.4268609616840848</v>
      </c>
      <c r="AA514">
        <f t="shared" si="199"/>
        <v>16.429893379824932</v>
      </c>
    </row>
    <row r="515" spans="1:27" x14ac:dyDescent="0.4">
      <c r="A515">
        <f t="shared" si="175"/>
        <v>50.70000000000045</v>
      </c>
      <c r="B515">
        <f t="shared" si="176"/>
        <v>0.9070732493294168</v>
      </c>
      <c r="C515">
        <f t="shared" si="177"/>
        <v>0.42097282614317716</v>
      </c>
      <c r="F515">
        <f t="shared" si="178"/>
        <v>16.622013090924398</v>
      </c>
      <c r="G515">
        <f t="shared" si="179"/>
        <v>1.383390538188926E-2</v>
      </c>
      <c r="H515">
        <f t="shared" si="180"/>
        <v>1.3816897020886725E-2</v>
      </c>
      <c r="I515">
        <f t="shared" si="181"/>
        <v>1.3816910713988556E-2</v>
      </c>
      <c r="J515">
        <f t="shared" si="182"/>
        <v>1.3799916016954801E-2</v>
      </c>
      <c r="K515">
        <f t="shared" si="183"/>
        <v>0.13833905381889064</v>
      </c>
      <c r="L515">
        <f t="shared" si="184"/>
        <v>-3.4016722005071137E-4</v>
      </c>
      <c r="M515">
        <f t="shared" si="185"/>
        <v>-3.3989335801409902E-4</v>
      </c>
      <c r="N515">
        <f t="shared" si="186"/>
        <v>-3.3989364934458723E-4</v>
      </c>
      <c r="O515">
        <f t="shared" si="187"/>
        <v>-3.3962045278699589E-4</v>
      </c>
      <c r="P515">
        <f t="shared" si="188"/>
        <v>1.4245088501894108</v>
      </c>
      <c r="Q515">
        <f t="shared" si="189"/>
        <v>3.6189564867434031E-4</v>
      </c>
      <c r="R515">
        <f t="shared" si="190"/>
        <v>3.6159445590457816E-4</v>
      </c>
      <c r="S515">
        <f t="shared" si="191"/>
        <v>3.6159520160123021E-4</v>
      </c>
      <c r="T515">
        <f t="shared" si="192"/>
        <v>3.612947523861135E-4</v>
      </c>
      <c r="U515">
        <f t="shared" si="193"/>
        <v>3.6189564867433518E-3</v>
      </c>
      <c r="V515">
        <f t="shared" si="194"/>
        <v>-6.0238553952429453E-6</v>
      </c>
      <c r="W515">
        <f t="shared" si="195"/>
        <v>-6.0089414622022571E-6</v>
      </c>
      <c r="X515">
        <f t="shared" si="196"/>
        <v>-6.0089628822683335E-6</v>
      </c>
      <c r="Y515">
        <f t="shared" si="197"/>
        <v>-5.9941010856691132E-6</v>
      </c>
      <c r="Z515">
        <f t="shared" si="198"/>
        <v>2.4229289363907323</v>
      </c>
      <c r="AA515">
        <f t="shared" si="199"/>
        <v>16.44447428664299</v>
      </c>
    </row>
    <row r="516" spans="1:27" x14ac:dyDescent="0.4">
      <c r="A516">
        <f t="shared" si="175"/>
        <v>50.800000000000452</v>
      </c>
      <c r="B516">
        <f t="shared" si="176"/>
        <v>0.86051450574569766</v>
      </c>
      <c r="C516">
        <f t="shared" si="177"/>
        <v>0.50942593711082063</v>
      </c>
      <c r="F516">
        <f t="shared" si="178"/>
        <v>16.635829997069163</v>
      </c>
      <c r="G516">
        <f t="shared" si="179"/>
        <v>1.3799916020430007E-2</v>
      </c>
      <c r="H516">
        <f t="shared" si="180"/>
        <v>1.3782934997781651E-2</v>
      </c>
      <c r="I516">
        <f t="shared" si="181"/>
        <v>1.3782948624387416E-2</v>
      </c>
      <c r="J516">
        <f t="shared" si="182"/>
        <v>1.3765981199305803E-2</v>
      </c>
      <c r="K516">
        <f t="shared" si="183"/>
        <v>0.13799916020429812</v>
      </c>
      <c r="L516">
        <f t="shared" si="184"/>
        <v>-3.396204529671608E-4</v>
      </c>
      <c r="M516">
        <f t="shared" si="185"/>
        <v>-3.3934792085183835E-4</v>
      </c>
      <c r="N516">
        <f t="shared" si="186"/>
        <v>-3.3934821124203504E-4</v>
      </c>
      <c r="O516">
        <f t="shared" si="187"/>
        <v>-3.3907634059422991E-4</v>
      </c>
      <c r="P516">
        <f t="shared" si="188"/>
        <v>1.4248704451420895</v>
      </c>
      <c r="Q516">
        <f t="shared" si="189"/>
        <v>3.6129475258817609E-4</v>
      </c>
      <c r="R516">
        <f t="shared" si="190"/>
        <v>3.6099504783973751E-4</v>
      </c>
      <c r="S516">
        <f t="shared" si="191"/>
        <v>3.6099578893904367E-4</v>
      </c>
      <c r="T516">
        <f t="shared" si="192"/>
        <v>3.6069682316621708E-4</v>
      </c>
      <c r="U516">
        <f t="shared" si="193"/>
        <v>3.6129475258817097E-3</v>
      </c>
      <c r="V516">
        <f t="shared" si="194"/>
        <v>-5.9940949687718413E-6</v>
      </c>
      <c r="W516">
        <f t="shared" si="195"/>
        <v>-5.9792729826485699E-6</v>
      </c>
      <c r="X516">
        <f t="shared" si="196"/>
        <v>-5.9792942195900745E-6</v>
      </c>
      <c r="Y516">
        <f t="shared" si="197"/>
        <v>-5.9645239353991714E-6</v>
      </c>
      <c r="Z516">
        <f t="shared" si="198"/>
        <v>2.4189916352719685</v>
      </c>
      <c r="AA516">
        <f t="shared" si="199"/>
        <v>16.459019386338618</v>
      </c>
    </row>
    <row r="517" spans="1:27" x14ac:dyDescent="0.4">
      <c r="A517">
        <f t="shared" si="175"/>
        <v>50.900000000000453</v>
      </c>
      <c r="B517">
        <f t="shared" si="176"/>
        <v>0.80535778566884453</v>
      </c>
      <c r="C517">
        <f t="shared" si="177"/>
        <v>0.59278903250867887</v>
      </c>
      <c r="F517">
        <f t="shared" si="178"/>
        <v>16.649612941146508</v>
      </c>
      <c r="G517">
        <f t="shared" si="179"/>
        <v>1.3765981202800854E-2</v>
      </c>
      <c r="H517">
        <f t="shared" si="180"/>
        <v>1.3749027385762199E-2</v>
      </c>
      <c r="I517">
        <f t="shared" si="181"/>
        <v>1.374904094627253E-2</v>
      </c>
      <c r="J517">
        <f t="shared" si="182"/>
        <v>1.3732100660798644E-2</v>
      </c>
      <c r="K517">
        <f t="shared" si="183"/>
        <v>0.13765981202800659</v>
      </c>
      <c r="L517">
        <f t="shared" si="184"/>
        <v>-3.3907634077314262E-4</v>
      </c>
      <c r="M517">
        <f t="shared" si="185"/>
        <v>-3.3880513056652538E-4</v>
      </c>
      <c r="N517">
        <f t="shared" si="186"/>
        <v>-3.3880542002209173E-4</v>
      </c>
      <c r="O517">
        <f t="shared" si="187"/>
        <v>-3.3853486730481302E-4</v>
      </c>
      <c r="P517">
        <f t="shared" si="188"/>
        <v>1.4252314406836415</v>
      </c>
      <c r="Q517">
        <f t="shared" si="189"/>
        <v>3.606968233663653E-4</v>
      </c>
      <c r="R517">
        <f t="shared" si="190"/>
        <v>3.6039859747319153E-4</v>
      </c>
      <c r="S517">
        <f t="shared" si="191"/>
        <v>3.6039933401405775E-4</v>
      </c>
      <c r="T517">
        <f t="shared" si="192"/>
        <v>3.6010184255617906E-4</v>
      </c>
      <c r="U517">
        <f t="shared" si="193"/>
        <v>3.6069682336636018E-3</v>
      </c>
      <c r="V517">
        <f t="shared" si="194"/>
        <v>-5.9645178634757813E-6</v>
      </c>
      <c r="W517">
        <f t="shared" si="195"/>
        <v>-5.94978704615112E-6</v>
      </c>
      <c r="X517">
        <f t="shared" si="196"/>
        <v>-5.9498081018623022E-6</v>
      </c>
      <c r="Y517">
        <f t="shared" si="197"/>
        <v>-5.9351285563779173E-6</v>
      </c>
      <c r="Z517">
        <f t="shared" si="198"/>
        <v>2.415049080014398</v>
      </c>
      <c r="AA517">
        <f t="shared" si="199"/>
        <v>16.473528736464296</v>
      </c>
    </row>
    <row r="518" spans="1:27" x14ac:dyDescent="0.4">
      <c r="A518">
        <f t="shared" si="175"/>
        <v>51.000000000000455</v>
      </c>
      <c r="B518">
        <f t="shared" si="176"/>
        <v>0.74215419681347772</v>
      </c>
      <c r="C518">
        <f t="shared" si="177"/>
        <v>0.67022917584371222</v>
      </c>
      <c r="F518">
        <f t="shared" si="178"/>
        <v>16.663361977567785</v>
      </c>
      <c r="G518">
        <f t="shared" si="179"/>
        <v>1.3732100664313266E-2</v>
      </c>
      <c r="H518">
        <f t="shared" si="180"/>
        <v>1.3715173920939142E-2</v>
      </c>
      <c r="I518">
        <f t="shared" si="181"/>
        <v>1.371518741575134E-2</v>
      </c>
      <c r="J518">
        <f t="shared" si="182"/>
        <v>1.3698274138336759E-2</v>
      </c>
      <c r="K518">
        <f t="shared" si="183"/>
        <v>0.13732100664313071</v>
      </c>
      <c r="L518">
        <f t="shared" si="184"/>
        <v>-3.3853486748248421E-4</v>
      </c>
      <c r="M518">
        <f t="shared" si="185"/>
        <v>-3.382649712385186E-4</v>
      </c>
      <c r="N518">
        <f t="shared" si="186"/>
        <v>-3.3826525976507553E-4</v>
      </c>
      <c r="O518">
        <f t="shared" si="187"/>
        <v>-3.3799601706525868E-4</v>
      </c>
      <c r="P518">
        <f t="shared" si="188"/>
        <v>1.425591839771791</v>
      </c>
      <c r="Q518">
        <f t="shared" si="189"/>
        <v>3.6010184275443393E-4</v>
      </c>
      <c r="R518">
        <f t="shared" si="190"/>
        <v>3.5980508662798326E-4</v>
      </c>
      <c r="S518">
        <f t="shared" si="191"/>
        <v>3.5980581864891584E-4</v>
      </c>
      <c r="T518">
        <f t="shared" si="192"/>
        <v>3.5950979245576262E-4</v>
      </c>
      <c r="U518">
        <f t="shared" si="193"/>
        <v>3.6010184275442883E-3</v>
      </c>
      <c r="V518">
        <f t="shared" si="194"/>
        <v>-5.9351225290135576E-6</v>
      </c>
      <c r="W518">
        <f t="shared" si="195"/>
        <v>-5.920482110361346E-6</v>
      </c>
      <c r="X518">
        <f t="shared" si="196"/>
        <v>-5.9205029867131187E-6</v>
      </c>
      <c r="Y518">
        <f t="shared" si="197"/>
        <v>-5.9059134141722706E-6</v>
      </c>
      <c r="Z518">
        <f t="shared" si="198"/>
        <v>2.4111012921978721</v>
      </c>
      <c r="AA518">
        <f t="shared" si="199"/>
        <v>16.488002394293055</v>
      </c>
    </row>
    <row r="519" spans="1:27" x14ac:dyDescent="0.4">
      <c r="A519">
        <f t="shared" si="175"/>
        <v>51.100000000000456</v>
      </c>
      <c r="B519">
        <f t="shared" si="176"/>
        <v>0.67153524854711144</v>
      </c>
      <c r="C519">
        <f t="shared" si="177"/>
        <v>0.74097261080202503</v>
      </c>
      <c r="F519">
        <f t="shared" si="178"/>
        <v>16.677077160480458</v>
      </c>
      <c r="G519">
        <f t="shared" si="179"/>
        <v>1.3698274141870683E-2</v>
      </c>
      <c r="H519">
        <f t="shared" si="180"/>
        <v>1.3681374341008598E-2</v>
      </c>
      <c r="I519">
        <f t="shared" si="181"/>
        <v>1.3681387770516673E-2</v>
      </c>
      <c r="J519">
        <f t="shared" si="182"/>
        <v>1.3664501370402352E-2</v>
      </c>
      <c r="K519">
        <f t="shared" si="183"/>
        <v>0.1369827414187049</v>
      </c>
      <c r="L519">
        <f t="shared" si="184"/>
        <v>-3.3799601724169914E-4</v>
      </c>
      <c r="M519">
        <f t="shared" si="185"/>
        <v>-3.3772742708019235E-4</v>
      </c>
      <c r="N519">
        <f t="shared" si="186"/>
        <v>-3.3772771468332095E-4</v>
      </c>
      <c r="O519">
        <f t="shared" si="187"/>
        <v>-3.3745977415343051E-4</v>
      </c>
      <c r="P519">
        <f t="shared" si="188"/>
        <v>1.425951645346085</v>
      </c>
      <c r="Q519">
        <f t="shared" si="189"/>
        <v>3.5950979265214503E-4</v>
      </c>
      <c r="R519">
        <f t="shared" si="190"/>
        <v>3.5921449728059719E-4</v>
      </c>
      <c r="S519">
        <f t="shared" si="191"/>
        <v>3.5921522481970779E-4</v>
      </c>
      <c r="T519">
        <f t="shared" si="192"/>
        <v>3.5892065491738642E-4</v>
      </c>
      <c r="U519">
        <f t="shared" si="193"/>
        <v>3.5950979265213993E-3</v>
      </c>
      <c r="V519">
        <f t="shared" si="194"/>
        <v>-5.9059074309568318E-6</v>
      </c>
      <c r="W519">
        <f t="shared" si="195"/>
        <v>-5.8913566487455359E-6</v>
      </c>
      <c r="X519">
        <f t="shared" si="196"/>
        <v>-5.8913773475858132E-6</v>
      </c>
      <c r="Y519">
        <f t="shared" si="197"/>
        <v>-5.8768769900670818E-6</v>
      </c>
      <c r="Z519">
        <f t="shared" si="198"/>
        <v>2.4071482932962858</v>
      </c>
      <c r="AA519">
        <f t="shared" si="199"/>
        <v>16.502440416820164</v>
      </c>
    </row>
    <row r="520" spans="1:27" x14ac:dyDescent="0.4">
      <c r="A520">
        <f t="shared" si="175"/>
        <v>51.200000000000458</v>
      </c>
      <c r="B520">
        <f t="shared" si="176"/>
        <v>0.5942065420573025</v>
      </c>
      <c r="C520">
        <f t="shared" si="177"/>
        <v>0.8043124923661843</v>
      </c>
      <c r="F520">
        <f t="shared" si="178"/>
        <v>16.690758543769679</v>
      </c>
      <c r="G520">
        <f t="shared" si="179"/>
        <v>1.3664501373955315E-2</v>
      </c>
      <c r="H520">
        <f t="shared" si="180"/>
        <v>1.3647628385238883E-2</v>
      </c>
      <c r="I520">
        <f t="shared" si="181"/>
        <v>1.3647641749833583E-2</v>
      </c>
      <c r="J520">
        <f t="shared" si="182"/>
        <v>1.3630782097043331E-2</v>
      </c>
      <c r="K520">
        <f t="shared" si="183"/>
        <v>0.13664501373955121</v>
      </c>
      <c r="L520">
        <f t="shared" si="184"/>
        <v>-3.3745977432865113E-4</v>
      </c>
      <c r="M520">
        <f t="shared" si="185"/>
        <v>-3.3719248243460929E-4</v>
      </c>
      <c r="N520">
        <f t="shared" si="186"/>
        <v>-3.3719276911985103E-4</v>
      </c>
      <c r="O520">
        <f t="shared" si="187"/>
        <v>-3.3692612297722241E-4</v>
      </c>
      <c r="P520">
        <f t="shared" si="188"/>
        <v>1.4263108603280468</v>
      </c>
      <c r="Q520">
        <f t="shared" si="189"/>
        <v>3.5892065511191696E-4</v>
      </c>
      <c r="R520">
        <f t="shared" si="190"/>
        <v>3.5862681155938715E-4</v>
      </c>
      <c r="S520">
        <f t="shared" si="191"/>
        <v>3.586275346543974E-4</v>
      </c>
      <c r="T520">
        <f t="shared" si="192"/>
        <v>3.5833441214456243E-4</v>
      </c>
      <c r="U520">
        <f t="shared" si="193"/>
        <v>3.5892065511191184E-3</v>
      </c>
      <c r="V520">
        <f t="shared" si="194"/>
        <v>-5.8768710505951222E-6</v>
      </c>
      <c r="W520">
        <f t="shared" si="195"/>
        <v>-5.8624091503912135E-6</v>
      </c>
      <c r="X520">
        <f t="shared" si="196"/>
        <v>-5.8624296735452287E-6</v>
      </c>
      <c r="Y520">
        <f t="shared" si="197"/>
        <v>-5.8480177808728703E-6</v>
      </c>
      <c r="Z520">
        <f t="shared" si="198"/>
        <v>2.4031901046783433</v>
      </c>
      <c r="AA520">
        <f t="shared" si="199"/>
        <v>16.516842860764783</v>
      </c>
    </row>
    <row r="521" spans="1:27" x14ac:dyDescent="0.4">
      <c r="A521">
        <f t="shared" si="175"/>
        <v>51.300000000000459</v>
      </c>
      <c r="B521">
        <f t="shared" si="176"/>
        <v>0.51094072021782511</v>
      </c>
      <c r="C521">
        <f t="shared" si="177"/>
        <v>0.85961594937698205</v>
      </c>
      <c r="F521">
        <f t="shared" si="178"/>
        <v>16.70440618105987</v>
      </c>
      <c r="G521">
        <f t="shared" si="179"/>
        <v>1.3630782100615068E-2</v>
      </c>
      <c r="H521">
        <f t="shared" si="180"/>
        <v>1.3613935794457507E-2</v>
      </c>
      <c r="I521">
        <f t="shared" si="181"/>
        <v>1.3613949094526359E-2</v>
      </c>
      <c r="J521">
        <f t="shared" si="182"/>
        <v>1.3597116059860361E-2</v>
      </c>
      <c r="K521">
        <f t="shared" si="183"/>
        <v>0.13630782100614874</v>
      </c>
      <c r="L521">
        <f t="shared" si="184"/>
        <v>-3.3692612315123349E-4</v>
      </c>
      <c r="M521">
        <f t="shared" si="185"/>
        <v>-3.3666012177420706E-4</v>
      </c>
      <c r="N521">
        <f t="shared" si="186"/>
        <v>-3.366604075470641E-4</v>
      </c>
      <c r="O521">
        <f t="shared" si="187"/>
        <v>-3.3639504807325346E-4</v>
      </c>
      <c r="P521">
        <f t="shared" si="188"/>
        <v>1.4266694876213275</v>
      </c>
      <c r="Q521">
        <f t="shared" si="189"/>
        <v>3.5833441233726126E-4</v>
      </c>
      <c r="R521">
        <f t="shared" si="190"/>
        <v>3.5804201174302407E-4</v>
      </c>
      <c r="S521">
        <f t="shared" si="191"/>
        <v>3.5804273043127047E-4</v>
      </c>
      <c r="T521">
        <f t="shared" si="192"/>
        <v>3.5775104649035259E-4</v>
      </c>
      <c r="U521">
        <f t="shared" si="193"/>
        <v>3.5833441233725618E-3</v>
      </c>
      <c r="V521">
        <f t="shared" si="194"/>
        <v>-5.8480118847435552E-6</v>
      </c>
      <c r="W521">
        <f t="shared" si="195"/>
        <v>-5.83363811981623E-6</v>
      </c>
      <c r="X521">
        <f t="shared" si="196"/>
        <v>-5.8336584690868672E-6</v>
      </c>
      <c r="Y521">
        <f t="shared" si="197"/>
        <v>-5.8193342987362817E-6</v>
      </c>
      <c r="Z521">
        <f t="shared" si="198"/>
        <v>2.3992267476083478</v>
      </c>
      <c r="AA521">
        <f t="shared" si="199"/>
        <v>16.531209782571626</v>
      </c>
    </row>
    <row r="522" spans="1:27" x14ac:dyDescent="0.4">
      <c r="A522">
        <f t="shared" ref="A522:A585" si="200">A521+0.1</f>
        <v>51.40000000000046</v>
      </c>
      <c r="B522">
        <f t="shared" ref="B522:B585" si="201">$F$3*COS($I$2*A522)</f>
        <v>0.42256974759647803</v>
      </c>
      <c r="C522">
        <f t="shared" ref="C522:C585" si="202">$F$3*SIN($I$2*A522)</f>
        <v>0.90633040797285891</v>
      </c>
      <c r="F522">
        <f t="shared" ref="F522:F585" si="203">F521+(1/6)*(G521+2*H521+2*I521+J521)</f>
        <v>16.718020125716276</v>
      </c>
      <c r="G522">
        <f t="shared" ref="G522:G585" si="204">(A523-A522)*K522</f>
        <v>1.3597116063450617E-2</v>
      </c>
      <c r="H522">
        <f t="shared" ref="H522:H585" si="205">(A523-A522)*(K522+L522/2)</f>
        <v>1.3580296311038314E-2</v>
      </c>
      <c r="I522">
        <f t="shared" ref="I522:I585" si="206">(A523-A522)*(K522+M522/2)</f>
        <v>1.3580309546965642E-2</v>
      </c>
      <c r="J522">
        <f t="shared" ref="J522:J585" si="207">(A523-A522)*(K522+N522)</f>
        <v>1.3563503001994073E-2</v>
      </c>
      <c r="K522">
        <f t="shared" ref="K522:K585" si="208">K521+(1/6)*(L521+2*M521+2*N521+O521)</f>
        <v>0.13597116063450423</v>
      </c>
      <c r="L522">
        <f t="shared" ref="L522:L585" si="209">(A523-A522)*(F522*U522^2-$D$3/F522^2)</f>
        <v>-3.3639504824606553E-4</v>
      </c>
      <c r="M522">
        <f t="shared" ref="M522:M585" si="210">(A523-A522)*((F522+G522/2)*(U522+V522/2)^2-$D$3/(F522+G522/2)^2)</f>
        <v>-3.3613032969950313E-4</v>
      </c>
      <c r="N522">
        <f t="shared" ref="N522:N585" si="211">(A523-A522)*((F522+H522/2)*(U522+W522/2)^2-$D$3/(F522+H522/2)^2)</f>
        <v>-3.3613061456543903E-4</v>
      </c>
      <c r="O522">
        <f t="shared" ref="O522:O585" si="212">(A523-A522)*((F522+I522)*(U522+X522)^2-$D$3/(F522+I522)^2)</f>
        <v>-3.3586653410558022E-4</v>
      </c>
      <c r="P522">
        <f t="shared" ref="P522:P585" si="213">P521+(1/6)*(Q521+2*R521+2*S521+T521)</f>
        <v>1.4270275301118569</v>
      </c>
      <c r="Q522">
        <f t="shared" ref="Q522:Q585" si="214">(A523-A522)*U522</f>
        <v>3.5775104668123983E-4</v>
      </c>
      <c r="R522">
        <f t="shared" ref="R522:R585" si="215">(A523-A522)*(U522+V522/2)</f>
        <v>3.5746008025896217E-4</v>
      </c>
      <c r="S522">
        <f t="shared" ref="S522:S585" si="216">(A523-A522)*(U522+W522/2)</f>
        <v>3.5746079457740077E-4</v>
      </c>
      <c r="T522">
        <f t="shared" ref="T522:T585" si="217">(A523-A522)*(U522+X522)</f>
        <v>3.5717054045584492E-4</v>
      </c>
      <c r="U522">
        <f t="shared" ref="U522:U585" si="218">U521+(1/6)*(V521+2*W521+2*X521+Y521)</f>
        <v>3.5775104668123473E-3</v>
      </c>
      <c r="V522">
        <f t="shared" ref="V522:V585" si="219">(A523-A522)*(-2*K522*U522/F522)</f>
        <v>-5.8193284455533286E-6</v>
      </c>
      <c r="W522">
        <f t="shared" ref="W522:W585" si="220">(A523-A522)*(-2*(K522+L522/2)*(U522+V522/2)/(F522+G522/2))</f>
        <v>-5.8050420767806002E-6</v>
      </c>
      <c r="X522">
        <f t="shared" ref="X522:X585" si="221">(A523-A522)*(-2*(K522+M522/2)*(U522+W522/2)/(F522+H522/2))</f>
        <v>-5.805062253948703E-6</v>
      </c>
      <c r="Y522">
        <f t="shared" ref="Y522:Y585" si="222">(A523-A522)*(-2*(K522+N522)*(U522+X522)/(F522+J522))</f>
        <v>-5.7908250709532426E-6</v>
      </c>
      <c r="Z522">
        <f t="shared" ref="Z522:Z585" si="223">F522*COS(P522)</f>
        <v>2.395258243246948</v>
      </c>
      <c r="AA522">
        <f t="shared" ref="AA522:AA585" si="224">F522*SIN(P522)</f>
        <v>16.5455412384126</v>
      </c>
    </row>
    <row r="523" spans="1:27" x14ac:dyDescent="0.4">
      <c r="A523">
        <f t="shared" si="200"/>
        <v>51.500000000000462</v>
      </c>
      <c r="B523">
        <f t="shared" si="201"/>
        <v>0.32997659774013416</v>
      </c>
      <c r="C523">
        <f t="shared" si="202"/>
        <v>0.94398911272527164</v>
      </c>
      <c r="F523">
        <f t="shared" si="203"/>
        <v>16.731600430846516</v>
      </c>
      <c r="G523">
        <f t="shared" si="204"/>
        <v>1.3563503005602591E-2</v>
      </c>
      <c r="H523">
        <f t="shared" si="205"/>
        <v>1.354670967888873E-2</v>
      </c>
      <c r="I523">
        <f t="shared" si="206"/>
        <v>1.3546722851055699E-2</v>
      </c>
      <c r="J523">
        <f t="shared" si="207"/>
        <v>1.3529942668112364E-2</v>
      </c>
      <c r="K523">
        <f t="shared" si="208"/>
        <v>0.13563503005602398</v>
      </c>
      <c r="L523">
        <f t="shared" si="209"/>
        <v>-3.3586653427720357E-4</v>
      </c>
      <c r="M523">
        <f t="shared" si="210"/>
        <v>-3.356030909378134E-4</v>
      </c>
      <c r="N523">
        <f t="shared" si="211"/>
        <v>-3.3560337490225265E-4</v>
      </c>
      <c r="O523">
        <f t="shared" si="212"/>
        <v>-3.3534056586442308E-4</v>
      </c>
      <c r="P523">
        <f t="shared" si="213"/>
        <v>1.4273849906679918</v>
      </c>
      <c r="Q523">
        <f t="shared" si="214"/>
        <v>3.5717054064494035E-4</v>
      </c>
      <c r="R523">
        <f t="shared" si="215"/>
        <v>3.5688099968192411E-4</v>
      </c>
      <c r="S523">
        <f t="shared" si="216"/>
        <v>3.5688170966713536E-4</v>
      </c>
      <c r="T523">
        <f t="shared" si="217"/>
        <v>3.5659287668864782E-4</v>
      </c>
      <c r="U523">
        <f t="shared" si="218"/>
        <v>3.571705406449353E-3</v>
      </c>
      <c r="V523">
        <f t="shared" si="219"/>
        <v>-5.7908192603248546E-6</v>
      </c>
      <c r="W523">
        <f t="shared" si="220"/>
        <v>-5.7766195561009512E-6</v>
      </c>
      <c r="X523">
        <f t="shared" si="221"/>
        <v>-5.7766395629256309E-6</v>
      </c>
      <c r="Y523">
        <f t="shared" si="222"/>
        <v>-5.7624886397847119E-6</v>
      </c>
      <c r="Z523">
        <f t="shared" si="223"/>
        <v>2.3912846126519063</v>
      </c>
      <c r="AA523">
        <f t="shared" si="224"/>
        <v>16.55983728418844</v>
      </c>
    </row>
    <row r="524" spans="1:27" x14ac:dyDescent="0.4">
      <c r="A524">
        <f t="shared" si="200"/>
        <v>51.600000000000463</v>
      </c>
      <c r="B524">
        <f t="shared" si="201"/>
        <v>0.23408643079493202</v>
      </c>
      <c r="C524">
        <f t="shared" si="202"/>
        <v>0.97221579030464711</v>
      </c>
      <c r="F524">
        <f t="shared" si="203"/>
        <v>16.745147149302117</v>
      </c>
      <c r="G524">
        <f t="shared" si="204"/>
        <v>1.3529942671738893E-2</v>
      </c>
      <c r="H524">
        <f t="shared" si="205"/>
        <v>1.3513175643437151E-2</v>
      </c>
      <c r="I524">
        <f t="shared" si="206"/>
        <v>1.3513188752221794E-2</v>
      </c>
      <c r="J524">
        <f t="shared" si="207"/>
        <v>1.3496434804397861E-2</v>
      </c>
      <c r="K524">
        <f t="shared" si="208"/>
        <v>0.13529942671738701</v>
      </c>
      <c r="L524">
        <f t="shared" si="209"/>
        <v>-3.3534056603486779E-4</v>
      </c>
      <c r="M524">
        <f t="shared" si="210"/>
        <v>-3.3507839034198621E-4</v>
      </c>
      <c r="N524">
        <f t="shared" si="211"/>
        <v>-3.3507867341031562E-4</v>
      </c>
      <c r="O524">
        <f t="shared" si="212"/>
        <v>-3.3481712826490835E-4</v>
      </c>
      <c r="P524">
        <f t="shared" si="213"/>
        <v>1.4277418721406638</v>
      </c>
      <c r="Q524">
        <f t="shared" si="214"/>
        <v>3.5659287687597095E-4</v>
      </c>
      <c r="R524">
        <f t="shared" si="215"/>
        <v>3.5630475273240483E-4</v>
      </c>
      <c r="S524">
        <f t="shared" si="216"/>
        <v>3.5630545842059761E-4</v>
      </c>
      <c r="T524">
        <f t="shared" si="217"/>
        <v>3.560180379814023E-4</v>
      </c>
      <c r="U524">
        <f t="shared" si="218"/>
        <v>3.5659287687596591E-3</v>
      </c>
      <c r="V524">
        <f t="shared" si="219"/>
        <v>-5.7624828713235188E-6</v>
      </c>
      <c r="W524">
        <f t="shared" si="220"/>
        <v>-5.7483691074675856E-6</v>
      </c>
      <c r="X524">
        <f t="shared" si="221"/>
        <v>-5.7483889456865362E-6</v>
      </c>
      <c r="Y524">
        <f t="shared" si="222"/>
        <v>-5.7343235622750384E-6</v>
      </c>
      <c r="Z524">
        <f t="shared" si="223"/>
        <v>2.3873058767788429</v>
      </c>
      <c r="AA524">
        <f t="shared" si="224"/>
        <v>16.574097975530314</v>
      </c>
    </row>
    <row r="525" spans="1:27" x14ac:dyDescent="0.4">
      <c r="A525">
        <f t="shared" si="200"/>
        <v>51.700000000000465</v>
      </c>
      <c r="B525">
        <f t="shared" si="201"/>
        <v>0.13585734961191315</v>
      </c>
      <c r="C525">
        <f t="shared" si="202"/>
        <v>0.99072840907911108</v>
      </c>
      <c r="F525">
        <f t="shared" si="203"/>
        <v>16.758660333680027</v>
      </c>
      <c r="G525">
        <f t="shared" si="204"/>
        <v>1.3496434808042154E-2</v>
      </c>
      <c r="H525">
        <f t="shared" si="205"/>
        <v>1.3479693951620445E-2</v>
      </c>
      <c r="I525">
        <f t="shared" si="206"/>
        <v>1.3479706997397697E-2</v>
      </c>
      <c r="J525">
        <f t="shared" si="207"/>
        <v>1.3462979158535482E-2</v>
      </c>
      <c r="K525">
        <f t="shared" si="208"/>
        <v>0.13496434808041963</v>
      </c>
      <c r="L525">
        <f t="shared" si="209"/>
        <v>-3.3481712843418446E-4</v>
      </c>
      <c r="M525">
        <f t="shared" si="210"/>
        <v>-3.345562128891531E-4</v>
      </c>
      <c r="N525">
        <f t="shared" si="211"/>
        <v>-3.3455649506672076E-4</v>
      </c>
      <c r="O525">
        <f t="shared" si="212"/>
        <v>-3.3429620634582529E-4</v>
      </c>
      <c r="P525">
        <f t="shared" si="213"/>
        <v>1.4280981773635244</v>
      </c>
      <c r="Q525">
        <f t="shared" si="214"/>
        <v>3.560180381669725E-4</v>
      </c>
      <c r="R525">
        <f t="shared" si="215"/>
        <v>3.5573132227519262E-4</v>
      </c>
      <c r="S525">
        <f t="shared" si="216"/>
        <v>3.5573202370220935E-4</v>
      </c>
      <c r="T525">
        <f t="shared" si="217"/>
        <v>3.5544600727031313E-4</v>
      </c>
      <c r="U525">
        <f t="shared" si="218"/>
        <v>3.5601803816696746E-3</v>
      </c>
      <c r="V525">
        <f t="shared" si="219"/>
        <v>-5.7343178355980416E-6</v>
      </c>
      <c r="W525">
        <f t="shared" si="220"/>
        <v>-5.7202892952641302E-6</v>
      </c>
      <c r="X525">
        <f t="shared" si="221"/>
        <v>-5.7203089665939207E-6</v>
      </c>
      <c r="Y525">
        <f t="shared" si="222"/>
        <v>-5.7063284100728688E-6</v>
      </c>
      <c r="Z525">
        <f t="shared" si="223"/>
        <v>2.3833220564819855</v>
      </c>
      <c r="AA525">
        <f t="shared" si="224"/>
        <v>16.588323367801426</v>
      </c>
    </row>
    <row r="526" spans="1:27" x14ac:dyDescent="0.4">
      <c r="A526">
        <f t="shared" si="200"/>
        <v>51.800000000000466</v>
      </c>
      <c r="B526">
        <f t="shared" si="201"/>
        <v>3.6270826700041031E-2</v>
      </c>
      <c r="C526">
        <f t="shared" si="202"/>
        <v>0.99934199708132732</v>
      </c>
      <c r="F526">
        <f t="shared" si="203"/>
        <v>16.772140036324128</v>
      </c>
      <c r="G526">
        <f t="shared" si="204"/>
        <v>1.3462979162197292E-2</v>
      </c>
      <c r="H526">
        <f t="shared" si="205"/>
        <v>1.3446264351871596E-2</v>
      </c>
      <c r="I526">
        <f t="shared" si="206"/>
        <v>1.3446277335013317E-2</v>
      </c>
      <c r="J526">
        <f t="shared" si="207"/>
        <v>1.3429575479700131E-2</v>
      </c>
      <c r="K526">
        <f t="shared" si="208"/>
        <v>0.134629791621971</v>
      </c>
      <c r="L526">
        <f t="shared" si="209"/>
        <v>-3.3429620651394287E-4</v>
      </c>
      <c r="M526">
        <f t="shared" si="210"/>
        <v>-3.340365436794919E-4</v>
      </c>
      <c r="N526">
        <f t="shared" si="211"/>
        <v>-3.3403682497160905E-4</v>
      </c>
      <c r="O526">
        <f t="shared" si="212"/>
        <v>-3.3377778526839843E-4</v>
      </c>
      <c r="P526">
        <f t="shared" si="213"/>
        <v>1.4284539091530897</v>
      </c>
      <c r="Q526">
        <f t="shared" si="214"/>
        <v>3.5544600745414942E-4</v>
      </c>
      <c r="R526">
        <f t="shared" si="215"/>
        <v>3.5516069131790937E-4</v>
      </c>
      <c r="S526">
        <f t="shared" si="216"/>
        <v>3.5516138851922991E-4</v>
      </c>
      <c r="T526">
        <f t="shared" si="217"/>
        <v>3.548767676336968E-4</v>
      </c>
      <c r="U526">
        <f t="shared" si="218"/>
        <v>3.5544600745414435E-3</v>
      </c>
      <c r="V526">
        <f t="shared" si="219"/>
        <v>-5.7063227248013776E-6</v>
      </c>
      <c r="W526">
        <f t="shared" si="220"/>
        <v>-5.6923786983896863E-6</v>
      </c>
      <c r="X526">
        <f t="shared" si="221"/>
        <v>-5.692398204526064E-6</v>
      </c>
      <c r="Y526">
        <f t="shared" si="222"/>
        <v>-5.6785017692545443E-6</v>
      </c>
      <c r="Z526">
        <f t="shared" si="223"/>
        <v>2.3793331725149027</v>
      </c>
      <c r="AA526">
        <f t="shared" si="224"/>
        <v>16.602513516098604</v>
      </c>
    </row>
    <row r="527" spans="1:27" x14ac:dyDescent="0.4">
      <c r="A527">
        <f t="shared" si="200"/>
        <v>51.900000000000468</v>
      </c>
      <c r="B527">
        <f t="shared" si="201"/>
        <v>-6.3678102322676636E-2</v>
      </c>
      <c r="C527">
        <f t="shared" si="202"/>
        <v>0.99797049018725137</v>
      </c>
      <c r="F527">
        <f t="shared" si="203"/>
        <v>16.785586309326739</v>
      </c>
      <c r="G527">
        <f t="shared" si="204"/>
        <v>1.3429575483379216E-2</v>
      </c>
      <c r="H527">
        <f t="shared" si="205"/>
        <v>1.3412886594107448E-2</v>
      </c>
      <c r="I527">
        <f t="shared" si="206"/>
        <v>1.3412899514982464E-2</v>
      </c>
      <c r="J527">
        <f t="shared" si="207"/>
        <v>1.3396223518544522E-2</v>
      </c>
      <c r="K527">
        <f t="shared" si="208"/>
        <v>0.13429575483379025</v>
      </c>
      <c r="L527">
        <f t="shared" si="209"/>
        <v>-3.3377778543536735E-4</v>
      </c>
      <c r="M527">
        <f t="shared" si="210"/>
        <v>-3.3351936793500723E-4</v>
      </c>
      <c r="N527">
        <f t="shared" si="211"/>
        <v>-3.3351964834694704E-4</v>
      </c>
      <c r="O527">
        <f t="shared" si="212"/>
        <v>-3.3326185031507313E-4</v>
      </c>
      <c r="P527">
        <f t="shared" si="213"/>
        <v>1.4288090703088834</v>
      </c>
      <c r="Q527">
        <f t="shared" si="214"/>
        <v>3.5487676781581793E-4</v>
      </c>
      <c r="R527">
        <f t="shared" si="215"/>
        <v>3.5459284300956725E-4</v>
      </c>
      <c r="S527">
        <f t="shared" si="216"/>
        <v>3.545935360203138E-4</v>
      </c>
      <c r="T527">
        <f t="shared" si="217"/>
        <v>3.5431030229054778E-4</v>
      </c>
      <c r="U527">
        <f t="shared" si="218"/>
        <v>3.548767678158129E-3</v>
      </c>
      <c r="V527">
        <f t="shared" si="219"/>
        <v>-5.6784961250141219E-6</v>
      </c>
      <c r="W527">
        <f t="shared" si="220"/>
        <v>-5.6646359100834827E-6</v>
      </c>
      <c r="X527">
        <f t="shared" si="221"/>
        <v>-5.6646552527016559E-6</v>
      </c>
      <c r="Y527">
        <f t="shared" si="222"/>
        <v>-5.6508422401499749E-6</v>
      </c>
      <c r="Z527">
        <f t="shared" si="223"/>
        <v>2.3753392455312343</v>
      </c>
      <c r="AA527">
        <f t="shared" si="224"/>
        <v>16.616668475253888</v>
      </c>
    </row>
    <row r="528" spans="1:27" x14ac:dyDescent="0.4">
      <c r="A528">
        <f t="shared" si="200"/>
        <v>52.000000000000469</v>
      </c>
      <c r="B528">
        <f t="shared" si="201"/>
        <v>-0.16299078079616816</v>
      </c>
      <c r="C528">
        <f t="shared" si="202"/>
        <v>0.98662759204040884</v>
      </c>
      <c r="F528">
        <f t="shared" si="203"/>
        <v>16.798999204530091</v>
      </c>
      <c r="G528">
        <f t="shared" si="204"/>
        <v>1.3396223522240644E-2</v>
      </c>
      <c r="H528">
        <f t="shared" si="205"/>
        <v>1.3379560429716598E-2</v>
      </c>
      <c r="I528">
        <f t="shared" si="206"/>
        <v>1.3379573288690726E-2</v>
      </c>
      <c r="J528">
        <f t="shared" si="207"/>
        <v>1.3362923027187111E-2</v>
      </c>
      <c r="K528">
        <f t="shared" si="208"/>
        <v>0.13396223522240452</v>
      </c>
      <c r="L528">
        <f t="shared" si="209"/>
        <v>-3.332618504809031E-4</v>
      </c>
      <c r="M528">
        <f t="shared" si="210"/>
        <v>-3.3300467099832258E-4</v>
      </c>
      <c r="N528">
        <f t="shared" si="211"/>
        <v>-3.3300495053532181E-4</v>
      </c>
      <c r="O528">
        <f t="shared" si="212"/>
        <v>-3.3274838688831718E-4</v>
      </c>
      <c r="P528">
        <f t="shared" si="213"/>
        <v>1.4291636636135778</v>
      </c>
      <c r="Q528">
        <f t="shared" si="214"/>
        <v>3.5431030247097236E-4</v>
      </c>
      <c r="R528">
        <f t="shared" si="215"/>
        <v>3.5402776063914382E-4</v>
      </c>
      <c r="S528">
        <f t="shared" si="216"/>
        <v>3.540284494940848E-4</v>
      </c>
      <c r="T528">
        <f t="shared" si="217"/>
        <v>3.5374659459912167E-4</v>
      </c>
      <c r="U528">
        <f t="shared" si="218"/>
        <v>3.5431030247096732E-3</v>
      </c>
      <c r="V528">
        <f t="shared" si="219"/>
        <v>-5.6508366365703849E-6</v>
      </c>
      <c r="W528">
        <f t="shared" si="220"/>
        <v>-5.6370595377519678E-6</v>
      </c>
      <c r="X528">
        <f t="shared" si="221"/>
        <v>-5.6370787185069042E-6</v>
      </c>
      <c r="Y528">
        <f t="shared" si="222"/>
        <v>-5.6233484371709442E-6</v>
      </c>
      <c r="Z528">
        <f t="shared" si="223"/>
        <v>2.3713402960854184</v>
      </c>
      <c r="AA528">
        <f t="shared" si="224"/>
        <v>16.630788299836066</v>
      </c>
    </row>
    <row r="529" spans="1:27" x14ac:dyDescent="0.4">
      <c r="A529">
        <f t="shared" si="200"/>
        <v>52.10000000000047</v>
      </c>
      <c r="B529">
        <f t="shared" si="201"/>
        <v>-0.26067490926553327</v>
      </c>
      <c r="C529">
        <f t="shared" si="202"/>
        <v>0.96542663712961951</v>
      </c>
      <c r="F529">
        <f t="shared" si="203"/>
        <v>16.812378773527797</v>
      </c>
      <c r="G529">
        <f t="shared" si="204"/>
        <v>1.3362923030900033E-2</v>
      </c>
      <c r="H529">
        <f t="shared" si="205"/>
        <v>1.3346285611547383E-2</v>
      </c>
      <c r="I529">
        <f t="shared" si="206"/>
        <v>1.3346298408983458E-2</v>
      </c>
      <c r="J529">
        <f t="shared" si="207"/>
        <v>1.3329673759200156E-2</v>
      </c>
      <c r="K529">
        <f t="shared" si="208"/>
        <v>0.13362923030899843</v>
      </c>
      <c r="L529">
        <f t="shared" si="209"/>
        <v>-3.327483870530179E-4</v>
      </c>
      <c r="M529">
        <f t="shared" si="210"/>
        <v>-3.3249243833149029E-4</v>
      </c>
      <c r="N529">
        <f t="shared" si="211"/>
        <v>-3.3249271699874855E-4</v>
      </c>
      <c r="O529">
        <f t="shared" si="212"/>
        <v>-3.322373805094353E-4</v>
      </c>
      <c r="P529">
        <f t="shared" si="213"/>
        <v>1.4295176918331338</v>
      </c>
      <c r="Q529">
        <f t="shared" si="214"/>
        <v>3.5374659477786801E-4</v>
      </c>
      <c r="R529">
        <f t="shared" si="215"/>
        <v>3.534654276341737E-4</v>
      </c>
      <c r="S529">
        <f t="shared" si="216"/>
        <v>3.5346611236772811E-4</v>
      </c>
      <c r="T529">
        <f t="shared" si="217"/>
        <v>3.5318562805553553E-4</v>
      </c>
      <c r="U529">
        <f t="shared" si="218"/>
        <v>3.5374659477786299E-3</v>
      </c>
      <c r="V529">
        <f t="shared" si="219"/>
        <v>-5.6233428738860913E-6</v>
      </c>
      <c r="W529">
        <f t="shared" si="220"/>
        <v>-5.6096482027983156E-6</v>
      </c>
      <c r="X529">
        <f t="shared" si="221"/>
        <v>-5.6096672233250151E-6</v>
      </c>
      <c r="Y529">
        <f t="shared" si="222"/>
        <v>-5.5960189886417911E-6</v>
      </c>
      <c r="Z529">
        <f t="shared" si="223"/>
        <v>2.3673363446334119</v>
      </c>
      <c r="AA529">
        <f t="shared" si="224"/>
        <v>16.644873044152238</v>
      </c>
    </row>
    <row r="530" spans="1:27" x14ac:dyDescent="0.4">
      <c r="A530">
        <f t="shared" si="200"/>
        <v>52.200000000000472</v>
      </c>
      <c r="B530">
        <f t="shared" si="201"/>
        <v>-0.35575446020918583</v>
      </c>
      <c r="C530">
        <f t="shared" si="202"/>
        <v>0.93457945838824785</v>
      </c>
      <c r="F530">
        <f t="shared" si="203"/>
        <v>16.825725067666323</v>
      </c>
      <c r="G530">
        <f t="shared" si="204"/>
        <v>1.332967376292965E-2</v>
      </c>
      <c r="H530">
        <f t="shared" si="205"/>
        <v>1.3313061893896E-2</v>
      </c>
      <c r="I530">
        <f t="shared" si="206"/>
        <v>1.3313074630153909E-2</v>
      </c>
      <c r="J530">
        <f t="shared" si="207"/>
        <v>1.3296475469597903E-2</v>
      </c>
      <c r="K530">
        <f t="shared" si="208"/>
        <v>0.13329673762929461</v>
      </c>
      <c r="L530">
        <f t="shared" si="209"/>
        <v>-3.3223738067301637E-4</v>
      </c>
      <c r="M530">
        <f t="shared" si="210"/>
        <v>-3.3198265551481103E-4</v>
      </c>
      <c r="N530">
        <f t="shared" si="211"/>
        <v>-3.3198293331749201E-4</v>
      </c>
      <c r="O530">
        <f t="shared" si="212"/>
        <v>-3.3172881681739833E-4</v>
      </c>
      <c r="P530">
        <f t="shared" si="213"/>
        <v>1.4298711577169401</v>
      </c>
      <c r="Q530">
        <f t="shared" si="214"/>
        <v>3.531856282326218E-4</v>
      </c>
      <c r="R530">
        <f t="shared" si="215"/>
        <v>3.5290582755935729E-4</v>
      </c>
      <c r="S530">
        <f t="shared" si="216"/>
        <v>3.5290650820559902E-4</v>
      </c>
      <c r="T530">
        <f t="shared" si="217"/>
        <v>3.5262738629238496E-4</v>
      </c>
      <c r="U530">
        <f t="shared" si="218"/>
        <v>3.5318562823261675E-3</v>
      </c>
      <c r="V530">
        <f t="shared" si="219"/>
        <v>-5.5960134652896737E-6</v>
      </c>
      <c r="W530">
        <f t="shared" si="220"/>
        <v>-5.58240054045429E-6</v>
      </c>
      <c r="X530">
        <f t="shared" si="221"/>
        <v>-5.5824194023680663E-6</v>
      </c>
      <c r="Y530">
        <f t="shared" si="222"/>
        <v>-5.5688525366324574E-6</v>
      </c>
      <c r="Z530">
        <f t="shared" si="223"/>
        <v>2.3633274115333882</v>
      </c>
      <c r="AA530">
        <f t="shared" si="224"/>
        <v>16.658922762249357</v>
      </c>
    </row>
    <row r="531" spans="1:27" x14ac:dyDescent="0.4">
      <c r="A531">
        <f t="shared" si="200"/>
        <v>52.300000000000473</v>
      </c>
      <c r="B531">
        <f t="shared" si="201"/>
        <v>-0.44727943018321781</v>
      </c>
      <c r="C531">
        <f t="shared" si="202"/>
        <v>0.89439427062955634</v>
      </c>
      <c r="F531">
        <f t="shared" si="203"/>
        <v>16.839038138046426</v>
      </c>
      <c r="G531">
        <f t="shared" si="204"/>
        <v>1.3296475473343733E-2</v>
      </c>
      <c r="H531">
        <f t="shared" si="205"/>
        <v>1.3279889032494741E-2</v>
      </c>
      <c r="I531">
        <f t="shared" si="206"/>
        <v>1.327990170793145E-2</v>
      </c>
      <c r="J531">
        <f t="shared" si="207"/>
        <v>1.3263327914824843E-2</v>
      </c>
      <c r="K531">
        <f t="shared" si="208"/>
        <v>0.13296475473343544</v>
      </c>
      <c r="L531">
        <f t="shared" si="209"/>
        <v>-3.3172881697986911E-4</v>
      </c>
      <c r="M531">
        <f t="shared" si="210"/>
        <v>-3.3147530824567244E-4</v>
      </c>
      <c r="N531">
        <f t="shared" si="211"/>
        <v>-3.3147558518890311E-4</v>
      </c>
      <c r="O531">
        <f t="shared" si="212"/>
        <v>-3.3122268156768602E-4</v>
      </c>
      <c r="P531">
        <f t="shared" si="213"/>
        <v>1.4302240639979493</v>
      </c>
      <c r="Q531">
        <f t="shared" si="214"/>
        <v>3.5262738646782898E-4</v>
      </c>
      <c r="R531">
        <f t="shared" si="215"/>
        <v>3.5234894411518625E-4</v>
      </c>
      <c r="S531">
        <f t="shared" si="216"/>
        <v>3.5234962070784825E-4</v>
      </c>
      <c r="T531">
        <f t="shared" si="217"/>
        <v>3.5207185307737786E-4</v>
      </c>
      <c r="U531">
        <f t="shared" si="218"/>
        <v>3.5262738646782399E-3</v>
      </c>
      <c r="V531">
        <f t="shared" si="219"/>
        <v>-5.5688470528551E-6</v>
      </c>
      <c r="W531">
        <f t="shared" si="220"/>
        <v>-5.5553151996144527E-6</v>
      </c>
      <c r="X531">
        <f t="shared" si="221"/>
        <v>-5.555333904511204E-6</v>
      </c>
      <c r="Y531">
        <f t="shared" si="222"/>
        <v>-5.5418477367938244E-6</v>
      </c>
      <c r="Z531">
        <f t="shared" si="223"/>
        <v>2.3593135170464579</v>
      </c>
      <c r="AA531">
        <f t="shared" si="224"/>
        <v>16.672937507915751</v>
      </c>
    </row>
    <row r="532" spans="1:27" x14ac:dyDescent="0.4">
      <c r="A532">
        <f t="shared" si="200"/>
        <v>52.400000000000475</v>
      </c>
      <c r="B532">
        <f t="shared" si="201"/>
        <v>-0.53433533194178129</v>
      </c>
      <c r="C532">
        <f t="shared" si="202"/>
        <v>0.84527259096617247</v>
      </c>
      <c r="F532">
        <f t="shared" si="203"/>
        <v>16.852318035524597</v>
      </c>
      <c r="G532">
        <f t="shared" si="204"/>
        <v>1.3263327918586787E-2</v>
      </c>
      <c r="H532">
        <f t="shared" si="205"/>
        <v>1.3246766784500333E-2</v>
      </c>
      <c r="I532">
        <f t="shared" si="206"/>
        <v>1.3246779399469917E-2</v>
      </c>
      <c r="J532">
        <f t="shared" si="207"/>
        <v>1.3230230852744159E-2</v>
      </c>
      <c r="K532">
        <f t="shared" si="208"/>
        <v>0.13263327918586598</v>
      </c>
      <c r="L532">
        <f t="shared" si="209"/>
        <v>-3.3122268172905591E-4</v>
      </c>
      <c r="M532">
        <f t="shared" si="210"/>
        <v>-3.3097038233739659E-4</v>
      </c>
      <c r="N532">
        <f t="shared" si="211"/>
        <v>-3.3097065842626857E-4</v>
      </c>
      <c r="O532">
        <f t="shared" si="212"/>
        <v>-3.3071896063114345E-4</v>
      </c>
      <c r="P532">
        <f t="shared" si="213"/>
        <v>1.4305764133928145</v>
      </c>
      <c r="Q532">
        <f t="shared" si="214"/>
        <v>3.5207185325119731E-4</v>
      </c>
      <c r="R532">
        <f t="shared" si="215"/>
        <v>3.5179476113658545E-4</v>
      </c>
      <c r="S532">
        <f t="shared" si="216"/>
        <v>3.5179543370906369E-4</v>
      </c>
      <c r="T532">
        <f t="shared" si="217"/>
        <v>3.5151901231198445E-4</v>
      </c>
      <c r="U532">
        <f t="shared" si="218"/>
        <v>3.5207185325119234E-3</v>
      </c>
      <c r="V532">
        <f t="shared" si="219"/>
        <v>-5.5418422922372384E-6</v>
      </c>
      <c r="W532">
        <f t="shared" si="220"/>
        <v>-5.528390842672655E-6</v>
      </c>
      <c r="X532">
        <f t="shared" si="221"/>
        <v>-5.5284093921291417E-6</v>
      </c>
      <c r="Y532">
        <f t="shared" si="222"/>
        <v>-5.5150032581953566E-6</v>
      </c>
      <c r="Z532">
        <f t="shared" si="223"/>
        <v>2.3552946813373654</v>
      </c>
      <c r="AA532">
        <f t="shared" si="224"/>
        <v>16.686917334682626</v>
      </c>
    </row>
    <row r="533" spans="1:27" x14ac:dyDescent="0.4">
      <c r="A533">
        <f t="shared" si="200"/>
        <v>52.500000000000476</v>
      </c>
      <c r="B533">
        <f t="shared" si="201"/>
        <v>-0.61605233169135987</v>
      </c>
      <c r="C533">
        <f t="shared" si="202"/>
        <v>0.78770522698382461</v>
      </c>
      <c r="F533">
        <f t="shared" si="203"/>
        <v>16.865564810714474</v>
      </c>
      <c r="G533">
        <f t="shared" si="204"/>
        <v>1.3230230856521995E-2</v>
      </c>
      <c r="H533">
        <f t="shared" si="205"/>
        <v>1.3213694908482424E-2</v>
      </c>
      <c r="I533">
        <f t="shared" si="206"/>
        <v>1.321370746333609E-2</v>
      </c>
      <c r="J533">
        <f t="shared" si="207"/>
        <v>1.3197184042626228E-2</v>
      </c>
      <c r="K533">
        <f t="shared" si="208"/>
        <v>0.13230230856521807</v>
      </c>
      <c r="L533">
        <f t="shared" si="209"/>
        <v>-3.3071896079142171E-4</v>
      </c>
      <c r="M533">
        <f t="shared" si="210"/>
        <v>-3.3046786371810418E-4</v>
      </c>
      <c r="N533">
        <f t="shared" si="211"/>
        <v>-3.3046813895767354E-4</v>
      </c>
      <c r="O533">
        <f t="shared" si="212"/>
        <v>-3.3021763999285103E-4</v>
      </c>
      <c r="P533">
        <f t="shared" si="213"/>
        <v>1.4309282086020236</v>
      </c>
      <c r="Q533">
        <f t="shared" si="214"/>
        <v>3.5151901248419673E-4</v>
      </c>
      <c r="R533">
        <f t="shared" si="215"/>
        <v>3.5124326259157121E-4</v>
      </c>
      <c r="S533">
        <f t="shared" si="216"/>
        <v>3.5124393117692864E-4</v>
      </c>
      <c r="T533">
        <f t="shared" si="217"/>
        <v>3.5096884803010323E-4</v>
      </c>
      <c r="U533">
        <f t="shared" si="218"/>
        <v>3.5151901248419173E-3</v>
      </c>
      <c r="V533">
        <f t="shared" si="219"/>
        <v>-5.5149978525094861E-6</v>
      </c>
      <c r="W533">
        <f t="shared" si="220"/>
        <v>-5.50162614536081E-6</v>
      </c>
      <c r="X533">
        <f t="shared" si="221"/>
        <v>-5.5016445409349026E-6</v>
      </c>
      <c r="Y533">
        <f t="shared" si="222"/>
        <v>-5.4883177831649701E-6</v>
      </c>
      <c r="Z533">
        <f t="shared" si="223"/>
        <v>2.3512709244751679</v>
      </c>
      <c r="AA533">
        <f t="shared" si="224"/>
        <v>16.700862295825566</v>
      </c>
    </row>
    <row r="534" spans="1:27" x14ac:dyDescent="0.4">
      <c r="A534">
        <f t="shared" si="200"/>
        <v>52.600000000000477</v>
      </c>
      <c r="B534">
        <f t="shared" si="201"/>
        <v>-0.69161394018250455</v>
      </c>
      <c r="C534">
        <f t="shared" si="202"/>
        <v>0.72226737275418373</v>
      </c>
      <c r="F534">
        <f t="shared" si="203"/>
        <v>16.878778513988273</v>
      </c>
      <c r="G534">
        <f t="shared" si="204"/>
        <v>1.3197184046419732E-2</v>
      </c>
      <c r="H534">
        <f t="shared" si="205"/>
        <v>1.3180673164412128E-2</v>
      </c>
      <c r="I534">
        <f t="shared" si="206"/>
        <v>1.3180685659498252E-2</v>
      </c>
      <c r="J534">
        <f t="shared" si="207"/>
        <v>1.3164187245137245E-2</v>
      </c>
      <c r="K534">
        <f t="shared" si="208"/>
        <v>0.13197184046419544</v>
      </c>
      <c r="L534">
        <f t="shared" si="209"/>
        <v>-3.3021764015204666E-4</v>
      </c>
      <c r="M534">
        <f t="shared" si="210"/>
        <v>-3.2996773842959093E-4</v>
      </c>
      <c r="N534">
        <f t="shared" si="211"/>
        <v>-3.2996801282487813E-4</v>
      </c>
      <c r="O534">
        <f t="shared" si="212"/>
        <v>-3.297187057510069E-4</v>
      </c>
      <c r="P534">
        <f t="shared" si="213"/>
        <v>1.4312794523100323</v>
      </c>
      <c r="Q534">
        <f t="shared" si="214"/>
        <v>3.5096884820072559E-4</v>
      </c>
      <c r="R534">
        <f t="shared" si="215"/>
        <v>3.5069443257992547E-4</v>
      </c>
      <c r="S534">
        <f t="shared" si="216"/>
        <v>3.5069509721089611E-4</v>
      </c>
      <c r="T534">
        <f t="shared" si="217"/>
        <v>3.504213443967435E-4</v>
      </c>
      <c r="U534">
        <f t="shared" si="218"/>
        <v>3.5096884820072062E-3</v>
      </c>
      <c r="V534">
        <f t="shared" si="219"/>
        <v>-5.4883124160036318E-6</v>
      </c>
      <c r="W534">
        <f t="shared" si="220"/>
        <v>-5.4750197965898512E-6</v>
      </c>
      <c r="X534">
        <f t="shared" si="221"/>
        <v>-5.4750380398208102E-6</v>
      </c>
      <c r="Y534">
        <f t="shared" si="222"/>
        <v>-5.4617900071311027E-6</v>
      </c>
      <c r="Z534">
        <f t="shared" si="223"/>
        <v>2.3472422664339381</v>
      </c>
      <c r="AA534">
        <f t="shared" si="224"/>
        <v>16.714772444366041</v>
      </c>
    </row>
    <row r="535" spans="1:27" x14ac:dyDescent="0.4">
      <c r="A535">
        <f t="shared" si="200"/>
        <v>52.700000000000479</v>
      </c>
      <c r="B535">
        <f t="shared" si="201"/>
        <v>-0.7602651708005187</v>
      </c>
      <c r="C535">
        <f t="shared" si="202"/>
        <v>0.64961286168583376</v>
      </c>
      <c r="F535">
        <f t="shared" si="203"/>
        <v>16.891959195478169</v>
      </c>
      <c r="G535">
        <f t="shared" si="204"/>
        <v>1.3164187248946198E-2</v>
      </c>
      <c r="H535">
        <f t="shared" si="205"/>
        <v>1.314770131365074E-2</v>
      </c>
      <c r="I535">
        <f t="shared" si="206"/>
        <v>1.3147713749314886E-2</v>
      </c>
      <c r="J535">
        <f t="shared" si="207"/>
        <v>1.3131240222327976E-2</v>
      </c>
      <c r="K535">
        <f t="shared" si="208"/>
        <v>0.1316418724894601</v>
      </c>
      <c r="L535">
        <f t="shared" si="209"/>
        <v>-3.2971870590912928E-4</v>
      </c>
      <c r="M535">
        <f t="shared" si="210"/>
        <v>-3.2946999262621726E-4</v>
      </c>
      <c r="N535">
        <f t="shared" si="211"/>
        <v>-3.2947026618220833E-4</v>
      </c>
      <c r="O535">
        <f t="shared" si="212"/>
        <v>-3.2922214411582458E-4</v>
      </c>
      <c r="P535">
        <f t="shared" si="213"/>
        <v>1.4316301471853954</v>
      </c>
      <c r="Q535">
        <f t="shared" si="214"/>
        <v>3.5042134456579301E-4</v>
      </c>
      <c r="R535">
        <f t="shared" si="215"/>
        <v>3.501482553318854E-4</v>
      </c>
      <c r="S535">
        <f t="shared" si="216"/>
        <v>3.501489160408784E-4</v>
      </c>
      <c r="T535">
        <f t="shared" si="217"/>
        <v>3.4987648570672283E-4</v>
      </c>
      <c r="U535">
        <f t="shared" si="218"/>
        <v>3.5042134456578803E-3</v>
      </c>
      <c r="V535">
        <f t="shared" si="219"/>
        <v>-5.461784678151948E-6</v>
      </c>
      <c r="W535">
        <f t="shared" si="220"/>
        <v>-5.448570498292927E-6</v>
      </c>
      <c r="X535">
        <f t="shared" si="221"/>
        <v>-5.4485885907016483E-6</v>
      </c>
      <c r="Y535">
        <f t="shared" si="222"/>
        <v>-5.4354186384669732E-6</v>
      </c>
      <c r="Z535">
        <f t="shared" si="223"/>
        <v>2.3432087270934407</v>
      </c>
      <c r="AA535">
        <f t="shared" si="224"/>
        <v>16.728647833072841</v>
      </c>
    </row>
    <row r="536" spans="1:27" x14ac:dyDescent="0.4">
      <c r="A536">
        <f t="shared" si="200"/>
        <v>52.80000000000048</v>
      </c>
      <c r="B536">
        <f t="shared" si="201"/>
        <v>-0.82132008314214677</v>
      </c>
      <c r="C536">
        <f t="shared" si="202"/>
        <v>0.57046763363698128</v>
      </c>
      <c r="F536">
        <f t="shared" si="203"/>
        <v>16.905106905077702</v>
      </c>
      <c r="G536">
        <f t="shared" si="204"/>
        <v>1.3131240226152167E-2</v>
      </c>
      <c r="H536">
        <f t="shared" si="205"/>
        <v>1.3114779118938522E-2</v>
      </c>
      <c r="I536">
        <f t="shared" si="206"/>
        <v>1.3114791495523475E-2</v>
      </c>
      <c r="J536">
        <f t="shared" si="207"/>
        <v>1.309834273762262E-2</v>
      </c>
      <c r="K536">
        <f t="shared" si="208"/>
        <v>0.1313124022615198</v>
      </c>
      <c r="L536">
        <f t="shared" si="209"/>
        <v>-3.2922214427288249E-4</v>
      </c>
      <c r="M536">
        <f t="shared" si="210"/>
        <v>-3.2897461257381069E-4</v>
      </c>
      <c r="N536">
        <f t="shared" si="211"/>
        <v>-3.289748852954569E-4</v>
      </c>
      <c r="O536">
        <f t="shared" si="212"/>
        <v>-3.2872794140844047E-4</v>
      </c>
      <c r="P536">
        <f t="shared" si="213"/>
        <v>1.4319802958808985</v>
      </c>
      <c r="Q536">
        <f t="shared" si="214"/>
        <v>3.4987648587421618E-4</v>
      </c>
      <c r="R536">
        <f t="shared" si="215"/>
        <v>3.4960471520684963E-4</v>
      </c>
      <c r="S536">
        <f t="shared" si="216"/>
        <v>3.4960537202595264E-4</v>
      </c>
      <c r="T536">
        <f t="shared" si="217"/>
        <v>3.4933425638338021E-4</v>
      </c>
      <c r="U536">
        <f t="shared" si="218"/>
        <v>3.4987648587421123E-3</v>
      </c>
      <c r="V536">
        <f t="shared" si="219"/>
        <v>-5.4354133473314295E-6</v>
      </c>
      <c r="W536">
        <f t="shared" si="220"/>
        <v>-5.4222769652707108E-6</v>
      </c>
      <c r="X536">
        <f t="shared" si="221"/>
        <v>-5.42229490835998E-6</v>
      </c>
      <c r="Y536">
        <f t="shared" si="222"/>
        <v>-5.4092023983369618E-6</v>
      </c>
      <c r="Z536">
        <f t="shared" si="223"/>
        <v>2.3391703262397949</v>
      </c>
      <c r="AA536">
        <f t="shared" si="224"/>
        <v>16.742488514463584</v>
      </c>
    </row>
    <row r="537" spans="1:27" x14ac:dyDescent="0.4">
      <c r="A537">
        <f t="shared" si="200"/>
        <v>52.900000000000482</v>
      </c>
      <c r="B537">
        <f t="shared" si="201"/>
        <v>-0.87416863670534206</v>
      </c>
      <c r="C537">
        <f t="shared" si="202"/>
        <v>0.48562248156435645</v>
      </c>
      <c r="F537">
        <f t="shared" si="203"/>
        <v>16.918221692443151</v>
      </c>
      <c r="G537">
        <f t="shared" si="204"/>
        <v>1.3098342741461835E-2</v>
      </c>
      <c r="H537">
        <f t="shared" si="205"/>
        <v>1.3081906344383613E-2</v>
      </c>
      <c r="I537">
        <f t="shared" si="206"/>
        <v>1.3081918662229405E-2</v>
      </c>
      <c r="J537">
        <f t="shared" si="207"/>
        <v>1.3065494555807754E-2</v>
      </c>
      <c r="K537">
        <f t="shared" si="208"/>
        <v>0.13098342741461649</v>
      </c>
      <c r="L537">
        <f t="shared" si="209"/>
        <v>-3.287279415644428E-4</v>
      </c>
      <c r="M537">
        <f t="shared" si="210"/>
        <v>-3.2848158464858138E-4</v>
      </c>
      <c r="N537">
        <f t="shared" si="211"/>
        <v>-3.2848185654079954E-4</v>
      </c>
      <c r="O537">
        <f t="shared" si="212"/>
        <v>-3.2823608405983644E-4</v>
      </c>
      <c r="P537">
        <f t="shared" si="213"/>
        <v>1.4323299010336856</v>
      </c>
      <c r="Q537">
        <f t="shared" si="214"/>
        <v>3.4933425654933405E-4</v>
      </c>
      <c r="R537">
        <f t="shared" si="215"/>
        <v>3.4906379669209851E-4</v>
      </c>
      <c r="S537">
        <f t="shared" si="216"/>
        <v>3.4906444965308208E-4</v>
      </c>
      <c r="T537">
        <f t="shared" si="217"/>
        <v>3.4879464097730469E-4</v>
      </c>
      <c r="U537">
        <f t="shared" si="218"/>
        <v>3.4933425654932906E-3</v>
      </c>
      <c r="V537">
        <f t="shared" si="219"/>
        <v>-5.4091971447101859E-6</v>
      </c>
      <c r="W537">
        <f t="shared" si="220"/>
        <v>-5.3961379250388485E-6</v>
      </c>
      <c r="X537">
        <f t="shared" si="221"/>
        <v>-5.3961557202935914E-6</v>
      </c>
      <c r="Y537">
        <f t="shared" si="222"/>
        <v>-5.3831400205451022E-6</v>
      </c>
      <c r="Z537">
        <f t="shared" si="223"/>
        <v>2.3351270835661651</v>
      </c>
      <c r="AA537">
        <f t="shared" si="224"/>
        <v>16.756294540806145</v>
      </c>
    </row>
    <row r="538" spans="1:27" x14ac:dyDescent="0.4">
      <c r="A538">
        <f t="shared" si="200"/>
        <v>53.000000000000483</v>
      </c>
      <c r="B538">
        <f t="shared" si="201"/>
        <v>-0.91828278621231019</v>
      </c>
      <c r="C538">
        <f t="shared" si="202"/>
        <v>0.39592515018139052</v>
      </c>
      <c r="F538">
        <f t="shared" si="203"/>
        <v>16.931303606994899</v>
      </c>
      <c r="G538">
        <f t="shared" si="204"/>
        <v>1.3065494559661783E-2</v>
      </c>
      <c r="H538">
        <f t="shared" si="205"/>
        <v>1.3049082755451044E-2</v>
      </c>
      <c r="I538">
        <f t="shared" si="206"/>
        <v>1.3049095014894981E-2</v>
      </c>
      <c r="J538">
        <f t="shared" si="207"/>
        <v>1.303269544302141E-2</v>
      </c>
      <c r="K538">
        <f t="shared" si="208"/>
        <v>0.13065494559661597</v>
      </c>
      <c r="L538">
        <f t="shared" si="209"/>
        <v>-3.2823608421479202E-4</v>
      </c>
      <c r="M538">
        <f t="shared" si="210"/>
        <v>-3.279908953360508E-4</v>
      </c>
      <c r="N538">
        <f t="shared" si="211"/>
        <v>-3.2799116640372372E-4</v>
      </c>
      <c r="O538">
        <f t="shared" si="212"/>
        <v>-3.2774655860977423E-4</v>
      </c>
      <c r="P538">
        <f t="shared" si="213"/>
        <v>1.4326789652653884</v>
      </c>
      <c r="Q538">
        <f t="shared" si="214"/>
        <v>3.4879464114173533E-4</v>
      </c>
      <c r="R538">
        <f t="shared" si="215"/>
        <v>3.4852548440153053E-4</v>
      </c>
      <c r="S538">
        <f t="shared" si="216"/>
        <v>3.4852613353585147E-4</v>
      </c>
      <c r="T538">
        <f t="shared" si="217"/>
        <v>3.4825762416507882E-4</v>
      </c>
      <c r="U538">
        <f t="shared" si="218"/>
        <v>3.4879464114173039E-3</v>
      </c>
      <c r="V538">
        <f t="shared" si="219"/>
        <v>-5.3831348040959331E-6</v>
      </c>
      <c r="W538">
        <f t="shared" si="220"/>
        <v>-5.3701521176774998E-6</v>
      </c>
      <c r="X538">
        <f t="shared" si="221"/>
        <v>-5.3701697665650265E-6</v>
      </c>
      <c r="Y538">
        <f t="shared" si="222"/>
        <v>-5.3572302513856447E-6</v>
      </c>
      <c r="Z538">
        <f t="shared" si="223"/>
        <v>2.3310790186734023</v>
      </c>
      <c r="AA538">
        <f t="shared" si="224"/>
        <v>16.770065964120089</v>
      </c>
    </row>
    <row r="539" spans="1:27" x14ac:dyDescent="0.4">
      <c r="A539">
        <f t="shared" si="200"/>
        <v>53.100000000000485</v>
      </c>
      <c r="B539">
        <f t="shared" si="201"/>
        <v>-0.95322175766337669</v>
      </c>
      <c r="C539">
        <f t="shared" si="202"/>
        <v>0.3022718655732663</v>
      </c>
      <c r="F539">
        <f t="shared" si="203"/>
        <v>16.944352697918795</v>
      </c>
      <c r="G539">
        <f t="shared" si="204"/>
        <v>1.3032695446890046E-2</v>
      </c>
      <c r="H539">
        <f t="shared" si="205"/>
        <v>1.3016308118951863E-2</v>
      </c>
      <c r="I539">
        <f t="shared" si="206"/>
        <v>1.3016320320328546E-2</v>
      </c>
      <c r="J539">
        <f t="shared" si="207"/>
        <v>1.2999945166742247E-2</v>
      </c>
      <c r="K539">
        <f t="shared" si="208"/>
        <v>0.13032695446889861</v>
      </c>
      <c r="L539">
        <f t="shared" si="209"/>
        <v>-3.2774655876369164E-4</v>
      </c>
      <c r="M539">
        <f t="shared" si="210"/>
        <v>-3.2750253122999106E-4</v>
      </c>
      <c r="N539">
        <f t="shared" si="211"/>
        <v>-3.2750280147796773E-4</v>
      </c>
      <c r="O539">
        <f t="shared" si="212"/>
        <v>-3.2725935170574178E-4</v>
      </c>
      <c r="P539">
        <f t="shared" si="213"/>
        <v>1.433027491182252</v>
      </c>
      <c r="Q539">
        <f t="shared" si="214"/>
        <v>3.4825762432800258E-4</v>
      </c>
      <c r="R539">
        <f t="shared" si="215"/>
        <v>3.4798976307441322E-4</v>
      </c>
      <c r="S539">
        <f t="shared" si="216"/>
        <v>3.479904084132184E-4</v>
      </c>
      <c r="T539">
        <f t="shared" si="217"/>
        <v>3.4772319074803724E-4</v>
      </c>
      <c r="U539">
        <f t="shared" si="218"/>
        <v>3.4825762432799763E-3</v>
      </c>
      <c r="V539">
        <f t="shared" si="219"/>
        <v>-5.3572250717865583E-6</v>
      </c>
      <c r="W539">
        <f t="shared" si="220"/>
        <v>-5.3443182956829218E-6</v>
      </c>
      <c r="X539">
        <f t="shared" si="221"/>
        <v>-5.3443357996531646E-6</v>
      </c>
      <c r="Y539">
        <f t="shared" si="222"/>
        <v>-5.331471849495668E-6</v>
      </c>
      <c r="Z539">
        <f t="shared" si="223"/>
        <v>2.327026151070712</v>
      </c>
      <c r="AA539">
        <f t="shared" si="224"/>
        <v>16.783802836178129</v>
      </c>
    </row>
    <row r="540" spans="1:27" x14ac:dyDescent="0.4">
      <c r="A540">
        <f t="shared" si="200"/>
        <v>53.200000000000486</v>
      </c>
      <c r="B540">
        <f t="shared" si="201"/>
        <v>-0.9786364524050909</v>
      </c>
      <c r="C540">
        <f t="shared" si="202"/>
        <v>0.20559838040212833</v>
      </c>
      <c r="F540">
        <f t="shared" si="203"/>
        <v>16.957369014167494</v>
      </c>
      <c r="G540">
        <f t="shared" si="204"/>
        <v>1.2999945170625289E-2</v>
      </c>
      <c r="H540">
        <f t="shared" si="205"/>
        <v>1.2983582203032359E-2</v>
      </c>
      <c r="I540">
        <f t="shared" si="206"/>
        <v>1.298359434667372E-2</v>
      </c>
      <c r="J540">
        <f t="shared" si="207"/>
        <v>1.2967243495778841E-2</v>
      </c>
      <c r="K540">
        <f t="shared" si="208"/>
        <v>0.12999945170625105</v>
      </c>
      <c r="L540">
        <f t="shared" si="209"/>
        <v>-3.2725935185862957E-4</v>
      </c>
      <c r="M540">
        <f t="shared" si="210"/>
        <v>-3.2701647903137903E-4</v>
      </c>
      <c r="N540">
        <f t="shared" si="211"/>
        <v>-3.2701674846447504E-4</v>
      </c>
      <c r="O540">
        <f t="shared" si="212"/>
        <v>-3.2677445010191239E-4</v>
      </c>
      <c r="P540">
        <f t="shared" si="213"/>
        <v>1.4333754813752606</v>
      </c>
      <c r="Q540">
        <f t="shared" si="214"/>
        <v>3.4772319090947001E-4</v>
      </c>
      <c r="R540">
        <f t="shared" si="215"/>
        <v>3.4745661757414889E-4</v>
      </c>
      <c r="S540">
        <f t="shared" si="216"/>
        <v>3.4745725914827892E-4</v>
      </c>
      <c r="T540">
        <f t="shared" si="217"/>
        <v>3.4719132565103934E-4</v>
      </c>
      <c r="U540">
        <f t="shared" si="218"/>
        <v>3.4772319090946506E-3</v>
      </c>
      <c r="V540">
        <f t="shared" si="219"/>
        <v>-5.3314667064227235E-6</v>
      </c>
      <c r="W540">
        <f t="shared" si="220"/>
        <v>-5.3186352238210805E-6</v>
      </c>
      <c r="X540">
        <f t="shared" si="221"/>
        <v>-5.3186525843068389E-6</v>
      </c>
      <c r="Y540">
        <f t="shared" si="222"/>
        <v>-5.3058635857096762E-6</v>
      </c>
      <c r="Z540">
        <f t="shared" si="223"/>
        <v>2.3229685001763078</v>
      </c>
      <c r="AA540">
        <f t="shared" si="224"/>
        <v>16.797505208507499</v>
      </c>
    </row>
    <row r="541" spans="1:27" x14ac:dyDescent="0.4">
      <c r="A541">
        <f t="shared" si="200"/>
        <v>53.300000000000487</v>
      </c>
      <c r="B541">
        <f t="shared" si="201"/>
        <v>-0.99427293520857474</v>
      </c>
      <c r="C541">
        <f t="shared" si="202"/>
        <v>0.10687062417580104</v>
      </c>
      <c r="F541">
        <f t="shared" si="203"/>
        <v>16.970352604461798</v>
      </c>
      <c r="G541">
        <f t="shared" si="204"/>
        <v>1.2967243499676085E-2</v>
      </c>
      <c r="H541">
        <f t="shared" si="205"/>
        <v>1.2950904777163397E-2</v>
      </c>
      <c r="I541">
        <f t="shared" si="206"/>
        <v>1.2950916863398719E-2</v>
      </c>
      <c r="J541">
        <f t="shared" si="207"/>
        <v>1.293459020025905E-2</v>
      </c>
      <c r="K541">
        <f t="shared" si="208"/>
        <v>0.12967243499675901</v>
      </c>
      <c r="L541">
        <f t="shared" si="209"/>
        <v>-3.2677445025377919E-4</v>
      </c>
      <c r="M541">
        <f t="shared" si="210"/>
        <v>-3.2653272554736078E-4</v>
      </c>
      <c r="N541">
        <f t="shared" si="211"/>
        <v>-3.2653299417035838E-4</v>
      </c>
      <c r="O541">
        <f t="shared" si="212"/>
        <v>-3.262918406581158E-4</v>
      </c>
      <c r="P541">
        <f t="shared" si="213"/>
        <v>1.4337229384202614</v>
      </c>
      <c r="Q541">
        <f t="shared" si="214"/>
        <v>3.4719132581099689E-4</v>
      </c>
      <c r="R541">
        <f t="shared" si="215"/>
        <v>3.4692603288705474E-4</v>
      </c>
      <c r="S541">
        <f t="shared" si="216"/>
        <v>3.4692667072704775E-4</v>
      </c>
      <c r="T541">
        <f t="shared" si="217"/>
        <v>3.466620139212568E-4</v>
      </c>
      <c r="U541">
        <f t="shared" si="218"/>
        <v>3.4719132581099194E-3</v>
      </c>
      <c r="V541">
        <f t="shared" si="219"/>
        <v>-5.3058584788424774E-6</v>
      </c>
      <c r="W541">
        <f t="shared" si="220"/>
        <v>-5.2931016789832686E-6</v>
      </c>
      <c r="X541">
        <f t="shared" si="221"/>
        <v>-5.2931188974004353E-6</v>
      </c>
      <c r="Y541">
        <f t="shared" si="222"/>
        <v>-5.2804042429161951E-6</v>
      </c>
      <c r="Z541">
        <f t="shared" si="223"/>
        <v>2.3189060853180514</v>
      </c>
      <c r="AA541">
        <f t="shared" si="224"/>
        <v>16.811173132391392</v>
      </c>
    </row>
    <row r="542" spans="1:27" x14ac:dyDescent="0.4">
      <c r="A542">
        <f t="shared" si="200"/>
        <v>53.400000000000489</v>
      </c>
      <c r="B542">
        <f t="shared" si="201"/>
        <v>-0.99997497150638981</v>
      </c>
      <c r="C542">
        <f t="shared" si="202"/>
        <v>7.0750519994406758E-3</v>
      </c>
      <c r="F542">
        <f t="shared" si="203"/>
        <v>16.983303517291976</v>
      </c>
      <c r="G542">
        <f t="shared" si="204"/>
        <v>1.2934590204170296E-2</v>
      </c>
      <c r="H542">
        <f t="shared" si="205"/>
        <v>1.2918275612129848E-2</v>
      </c>
      <c r="I542">
        <f t="shared" si="206"/>
        <v>1.2918287641285784E-2</v>
      </c>
      <c r="J542">
        <f t="shared" si="207"/>
        <v>1.2901985051619509E-2</v>
      </c>
      <c r="K542">
        <f t="shared" si="208"/>
        <v>0.12934590204170113</v>
      </c>
      <c r="L542">
        <f t="shared" si="209"/>
        <v>-3.2629184080897012E-4</v>
      </c>
      <c r="M542">
        <f t="shared" si="210"/>
        <v>-3.2605125769022826E-4</v>
      </c>
      <c r="N542">
        <f t="shared" si="211"/>
        <v>-3.2605152550787691E-4</v>
      </c>
      <c r="O542">
        <f t="shared" si="212"/>
        <v>-3.2581151033882135E-4</v>
      </c>
      <c r="P542">
        <f t="shared" si="213"/>
        <v>1.4340698648780881</v>
      </c>
      <c r="Q542">
        <f t="shared" si="214"/>
        <v>3.4666201407975475E-4</v>
      </c>
      <c r="R542">
        <f t="shared" si="215"/>
        <v>3.4639799412115787E-4</v>
      </c>
      <c r="S542">
        <f t="shared" si="216"/>
        <v>3.4639862825725258E-4</v>
      </c>
      <c r="T542">
        <f t="shared" si="217"/>
        <v>3.4613524072697559E-4</v>
      </c>
      <c r="U542">
        <f t="shared" si="218"/>
        <v>3.4666201407974983E-3</v>
      </c>
      <c r="V542">
        <f t="shared" si="219"/>
        <v>-5.2803991719378399E-6</v>
      </c>
      <c r="W542">
        <f t="shared" si="220"/>
        <v>-5.2677164500436567E-6</v>
      </c>
      <c r="X542">
        <f t="shared" si="221"/>
        <v>-5.2677335277914487E-6</v>
      </c>
      <c r="Y542">
        <f t="shared" si="222"/>
        <v>-5.2550926159163049E-6</v>
      </c>
      <c r="Z542">
        <f t="shared" si="223"/>
        <v>2.3148389257340933</v>
      </c>
      <c r="AA542">
        <f t="shared" si="224"/>
        <v>16.824806658870354</v>
      </c>
    </row>
    <row r="543" spans="1:27" x14ac:dyDescent="0.4">
      <c r="A543">
        <f t="shared" si="200"/>
        <v>53.50000000000049</v>
      </c>
      <c r="B543">
        <f t="shared" si="201"/>
        <v>-0.99568558843669108</v>
      </c>
      <c r="C543">
        <f t="shared" si="202"/>
        <v>-9.2791211757796851E-2</v>
      </c>
      <c r="F543">
        <f t="shared" si="203"/>
        <v>16.996221800919081</v>
      </c>
      <c r="G543">
        <f t="shared" si="204"/>
        <v>1.2901985055544563E-2</v>
      </c>
      <c r="H543">
        <f t="shared" si="205"/>
        <v>1.2885694480020129E-2</v>
      </c>
      <c r="I543">
        <f t="shared" si="206"/>
        <v>1.2885706452420742E-2</v>
      </c>
      <c r="J543">
        <f t="shared" si="207"/>
        <v>1.2869427822595219E-2</v>
      </c>
      <c r="K543">
        <f t="shared" si="208"/>
        <v>0.12901985055544379</v>
      </c>
      <c r="L543">
        <f t="shared" si="209"/>
        <v>-3.2581151048867126E-4</v>
      </c>
      <c r="M543">
        <f t="shared" si="210"/>
        <v>-3.255720624764087E-4</v>
      </c>
      <c r="N543">
        <f t="shared" si="211"/>
        <v>-3.25572329493425E-4</v>
      </c>
      <c r="O543">
        <f t="shared" si="212"/>
        <v>-3.2533344621213134E-4</v>
      </c>
      <c r="P543">
        <f t="shared" si="213"/>
        <v>1.434416263294682</v>
      </c>
      <c r="Q543">
        <f t="shared" si="214"/>
        <v>3.4613524088402932E-4</v>
      </c>
      <c r="R543">
        <f t="shared" si="215"/>
        <v>3.4587248650500365E-4</v>
      </c>
      <c r="S543">
        <f t="shared" si="216"/>
        <v>3.458731169671434E-4</v>
      </c>
      <c r="T543">
        <f t="shared" si="217"/>
        <v>3.4561099135641134E-4</v>
      </c>
      <c r="U543">
        <f t="shared" si="218"/>
        <v>3.4613524088402442E-3</v>
      </c>
      <c r="V543">
        <f t="shared" si="219"/>
        <v>-5.2550875805133445E-6</v>
      </c>
      <c r="W543">
        <f t="shared" si="220"/>
        <v>-5.2424783377188039E-6</v>
      </c>
      <c r="X543">
        <f t="shared" si="221"/>
        <v>-5.2424952761799932E-6</v>
      </c>
      <c r="Y543">
        <f t="shared" si="222"/>
        <v>-5.2299275112840932E-6</v>
      </c>
      <c r="Z543">
        <f t="shared" si="223"/>
        <v>2.3107670405735075</v>
      </c>
      <c r="AA543">
        <f t="shared" si="224"/>
        <v>16.838405838743647</v>
      </c>
    </row>
    <row r="544" spans="1:27" x14ac:dyDescent="0.4">
      <c r="A544">
        <f t="shared" si="200"/>
        <v>53.600000000000492</v>
      </c>
      <c r="B544">
        <f t="shared" si="201"/>
        <v>-0.98144764409722918</v>
      </c>
      <c r="C544">
        <f t="shared" si="202"/>
        <v>-0.19173033639984702</v>
      </c>
      <c r="F544">
        <f t="shared" si="203"/>
        <v>17.009107503376249</v>
      </c>
      <c r="G544">
        <f t="shared" si="204"/>
        <v>1.2869427826533887E-2</v>
      </c>
      <c r="H544">
        <f t="shared" si="205"/>
        <v>1.2853161154215838E-2</v>
      </c>
      <c r="I544">
        <f t="shared" si="206"/>
        <v>1.2853173070182616E-2</v>
      </c>
      <c r="J544">
        <f t="shared" si="207"/>
        <v>1.2836918287209233E-2</v>
      </c>
      <c r="K544">
        <f t="shared" si="208"/>
        <v>0.12869427826533705</v>
      </c>
      <c r="L544">
        <f t="shared" si="209"/>
        <v>-3.2533344636098552E-4</v>
      </c>
      <c r="M544">
        <f t="shared" si="210"/>
        <v>-3.2509512702546444E-4</v>
      </c>
      <c r="N544">
        <f t="shared" si="211"/>
        <v>-3.2509539324653269E-4</v>
      </c>
      <c r="O544">
        <f t="shared" si="212"/>
        <v>-3.2485763544878892E-4</v>
      </c>
      <c r="P544">
        <f t="shared" si="213"/>
        <v>1.4347621362012128</v>
      </c>
      <c r="Q544">
        <f t="shared" si="214"/>
        <v>3.456109915120361E-4</v>
      </c>
      <c r="R544">
        <f t="shared" si="215"/>
        <v>3.4534949538647875E-4</v>
      </c>
      <c r="S544">
        <f t="shared" si="216"/>
        <v>3.4535012220431467E-4</v>
      </c>
      <c r="T544">
        <f t="shared" si="217"/>
        <v>3.4508925121653903E-4</v>
      </c>
      <c r="U544">
        <f t="shared" si="218"/>
        <v>3.4561099151203117E-3</v>
      </c>
      <c r="V544">
        <f t="shared" si="219"/>
        <v>-5.2299225111464847E-6</v>
      </c>
      <c r="W544">
        <f t="shared" si="220"/>
        <v>-5.2173861544290524E-6</v>
      </c>
      <c r="X544">
        <f t="shared" si="221"/>
        <v>-5.217402954970187E-6</v>
      </c>
      <c r="Y544">
        <f t="shared" si="222"/>
        <v>-5.2049077472289862E-6</v>
      </c>
      <c r="Z544">
        <f t="shared" si="223"/>
        <v>2.306690448896922</v>
      </c>
      <c r="AA544">
        <f t="shared" si="224"/>
        <v>16.851970722570638</v>
      </c>
    </row>
    <row r="545" spans="1:27" x14ac:dyDescent="0.4">
      <c r="A545">
        <f t="shared" si="200"/>
        <v>53.700000000000493</v>
      </c>
      <c r="B545">
        <f t="shared" si="201"/>
        <v>-0.95740339932140561</v>
      </c>
      <c r="C545">
        <f t="shared" si="202"/>
        <v>-0.28875375489821281</v>
      </c>
      <c r="F545">
        <f t="shared" si="203"/>
        <v>17.021960672470005</v>
      </c>
      <c r="G545">
        <f t="shared" si="204"/>
        <v>1.2836918291161325E-2</v>
      </c>
      <c r="H545">
        <f t="shared" si="205"/>
        <v>1.2820675409381492E-2</v>
      </c>
      <c r="I545">
        <f t="shared" si="206"/>
        <v>1.2820687269233367E-2</v>
      </c>
      <c r="J545">
        <f t="shared" si="207"/>
        <v>1.2804456220762438E-2</v>
      </c>
      <c r="K545">
        <f t="shared" si="208"/>
        <v>0.12836918291161142</v>
      </c>
      <c r="L545">
        <f t="shared" si="209"/>
        <v>-3.248576355966554E-4</v>
      </c>
      <c r="M545">
        <f t="shared" si="210"/>
        <v>-3.2462043855910539E-4</v>
      </c>
      <c r="N545">
        <f t="shared" si="211"/>
        <v>-3.2462070398887785E-4</v>
      </c>
      <c r="O545">
        <f t="shared" si="212"/>
        <v>-3.2438406532119473E-4</v>
      </c>
      <c r="P545">
        <f t="shared" si="213"/>
        <v>1.4351074861141979</v>
      </c>
      <c r="Q545">
        <f t="shared" si="214"/>
        <v>3.4508925137074987E-4</v>
      </c>
      <c r="R545">
        <f t="shared" si="215"/>
        <v>3.4482900623164731E-4</v>
      </c>
      <c r="S545">
        <f t="shared" si="216"/>
        <v>3.4482962943454176E-4</v>
      </c>
      <c r="T545">
        <f t="shared" si="217"/>
        <v>3.4457000583193654E-4</v>
      </c>
      <c r="U545">
        <f t="shared" si="218"/>
        <v>3.4508925137074495E-3</v>
      </c>
      <c r="V545">
        <f t="shared" si="219"/>
        <v>-5.2049027820500504E-6</v>
      </c>
      <c r="W545">
        <f t="shared" si="220"/>
        <v>-5.1924387241618027E-6</v>
      </c>
      <c r="X545">
        <f t="shared" si="221"/>
        <v>-5.1924553881334206E-6</v>
      </c>
      <c r="Y545">
        <f t="shared" si="222"/>
        <v>-5.180032153459952E-6</v>
      </c>
      <c r="Z545">
        <f t="shared" si="223"/>
        <v>2.3026091696771469</v>
      </c>
      <c r="AA545">
        <f t="shared" si="224"/>
        <v>16.865501360672152</v>
      </c>
    </row>
    <row r="546" spans="1:27" x14ac:dyDescent="0.4">
      <c r="A546">
        <f t="shared" si="200"/>
        <v>53.800000000000495</v>
      </c>
      <c r="B546">
        <f t="shared" si="201"/>
        <v>-0.92379309625504968</v>
      </c>
      <c r="C546">
        <f t="shared" si="202"/>
        <v>-0.38289204132693666</v>
      </c>
      <c r="F546">
        <f t="shared" si="203"/>
        <v>17.034781355781529</v>
      </c>
      <c r="G546">
        <f t="shared" si="204"/>
        <v>1.2804456224727759E-2</v>
      </c>
      <c r="H546">
        <f t="shared" si="205"/>
        <v>1.2788237021454357E-2</v>
      </c>
      <c r="I546">
        <f t="shared" si="206"/>
        <v>1.2788248825507749E-2</v>
      </c>
      <c r="J546">
        <f t="shared" si="207"/>
        <v>1.2772041399823429E-2</v>
      </c>
      <c r="K546">
        <f t="shared" si="208"/>
        <v>0.12804456224727578</v>
      </c>
      <c r="L546">
        <f t="shared" si="209"/>
        <v>-3.2438406546808141E-4</v>
      </c>
      <c r="M546">
        <f t="shared" si="210"/>
        <v>-3.2414798440021173E-4</v>
      </c>
      <c r="N546">
        <f t="shared" si="211"/>
        <v>-3.2414824904330851E-4</v>
      </c>
      <c r="O546">
        <f t="shared" si="212"/>
        <v>-3.2391272320243553E-4</v>
      </c>
      <c r="P546">
        <f t="shared" si="213"/>
        <v>1.4354523155356205</v>
      </c>
      <c r="Q546">
        <f t="shared" si="214"/>
        <v>3.4457000598474817E-4</v>
      </c>
      <c r="R546">
        <f t="shared" si="215"/>
        <v>3.4431100462360139E-4</v>
      </c>
      <c r="S546">
        <f t="shared" si="216"/>
        <v>3.4431162424063139E-4</v>
      </c>
      <c r="T546">
        <f t="shared" si="217"/>
        <v>3.4405324084364086E-4</v>
      </c>
      <c r="U546">
        <f t="shared" si="218"/>
        <v>3.4457000598474329E-3</v>
      </c>
      <c r="V546">
        <f t="shared" si="219"/>
        <v>-5.1800272229363299E-6</v>
      </c>
      <c r="W546">
        <f t="shared" si="220"/>
        <v>-5.1676348823366265E-6</v>
      </c>
      <c r="X546">
        <f t="shared" si="221"/>
        <v>-5.167651411073479E-6</v>
      </c>
      <c r="Y546">
        <f t="shared" si="222"/>
        <v>-5.155299571051513E-6</v>
      </c>
      <c r="Z546">
        <f t="shared" si="223"/>
        <v>2.2985232217997842</v>
      </c>
      <c r="AA546">
        <f t="shared" si="224"/>
        <v>16.878997803131831</v>
      </c>
    </row>
    <row r="547" spans="1:27" x14ac:dyDescent="0.4">
      <c r="A547">
        <f t="shared" si="200"/>
        <v>53.900000000000496</v>
      </c>
      <c r="B547">
        <f t="shared" si="201"/>
        <v>-0.88095255793631133</v>
      </c>
      <c r="C547">
        <f t="shared" si="202"/>
        <v>-0.47320459704600304</v>
      </c>
      <c r="F547">
        <f t="shared" si="203"/>
        <v>17.047569600667941</v>
      </c>
      <c r="G547">
        <f t="shared" si="204"/>
        <v>1.2772041403801799E-2</v>
      </c>
      <c r="H547">
        <f t="shared" si="205"/>
        <v>1.2755845767634381E-2</v>
      </c>
      <c r="I547">
        <f t="shared" si="206"/>
        <v>1.2755857516203204E-2</v>
      </c>
      <c r="J547">
        <f t="shared" si="207"/>
        <v>1.2739673602218511E-2</v>
      </c>
      <c r="K547">
        <f t="shared" si="208"/>
        <v>0.12772041403801618</v>
      </c>
      <c r="L547">
        <f t="shared" si="209"/>
        <v>-3.2391272334835055E-4</v>
      </c>
      <c r="M547">
        <f t="shared" si="210"/>
        <v>-3.2367775197186886E-4</v>
      </c>
      <c r="N547">
        <f t="shared" si="211"/>
        <v>-3.2367801583287845E-4</v>
      </c>
      <c r="O547">
        <f t="shared" si="212"/>
        <v>-3.2344359656532494E-4</v>
      </c>
      <c r="P547">
        <f t="shared" si="213"/>
        <v>1.4357966269530467</v>
      </c>
      <c r="Q547">
        <f t="shared" si="214"/>
        <v>3.4405324099506807E-4</v>
      </c>
      <c r="R547">
        <f t="shared" si="215"/>
        <v>3.4379547626132387E-4</v>
      </c>
      <c r="S547">
        <f t="shared" si="216"/>
        <v>3.4379609232128446E-4</v>
      </c>
      <c r="T547">
        <f t="shared" si="217"/>
        <v>3.4353894200801868E-4</v>
      </c>
      <c r="U547">
        <f t="shared" si="218"/>
        <v>3.4405324099506317E-3</v>
      </c>
      <c r="V547">
        <f t="shared" si="219"/>
        <v>-5.1552946748831262E-6</v>
      </c>
      <c r="W547">
        <f t="shared" si="220"/>
        <v>-5.1429734756721962E-6</v>
      </c>
      <c r="X547">
        <f t="shared" si="221"/>
        <v>-5.1429898704934581E-6</v>
      </c>
      <c r="Y547">
        <f t="shared" si="222"/>
        <v>-5.1307088523115872E-6</v>
      </c>
      <c r="Z547">
        <f t="shared" si="223"/>
        <v>2.2944326240638446</v>
      </c>
      <c r="AA547">
        <f t="shared" si="224"/>
        <v>16.892460099797461</v>
      </c>
    </row>
    <row r="548" spans="1:27" x14ac:dyDescent="0.4">
      <c r="A548">
        <f t="shared" si="200"/>
        <v>54.000000000000497</v>
      </c>
      <c r="B548">
        <f t="shared" si="201"/>
        <v>-0.82930983286287219</v>
      </c>
      <c r="C548">
        <f t="shared" si="202"/>
        <v>-0.55878904885202874</v>
      </c>
      <c r="F548">
        <f t="shared" si="203"/>
        <v>17.060325454263559</v>
      </c>
      <c r="G548">
        <f t="shared" si="204"/>
        <v>1.2739673606209746E-2</v>
      </c>
      <c r="H548">
        <f t="shared" si="205"/>
        <v>1.2723501426374231E-2</v>
      </c>
      <c r="I548">
        <f t="shared" si="206"/>
        <v>1.2723513119769925E-2</v>
      </c>
      <c r="J548">
        <f t="shared" si="207"/>
        <v>1.2707352607021754E-2</v>
      </c>
      <c r="K548">
        <f t="shared" si="208"/>
        <v>0.12739673606209564</v>
      </c>
      <c r="L548">
        <f t="shared" si="209"/>
        <v>-3.2344359671027605E-4</v>
      </c>
      <c r="M548">
        <f t="shared" si="210"/>
        <v>-3.232097287964123E-4</v>
      </c>
      <c r="N548">
        <f t="shared" si="211"/>
        <v>-3.2320999187989238E-4</v>
      </c>
      <c r="O548">
        <f t="shared" si="212"/>
        <v>-3.2297667298145414E-4</v>
      </c>
      <c r="P548">
        <f t="shared" si="213"/>
        <v>1.4361404228397414</v>
      </c>
      <c r="Q548">
        <f t="shared" si="214"/>
        <v>3.4353894215807595E-4</v>
      </c>
      <c r="R548">
        <f t="shared" si="215"/>
        <v>3.4328240695856584E-4</v>
      </c>
      <c r="S548">
        <f t="shared" si="216"/>
        <v>3.4328301948997322E-4</v>
      </c>
      <c r="T548">
        <f t="shared" si="217"/>
        <v>3.4302709519564947E-4</v>
      </c>
      <c r="U548">
        <f t="shared" si="218"/>
        <v>3.4353894215807105E-3</v>
      </c>
      <c r="V548">
        <f t="shared" si="219"/>
        <v>-5.1307039902015948E-6</v>
      </c>
      <c r="W548">
        <f t="shared" si="220"/>
        <v>-5.1184533620550099E-6</v>
      </c>
      <c r="X548">
        <f t="shared" si="221"/>
        <v>-5.1184696242644921E-6</v>
      </c>
      <c r="Y548">
        <f t="shared" si="222"/>
        <v>-5.1062588606510795E-6</v>
      </c>
      <c r="Z548">
        <f t="shared" si="223"/>
        <v>2.2903373951823576</v>
      </c>
      <c r="AA548">
        <f t="shared" si="224"/>
        <v>16.905888300282314</v>
      </c>
    </row>
    <row r="549" spans="1:27" x14ac:dyDescent="0.4">
      <c r="A549">
        <f t="shared" si="200"/>
        <v>54.100000000000499</v>
      </c>
      <c r="B549">
        <f t="shared" si="201"/>
        <v>-0.76938091807285092</v>
      </c>
      <c r="C549">
        <f t="shared" si="202"/>
        <v>-0.6387902651930264</v>
      </c>
      <c r="F549">
        <f t="shared" si="203"/>
        <v>17.073048963481146</v>
      </c>
      <c r="G549">
        <f t="shared" si="204"/>
        <v>1.2707352611025671E-2</v>
      </c>
      <c r="H549">
        <f t="shared" si="205"/>
        <v>1.2691203777369398E-2</v>
      </c>
      <c r="I549">
        <f t="shared" si="206"/>
        <v>1.2691215415900948E-2</v>
      </c>
      <c r="J549">
        <f t="shared" si="207"/>
        <v>1.2675078194545174E-2</v>
      </c>
      <c r="K549">
        <f t="shared" si="208"/>
        <v>0.12707352611025491</v>
      </c>
      <c r="L549">
        <f t="shared" si="209"/>
        <v>-3.2297667312544936E-4</v>
      </c>
      <c r="M549">
        <f t="shared" si="210"/>
        <v>-3.227439024944854E-4</v>
      </c>
      <c r="N549">
        <f t="shared" si="211"/>
        <v>-3.2274416480496175E-4</v>
      </c>
      <c r="O549">
        <f t="shared" si="212"/>
        <v>-3.2251194012025339E-4</v>
      </c>
      <c r="P549">
        <f t="shared" si="213"/>
        <v>1.4364837056547832</v>
      </c>
      <c r="Q549">
        <f t="shared" si="214"/>
        <v>3.4302709534435105E-4</v>
      </c>
      <c r="R549">
        <f t="shared" si="215"/>
        <v>3.4277178264273574E-4</v>
      </c>
      <c r="S549">
        <f t="shared" si="216"/>
        <v>3.4277239167383055E-4</v>
      </c>
      <c r="T549">
        <f t="shared" si="217"/>
        <v>3.4251768639022144E-4</v>
      </c>
      <c r="U549">
        <f t="shared" si="218"/>
        <v>3.4302709534434618E-3</v>
      </c>
      <c r="V549">
        <f t="shared" si="219"/>
        <v>-5.1062540323058372E-6</v>
      </c>
      <c r="W549">
        <f t="shared" si="220"/>
        <v>-5.0940734104098707E-6</v>
      </c>
      <c r="X549">
        <f t="shared" si="221"/>
        <v>-5.094089541296216E-6</v>
      </c>
      <c r="Y549">
        <f t="shared" si="222"/>
        <v>-5.0819484704552314E-6</v>
      </c>
      <c r="Z549">
        <f t="shared" si="223"/>
        <v>2.2862375537829687</v>
      </c>
      <c r="AA549">
        <f t="shared" si="224"/>
        <v>16.919282453966453</v>
      </c>
    </row>
    <row r="550" spans="1:27" x14ac:dyDescent="0.4">
      <c r="A550">
        <f t="shared" si="200"/>
        <v>54.2000000000005</v>
      </c>
      <c r="B550">
        <f t="shared" si="201"/>
        <v>-0.70176460347296388</v>
      </c>
      <c r="C550">
        <f t="shared" si="202"/>
        <v>-0.7124089003602031</v>
      </c>
      <c r="F550">
        <f t="shared" si="203"/>
        <v>17.085740175013164</v>
      </c>
      <c r="G550">
        <f t="shared" si="204"/>
        <v>1.2675078198561595E-2</v>
      </c>
      <c r="H550">
        <f t="shared" si="205"/>
        <v>1.2658952601548432E-2</v>
      </c>
      <c r="I550">
        <f t="shared" si="206"/>
        <v>1.2658964185522389E-2</v>
      </c>
      <c r="J550">
        <f t="shared" si="207"/>
        <v>1.2642850146328988E-2</v>
      </c>
      <c r="K550">
        <f t="shared" si="208"/>
        <v>0.12675078198561415</v>
      </c>
      <c r="L550">
        <f t="shared" si="209"/>
        <v>-3.2251194026330053E-4</v>
      </c>
      <c r="M550">
        <f t="shared" si="210"/>
        <v>-3.2228026078410458E-4</v>
      </c>
      <c r="N550">
        <f t="shared" si="211"/>
        <v>-3.2228052232607289E-4</v>
      </c>
      <c r="O550">
        <f t="shared" si="212"/>
        <v>-3.220493857480652E-4</v>
      </c>
      <c r="P550">
        <f t="shared" si="213"/>
        <v>1.4368264778431779</v>
      </c>
      <c r="Q550">
        <f t="shared" si="214"/>
        <v>3.4251768653758148E-4</v>
      </c>
      <c r="R550">
        <f t="shared" si="215"/>
        <v>3.4226358935380224E-4</v>
      </c>
      <c r="S550">
        <f t="shared" si="216"/>
        <v>3.422641949125529E-4</v>
      </c>
      <c r="T550">
        <f t="shared" si="217"/>
        <v>3.4201070168744059E-4</v>
      </c>
      <c r="U550">
        <f t="shared" si="218"/>
        <v>3.4251768653757661E-3</v>
      </c>
      <c r="V550">
        <f t="shared" si="219"/>
        <v>-5.0819436755842466E-6</v>
      </c>
      <c r="W550">
        <f t="shared" si="220"/>
        <v>-5.0698325005720876E-6</v>
      </c>
      <c r="X550">
        <f t="shared" si="221"/>
        <v>-5.0698485014089871E-6</v>
      </c>
      <c r="Y550">
        <f t="shared" si="222"/>
        <v>-5.0577765669566788E-6</v>
      </c>
      <c r="Z550">
        <f t="shared" si="223"/>
        <v>2.2821331184085416</v>
      </c>
      <c r="AA550">
        <f t="shared" si="224"/>
        <v>16.932642609998055</v>
      </c>
    </row>
    <row r="551" spans="1:27" x14ac:dyDescent="0.4">
      <c r="A551">
        <f t="shared" si="200"/>
        <v>54.300000000000502</v>
      </c>
      <c r="B551">
        <f t="shared" si="201"/>
        <v>-0.62713648892771123</v>
      </c>
      <c r="C551">
        <f t="shared" si="202"/>
        <v>-0.77890938128605358</v>
      </c>
      <c r="F551">
        <f t="shared" si="203"/>
        <v>17.098399135333004</v>
      </c>
      <c r="G551">
        <f t="shared" si="204"/>
        <v>1.2642850150357734E-2</v>
      </c>
      <c r="H551">
        <f t="shared" si="205"/>
        <v>1.2626747681063226E-2</v>
      </c>
      <c r="I551">
        <f t="shared" si="206"/>
        <v>1.2626759210783746E-2</v>
      </c>
      <c r="J551">
        <f t="shared" si="207"/>
        <v>1.2610668245131967E-2</v>
      </c>
      <c r="K551">
        <f t="shared" si="208"/>
        <v>0.12642850150357554</v>
      </c>
      <c r="L551">
        <f t="shared" si="209"/>
        <v>-3.2204938589017163E-4</v>
      </c>
      <c r="M551">
        <f t="shared" si="210"/>
        <v>-3.2181879147973893E-4</v>
      </c>
      <c r="N551">
        <f t="shared" si="211"/>
        <v>-3.2181905225766384E-4</v>
      </c>
      <c r="O551">
        <f t="shared" si="212"/>
        <v>-3.2158899772722629E-4</v>
      </c>
      <c r="P551">
        <f t="shared" si="213"/>
        <v>1.4371687418359709</v>
      </c>
      <c r="Q551">
        <f t="shared" si="214"/>
        <v>3.4201070183347308E-4</v>
      </c>
      <c r="R551">
        <f t="shared" si="215"/>
        <v>3.4175781324320947E-4</v>
      </c>
      <c r="S551">
        <f t="shared" si="216"/>
        <v>3.4175841535731501E-4</v>
      </c>
      <c r="T551">
        <f t="shared" si="217"/>
        <v>3.4150612729395228E-4</v>
      </c>
      <c r="U551">
        <f t="shared" si="218"/>
        <v>3.4201070183346822E-3</v>
      </c>
      <c r="V551">
        <f t="shared" si="219"/>
        <v>-5.0577718052725813E-6</v>
      </c>
      <c r="W551">
        <f t="shared" si="220"/>
        <v>-5.045729523161405E-6</v>
      </c>
      <c r="X551">
        <f t="shared" si="221"/>
        <v>-5.045745395207791E-6</v>
      </c>
      <c r="Y551">
        <f t="shared" si="222"/>
        <v>-5.0337420461102278E-6</v>
      </c>
      <c r="Z551">
        <f t="shared" si="223"/>
        <v>2.278024107517747</v>
      </c>
      <c r="AA551">
        <f t="shared" si="224"/>
        <v>16.945968817294702</v>
      </c>
    </row>
    <row r="552" spans="1:27" x14ac:dyDescent="0.4">
      <c r="A552">
        <f t="shared" si="200"/>
        <v>54.400000000000503</v>
      </c>
      <c r="B552">
        <f t="shared" si="201"/>
        <v>-0.54624223388885429</v>
      </c>
      <c r="C552">
        <f t="shared" si="202"/>
        <v>-0.83762725714730313</v>
      </c>
      <c r="F552">
        <f t="shared" si="203"/>
        <v>17.111025890696201</v>
      </c>
      <c r="G552">
        <f t="shared" si="204"/>
        <v>1.2610668249172865E-2</v>
      </c>
      <c r="H552">
        <f t="shared" si="205"/>
        <v>1.2594588799279445E-2</v>
      </c>
      <c r="I552">
        <f t="shared" si="206"/>
        <v>1.2594600275048294E-2</v>
      </c>
      <c r="J552">
        <f t="shared" si="207"/>
        <v>1.2578532274921892E-2</v>
      </c>
      <c r="K552">
        <f t="shared" si="208"/>
        <v>0.12610668249172685</v>
      </c>
      <c r="L552">
        <f t="shared" si="209"/>
        <v>-3.2158899786839987E-4</v>
      </c>
      <c r="M552">
        <f t="shared" si="210"/>
        <v>-3.2135948249139727E-4</v>
      </c>
      <c r="N552">
        <f t="shared" si="211"/>
        <v>-3.2135974250971328E-4</v>
      </c>
      <c r="O552">
        <f t="shared" si="212"/>
        <v>-3.2113076401516215E-4</v>
      </c>
      <c r="P552">
        <f t="shared" si="213"/>
        <v>1.437510500050359</v>
      </c>
      <c r="Q552">
        <f t="shared" si="214"/>
        <v>3.4150612743867105E-4</v>
      </c>
      <c r="R552">
        <f t="shared" si="215"/>
        <v>3.4125444057280462E-4</v>
      </c>
      <c r="S552">
        <f t="shared" si="216"/>
        <v>3.4125503926969817E-4</v>
      </c>
      <c r="T552">
        <f t="shared" si="217"/>
        <v>3.4100394952627525E-4</v>
      </c>
      <c r="U552">
        <f t="shared" si="218"/>
        <v>3.4150612743866619E-3</v>
      </c>
      <c r="V552">
        <f t="shared" si="219"/>
        <v>-5.0337373173287211E-6</v>
      </c>
      <c r="W552">
        <f t="shared" si="220"/>
        <v>-5.0217633794575996E-6</v>
      </c>
      <c r="X552">
        <f t="shared" si="221"/>
        <v>-5.0217791239578457E-6</v>
      </c>
      <c r="Y552">
        <f t="shared" si="222"/>
        <v>-5.0098438144692738E-6</v>
      </c>
      <c r="Z552">
        <f t="shared" si="223"/>
        <v>2.273910539485656</v>
      </c>
      <c r="AA552">
        <f t="shared" si="224"/>
        <v>16.959261124544657</v>
      </c>
    </row>
    <row r="553" spans="1:27" x14ac:dyDescent="0.4">
      <c r="A553">
        <f t="shared" si="200"/>
        <v>54.500000000000504</v>
      </c>
      <c r="B553">
        <f t="shared" si="201"/>
        <v>-0.4598901070126557</v>
      </c>
      <c r="C553">
        <f t="shared" si="202"/>
        <v>-0.8879758383378954</v>
      </c>
      <c r="F553">
        <f t="shared" si="203"/>
        <v>17.123620487141661</v>
      </c>
      <c r="G553">
        <f t="shared" si="204"/>
        <v>1.2578532278974767E-2</v>
      </c>
      <c r="H553">
        <f t="shared" si="205"/>
        <v>1.2562475740766996E-2</v>
      </c>
      <c r="I553">
        <f t="shared" si="206"/>
        <v>1.2562487162883581E-2</v>
      </c>
      <c r="J553">
        <f t="shared" si="207"/>
        <v>1.2546442020866085E-2</v>
      </c>
      <c r="K553">
        <f t="shared" si="208"/>
        <v>0.12578532278974588</v>
      </c>
      <c r="L553">
        <f t="shared" si="209"/>
        <v>-3.2113076415541032E-4</v>
      </c>
      <c r="M553">
        <f t="shared" si="210"/>
        <v>-3.2090232182372736E-4</v>
      </c>
      <c r="N553">
        <f t="shared" si="211"/>
        <v>-3.2090258108683883E-4</v>
      </c>
      <c r="O553">
        <f t="shared" si="212"/>
        <v>-3.2067467266348992E-4</v>
      </c>
      <c r="P553">
        <f t="shared" si="213"/>
        <v>1.4378517548898007</v>
      </c>
      <c r="Q553">
        <f t="shared" si="214"/>
        <v>3.4100394966969389E-4</v>
      </c>
      <c r="R553">
        <f t="shared" si="215"/>
        <v>3.4075345771377845E-4</v>
      </c>
      <c r="S553">
        <f t="shared" si="216"/>
        <v>3.4075405302063001E-4</v>
      </c>
      <c r="T553">
        <f t="shared" si="217"/>
        <v>3.4050415480974769E-4</v>
      </c>
      <c r="U553">
        <f t="shared" si="218"/>
        <v>3.4100394966968903E-3</v>
      </c>
      <c r="V553">
        <f t="shared" si="219"/>
        <v>-5.0098391183090989E-6</v>
      </c>
      <c r="W553">
        <f t="shared" si="220"/>
        <v>-4.9979329812777389E-6</v>
      </c>
      <c r="X553">
        <f t="shared" si="221"/>
        <v>-4.9979485994618496E-6</v>
      </c>
      <c r="Y553">
        <f t="shared" si="222"/>
        <v>-4.986080789063874E-6</v>
      </c>
      <c r="Z553">
        <f t="shared" si="223"/>
        <v>2.269792432604314</v>
      </c>
      <c r="AA553">
        <f t="shared" si="224"/>
        <v>16.972519580208175</v>
      </c>
    </row>
    <row r="554" spans="1:27" x14ac:dyDescent="0.4">
      <c r="A554">
        <f t="shared" si="200"/>
        <v>54.600000000000506</v>
      </c>
      <c r="B554">
        <f t="shared" si="201"/>
        <v>-0.36894291020664449</v>
      </c>
      <c r="C554">
        <f t="shared" si="202"/>
        <v>-0.92945205847760204</v>
      </c>
      <c r="F554">
        <f t="shared" si="203"/>
        <v>17.13618297049285</v>
      </c>
      <c r="G554">
        <f t="shared" si="204"/>
        <v>1.2546442024930765E-2</v>
      </c>
      <c r="H554">
        <f t="shared" si="205"/>
        <v>1.2530408291290623E-2</v>
      </c>
      <c r="I554">
        <f t="shared" si="206"/>
        <v>1.2530419660052009E-2</v>
      </c>
      <c r="J554">
        <f t="shared" si="207"/>
        <v>1.2514397269322025E-2</v>
      </c>
      <c r="K554">
        <f t="shared" si="208"/>
        <v>0.12546442024930587</v>
      </c>
      <c r="L554">
        <f t="shared" si="209"/>
        <v>-3.2067467280282031E-4</v>
      </c>
      <c r="M554">
        <f t="shared" si="210"/>
        <v>-3.204472975751245E-4</v>
      </c>
      <c r="N554">
        <f t="shared" si="211"/>
        <v>-3.204475560874059E-4</v>
      </c>
      <c r="O554">
        <f t="shared" si="212"/>
        <v>-3.2022071181713331E-4</v>
      </c>
      <c r="P554">
        <f t="shared" si="213"/>
        <v>1.4381925087441254</v>
      </c>
      <c r="Q554">
        <f t="shared" si="214"/>
        <v>3.4050415495187966E-4</v>
      </c>
      <c r="R554">
        <f t="shared" si="215"/>
        <v>3.4025485114561732E-4</v>
      </c>
      <c r="S554">
        <f t="shared" si="216"/>
        <v>3.4025544308933695E-4</v>
      </c>
      <c r="T554">
        <f t="shared" si="217"/>
        <v>3.4000672967748582E-4</v>
      </c>
      <c r="U554">
        <f t="shared" si="218"/>
        <v>3.4050415495187484E-3</v>
      </c>
      <c r="V554">
        <f t="shared" si="219"/>
        <v>-4.9860761252467772E-6</v>
      </c>
      <c r="W554">
        <f t="shared" si="220"/>
        <v>-4.9742372508550662E-6</v>
      </c>
      <c r="X554">
        <f t="shared" si="221"/>
        <v>-4.9742527439388744E-6</v>
      </c>
      <c r="Y554">
        <f t="shared" si="222"/>
        <v>-4.9624518972804465E-6</v>
      </c>
      <c r="Z554">
        <f t="shared" si="223"/>
        <v>2.2656698050833244</v>
      </c>
      <c r="AA554">
        <f t="shared" si="224"/>
        <v>16.985744232518716</v>
      </c>
    </row>
    <row r="555" spans="1:27" x14ac:dyDescent="0.4">
      <c r="A555">
        <f t="shared" si="200"/>
        <v>54.700000000000507</v>
      </c>
      <c r="B555">
        <f t="shared" si="201"/>
        <v>-0.27430935779816001</v>
      </c>
      <c r="C555">
        <f t="shared" si="202"/>
        <v>-0.96164150088500289</v>
      </c>
      <c r="F555">
        <f t="shared" si="203"/>
        <v>17.148713386359006</v>
      </c>
      <c r="G555">
        <f t="shared" si="204"/>
        <v>1.2514397273398347E-2</v>
      </c>
      <c r="H555">
        <f t="shared" si="205"/>
        <v>1.2498386237800569E-2</v>
      </c>
      <c r="I555">
        <f t="shared" si="206"/>
        <v>1.2498397553501506E-2</v>
      </c>
      <c r="J555">
        <f t="shared" si="207"/>
        <v>1.2482397807828083E-2</v>
      </c>
      <c r="K555">
        <f t="shared" si="208"/>
        <v>0.1251439727339817</v>
      </c>
      <c r="L555">
        <f t="shared" si="209"/>
        <v>-3.2022071195555313E-4</v>
      </c>
      <c r="M555">
        <f t="shared" si="210"/>
        <v>-3.1999439793685007E-4</v>
      </c>
      <c r="N555">
        <f t="shared" si="211"/>
        <v>-3.1999465570264657E-4</v>
      </c>
      <c r="O555">
        <f t="shared" si="212"/>
        <v>-3.1976886971344482E-4</v>
      </c>
      <c r="P555">
        <f t="shared" si="213"/>
        <v>1.4385327639896419</v>
      </c>
      <c r="Q555">
        <f t="shared" si="214"/>
        <v>3.4000672981834444E-4</v>
      </c>
      <c r="R555">
        <f t="shared" si="215"/>
        <v>3.3975860745506786E-4</v>
      </c>
      <c r="S555">
        <f t="shared" si="216"/>
        <v>3.3975919606230845E-4</v>
      </c>
      <c r="T555">
        <f t="shared" si="217"/>
        <v>3.3951166076935392E-4</v>
      </c>
      <c r="U555">
        <f t="shared" si="218"/>
        <v>3.4000672981833961E-3</v>
      </c>
      <c r="V555">
        <f t="shared" si="219"/>
        <v>-4.9624472655311311E-6</v>
      </c>
      <c r="W555">
        <f t="shared" si="220"/>
        <v>-4.9506751207194904E-6</v>
      </c>
      <c r="X555">
        <f t="shared" si="221"/>
        <v>-4.95069048990484E-6</v>
      </c>
      <c r="Y555">
        <f t="shared" si="222"/>
        <v>-4.9389560767430435E-6</v>
      </c>
      <c r="Z555">
        <f t="shared" si="223"/>
        <v>2.2615426750504208</v>
      </c>
      <c r="AA555">
        <f t="shared" si="224"/>
        <v>16.99893512948427</v>
      </c>
    </row>
    <row r="556" spans="1:27" x14ac:dyDescent="0.4">
      <c r="A556">
        <f t="shared" si="200"/>
        <v>54.800000000000509</v>
      </c>
      <c r="B556">
        <f t="shared" si="201"/>
        <v>-0.17693499696117448</v>
      </c>
      <c r="C556">
        <f t="shared" si="202"/>
        <v>-0.984222539291978</v>
      </c>
      <c r="F556">
        <f t="shared" si="203"/>
        <v>17.161211780136313</v>
      </c>
      <c r="G556">
        <f t="shared" si="204"/>
        <v>1.2482397811915881E-2</v>
      </c>
      <c r="H556">
        <f t="shared" si="205"/>
        <v>1.2466409368423333E-2</v>
      </c>
      <c r="I556">
        <f t="shared" si="206"/>
        <v>1.2466420631356273E-2</v>
      </c>
      <c r="J556">
        <f t="shared" si="207"/>
        <v>1.2450443425094302E-2</v>
      </c>
      <c r="K556">
        <f t="shared" si="208"/>
        <v>0.12482397811915703</v>
      </c>
      <c r="L556">
        <f t="shared" si="209"/>
        <v>-3.1976886985096129E-4</v>
      </c>
      <c r="M556">
        <f t="shared" si="210"/>
        <v>-3.1954361119216127E-4</v>
      </c>
      <c r="N556">
        <f t="shared" si="211"/>
        <v>-3.1954386821578826E-4</v>
      </c>
      <c r="O556">
        <f t="shared" si="212"/>
        <v>-3.1931913468134082E-4</v>
      </c>
      <c r="P556">
        <f t="shared" si="213"/>
        <v>1.4388725229892456</v>
      </c>
      <c r="Q556">
        <f t="shared" si="214"/>
        <v>3.3951166090895237E-4</v>
      </c>
      <c r="R556">
        <f t="shared" si="215"/>
        <v>3.3926471333511291E-4</v>
      </c>
      <c r="S556">
        <f t="shared" si="216"/>
        <v>3.3926529863227342E-4</v>
      </c>
      <c r="T556">
        <f t="shared" si="217"/>
        <v>3.3901893483094688E-4</v>
      </c>
      <c r="U556">
        <f t="shared" si="218"/>
        <v>3.3951166090894756E-3</v>
      </c>
      <c r="V556">
        <f t="shared" si="219"/>
        <v>-4.9389514767891419E-6</v>
      </c>
      <c r="W556">
        <f t="shared" si="220"/>
        <v>-4.9272455335796661E-6</v>
      </c>
      <c r="X556">
        <f t="shared" si="221"/>
        <v>-4.9272607800545996E-6</v>
      </c>
      <c r="Y556">
        <f t="shared" si="222"/>
        <v>-4.9155922751962161E-6</v>
      </c>
      <c r="Z556">
        <f t="shared" si="223"/>
        <v>2.257411060552029</v>
      </c>
      <c r="AA556">
        <f t="shared" si="224"/>
        <v>17.012092318888545</v>
      </c>
    </row>
    <row r="557" spans="1:27" x14ac:dyDescent="0.4">
      <c r="A557">
        <f t="shared" si="200"/>
        <v>54.90000000000051</v>
      </c>
      <c r="B557">
        <f t="shared" si="201"/>
        <v>-7.7792760121486781E-2</v>
      </c>
      <c r="C557">
        <f t="shared" si="202"/>
        <v>-0.99696955142706378</v>
      </c>
      <c r="F557">
        <f t="shared" si="203"/>
        <v>17.173678197009075</v>
      </c>
      <c r="G557">
        <f t="shared" si="204"/>
        <v>1.245044342919341E-2</v>
      </c>
      <c r="H557">
        <f t="shared" si="205"/>
        <v>1.2434477472452512E-2</v>
      </c>
      <c r="I557">
        <f t="shared" si="206"/>
        <v>1.2434488682907639E-2</v>
      </c>
      <c r="J557">
        <f t="shared" si="207"/>
        <v>1.241853391099329E-2</v>
      </c>
      <c r="K557">
        <f t="shared" si="208"/>
        <v>0.12450443429193234</v>
      </c>
      <c r="L557">
        <f t="shared" si="209"/>
        <v>-3.193191348179613E-4</v>
      </c>
      <c r="M557">
        <f t="shared" si="210"/>
        <v>-3.1909492571544881E-4</v>
      </c>
      <c r="N557">
        <f t="shared" si="211"/>
        <v>-3.1909518200119274E-4</v>
      </c>
      <c r="O557">
        <f t="shared" si="212"/>
        <v>-3.1887149514044479E-4</v>
      </c>
      <c r="P557">
        <f t="shared" si="213"/>
        <v>1.4392117880925248</v>
      </c>
      <c r="Q557">
        <f t="shared" si="214"/>
        <v>3.3901893496929812E-4</v>
      </c>
      <c r="R557">
        <f t="shared" si="215"/>
        <v>3.3877315558395973E-4</v>
      </c>
      <c r="S557">
        <f t="shared" si="216"/>
        <v>3.3877373759718776E-4</v>
      </c>
      <c r="T557">
        <f t="shared" si="217"/>
        <v>3.385285387125836E-4</v>
      </c>
      <c r="U557">
        <f t="shared" si="218"/>
        <v>3.3901893496929331E-3</v>
      </c>
      <c r="V557">
        <f t="shared" si="219"/>
        <v>-4.9155877067682496E-6</v>
      </c>
      <c r="W557">
        <f t="shared" si="220"/>
        <v>-4.9039474422066215E-6</v>
      </c>
      <c r="X557">
        <f t="shared" si="221"/>
        <v>-4.9039625671455629E-6</v>
      </c>
      <c r="Y557">
        <f t="shared" si="222"/>
        <v>-4.8923594503894073E-6</v>
      </c>
      <c r="Z557">
        <f t="shared" si="223"/>
        <v>2.2532749795538352</v>
      </c>
      <c r="AA557">
        <f t="shared" si="224"/>
        <v>17.025215848292248</v>
      </c>
    </row>
    <row r="558" spans="1:27" x14ac:dyDescent="0.4">
      <c r="A558">
        <f t="shared" si="200"/>
        <v>55.000000000000512</v>
      </c>
      <c r="B558">
        <f t="shared" si="201"/>
        <v>2.2126756262467198E-2</v>
      </c>
      <c r="C558">
        <f t="shared" si="202"/>
        <v>-0.99975517335860853</v>
      </c>
      <c r="F558">
        <f t="shared" si="203"/>
        <v>17.186112681950892</v>
      </c>
      <c r="G558">
        <f t="shared" si="204"/>
        <v>1.2418533915103549E-2</v>
      </c>
      <c r="H558">
        <f t="shared" si="205"/>
        <v>1.2402590340339739E-2</v>
      </c>
      <c r="I558">
        <f t="shared" si="206"/>
        <v>1.2402601498604979E-2</v>
      </c>
      <c r="J558">
        <f t="shared" si="207"/>
        <v>1.2386669056551197E-2</v>
      </c>
      <c r="K558">
        <f t="shared" si="208"/>
        <v>0.12418533915103372</v>
      </c>
      <c r="L558">
        <f t="shared" si="209"/>
        <v>-3.1887149527617649E-4</v>
      </c>
      <c r="M558">
        <f t="shared" si="210"/>
        <v>-3.1864832997138571E-4</v>
      </c>
      <c r="N558">
        <f t="shared" si="211"/>
        <v>-3.1864858552350429E-4</v>
      </c>
      <c r="O558">
        <f t="shared" si="212"/>
        <v>-3.1842593960024001E-4</v>
      </c>
      <c r="P558">
        <f t="shared" si="213"/>
        <v>1.4395505616358655</v>
      </c>
      <c r="Q558">
        <f t="shared" si="214"/>
        <v>3.3852853884970042E-4</v>
      </c>
      <c r="R558">
        <f t="shared" si="215"/>
        <v>3.3828392110403938E-4</v>
      </c>
      <c r="S558">
        <f t="shared" si="216"/>
        <v>3.3828449985923446E-4</v>
      </c>
      <c r="T558">
        <f t="shared" si="217"/>
        <v>3.3804045936831212E-4</v>
      </c>
      <c r="U558">
        <f t="shared" si="218"/>
        <v>3.385285388496956E-3</v>
      </c>
      <c r="V558">
        <f t="shared" si="219"/>
        <v>-4.8923549132207497E-6</v>
      </c>
      <c r="W558">
        <f t="shared" si="220"/>
        <v>-4.8807798093189289E-6</v>
      </c>
      <c r="X558">
        <f t="shared" si="221"/>
        <v>-4.8807948138828638E-6</v>
      </c>
      <c r="Y558">
        <f t="shared" si="222"/>
        <v>-4.8692565699628787E-6</v>
      </c>
      <c r="Z558">
        <f t="shared" si="223"/>
        <v>2.2491344499413475</v>
      </c>
      <c r="AA558">
        <f t="shared" si="224"/>
        <v>17.038305765034277</v>
      </c>
    </row>
    <row r="559" spans="1:27" x14ac:dyDescent="0.4">
      <c r="A559">
        <f t="shared" si="200"/>
        <v>55.100000000000513</v>
      </c>
      <c r="B559">
        <f t="shared" si="201"/>
        <v>0.12182518941197978</v>
      </c>
      <c r="C559">
        <f t="shared" si="202"/>
        <v>-0.99255157207307632</v>
      </c>
      <c r="F559">
        <f t="shared" si="203"/>
        <v>17.198515279725815</v>
      </c>
      <c r="G559">
        <f t="shared" si="204"/>
        <v>1.2386669060672444E-2</v>
      </c>
      <c r="H559">
        <f t="shared" si="205"/>
        <v>1.2370747763685691E-2</v>
      </c>
      <c r="I559">
        <f t="shared" si="206"/>
        <v>1.237075887004674E-2</v>
      </c>
      <c r="J559">
        <f t="shared" si="207"/>
        <v>1.2354848653938764E-2</v>
      </c>
      <c r="K559">
        <f t="shared" si="208"/>
        <v>0.12386669060672269</v>
      </c>
      <c r="L559">
        <f t="shared" si="209"/>
        <v>-3.1842593973508988E-4</v>
      </c>
      <c r="M559">
        <f t="shared" si="210"/>
        <v>-3.1820381251408474E-4</v>
      </c>
      <c r="N559">
        <f t="shared" si="211"/>
        <v>-3.1820406733680691E-4</v>
      </c>
      <c r="O559">
        <f t="shared" si="212"/>
        <v>-3.1798245665923237E-4</v>
      </c>
      <c r="P559">
        <f t="shared" si="213"/>
        <v>1.4398888459425563</v>
      </c>
      <c r="Q559">
        <f t="shared" si="214"/>
        <v>3.3804045950420726E-4</v>
      </c>
      <c r="R559">
        <f t="shared" si="215"/>
        <v>3.3779699690101781E-4</v>
      </c>
      <c r="S559">
        <f t="shared" si="216"/>
        <v>3.3779757242383379E-4</v>
      </c>
      <c r="T559">
        <f t="shared" si="217"/>
        <v>3.3755468385492668E-4</v>
      </c>
      <c r="U559">
        <f t="shared" si="218"/>
        <v>3.3804045950420248E-3</v>
      </c>
      <c r="V559">
        <f t="shared" si="219"/>
        <v>-4.8692520637897239E-6</v>
      </c>
      <c r="W559">
        <f t="shared" si="220"/>
        <v>-4.8577416074693807E-6</v>
      </c>
      <c r="X559">
        <f t="shared" si="221"/>
        <v>-4.8577564928060319E-6</v>
      </c>
      <c r="Y559">
        <f t="shared" si="222"/>
        <v>-4.8462826113351373E-6</v>
      </c>
      <c r="Z559">
        <f t="shared" si="223"/>
        <v>2.2449894895204379</v>
      </c>
      <c r="AA559">
        <f t="shared" si="224"/>
        <v>17.051362116232976</v>
      </c>
    </row>
    <row r="560" spans="1:27" x14ac:dyDescent="0.4">
      <c r="A560">
        <f t="shared" si="200"/>
        <v>55.200000000000514</v>
      </c>
      <c r="B560">
        <f t="shared" si="201"/>
        <v>0.22030638553894144</v>
      </c>
      <c r="C560">
        <f t="shared" si="202"/>
        <v>-0.97543072357331828</v>
      </c>
      <c r="F560">
        <f t="shared" si="203"/>
        <v>17.210886034889494</v>
      </c>
      <c r="G560">
        <f t="shared" si="204"/>
        <v>1.2354848658070842E-2</v>
      </c>
      <c r="H560">
        <f t="shared" si="205"/>
        <v>1.2338949535231182E-2</v>
      </c>
      <c r="I560">
        <f t="shared" si="206"/>
        <v>1.2338960589971529E-2</v>
      </c>
      <c r="J560">
        <f t="shared" si="207"/>
        <v>1.2323072496462464E-2</v>
      </c>
      <c r="K560">
        <f t="shared" si="208"/>
        <v>0.12354848658070668</v>
      </c>
      <c r="L560">
        <f t="shared" si="209"/>
        <v>-3.179824567932075E-4</v>
      </c>
      <c r="M560">
        <f t="shared" si="210"/>
        <v>-3.1776136198626617E-4</v>
      </c>
      <c r="N560">
        <f t="shared" si="211"/>
        <v>-3.1776161608379234E-4</v>
      </c>
      <c r="O560">
        <f t="shared" si="212"/>
        <v>-3.1754103500412234E-4</v>
      </c>
      <c r="P560">
        <f t="shared" si="213"/>
        <v>1.4402266433228912</v>
      </c>
      <c r="Q560">
        <f t="shared" si="214"/>
        <v>3.3755468398961267E-4</v>
      </c>
      <c r="R560">
        <f t="shared" si="215"/>
        <v>3.3731237008281789E-4</v>
      </c>
      <c r="S560">
        <f t="shared" si="216"/>
        <v>3.3731294239866603E-4</v>
      </c>
      <c r="T560">
        <f t="shared" si="217"/>
        <v>3.37071199330995E-4</v>
      </c>
      <c r="U560">
        <f t="shared" si="218"/>
        <v>3.375546839896079E-3</v>
      </c>
      <c r="V560">
        <f t="shared" si="219"/>
        <v>-4.8462781358964612E-6</v>
      </c>
      <c r="W560">
        <f t="shared" si="220"/>
        <v>-4.8348318189331566E-6</v>
      </c>
      <c r="X560">
        <f t="shared" si="221"/>
        <v>-4.8348465861771604E-6</v>
      </c>
      <c r="Y560">
        <f t="shared" si="222"/>
        <v>-4.8234365615918323E-6</v>
      </c>
      <c r="Z560">
        <f t="shared" si="223"/>
        <v>2.2408401160179023</v>
      </c>
      <c r="AA560">
        <f t="shared" si="224"/>
        <v>17.064384948787314</v>
      </c>
    </row>
    <row r="561" spans="1:27" x14ac:dyDescent="0.4">
      <c r="A561">
        <f t="shared" si="200"/>
        <v>55.300000000000516</v>
      </c>
      <c r="B561">
        <f t="shared" si="201"/>
        <v>0.31658635308520683</v>
      </c>
      <c r="C561">
        <f t="shared" si="202"/>
        <v>-0.94856369371814397</v>
      </c>
      <c r="F561">
        <f t="shared" si="203"/>
        <v>17.223224991790318</v>
      </c>
      <c r="G561">
        <f t="shared" si="204"/>
        <v>1.232307250060522E-2</v>
      </c>
      <c r="H561">
        <f t="shared" si="205"/>
        <v>1.2307195448848358E-2</v>
      </c>
      <c r="I561">
        <f t="shared" si="206"/>
        <v>1.2307206452249298E-2</v>
      </c>
      <c r="J561">
        <f t="shared" si="207"/>
        <v>1.2291340378555725E-2</v>
      </c>
      <c r="K561">
        <f t="shared" si="208"/>
        <v>0.12323072500605044</v>
      </c>
      <c r="L561">
        <f t="shared" si="209"/>
        <v>-3.1754103513722967E-4</v>
      </c>
      <c r="M561">
        <f t="shared" si="210"/>
        <v>-3.1732096711843433E-4</v>
      </c>
      <c r="N561">
        <f t="shared" si="211"/>
        <v>-3.1732122049493705E-4</v>
      </c>
      <c r="O561">
        <f t="shared" si="212"/>
        <v>-3.1710166340898646E-4</v>
      </c>
      <c r="P561">
        <f t="shared" si="213"/>
        <v>1.4405639560742718</v>
      </c>
      <c r="Q561">
        <f t="shared" si="214"/>
        <v>3.3707119946448419E-4</v>
      </c>
      <c r="R561">
        <f t="shared" si="215"/>
        <v>3.3683002785865276E-4</v>
      </c>
      <c r="S561">
        <f t="shared" si="216"/>
        <v>3.3683059699270433E-4</v>
      </c>
      <c r="T561">
        <f t="shared" si="217"/>
        <v>3.3658999305589716E-4</v>
      </c>
      <c r="U561">
        <f t="shared" si="218"/>
        <v>3.3707119946447942E-3</v>
      </c>
      <c r="V561">
        <f t="shared" si="219"/>
        <v>-4.8234321166293602E-6</v>
      </c>
      <c r="W561">
        <f t="shared" si="220"/>
        <v>-4.8120494355974603E-6</v>
      </c>
      <c r="X561">
        <f t="shared" si="221"/>
        <v>-4.8120640858705382E-6</v>
      </c>
      <c r="Y561">
        <f t="shared" si="222"/>
        <v>-4.8007174173761153E-6</v>
      </c>
      <c r="Z561">
        <f t="shared" si="223"/>
        <v>2.2366863470820046</v>
      </c>
      <c r="AA561">
        <f t="shared" si="224"/>
        <v>17.077374309378111</v>
      </c>
    </row>
    <row r="562" spans="1:27" x14ac:dyDescent="0.4">
      <c r="A562">
        <f t="shared" si="200"/>
        <v>55.400000000000517</v>
      </c>
      <c r="B562">
        <f t="shared" si="201"/>
        <v>0.40970309444097963</v>
      </c>
      <c r="C562">
        <f t="shared" si="202"/>
        <v>-0.91221892898880685</v>
      </c>
      <c r="F562">
        <f t="shared" si="203"/>
        <v>17.235532194570542</v>
      </c>
      <c r="G562">
        <f t="shared" si="204"/>
        <v>1.2291340382709003E-2</v>
      </c>
      <c r="H562">
        <f t="shared" si="205"/>
        <v>1.227548529953194E-2</v>
      </c>
      <c r="I562">
        <f t="shared" si="206"/>
        <v>1.2275496251872598E-2</v>
      </c>
      <c r="J562">
        <f t="shared" si="207"/>
        <v>1.2259652095770233E-2</v>
      </c>
      <c r="K562">
        <f t="shared" si="208"/>
        <v>0.12291340382708828</v>
      </c>
      <c r="L562">
        <f t="shared" si="209"/>
        <v>-3.1710166354123289E-4</v>
      </c>
      <c r="M562">
        <f t="shared" si="210"/>
        <v>-3.1688261672806314E-4</v>
      </c>
      <c r="N562">
        <f t="shared" si="211"/>
        <v>-3.1688286938768678E-4</v>
      </c>
      <c r="O562">
        <f t="shared" si="212"/>
        <v>-3.1666433073446692E-4</v>
      </c>
      <c r="P562">
        <f t="shared" si="213"/>
        <v>1.440900786481309</v>
      </c>
      <c r="Q562">
        <f t="shared" si="214"/>
        <v>3.3658999318820186E-4</v>
      </c>
      <c r="R562">
        <f t="shared" si="215"/>
        <v>3.3634995753807016E-4</v>
      </c>
      <c r="S562">
        <f t="shared" si="216"/>
        <v>3.3635052351525921E-4</v>
      </c>
      <c r="T562">
        <f t="shared" si="217"/>
        <v>3.3611105238887551E-4</v>
      </c>
      <c r="U562">
        <f t="shared" si="218"/>
        <v>3.3658999318819708E-3</v>
      </c>
      <c r="V562">
        <f t="shared" si="219"/>
        <v>-4.8007130026342888E-6</v>
      </c>
      <c r="W562">
        <f t="shared" si="220"/>
        <v>-4.7893934588525988E-6</v>
      </c>
      <c r="X562">
        <f t="shared" si="221"/>
        <v>-4.789407993263727E-6</v>
      </c>
      <c r="Y562">
        <f t="shared" si="222"/>
        <v>-4.7781241847804364E-6</v>
      </c>
      <c r="Z562">
        <f t="shared" si="223"/>
        <v>2.2325282002830047</v>
      </c>
      <c r="AA562">
        <f t="shared" si="224"/>
        <v>17.090330244469204</v>
      </c>
    </row>
    <row r="563" spans="1:27" x14ac:dyDescent="0.4">
      <c r="A563">
        <f t="shared" si="200"/>
        <v>55.500000000000519</v>
      </c>
      <c r="B563">
        <f t="shared" si="201"/>
        <v>0.49872621790693522</v>
      </c>
      <c r="C563">
        <f t="shared" si="202"/>
        <v>-0.86675957426050054</v>
      </c>
      <c r="F563">
        <f t="shared" si="203"/>
        <v>17.247807687167423</v>
      </c>
      <c r="G563">
        <f t="shared" si="204"/>
        <v>1.2259652099933882E-2</v>
      </c>
      <c r="H563">
        <f t="shared" si="205"/>
        <v>1.2243818883390588E-2</v>
      </c>
      <c r="I563">
        <f t="shared" si="206"/>
        <v>1.2243829784947941E-2</v>
      </c>
      <c r="J563">
        <f t="shared" si="207"/>
        <v>1.2228007444767316E-2</v>
      </c>
      <c r="K563">
        <f t="shared" si="208"/>
        <v>0.12259652099933707</v>
      </c>
      <c r="L563">
        <f t="shared" si="209"/>
        <v>-3.1666433086585921E-4</v>
      </c>
      <c r="M563">
        <f t="shared" si="210"/>
        <v>-3.1644629971879098E-4</v>
      </c>
      <c r="N563">
        <f t="shared" si="211"/>
        <v>-3.1644655166565235E-4</v>
      </c>
      <c r="O563">
        <f t="shared" si="212"/>
        <v>-3.162290259269719E-4</v>
      </c>
      <c r="P563">
        <f t="shared" si="213"/>
        <v>1.4412371368159229</v>
      </c>
      <c r="Q563">
        <f t="shared" si="214"/>
        <v>3.3611105252000771E-4</v>
      </c>
      <c r="R563">
        <f t="shared" si="215"/>
        <v>3.3587214653000739E-4</v>
      </c>
      <c r="S563">
        <f t="shared" si="216"/>
        <v>3.3587270937503351E-4</v>
      </c>
      <c r="T563">
        <f t="shared" si="217"/>
        <v>3.3563436478809472E-4</v>
      </c>
      <c r="U563">
        <f t="shared" si="218"/>
        <v>3.3611105252000294E-3</v>
      </c>
      <c r="V563">
        <f t="shared" si="219"/>
        <v>-4.7781198000063746E-6</v>
      </c>
      <c r="W563">
        <f t="shared" si="220"/>
        <v>-4.7668628994844828E-6</v>
      </c>
      <c r="X563">
        <f t="shared" si="221"/>
        <v>-4.7668773191300564E-6</v>
      </c>
      <c r="Y563">
        <f t="shared" si="222"/>
        <v>-4.7556558792397414E-6</v>
      </c>
      <c r="Z563">
        <f t="shared" si="223"/>
        <v>2.2283656931137101</v>
      </c>
      <c r="AA563">
        <f t="shared" si="224"/>
        <v>17.103252800308645</v>
      </c>
    </row>
    <row r="564" spans="1:27" x14ac:dyDescent="0.4">
      <c r="A564">
        <f t="shared" si="200"/>
        <v>55.60000000000052</v>
      </c>
      <c r="B564">
        <f t="shared" si="201"/>
        <v>0.58276623386053394</v>
      </c>
      <c r="C564">
        <f t="shared" si="202"/>
        <v>-0.81263984437880565</v>
      </c>
      <c r="F564">
        <f t="shared" si="203"/>
        <v>17.26005151331432</v>
      </c>
      <c r="G564">
        <f t="shared" si="204"/>
        <v>1.2228007448941185E-2</v>
      </c>
      <c r="H564">
        <f t="shared" si="205"/>
        <v>1.2212195997638309E-2</v>
      </c>
      <c r="I564">
        <f t="shared" si="206"/>
        <v>1.2212206848687204E-2</v>
      </c>
      <c r="J564">
        <f t="shared" si="207"/>
        <v>1.2196406223309402E-2</v>
      </c>
      <c r="K564">
        <f t="shared" si="208"/>
        <v>0.12228007448941011</v>
      </c>
      <c r="L564">
        <f t="shared" si="209"/>
        <v>-3.1622902605751672E-4</v>
      </c>
      <c r="M564">
        <f t="shared" si="210"/>
        <v>-3.1601200507962477E-4</v>
      </c>
      <c r="N564">
        <f t="shared" si="211"/>
        <v>-3.1601225631781301E-4</v>
      </c>
      <c r="O564">
        <f t="shared" si="212"/>
        <v>-3.1579573801788287E-4</v>
      </c>
      <c r="P564">
        <f t="shared" si="213"/>
        <v>1.4415730093374426</v>
      </c>
      <c r="Q564">
        <f t="shared" si="214"/>
        <v>3.3563436491806643E-4</v>
      </c>
      <c r="R564">
        <f t="shared" si="215"/>
        <v>3.3539658234185731E-4</v>
      </c>
      <c r="S564">
        <f t="shared" si="216"/>
        <v>3.3539714207918802E-4</v>
      </c>
      <c r="T564">
        <f t="shared" si="217"/>
        <v>3.3515991780971318E-4</v>
      </c>
      <c r="U564">
        <f t="shared" si="218"/>
        <v>3.3563436491806167E-3</v>
      </c>
      <c r="V564">
        <f t="shared" si="219"/>
        <v>-4.755651524183214E-6</v>
      </c>
      <c r="W564">
        <f t="shared" si="220"/>
        <v>-4.744456777568533E-6</v>
      </c>
      <c r="X564">
        <f t="shared" si="221"/>
        <v>-4.7444710835325316E-6</v>
      </c>
      <c r="Y564">
        <f t="shared" si="222"/>
        <v>-4.7333115254260697E-6</v>
      </c>
      <c r="Z564">
        <f t="shared" si="223"/>
        <v>2.224198842989991</v>
      </c>
      <c r="AA564">
        <f t="shared" si="224"/>
        <v>17.116142022929875</v>
      </c>
    </row>
    <row r="565" spans="1:27" x14ac:dyDescent="0.4">
      <c r="A565">
        <f t="shared" si="200"/>
        <v>55.700000000000522</v>
      </c>
      <c r="B565">
        <f t="shared" si="201"/>
        <v>0.66098344224230332</v>
      </c>
      <c r="C565">
        <f t="shared" si="202"/>
        <v>-0.75040048579509577</v>
      </c>
      <c r="F565">
        <f t="shared" si="203"/>
        <v>17.272263716541804</v>
      </c>
      <c r="G565">
        <f t="shared" si="204"/>
        <v>1.2196406227493347E-2</v>
      </c>
      <c r="H565">
        <f t="shared" si="205"/>
        <v>1.2180616440585967E-2</v>
      </c>
      <c r="I565">
        <f t="shared" si="206"/>
        <v>1.2180627241399138E-2</v>
      </c>
      <c r="J565">
        <f t="shared" si="207"/>
        <v>1.2164848230251574E-2</v>
      </c>
      <c r="K565">
        <f t="shared" si="208"/>
        <v>0.12196406227493173</v>
      </c>
      <c r="L565">
        <f t="shared" si="209"/>
        <v>-3.1579573814758695E-4</v>
      </c>
      <c r="M565">
        <f t="shared" si="210"/>
        <v>-3.1557972188415252E-4</v>
      </c>
      <c r="N565">
        <f t="shared" si="211"/>
        <v>-3.1557997241772975E-4</v>
      </c>
      <c r="O565">
        <f t="shared" si="212"/>
        <v>-3.1536445612277247E-4</v>
      </c>
      <c r="P565">
        <f t="shared" si="213"/>
        <v>1.4419084062927043</v>
      </c>
      <c r="Q565">
        <f t="shared" si="214"/>
        <v>3.3515991793853624E-4</v>
      </c>
      <c r="R565">
        <f t="shared" si="215"/>
        <v>3.3492325257854428E-4</v>
      </c>
      <c r="S565">
        <f t="shared" si="216"/>
        <v>3.3492380923241799E-4</v>
      </c>
      <c r="T565">
        <f t="shared" si="217"/>
        <v>3.3468769910696434E-4</v>
      </c>
      <c r="U565">
        <f t="shared" si="218"/>
        <v>3.351599179385315E-3</v>
      </c>
      <c r="V565">
        <f t="shared" si="219"/>
        <v>-4.7333071998394652E-6</v>
      </c>
      <c r="W565">
        <f t="shared" si="220"/>
        <v>-4.7221741223649655E-6</v>
      </c>
      <c r="X565">
        <f t="shared" si="221"/>
        <v>-4.7221883157191203E-6</v>
      </c>
      <c r="Y565">
        <f t="shared" si="222"/>
        <v>-4.7110901571445278E-6</v>
      </c>
      <c r="Z565">
        <f t="shared" si="223"/>
        <v>2.2200276672513168</v>
      </c>
      <c r="AA565">
        <f t="shared" si="224"/>
        <v>17.128997958152869</v>
      </c>
    </row>
    <row r="566" spans="1:27" x14ac:dyDescent="0.4">
      <c r="A566">
        <f t="shared" si="200"/>
        <v>55.800000000000523</v>
      </c>
      <c r="B566">
        <f t="shared" si="201"/>
        <v>0.73259632256126417</v>
      </c>
      <c r="C566">
        <f t="shared" si="202"/>
        <v>-0.68066337360674267</v>
      </c>
      <c r="F566">
        <f t="shared" si="203"/>
        <v>17.284444340178755</v>
      </c>
      <c r="G566">
        <f t="shared" si="204"/>
        <v>1.2164848234445443E-2</v>
      </c>
      <c r="H566">
        <f t="shared" si="205"/>
        <v>1.2149080011632861E-2</v>
      </c>
      <c r="I566">
        <f t="shared" si="206"/>
        <v>1.2149090762480955E-2</v>
      </c>
      <c r="J566">
        <f t="shared" si="207"/>
        <v>1.2133333265533166E-2</v>
      </c>
      <c r="K566">
        <f t="shared" si="208"/>
        <v>0.1216484823444527</v>
      </c>
      <c r="L566">
        <f t="shared" si="209"/>
        <v>-3.1536445625164253E-4</v>
      </c>
      <c r="M566">
        <f t="shared" si="210"/>
        <v>-3.151494392897648E-4</v>
      </c>
      <c r="N566">
        <f t="shared" si="211"/>
        <v>-3.1514968912276599E-4</v>
      </c>
      <c r="O566">
        <f t="shared" si="212"/>
        <v>-3.149351694406299E-4</v>
      </c>
      <c r="P566">
        <f t="shared" si="213"/>
        <v>1.442243329916149</v>
      </c>
      <c r="Q566">
        <f t="shared" si="214"/>
        <v>3.3468769923465039E-4</v>
      </c>
      <c r="R566">
        <f t="shared" si="215"/>
        <v>3.3445214494161123E-4</v>
      </c>
      <c r="S566">
        <f t="shared" si="216"/>
        <v>3.3445269853603962E-4</v>
      </c>
      <c r="T566">
        <f t="shared" si="217"/>
        <v>3.3421769642924841E-4</v>
      </c>
      <c r="U566">
        <f t="shared" si="218"/>
        <v>3.3468769923464562E-3</v>
      </c>
      <c r="V566">
        <f t="shared" si="219"/>
        <v>-4.7110858607828173E-6</v>
      </c>
      <c r="W566">
        <f t="shared" si="220"/>
        <v>-4.7000139722154422E-6</v>
      </c>
      <c r="X566">
        <f t="shared" si="221"/>
        <v>-4.7000280540193871E-6</v>
      </c>
      <c r="Y566">
        <f t="shared" si="222"/>
        <v>-4.6889908172306043E-6</v>
      </c>
      <c r="Z566">
        <f t="shared" si="223"/>
        <v>2.215852183161279</v>
      </c>
      <c r="AA566">
        <f t="shared" si="224"/>
        <v>17.141820651585313</v>
      </c>
    </row>
    <row r="567" spans="1:27" x14ac:dyDescent="0.4">
      <c r="A567">
        <f t="shared" si="200"/>
        <v>55.900000000000524</v>
      </c>
      <c r="B567">
        <f t="shared" si="201"/>
        <v>0.79688934258934041</v>
      </c>
      <c r="C567">
        <f t="shared" si="202"/>
        <v>-0.60412529798670811</v>
      </c>
      <c r="F567">
        <f t="shared" si="203"/>
        <v>17.296593427353457</v>
      </c>
      <c r="G567">
        <f t="shared" si="204"/>
        <v>1.2133333269736821E-2</v>
      </c>
      <c r="H567">
        <f t="shared" si="205"/>
        <v>1.2117586511258386E-2</v>
      </c>
      <c r="I567">
        <f t="shared" si="206"/>
        <v>1.2117597212409976E-2</v>
      </c>
      <c r="J567">
        <f t="shared" si="207"/>
        <v>1.2101861130169488E-2</v>
      </c>
      <c r="K567">
        <f t="shared" si="208"/>
        <v>0.12133333269736649</v>
      </c>
      <c r="L567">
        <f t="shared" si="209"/>
        <v>-3.1493516956867222E-4</v>
      </c>
      <c r="M567">
        <f t="shared" si="210"/>
        <v>-3.1472114653688447E-4</v>
      </c>
      <c r="N567">
        <f t="shared" si="211"/>
        <v>-3.1472139567331769E-4</v>
      </c>
      <c r="O567">
        <f t="shared" si="212"/>
        <v>-3.1450786725309465E-4</v>
      </c>
      <c r="P567">
        <f t="shared" si="213"/>
        <v>1.4425777824299189</v>
      </c>
      <c r="Q567">
        <f t="shared" si="214"/>
        <v>3.3421769655580901E-4</v>
      </c>
      <c r="R567">
        <f t="shared" si="215"/>
        <v>3.3398324722831642E-4</v>
      </c>
      <c r="S567">
        <f t="shared" si="216"/>
        <v>3.3398379778708698E-4</v>
      </c>
      <c r="T567">
        <f t="shared" si="217"/>
        <v>3.3374989762123477E-4</v>
      </c>
      <c r="U567">
        <f t="shared" si="218"/>
        <v>3.3421769655580425E-3</v>
      </c>
      <c r="V567">
        <f t="shared" si="219"/>
        <v>-4.6889865498513076E-6</v>
      </c>
      <c r="W567">
        <f t="shared" si="220"/>
        <v>-4.6779753744410524E-6</v>
      </c>
      <c r="X567">
        <f t="shared" si="221"/>
        <v>-4.6779893457424876E-6</v>
      </c>
      <c r="Y567">
        <f t="shared" si="222"/>
        <v>-4.6670125574488132E-6</v>
      </c>
      <c r="Z567">
        <f t="shared" si="223"/>
        <v>2.2116724079081065</v>
      </c>
      <c r="AA567">
        <f t="shared" si="224"/>
        <v>17.154610148623746</v>
      </c>
    </row>
    <row r="568" spans="1:27" x14ac:dyDescent="0.4">
      <c r="A568">
        <f t="shared" si="200"/>
        <v>56.000000000000526</v>
      </c>
      <c r="B568">
        <f t="shared" si="201"/>
        <v>0.85322010772285839</v>
      </c>
      <c r="C568">
        <f t="shared" si="202"/>
        <v>-0.52155100208646321</v>
      </c>
      <c r="F568">
        <f t="shared" si="203"/>
        <v>17.308711020994664</v>
      </c>
      <c r="G568">
        <f t="shared" si="204"/>
        <v>1.2101861134382785E-2</v>
      </c>
      <c r="H568">
        <f t="shared" si="205"/>
        <v>1.2086135741013767E-2</v>
      </c>
      <c r="I568">
        <f t="shared" si="206"/>
        <v>1.2086146392735373E-2</v>
      </c>
      <c r="J568">
        <f t="shared" si="207"/>
        <v>1.2070431626243577E-2</v>
      </c>
      <c r="K568">
        <f t="shared" si="208"/>
        <v>0.12101861134382612</v>
      </c>
      <c r="L568">
        <f t="shared" si="209"/>
        <v>-3.1450786738031601E-4</v>
      </c>
      <c r="M568">
        <f t="shared" si="210"/>
        <v>-3.1429483294820548E-4</v>
      </c>
      <c r="N568">
        <f t="shared" si="211"/>
        <v>-3.142950813920523E-4</v>
      </c>
      <c r="O568">
        <f t="shared" si="212"/>
        <v>-3.140825389237003E-4</v>
      </c>
      <c r="P568">
        <f t="shared" si="213"/>
        <v>1.4429117660439534</v>
      </c>
      <c r="Q568">
        <f t="shared" si="214"/>
        <v>3.3374989774668119E-4</v>
      </c>
      <c r="R568">
        <f t="shared" si="215"/>
        <v>3.3351654733074064E-4</v>
      </c>
      <c r="S568">
        <f t="shared" si="216"/>
        <v>3.335170948774191E-4</v>
      </c>
      <c r="T568">
        <f t="shared" si="217"/>
        <v>3.3328429062197358E-4</v>
      </c>
      <c r="U568">
        <f t="shared" si="218"/>
        <v>3.3374989774667646E-3</v>
      </c>
      <c r="V568">
        <f t="shared" si="219"/>
        <v>-4.6670083188119771E-6</v>
      </c>
      <c r="W568">
        <f t="shared" si="220"/>
        <v>-4.6560573852416289E-6</v>
      </c>
      <c r="X568">
        <f t="shared" si="221"/>
        <v>-4.6560712470764699E-6</v>
      </c>
      <c r="Y568">
        <f t="shared" si="222"/>
        <v>-4.645154438392666E-6</v>
      </c>
      <c r="Z568">
        <f t="shared" si="223"/>
        <v>2.2074883586051737</v>
      </c>
      <c r="AA568">
        <f t="shared" si="224"/>
        <v>17.167366494454669</v>
      </c>
    </row>
    <row r="569" spans="1:27" x14ac:dyDescent="0.4">
      <c r="A569">
        <f t="shared" si="200"/>
        <v>56.100000000000527</v>
      </c>
      <c r="B569">
        <f t="shared" si="201"/>
        <v>0.90102577957707919</v>
      </c>
      <c r="C569">
        <f t="shared" si="202"/>
        <v>-0.43376554097521025</v>
      </c>
      <c r="F569">
        <f t="shared" si="203"/>
        <v>17.320797163832687</v>
      </c>
      <c r="G569">
        <f t="shared" si="204"/>
        <v>1.2070431630466373E-2</v>
      </c>
      <c r="H569">
        <f t="shared" si="205"/>
        <v>1.2054727503513869E-2</v>
      </c>
      <c r="I569">
        <f t="shared" si="206"/>
        <v>1.2054738106069976E-2</v>
      </c>
      <c r="J569">
        <f t="shared" si="207"/>
        <v>1.2039044556898058E-2</v>
      </c>
      <c r="K569">
        <f t="shared" si="208"/>
        <v>0.12070431630466202</v>
      </c>
      <c r="L569">
        <f t="shared" si="209"/>
        <v>-3.1408253905010688E-4</v>
      </c>
      <c r="M569">
        <f t="shared" si="210"/>
        <v>-3.138704879279397E-4</v>
      </c>
      <c r="N569">
        <f t="shared" si="211"/>
        <v>-3.1387073568315529E-4</v>
      </c>
      <c r="O569">
        <f t="shared" si="212"/>
        <v>-3.1365917389712482E-4</v>
      </c>
      <c r="P569">
        <f t="shared" si="213"/>
        <v>1.4432452829560842</v>
      </c>
      <c r="Q569">
        <f t="shared" si="214"/>
        <v>3.332842907463172E-4</v>
      </c>
      <c r="R569">
        <f t="shared" si="215"/>
        <v>3.3305203323490416E-4</v>
      </c>
      <c r="S569">
        <f t="shared" si="216"/>
        <v>3.3305257779283736E-4</v>
      </c>
      <c r="T569">
        <f t="shared" si="217"/>
        <v>3.3282086346401828E-4</v>
      </c>
      <c r="U569">
        <f t="shared" si="218"/>
        <v>3.3328429074631245E-3</v>
      </c>
      <c r="V569">
        <f t="shared" si="219"/>
        <v>-4.6451502282608238E-6</v>
      </c>
      <c r="W569">
        <f t="shared" si="220"/>
        <v>-4.634259069596353E-6</v>
      </c>
      <c r="X569">
        <f t="shared" si="221"/>
        <v>-4.6342728229888903E-6</v>
      </c>
      <c r="Y569">
        <f t="shared" si="222"/>
        <v>-4.6234155293859154E-6</v>
      </c>
      <c r="Z569">
        <f t="shared" si="223"/>
        <v>2.203300052291516</v>
      </c>
      <c r="AA569">
        <f t="shared" si="224"/>
        <v>17.180089734055716</v>
      </c>
    </row>
    <row r="570" spans="1:27" x14ac:dyDescent="0.4">
      <c r="A570">
        <f t="shared" si="200"/>
        <v>56.200000000000529</v>
      </c>
      <c r="B570">
        <f t="shared" si="201"/>
        <v>0.93982869968128957</v>
      </c>
      <c r="C570">
        <f t="shared" si="202"/>
        <v>-0.34164603796235732</v>
      </c>
      <c r="F570">
        <f t="shared" si="203"/>
        <v>17.332851898400442</v>
      </c>
      <c r="G570">
        <f t="shared" si="204"/>
        <v>1.2039044561130216E-2</v>
      </c>
      <c r="H570">
        <f t="shared" si="205"/>
        <v>1.2023361602429079E-2</v>
      </c>
      <c r="I570">
        <f t="shared" si="206"/>
        <v>1.2023372156082162E-2</v>
      </c>
      <c r="J570">
        <f t="shared" si="207"/>
        <v>1.2007699726327058E-2</v>
      </c>
      <c r="K570">
        <f t="shared" si="208"/>
        <v>0.12039044561130045</v>
      </c>
      <c r="L570">
        <f t="shared" si="209"/>
        <v>-3.1365917402272314E-4</v>
      </c>
      <c r="M570">
        <f t="shared" si="210"/>
        <v>-3.1344810096107237E-4</v>
      </c>
      <c r="N570">
        <f t="shared" si="211"/>
        <v>-3.1344834803158546E-4</v>
      </c>
      <c r="O570">
        <f t="shared" si="212"/>
        <v>-3.1323776169845004E-4</v>
      </c>
      <c r="P570">
        <f t="shared" si="213"/>
        <v>1.4435783353521285</v>
      </c>
      <c r="Q570">
        <f t="shared" si="214"/>
        <v>3.3282086358727022E-4</v>
      </c>
      <c r="R570">
        <f t="shared" si="215"/>
        <v>3.3258969301989402E-4</v>
      </c>
      <c r="S570">
        <f t="shared" si="216"/>
        <v>3.3259023461221194E-4</v>
      </c>
      <c r="T570">
        <f t="shared" si="217"/>
        <v>3.3235960427255735E-4</v>
      </c>
      <c r="U570">
        <f t="shared" si="218"/>
        <v>3.3282086358726549E-3</v>
      </c>
      <c r="V570">
        <f t="shared" si="219"/>
        <v>-4.6234113475240638E-6</v>
      </c>
      <c r="W570">
        <f t="shared" si="220"/>
        <v>-4.6125795011656548E-6</v>
      </c>
      <c r="X570">
        <f t="shared" si="221"/>
        <v>-4.6125931471286968E-6</v>
      </c>
      <c r="Y570">
        <f t="shared" si="222"/>
        <v>-4.6017949083850877E-6</v>
      </c>
      <c r="Z570">
        <f t="shared" si="223"/>
        <v>2.1991075059323348</v>
      </c>
      <c r="AA570">
        <f t="shared" si="224"/>
        <v>17.192779912196745</v>
      </c>
    </row>
    <row r="571" spans="1:27" x14ac:dyDescent="0.4">
      <c r="A571">
        <f t="shared" si="200"/>
        <v>56.30000000000053</v>
      </c>
      <c r="B571">
        <f t="shared" si="201"/>
        <v>0.9692411620843483</v>
      </c>
      <c r="C571">
        <f t="shared" si="202"/>
        <v>-0.24611292067134979</v>
      </c>
      <c r="F571">
        <f t="shared" si="203"/>
        <v>17.344875267034521</v>
      </c>
      <c r="G571">
        <f t="shared" si="204"/>
        <v>1.2007699730568441E-2</v>
      </c>
      <c r="H571">
        <f t="shared" si="205"/>
        <v>1.1992037842477279E-2</v>
      </c>
      <c r="I571">
        <f t="shared" si="206"/>
        <v>1.1992048347487809E-2</v>
      </c>
      <c r="J571">
        <f t="shared" si="207"/>
        <v>1.1976396939768208E-2</v>
      </c>
      <c r="K571">
        <f t="shared" si="208"/>
        <v>0.12007699730568271</v>
      </c>
      <c r="L571">
        <f t="shared" si="209"/>
        <v>-3.1323776182324632E-4</v>
      </c>
      <c r="M571">
        <f t="shared" si="210"/>
        <v>-3.1302766161262472E-4</v>
      </c>
      <c r="N571">
        <f t="shared" si="211"/>
        <v>-3.1302790800233858E-4</v>
      </c>
      <c r="O571">
        <f t="shared" si="212"/>
        <v>-3.1281829193242927E-4</v>
      </c>
      <c r="P571">
        <f t="shared" si="213"/>
        <v>1.4439109254059825</v>
      </c>
      <c r="Q571">
        <f t="shared" si="214"/>
        <v>3.3235960439472855E-4</v>
      </c>
      <c r="R571">
        <f t="shared" si="215"/>
        <v>3.3212951485700053E-4</v>
      </c>
      <c r="S571">
        <f t="shared" si="216"/>
        <v>3.3213005350661882E-4</v>
      </c>
      <c r="T571">
        <f t="shared" si="217"/>
        <v>3.3190050126455562E-4</v>
      </c>
      <c r="U571">
        <f t="shared" si="218"/>
        <v>3.3235960439472385E-3</v>
      </c>
      <c r="V571">
        <f t="shared" si="219"/>
        <v>-4.6017907545606526E-6</v>
      </c>
      <c r="W571">
        <f t="shared" si="220"/>
        <v>-4.591017762194364E-6</v>
      </c>
      <c r="X571">
        <f t="shared" si="221"/>
        <v>-4.5910313017293925E-6</v>
      </c>
      <c r="Y571">
        <f t="shared" si="222"/>
        <v>-4.5802916618832598E-6</v>
      </c>
      <c r="Z571">
        <f t="shared" si="223"/>
        <v>2.194910736419498</v>
      </c>
      <c r="AA571">
        <f t="shared" si="224"/>
        <v>17.205437073440951</v>
      </c>
    </row>
    <row r="572" spans="1:27" x14ac:dyDescent="0.4">
      <c r="A572">
        <f t="shared" si="200"/>
        <v>56.400000000000531</v>
      </c>
      <c r="B572">
        <f t="shared" si="201"/>
        <v>0.98896928718439148</v>
      </c>
      <c r="C572">
        <f t="shared" si="202"/>
        <v>-0.14812072443110932</v>
      </c>
      <c r="F572">
        <f t="shared" si="203"/>
        <v>17.356867311876233</v>
      </c>
      <c r="G572">
        <f t="shared" si="204"/>
        <v>1.1976396944018681E-2</v>
      </c>
      <c r="H572">
        <f t="shared" si="205"/>
        <v>1.196075602941586E-2</v>
      </c>
      <c r="I572">
        <f t="shared" si="206"/>
        <v>1.1960766486042334E-2</v>
      </c>
      <c r="J572">
        <f t="shared" si="207"/>
        <v>1.1945136003494708E-2</v>
      </c>
      <c r="K572">
        <f t="shared" si="208"/>
        <v>0.11976396944018511</v>
      </c>
      <c r="L572">
        <f t="shared" si="209"/>
        <v>-3.1281829205642963E-4</v>
      </c>
      <c r="M572">
        <f t="shared" si="210"/>
        <v>-3.1260915952692616E-4</v>
      </c>
      <c r="N572">
        <f t="shared" si="211"/>
        <v>-3.1260940523971807E-4</v>
      </c>
      <c r="O572">
        <f t="shared" si="212"/>
        <v>-3.1240075428276245E-4</v>
      </c>
      <c r="P572">
        <f t="shared" si="213"/>
        <v>1.4442430552797136</v>
      </c>
      <c r="Q572">
        <f t="shared" si="214"/>
        <v>3.3190050138565705E-4</v>
      </c>
      <c r="R572">
        <f t="shared" si="215"/>
        <v>3.3167148700886375E-4</v>
      </c>
      <c r="S572">
        <f t="shared" si="216"/>
        <v>3.3167202273848626E-4</v>
      </c>
      <c r="T572">
        <f t="shared" si="217"/>
        <v>3.3144354274790571E-4</v>
      </c>
      <c r="U572">
        <f t="shared" si="218"/>
        <v>3.3190050138565234E-3</v>
      </c>
      <c r="V572">
        <f t="shared" si="219"/>
        <v>-4.5802875358660677E-6</v>
      </c>
      <c r="W572">
        <f t="shared" si="220"/>
        <v>-4.5695729434161126E-6</v>
      </c>
      <c r="X572">
        <f t="shared" si="221"/>
        <v>-4.5695863775134208E-6</v>
      </c>
      <c r="Y572">
        <f t="shared" si="222"/>
        <v>-4.558904884815077E-6</v>
      </c>
      <c r="Z572">
        <f t="shared" si="223"/>
        <v>2.1907097605720338</v>
      </c>
      <c r="AA572">
        <f t="shared" si="224"/>
        <v>17.21806126214598</v>
      </c>
    </row>
    <row r="573" spans="1:27" x14ac:dyDescent="0.4">
      <c r="A573">
        <f t="shared" si="200"/>
        <v>56.500000000000533</v>
      </c>
      <c r="B573">
        <f t="shared" si="201"/>
        <v>0.99881595807667056</v>
      </c>
      <c r="C573">
        <f t="shared" si="202"/>
        <v>-4.8648554874554988E-2</v>
      </c>
      <c r="F573">
        <f t="shared" si="203"/>
        <v>17.368828074872638</v>
      </c>
      <c r="G573">
        <f t="shared" si="204"/>
        <v>1.1945136007754138E-2</v>
      </c>
      <c r="H573">
        <f t="shared" si="205"/>
        <v>1.192951597003384E-2</v>
      </c>
      <c r="I573">
        <f t="shared" si="206"/>
        <v>1.1929526378532795E-2</v>
      </c>
      <c r="J573">
        <f t="shared" si="207"/>
        <v>1.1913916724807478E-2</v>
      </c>
      <c r="K573">
        <f t="shared" si="208"/>
        <v>0.11945136007753969</v>
      </c>
      <c r="L573">
        <f t="shared" si="209"/>
        <v>-3.1240075440597303E-4</v>
      </c>
      <c r="M573">
        <f t="shared" si="210"/>
        <v>-3.1219258442689412E-4</v>
      </c>
      <c r="N573">
        <f t="shared" si="211"/>
        <v>-3.121928294666156E-4</v>
      </c>
      <c r="O573">
        <f t="shared" si="212"/>
        <v>-3.1198513851137975E-4</v>
      </c>
      <c r="P573">
        <f t="shared" si="213"/>
        <v>1.4445747271236518</v>
      </c>
      <c r="Q573">
        <f t="shared" si="214"/>
        <v>3.3144354286794803E-4</v>
      </c>
      <c r="R573">
        <f t="shared" si="215"/>
        <v>3.312155978286292E-4</v>
      </c>
      <c r="S573">
        <f t="shared" si="216"/>
        <v>3.3121613066075008E-4</v>
      </c>
      <c r="T573">
        <f t="shared" si="217"/>
        <v>3.3098871712058828E-4</v>
      </c>
      <c r="U573">
        <f t="shared" si="218"/>
        <v>3.3144354286794332E-3</v>
      </c>
      <c r="V573">
        <f t="shared" si="219"/>
        <v>-4.5589007863773258E-6</v>
      </c>
      <c r="W573">
        <f t="shared" si="220"/>
        <v>-4.548244143958968E-6</v>
      </c>
      <c r="X573">
        <f t="shared" si="221"/>
        <v>-4.5482574735978125E-6</v>
      </c>
      <c r="Y573">
        <f t="shared" si="222"/>
        <v>-4.5376336804629829E-6</v>
      </c>
      <c r="Z573">
        <f t="shared" si="223"/>
        <v>2.1865045951366286</v>
      </c>
      <c r="AA573">
        <f t="shared" si="224"/>
        <v>17.230652522465029</v>
      </c>
    </row>
    <row r="574" spans="1:27" x14ac:dyDescent="0.4">
      <c r="A574">
        <f t="shared" si="200"/>
        <v>56.600000000000534</v>
      </c>
      <c r="B574">
        <f t="shared" si="201"/>
        <v>0.99868279008050664</v>
      </c>
      <c r="C574">
        <f t="shared" si="202"/>
        <v>5.1309694961231701E-2</v>
      </c>
      <c r="F574">
        <f t="shared" si="203"/>
        <v>17.380757597777588</v>
      </c>
      <c r="G574">
        <f t="shared" si="204"/>
        <v>1.1913916729075732E-2</v>
      </c>
      <c r="H574">
        <f t="shared" si="205"/>
        <v>1.1898317472144041E-2</v>
      </c>
      <c r="I574">
        <f t="shared" si="206"/>
        <v>1.1898327832770067E-2</v>
      </c>
      <c r="J574">
        <f t="shared" si="207"/>
        <v>1.1882738912027353E-2</v>
      </c>
      <c r="K574">
        <f t="shared" si="208"/>
        <v>0.11913916729075563</v>
      </c>
      <c r="L574">
        <f t="shared" si="209"/>
        <v>-3.1198513863380694E-4</v>
      </c>
      <c r="M574">
        <f t="shared" si="210"/>
        <v>-3.1177792611331988E-4</v>
      </c>
      <c r="N574">
        <f t="shared" si="211"/>
        <v>-3.117781704837974E-4</v>
      </c>
      <c r="O574">
        <f t="shared" si="212"/>
        <v>-3.1157143445773321E-4</v>
      </c>
      <c r="P574">
        <f t="shared" si="213"/>
        <v>1.4449059430764797</v>
      </c>
      <c r="Q574">
        <f t="shared" si="214"/>
        <v>3.3098871723958212E-4</v>
      </c>
      <c r="R574">
        <f t="shared" si="215"/>
        <v>3.3076183575911317E-4</v>
      </c>
      <c r="S574">
        <f t="shared" si="216"/>
        <v>3.3076236571601955E-4</v>
      </c>
      <c r="T574">
        <f t="shared" si="217"/>
        <v>3.3053601286984205E-4</v>
      </c>
      <c r="U574">
        <f t="shared" si="218"/>
        <v>3.3098871723957744E-3</v>
      </c>
      <c r="V574">
        <f t="shared" si="219"/>
        <v>-4.5376296093792172E-6</v>
      </c>
      <c r="W574">
        <f t="shared" si="220"/>
        <v>-4.5270304712522686E-6</v>
      </c>
      <c r="X574">
        <f t="shared" si="221"/>
        <v>-4.5270436974010045E-6</v>
      </c>
      <c r="Y574">
        <f t="shared" si="222"/>
        <v>-4.5164771603646621E-6</v>
      </c>
      <c r="Z574">
        <f t="shared" si="223"/>
        <v>2.1822952567881142</v>
      </c>
      <c r="AA574">
        <f t="shared" si="224"/>
        <v>17.24321089834789</v>
      </c>
    </row>
    <row r="575" spans="1:27" x14ac:dyDescent="0.4">
      <c r="A575">
        <f t="shared" si="200"/>
        <v>56.700000000000536</v>
      </c>
      <c r="B575">
        <f t="shared" si="201"/>
        <v>0.98857111376649787</v>
      </c>
      <c r="C575">
        <f t="shared" si="202"/>
        <v>0.15075527528569591</v>
      </c>
      <c r="F575">
        <f t="shared" si="203"/>
        <v>17.392655922152745</v>
      </c>
      <c r="G575">
        <f t="shared" si="204"/>
        <v>1.1882738916304302E-2</v>
      </c>
      <c r="H575">
        <f t="shared" si="205"/>
        <v>1.1867160344575333E-2</v>
      </c>
      <c r="I575">
        <f t="shared" si="206"/>
        <v>1.1867170657581094E-2</v>
      </c>
      <c r="J575">
        <f t="shared" si="207"/>
        <v>1.1851602374487381E-2</v>
      </c>
      <c r="K575">
        <f t="shared" si="208"/>
        <v>0.11882738916304134</v>
      </c>
      <c r="L575">
        <f t="shared" si="209"/>
        <v>-3.1157143457938286E-4</v>
      </c>
      <c r="M575">
        <f t="shared" si="210"/>
        <v>-3.1136517446416536E-4</v>
      </c>
      <c r="N575">
        <f t="shared" si="211"/>
        <v>-3.1136541816920036E-4</v>
      </c>
      <c r="O575">
        <f t="shared" si="212"/>
        <v>-3.1115963203809502E-4</v>
      </c>
      <c r="P575">
        <f t="shared" si="213"/>
        <v>1.445236705265323</v>
      </c>
      <c r="Q575">
        <f t="shared" si="214"/>
        <v>3.3053601298779794E-4</v>
      </c>
      <c r="R575">
        <f t="shared" si="215"/>
        <v>3.3031018933197734E-4</v>
      </c>
      <c r="S575">
        <f t="shared" si="216"/>
        <v>3.3031071643575122E-4</v>
      </c>
      <c r="T575">
        <f t="shared" si="217"/>
        <v>3.3008541857134282E-4</v>
      </c>
      <c r="U575">
        <f t="shared" si="218"/>
        <v>3.3053601298779324E-3</v>
      </c>
      <c r="V575">
        <f t="shared" si="219"/>
        <v>-4.5164731164117395E-6</v>
      </c>
      <c r="W575">
        <f t="shared" si="220"/>
        <v>-4.5059310409346529E-6</v>
      </c>
      <c r="X575">
        <f t="shared" si="221"/>
        <v>-4.5059441645508755E-6</v>
      </c>
      <c r="Y575">
        <f t="shared" si="222"/>
        <v>-4.4954344442216518E-6</v>
      </c>
      <c r="Z575">
        <f t="shared" si="223"/>
        <v>2.17808176212995</v>
      </c>
      <c r="AA575">
        <f t="shared" si="224"/>
        <v>17.25573643354209</v>
      </c>
    </row>
    <row r="576" spans="1:27" x14ac:dyDescent="0.4">
      <c r="A576">
        <f t="shared" si="200"/>
        <v>56.800000000000537</v>
      </c>
      <c r="B576">
        <f t="shared" si="201"/>
        <v>0.96858196166189792</v>
      </c>
      <c r="C576">
        <f t="shared" si="202"/>
        <v>0.24869455873257396</v>
      </c>
      <c r="F576">
        <f t="shared" si="203"/>
        <v>17.404523089368595</v>
      </c>
      <c r="G576">
        <f t="shared" si="204"/>
        <v>1.1851602378772898E-2</v>
      </c>
      <c r="H576">
        <f t="shared" si="205"/>
        <v>1.1836044397164949E-2</v>
      </c>
      <c r="I576">
        <f t="shared" si="206"/>
        <v>1.1836054662801205E-2</v>
      </c>
      <c r="J576">
        <f t="shared" si="207"/>
        <v>1.1820506922525174E-2</v>
      </c>
      <c r="K576">
        <f t="shared" si="208"/>
        <v>0.1185160237877273</v>
      </c>
      <c r="L576">
        <f t="shared" si="209"/>
        <v>-3.1115963215897315E-4</v>
      </c>
      <c r="M576">
        <f t="shared" si="210"/>
        <v>-3.1095431943386489E-4</v>
      </c>
      <c r="N576">
        <f t="shared" si="211"/>
        <v>-3.1095456247723347E-4</v>
      </c>
      <c r="O576">
        <f t="shared" si="212"/>
        <v>-3.1074972124486448E-4</v>
      </c>
      <c r="P576">
        <f t="shared" si="213"/>
        <v>1.4455670158058387</v>
      </c>
      <c r="Q576">
        <f t="shared" si="214"/>
        <v>3.3008541868827121E-4</v>
      </c>
      <c r="R576">
        <f t="shared" si="215"/>
        <v>3.2986064716691225E-4</v>
      </c>
      <c r="S576">
        <f t="shared" si="216"/>
        <v>3.2986117143943299E-4</v>
      </c>
      <c r="T576">
        <f t="shared" si="217"/>
        <v>3.2963692288839181E-4</v>
      </c>
      <c r="U576">
        <f t="shared" si="218"/>
        <v>3.3008541868826649E-3</v>
      </c>
      <c r="V576">
        <f t="shared" si="219"/>
        <v>-4.4954304271787194E-6</v>
      </c>
      <c r="W576">
        <f t="shared" si="220"/>
        <v>-4.4849449767632662E-6</v>
      </c>
      <c r="X576">
        <f t="shared" si="221"/>
        <v>-4.4849579987939517E-6</v>
      </c>
      <c r="Y576">
        <f t="shared" si="222"/>
        <v>-4.4745046598091309E-6</v>
      </c>
      <c r="Z576">
        <f t="shared" si="223"/>
        <v>2.1738641276947073</v>
      </c>
      <c r="AA576">
        <f t="shared" si="224"/>
        <v>17.268229171593902</v>
      </c>
    </row>
    <row r="577" spans="1:27" x14ac:dyDescent="0.4">
      <c r="A577">
        <f t="shared" si="200"/>
        <v>56.900000000000539</v>
      </c>
      <c r="B577">
        <f t="shared" si="201"/>
        <v>0.93891505876700088</v>
      </c>
      <c r="C577">
        <f t="shared" si="202"/>
        <v>0.34414896835608744</v>
      </c>
      <c r="F577">
        <f t="shared" si="203"/>
        <v>17.416359140605469</v>
      </c>
      <c r="G577">
        <f t="shared" si="204"/>
        <v>1.182050692681913E-2</v>
      </c>
      <c r="H577">
        <f t="shared" si="205"/>
        <v>1.1804969440750882E-2</v>
      </c>
      <c r="I577">
        <f t="shared" si="206"/>
        <v>1.1804979659266499E-2</v>
      </c>
      <c r="J577">
        <f t="shared" si="207"/>
        <v>1.1789452367475322E-2</v>
      </c>
      <c r="K577">
        <f t="shared" si="208"/>
        <v>0.11820506926818962</v>
      </c>
      <c r="L577">
        <f t="shared" si="209"/>
        <v>-3.1074972136497684E-4</v>
      </c>
      <c r="M577">
        <f t="shared" si="210"/>
        <v>-3.1054535105263582E-4</v>
      </c>
      <c r="N577">
        <f t="shared" si="211"/>
        <v>-3.1054559343808948E-4</v>
      </c>
      <c r="O577">
        <f t="shared" si="212"/>
        <v>-3.1034169214588179E-4</v>
      </c>
      <c r="P577">
        <f t="shared" si="213"/>
        <v>1.4458968768023035</v>
      </c>
      <c r="Q577">
        <f t="shared" si="214"/>
        <v>3.2963692300430278E-4</v>
      </c>
      <c r="R577">
        <f t="shared" si="215"/>
        <v>3.2941319797082991E-4</v>
      </c>
      <c r="S577">
        <f t="shared" si="216"/>
        <v>3.2941371943377658E-4</v>
      </c>
      <c r="T577">
        <f t="shared" si="217"/>
        <v>3.2919051457111221E-4</v>
      </c>
      <c r="U577">
        <f t="shared" si="218"/>
        <v>3.2963692300429811E-3</v>
      </c>
      <c r="V577">
        <f t="shared" si="219"/>
        <v>-4.4745006694575908E-6</v>
      </c>
      <c r="W577">
        <f t="shared" si="220"/>
        <v>-4.464071410524119E-6</v>
      </c>
      <c r="X577">
        <f t="shared" si="221"/>
        <v>-4.4640843319057537E-6</v>
      </c>
      <c r="Y577">
        <f t="shared" si="222"/>
        <v>-4.4536869428868398E-6</v>
      </c>
      <c r="Z577">
        <f t="shared" si="223"/>
        <v>2.1696423699445431</v>
      </c>
      <c r="AA577">
        <f t="shared" si="224"/>
        <v>17.280689155849458</v>
      </c>
    </row>
    <row r="578" spans="1:27" x14ac:dyDescent="0.4">
      <c r="A578">
        <f t="shared" si="200"/>
        <v>57.00000000000054</v>
      </c>
      <c r="B578">
        <f t="shared" si="201"/>
        <v>0.89986682696895826</v>
      </c>
      <c r="C578">
        <f t="shared" si="202"/>
        <v>0.43616475524831089</v>
      </c>
      <c r="F578">
        <f t="shared" si="203"/>
        <v>17.428164116854525</v>
      </c>
      <c r="G578">
        <f t="shared" si="204"/>
        <v>1.178945237177759E-2</v>
      </c>
      <c r="H578">
        <f t="shared" si="205"/>
        <v>1.1773935287164328E-2</v>
      </c>
      <c r="I578">
        <f t="shared" si="206"/>
        <v>1.1773945458806299E-2</v>
      </c>
      <c r="J578">
        <f t="shared" si="207"/>
        <v>1.1758438521661883E-2</v>
      </c>
      <c r="K578">
        <f t="shared" si="208"/>
        <v>0.11789452371777423</v>
      </c>
      <c r="L578">
        <f t="shared" si="209"/>
        <v>-3.103416922652344E-4</v>
      </c>
      <c r="M578">
        <f t="shared" si="210"/>
        <v>-3.1013825942579639E-4</v>
      </c>
      <c r="N578">
        <f t="shared" si="211"/>
        <v>-3.1013850115706247E-4</v>
      </c>
      <c r="O578">
        <f t="shared" si="212"/>
        <v>-3.0993553488375047E-4</v>
      </c>
      <c r="P578">
        <f t="shared" si="213"/>
        <v>1.446226290347701</v>
      </c>
      <c r="Q578">
        <f t="shared" si="214"/>
        <v>3.2919051468601607E-4</v>
      </c>
      <c r="R578">
        <f t="shared" si="215"/>
        <v>3.2896783053706555E-4</v>
      </c>
      <c r="S578">
        <f t="shared" si="216"/>
        <v>3.2896834921191889E-4</v>
      </c>
      <c r="T578">
        <f t="shared" si="217"/>
        <v>3.2874618245565582E-4</v>
      </c>
      <c r="U578">
        <f t="shared" si="218"/>
        <v>3.2919051468601138E-3</v>
      </c>
      <c r="V578">
        <f t="shared" si="219"/>
        <v>-4.4536829790103334E-6</v>
      </c>
      <c r="W578">
        <f t="shared" si="220"/>
        <v>-4.4433094819435874E-6</v>
      </c>
      <c r="X578">
        <f t="shared" si="221"/>
        <v>-4.4433223036023078E-6</v>
      </c>
      <c r="Y578">
        <f t="shared" si="222"/>
        <v>-4.4329804371111593E-6</v>
      </c>
      <c r="Z578">
        <f t="shared" si="223"/>
        <v>2.1654165052716743</v>
      </c>
      <c r="AA578">
        <f t="shared" si="224"/>
        <v>17.293116429455758</v>
      </c>
    </row>
    <row r="579" spans="1:27" x14ac:dyDescent="0.4">
      <c r="A579">
        <f t="shared" si="200"/>
        <v>57.100000000000541</v>
      </c>
      <c r="B579">
        <f t="shared" si="201"/>
        <v>0.85182742329226679</v>
      </c>
      <c r="C579">
        <f t="shared" si="202"/>
        <v>0.52382252808299246</v>
      </c>
      <c r="F579">
        <f t="shared" si="203"/>
        <v>17.439938058918756</v>
      </c>
      <c r="G579">
        <f t="shared" si="204"/>
        <v>1.1758438525972345E-2</v>
      </c>
      <c r="H579">
        <f t="shared" si="205"/>
        <v>1.1742941749222227E-2</v>
      </c>
      <c r="I579">
        <f t="shared" si="206"/>
        <v>1.1742951874235691E-2</v>
      </c>
      <c r="J579">
        <f t="shared" si="207"/>
        <v>1.1727465198390958E-2</v>
      </c>
      <c r="K579">
        <f t="shared" si="208"/>
        <v>0.11758438525972179</v>
      </c>
      <c r="L579">
        <f t="shared" si="209"/>
        <v>-3.0993553500234918E-4</v>
      </c>
      <c r="M579">
        <f t="shared" si="210"/>
        <v>-3.0973303473309154E-4</v>
      </c>
      <c r="N579">
        <f t="shared" si="211"/>
        <v>-3.0973327581387269E-4</v>
      </c>
      <c r="O579">
        <f t="shared" si="212"/>
        <v>-3.0953123967516517E-4</v>
      </c>
      <c r="P579">
        <f t="shared" si="213"/>
        <v>1.4465552585238075</v>
      </c>
      <c r="Q579">
        <f t="shared" si="214"/>
        <v>3.2874618256956248E-4</v>
      </c>
      <c r="R579">
        <f t="shared" si="215"/>
        <v>3.2852453374458771E-4</v>
      </c>
      <c r="S579">
        <f t="shared" si="216"/>
        <v>3.285250496526324E-4</v>
      </c>
      <c r="T579">
        <f t="shared" si="217"/>
        <v>3.2830391546341715E-4</v>
      </c>
      <c r="U579">
        <f t="shared" si="218"/>
        <v>3.2874618256955781E-3</v>
      </c>
      <c r="V579">
        <f t="shared" si="219"/>
        <v>-4.4329764994955305E-6</v>
      </c>
      <c r="W579">
        <f t="shared" si="220"/>
        <v>-4.4226583386010413E-6</v>
      </c>
      <c r="X579">
        <f t="shared" si="221"/>
        <v>-4.4226710614527645E-6</v>
      </c>
      <c r="Y579">
        <f t="shared" si="222"/>
        <v>-4.4123842939482779E-6</v>
      </c>
      <c r="Z579">
        <f t="shared" si="223"/>
        <v>2.1611865499988552</v>
      </c>
      <c r="AA579">
        <f t="shared" si="224"/>
        <v>17.305511035361739</v>
      </c>
    </row>
    <row r="580" spans="1:27" x14ac:dyDescent="0.4">
      <c r="A580">
        <f t="shared" si="200"/>
        <v>57.200000000000543</v>
      </c>
      <c r="B580">
        <f t="shared" si="201"/>
        <v>0.79527684157874834</v>
      </c>
      <c r="C580">
        <f t="shared" si="202"/>
        <v>0.60624643936977518</v>
      </c>
      <c r="F580">
        <f t="shared" si="203"/>
        <v>17.451681007413971</v>
      </c>
      <c r="G580">
        <f t="shared" si="204"/>
        <v>1.1727465202709488E-2</v>
      </c>
      <c r="H580">
        <f t="shared" si="205"/>
        <v>1.1711988640719836E-2</v>
      </c>
      <c r="I580">
        <f t="shared" si="206"/>
        <v>1.1711998719348086E-2</v>
      </c>
      <c r="J580">
        <f t="shared" si="207"/>
        <v>1.1696532211943287E-2</v>
      </c>
      <c r="K580">
        <f t="shared" si="208"/>
        <v>0.11727465202709321</v>
      </c>
      <c r="L580">
        <f t="shared" si="209"/>
        <v>-3.0953123979301578E-4</v>
      </c>
      <c r="M580">
        <f t="shared" si="210"/>
        <v>-3.093296672280243E-4</v>
      </c>
      <c r="N580">
        <f t="shared" si="211"/>
        <v>-3.0932990766199922E-4</v>
      </c>
      <c r="O580">
        <f t="shared" si="212"/>
        <v>-3.0912879681024895E-4</v>
      </c>
      <c r="P580">
        <f t="shared" si="213"/>
        <v>1.4468837834012787</v>
      </c>
      <c r="Q580">
        <f t="shared" si="214"/>
        <v>3.2830391557633659E-4</v>
      </c>
      <c r="R580">
        <f t="shared" si="215"/>
        <v>3.2808329655721754E-4</v>
      </c>
      <c r="S580">
        <f t="shared" si="216"/>
        <v>3.2808380971954452E-4</v>
      </c>
      <c r="T580">
        <f t="shared" si="217"/>
        <v>3.2786370260025734E-4</v>
      </c>
      <c r="U580">
        <f t="shared" si="218"/>
        <v>3.2830391557633195E-3</v>
      </c>
      <c r="V580">
        <f t="shared" si="219"/>
        <v>-4.4123803823815524E-6</v>
      </c>
      <c r="W580">
        <f t="shared" si="220"/>
        <v>-4.4021171358425756E-6</v>
      </c>
      <c r="X580">
        <f t="shared" si="221"/>
        <v>-4.4021297607931228E-6</v>
      </c>
      <c r="Y580">
        <f t="shared" si="222"/>
        <v>-4.3918976725884798E-6</v>
      </c>
      <c r="Z580">
        <f t="shared" si="223"/>
        <v>2.1569525203798281</v>
      </c>
      <c r="AA580">
        <f t="shared" si="224"/>
        <v>17.317873016319314</v>
      </c>
    </row>
    <row r="581" spans="1:27" x14ac:dyDescent="0.4">
      <c r="A581">
        <f t="shared" si="200"/>
        <v>57.300000000000544</v>
      </c>
      <c r="B581">
        <f t="shared" si="201"/>
        <v>0.73078011654774744</v>
      </c>
      <c r="C581">
        <f t="shared" si="202"/>
        <v>0.68261293663280409</v>
      </c>
      <c r="F581">
        <f t="shared" si="203"/>
        <v>17.46339300276977</v>
      </c>
      <c r="G581">
        <f t="shared" si="204"/>
        <v>1.1696532216269765E-2</v>
      </c>
      <c r="H581">
        <f t="shared" si="205"/>
        <v>1.1681075776423397E-2</v>
      </c>
      <c r="I581">
        <f t="shared" si="206"/>
        <v>1.1681085808907905E-2</v>
      </c>
      <c r="J581">
        <f t="shared" si="207"/>
        <v>1.1665639377566962E-2</v>
      </c>
      <c r="K581">
        <f t="shared" si="208"/>
        <v>0.11696532216269599</v>
      </c>
      <c r="L581">
        <f t="shared" si="209"/>
        <v>-3.091287969273571E-4</v>
      </c>
      <c r="M581">
        <f t="shared" si="210"/>
        <v>-3.0892814723719697E-4</v>
      </c>
      <c r="N581">
        <f t="shared" si="211"/>
        <v>-3.0892838702802024E-4</v>
      </c>
      <c r="O581">
        <f t="shared" si="212"/>
        <v>-3.0872819665189575E-4</v>
      </c>
      <c r="P581">
        <f t="shared" si="213"/>
        <v>1.4472118670397336</v>
      </c>
      <c r="Q581">
        <f t="shared" si="214"/>
        <v>3.2786370271219926E-4</v>
      </c>
      <c r="R581">
        <f t="shared" si="215"/>
        <v>3.2764410802285621E-4</v>
      </c>
      <c r="S581">
        <f t="shared" si="216"/>
        <v>3.2764461846036445E-4</v>
      </c>
      <c r="T581">
        <f t="shared" si="217"/>
        <v>3.2742553295573516E-4</v>
      </c>
      <c r="U581">
        <f t="shared" si="218"/>
        <v>3.2786370271219458E-3</v>
      </c>
      <c r="V581">
        <f t="shared" si="219"/>
        <v>-4.3918937868608349E-6</v>
      </c>
      <c r="W581">
        <f t="shared" si="220"/>
        <v>-4.3816850366958327E-6</v>
      </c>
      <c r="X581">
        <f t="shared" si="221"/>
        <v>-4.3816975646410641E-6</v>
      </c>
      <c r="Y581">
        <f t="shared" si="222"/>
        <v>-4.3715197398614995E-6</v>
      </c>
      <c r="Z581">
        <f t="shared" si="223"/>
        <v>2.1527144325997969</v>
      </c>
      <c r="AA581">
        <f t="shared" si="224"/>
        <v>17.33020241488439</v>
      </c>
    </row>
    <row r="582" spans="1:27" x14ac:dyDescent="0.4">
      <c r="A582">
        <f t="shared" si="200"/>
        <v>57.400000000000546</v>
      </c>
      <c r="B582">
        <f t="shared" si="201"/>
        <v>0.65898167815599107</v>
      </c>
      <c r="C582">
        <f t="shared" si="202"/>
        <v>0.75215899107483497</v>
      </c>
      <c r="F582">
        <f t="shared" si="203"/>
        <v>17.475074085230521</v>
      </c>
      <c r="G582">
        <f t="shared" si="204"/>
        <v>1.1665639381901271E-2</v>
      </c>
      <c r="H582">
        <f t="shared" si="205"/>
        <v>1.1650202972062857E-2</v>
      </c>
      <c r="I582">
        <f t="shared" si="206"/>
        <v>1.1650212958643288E-2</v>
      </c>
      <c r="J582">
        <f t="shared" si="207"/>
        <v>1.1634786511470175E-2</v>
      </c>
      <c r="K582">
        <f t="shared" si="208"/>
        <v>0.11665639381901105</v>
      </c>
      <c r="L582">
        <f t="shared" si="209"/>
        <v>-3.0872819676826713E-4</v>
      </c>
      <c r="M582">
        <f t="shared" si="210"/>
        <v>-3.0852846515965686E-4</v>
      </c>
      <c r="N582">
        <f t="shared" si="211"/>
        <v>-3.0852870431095946E-4</v>
      </c>
      <c r="O582">
        <f t="shared" si="212"/>
        <v>-3.0832942963512162E-4</v>
      </c>
      <c r="P582">
        <f t="shared" si="213"/>
        <v>1.4475395114878393</v>
      </c>
      <c r="Q582">
        <f t="shared" si="214"/>
        <v>3.2742553306670932E-4</v>
      </c>
      <c r="R582">
        <f t="shared" si="215"/>
        <v>3.2720695727272102E-4</v>
      </c>
      <c r="S582">
        <f t="shared" si="216"/>
        <v>3.2720746500612002E-4</v>
      </c>
      <c r="T582">
        <f t="shared" si="217"/>
        <v>3.2698939570234814E-4</v>
      </c>
      <c r="U582">
        <f t="shared" si="218"/>
        <v>3.2742553306670465E-3</v>
      </c>
      <c r="V582">
        <f t="shared" si="219"/>
        <v>-4.3715158797652452E-6</v>
      </c>
      <c r="W582">
        <f t="shared" si="220"/>
        <v>-4.3613612117859037E-6</v>
      </c>
      <c r="X582">
        <f t="shared" si="221"/>
        <v>-4.3613736436118446E-6</v>
      </c>
      <c r="Y582">
        <f t="shared" si="222"/>
        <v>-4.3512496701529605E-6</v>
      </c>
      <c r="Z582">
        <f t="shared" si="223"/>
        <v>2.1484723027758785</v>
      </c>
      <c r="AA582">
        <f t="shared" si="224"/>
        <v>17.342499273417896</v>
      </c>
    </row>
    <row r="583" spans="1:27" x14ac:dyDescent="0.4">
      <c r="A583">
        <f t="shared" si="200"/>
        <v>57.500000000000547</v>
      </c>
      <c r="B583">
        <f t="shared" si="201"/>
        <v>0.58059891266648156</v>
      </c>
      <c r="C583">
        <f t="shared" si="202"/>
        <v>0.81418972150875213</v>
      </c>
      <c r="F583">
        <f t="shared" si="203"/>
        <v>17.48672429485632</v>
      </c>
      <c r="G583">
        <f t="shared" si="204"/>
        <v>1.1634786515812193E-2</v>
      </c>
      <c r="H583">
        <f t="shared" si="205"/>
        <v>1.1619370044324655E-2</v>
      </c>
      <c r="I583">
        <f t="shared" si="206"/>
        <v>1.1619379985238879E-2</v>
      </c>
      <c r="J583">
        <f t="shared" si="207"/>
        <v>1.1603973430814029E-2</v>
      </c>
      <c r="K583">
        <f t="shared" si="208"/>
        <v>0.11634786515812028</v>
      </c>
      <c r="L583">
        <f t="shared" si="209"/>
        <v>-3.0832942975076165E-4</v>
      </c>
      <c r="M583">
        <f t="shared" si="210"/>
        <v>-3.08130611466251E-4</v>
      </c>
      <c r="N583">
        <f t="shared" si="211"/>
        <v>-3.0813084998164029E-4</v>
      </c>
      <c r="O583">
        <f t="shared" si="212"/>
        <v>-3.0793248626642114E-4</v>
      </c>
      <c r="P583">
        <f t="shared" si="213"/>
        <v>1.4478667187833938</v>
      </c>
      <c r="Q583">
        <f t="shared" si="214"/>
        <v>3.2698939581236408E-4</v>
      </c>
      <c r="R583">
        <f t="shared" si="215"/>
        <v>3.267718335205899E-4</v>
      </c>
      <c r="S583">
        <f t="shared" si="216"/>
        <v>3.2677233857040145E-4</v>
      </c>
      <c r="T583">
        <f t="shared" si="217"/>
        <v>3.2655528009478051E-4</v>
      </c>
      <c r="U583">
        <f t="shared" si="218"/>
        <v>3.2698939581235942E-3</v>
      </c>
      <c r="V583">
        <f t="shared" si="219"/>
        <v>-4.351245835482505E-6</v>
      </c>
      <c r="W583">
        <f t="shared" si="220"/>
        <v>-4.3411448392522917E-6</v>
      </c>
      <c r="X583">
        <f t="shared" si="221"/>
        <v>-4.3411571758352509E-6</v>
      </c>
      <c r="Y583">
        <f t="shared" si="222"/>
        <v>-4.3310866453218518E-6</v>
      </c>
      <c r="Z583">
        <f t="shared" si="223"/>
        <v>2.1442261469575659</v>
      </c>
      <c r="AA583">
        <f t="shared" si="224"/>
        <v>17.354763634086801</v>
      </c>
    </row>
    <row r="584" spans="1:27" x14ac:dyDescent="0.4">
      <c r="A584">
        <f t="shared" si="200"/>
        <v>57.600000000000549</v>
      </c>
      <c r="B584">
        <f t="shared" si="201"/>
        <v>0.49641499476209233</v>
      </c>
      <c r="C584">
        <f t="shared" si="202"/>
        <v>0.86808533738069316</v>
      </c>
      <c r="F584">
        <f t="shared" si="203"/>
        <v>17.498343671523944</v>
      </c>
      <c r="G584">
        <f t="shared" si="204"/>
        <v>1.1603973435163643E-2</v>
      </c>
      <c r="H584">
        <f t="shared" si="205"/>
        <v>1.1588576810844577E-2</v>
      </c>
      <c r="I584">
        <f t="shared" si="206"/>
        <v>1.1588586706328693E-2</v>
      </c>
      <c r="J584">
        <f t="shared" si="207"/>
        <v>1.1573199953705439E-2</v>
      </c>
      <c r="K584">
        <f t="shared" si="208"/>
        <v>0.11603973435163478</v>
      </c>
      <c r="L584">
        <f t="shared" si="209"/>
        <v>-3.0793248638133551E-4</v>
      </c>
      <c r="M584">
        <f t="shared" si="210"/>
        <v>-3.0773457669898663E-4</v>
      </c>
      <c r="N584">
        <f t="shared" si="211"/>
        <v>-3.0773481458204666E-4</v>
      </c>
      <c r="O584">
        <f t="shared" si="212"/>
        <v>-3.0753735712313269E-4</v>
      </c>
      <c r="P584">
        <f t="shared" si="213"/>
        <v>1.4481934909534087</v>
      </c>
      <c r="Q584">
        <f t="shared" si="214"/>
        <v>3.2655528020384772E-4</v>
      </c>
      <c r="R584">
        <f t="shared" si="215"/>
        <v>3.2633872606205409E-4</v>
      </c>
      <c r="S584">
        <f t="shared" si="216"/>
        <v>3.2633922844861439E-4</v>
      </c>
      <c r="T584">
        <f t="shared" si="217"/>
        <v>3.2612317546916036E-4</v>
      </c>
      <c r="U584">
        <f t="shared" si="218"/>
        <v>3.265552802038431E-3</v>
      </c>
      <c r="V584">
        <f t="shared" si="219"/>
        <v>-4.331082835873687E-6</v>
      </c>
      <c r="W584">
        <f t="shared" si="220"/>
        <v>-4.3210351046669106E-6</v>
      </c>
      <c r="X584">
        <f t="shared" si="221"/>
        <v>-4.3210473468736088E-6</v>
      </c>
      <c r="Y584">
        <f t="shared" si="222"/>
        <v>-4.3110298546190574E-6</v>
      </c>
      <c r="Z584">
        <f t="shared" si="223"/>
        <v>2.1399759811271695</v>
      </c>
      <c r="AA584">
        <f t="shared" si="224"/>
        <v>17.366995538865119</v>
      </c>
    </row>
    <row r="585" spans="1:27" x14ac:dyDescent="0.4">
      <c r="A585">
        <f t="shared" si="200"/>
        <v>57.70000000000055</v>
      </c>
      <c r="B585">
        <f t="shared" si="201"/>
        <v>0.40727106232302079</v>
      </c>
      <c r="C585">
        <f t="shared" si="202"/>
        <v>0.91330733151238752</v>
      </c>
      <c r="F585">
        <f t="shared" si="203"/>
        <v>17.509932254927815</v>
      </c>
      <c r="G585">
        <f t="shared" si="204"/>
        <v>1.1573199958062533E-2</v>
      </c>
      <c r="H585">
        <f t="shared" si="205"/>
        <v>1.1557823090200666E-2</v>
      </c>
      <c r="I585">
        <f t="shared" si="206"/>
        <v>1.1557832940489014E-2</v>
      </c>
      <c r="J585">
        <f t="shared" si="207"/>
        <v>1.1542465899190063E-2</v>
      </c>
      <c r="K585">
        <f t="shared" si="208"/>
        <v>0.11573199958062369</v>
      </c>
      <c r="L585">
        <f t="shared" si="209"/>
        <v>-3.0753735723732678E-4</v>
      </c>
      <c r="M585">
        <f t="shared" si="210"/>
        <v>-3.0734035147039903E-4</v>
      </c>
      <c r="N585">
        <f t="shared" si="211"/>
        <v>-3.0734058872469071E-4</v>
      </c>
      <c r="O585">
        <f t="shared" si="212"/>
        <v>-3.0714403285280926E-4</v>
      </c>
      <c r="P585">
        <f t="shared" si="213"/>
        <v>1.448519830014191</v>
      </c>
      <c r="Q585">
        <f t="shared" si="214"/>
        <v>3.2612317557728816E-4</v>
      </c>
      <c r="R585">
        <f t="shared" si="215"/>
        <v>3.2590762427377857E-4</v>
      </c>
      <c r="S585">
        <f t="shared" si="216"/>
        <v>3.2590812401724051E-4</v>
      </c>
      <c r="T585">
        <f t="shared" si="217"/>
        <v>3.2569307124232411E-4</v>
      </c>
      <c r="U585">
        <f t="shared" si="218"/>
        <v>3.2612317557728352E-3</v>
      </c>
      <c r="V585">
        <f t="shared" si="219"/>
        <v>-4.311026070191724E-6</v>
      </c>
      <c r="W585">
        <f t="shared" si="220"/>
        <v>-4.3010312009531286E-6</v>
      </c>
      <c r="X585">
        <f t="shared" si="221"/>
        <v>-4.3010433496408181E-6</v>
      </c>
      <c r="Y585">
        <f t="shared" si="222"/>
        <v>-4.2910784946068911E-6</v>
      </c>
      <c r="Z585">
        <f t="shared" si="223"/>
        <v>2.1357218212002715</v>
      </c>
      <c r="AA585">
        <f t="shared" si="224"/>
        <v>17.379195029534898</v>
      </c>
    </row>
    <row r="586" spans="1:27" x14ac:dyDescent="0.4">
      <c r="A586">
        <f t="shared" ref="A586:A649" si="225">A585+0.1</f>
        <v>57.800000000000551</v>
      </c>
      <c r="B586">
        <f t="shared" ref="B586:B649" si="226">$F$3*COS($I$2*A586)</f>
        <v>0.31405781205513178</v>
      </c>
      <c r="C586">
        <f t="shared" ref="C586:C649" si="227">$F$3*SIN($I$2*A586)</f>
        <v>0.94940386068687521</v>
      </c>
      <c r="F586">
        <f t="shared" ref="F586:F649" si="228">F585+(1/6)*(G585+2*H585+2*I585+J585)</f>
        <v>17.521490084580922</v>
      </c>
      <c r="G586">
        <f t="shared" ref="G586:G649" si="229">(A587-A586)*K586</f>
        <v>1.1542465903554528E-2</v>
      </c>
      <c r="H586">
        <f t="shared" ref="H586:H649" si="230">(A587-A586)*(K586+L586/2)</f>
        <v>1.1527108701906213E-2</v>
      </c>
      <c r="I586">
        <f t="shared" ref="I586:I649" si="231">(A587-A586)*(K586+M586/2)</f>
        <v>1.1527118507231381E-2</v>
      </c>
      <c r="J586">
        <f t="shared" ref="J586:J649" si="232">(A587-A586)*(K586+N586)</f>
        <v>1.151177108724533E-2</v>
      </c>
      <c r="K586">
        <f t="shared" ref="K586:K649" si="233">K585+(1/6)*(L585+2*M585+2*N585+O585)</f>
        <v>0.11542465903554364</v>
      </c>
      <c r="L586">
        <f t="shared" ref="L586:L649" si="234">(A587-A586)*(F586*U586^2-$D$3/F586^2)</f>
        <v>-3.0714403296628869E-4</v>
      </c>
      <c r="M586">
        <f t="shared" ref="M586:M649" si="235">(A587-A586)*((F586+G586/2)*(U586+V586/2)^2-$D$3/(F586+G586/2)^2)</f>
        <v>-3.069479264629263E-4</v>
      </c>
      <c r="N586">
        <f t="shared" ref="N586:N649" si="236">(A587-A586)*((F586+H586/2)*(U586+W586/2)^2-$D$3/(F586+H586/2)^2)</f>
        <v>-3.0694816309198732E-4</v>
      </c>
      <c r="O586">
        <f t="shared" ref="O586:O649" si="237">(A587-A586)*((F586+I586)*(U586+X586)^2-$D$3/(F586+I586)^2)</f>
        <v>-3.0675250417259639E-4</v>
      </c>
      <c r="P586">
        <f t="shared" ref="P586:P649" si="238">P585+(1/6)*(Q585+2*R585+2*S585+T585)</f>
        <v>1.4488457379714246</v>
      </c>
      <c r="Q586">
        <f t="shared" ref="Q586:Q649" si="239">(A587-A586)*U586</f>
        <v>3.2569307134952172E-4</v>
      </c>
      <c r="R586">
        <f t="shared" ref="R586:R649" si="240">(A587-A586)*(U586+V586/2)</f>
        <v>3.2547851761277163E-4</v>
      </c>
      <c r="S586">
        <f t="shared" ref="S586:S649" si="241">(A587-A586)*(U586+W586/2)</f>
        <v>3.2547901473310644E-4</v>
      </c>
      <c r="T586">
        <f t="shared" ref="T586:T649" si="242">(A587-A586)*(U586+X586)</f>
        <v>3.2526495691108945E-4</v>
      </c>
      <c r="U586">
        <f t="shared" ref="U586:U649" si="243">U585+(1/6)*(V585+2*W585+2*X585+Y585)</f>
        <v>3.2569307134951708E-3</v>
      </c>
      <c r="V586">
        <f t="shared" ref="V586:V649" si="244">(A587-A586)*(-2*K586*U586/F586)</f>
        <v>-4.291074735000962E-6</v>
      </c>
      <c r="W586">
        <f t="shared" ref="W586:W649" si="245">(A587-A586)*(-2*(K586+L586/2)*(U586+V586/2)/(F586+G586/2))</f>
        <v>-4.2811323283058169E-6</v>
      </c>
      <c r="X586">
        <f t="shared" ref="X586:X649" si="246">(A587-A586)*(-2*(K586+M586/2)*(U586+W586/2)/(F586+H586/2))</f>
        <v>-4.2811443843223956E-6</v>
      </c>
      <c r="Y586">
        <f t="shared" ref="Y586:Y649" si="247">(A587-A586)*(-2*(K586+N586)*(U586+X586)/(F586+J586))</f>
        <v>-4.2712317690796586E-6</v>
      </c>
      <c r="Z586">
        <f t="shared" ref="Z586:Z649" si="248">F586*COS(P586)</f>
        <v>2.131463683026166</v>
      </c>
      <c r="AA586">
        <f t="shared" ref="AA586:AA649" si="249">F586*SIN(P586)</f>
        <v>17.391362147687229</v>
      </c>
    </row>
    <row r="587" spans="1:27" x14ac:dyDescent="0.4">
      <c r="A587">
        <f t="shared" si="225"/>
        <v>57.900000000000553</v>
      </c>
      <c r="B587">
        <f t="shared" si="226"/>
        <v>0.21770659994289812</v>
      </c>
      <c r="C587">
        <f t="shared" si="227"/>
        <v>0.97601426031657079</v>
      </c>
      <c r="F587">
        <f t="shared" si="228"/>
        <v>17.533017199815767</v>
      </c>
      <c r="G587">
        <f t="shared" si="229"/>
        <v>1.1511771091617048E-2</v>
      </c>
      <c r="H587">
        <f t="shared" si="230"/>
        <v>1.149643346640278E-2</v>
      </c>
      <c r="I587">
        <f t="shared" si="231"/>
        <v>1.1496443226995634E-2</v>
      </c>
      <c r="J587">
        <f t="shared" si="232"/>
        <v>1.1481115338773483E-2</v>
      </c>
      <c r="K587">
        <f t="shared" si="233"/>
        <v>0.11511771091616885</v>
      </c>
      <c r="L587">
        <f t="shared" si="234"/>
        <v>-3.0675250428536648E-4</v>
      </c>
      <c r="M587">
        <f t="shared" si="235"/>
        <v>-3.065572924282903E-4</v>
      </c>
      <c r="N587">
        <f t="shared" si="236"/>
        <v>-3.065575284356358E-4</v>
      </c>
      <c r="O587">
        <f t="shared" si="237"/>
        <v>-3.0636276186861666E-4</v>
      </c>
      <c r="P587">
        <f t="shared" si="238"/>
        <v>1.44917121682025</v>
      </c>
      <c r="Q587">
        <f t="shared" si="239"/>
        <v>3.2526495701736609E-4</v>
      </c>
      <c r="R587">
        <f t="shared" si="240"/>
        <v>3.2505139561566119E-4</v>
      </c>
      <c r="S587">
        <f t="shared" si="241"/>
        <v>3.2505189013266048E-4</v>
      </c>
      <c r="T587">
        <f t="shared" si="242"/>
        <v>3.2483882205153647E-4</v>
      </c>
      <c r="U587">
        <f t="shared" si="243"/>
        <v>3.2526495701736147E-3</v>
      </c>
      <c r="V587">
        <f t="shared" si="244"/>
        <v>-4.2712280340977117E-6</v>
      </c>
      <c r="W587">
        <f t="shared" si="245"/>
        <v>-4.2613376941123969E-6</v>
      </c>
      <c r="X587">
        <f t="shared" si="246"/>
        <v>-4.2613496582965332E-6</v>
      </c>
      <c r="Y587">
        <f t="shared" si="247"/>
        <v>-4.2514888889851969E-6</v>
      </c>
      <c r="Z587">
        <f t="shared" si="248"/>
        <v>2.1272015823882966</v>
      </c>
      <c r="AA587">
        <f t="shared" si="249"/>
        <v>17.403496934723211</v>
      </c>
    </row>
    <row r="588" spans="1:27" x14ac:dyDescent="0.4">
      <c r="A588">
        <f t="shared" si="225"/>
        <v>58.000000000000554</v>
      </c>
      <c r="B588">
        <f t="shared" si="226"/>
        <v>0.11918013544826901</v>
      </c>
      <c r="C588">
        <f t="shared" si="227"/>
        <v>0.99287264808460318</v>
      </c>
      <c r="F588">
        <f t="shared" si="228"/>
        <v>17.544513639785297</v>
      </c>
      <c r="G588">
        <f t="shared" si="229"/>
        <v>1.148111534315235E-2</v>
      </c>
      <c r="H588">
        <f t="shared" si="230"/>
        <v>1.1465797205053316E-2</v>
      </c>
      <c r="I588">
        <f t="shared" si="231"/>
        <v>1.1465806921143006E-2</v>
      </c>
      <c r="J588">
        <f t="shared" si="232"/>
        <v>1.1450498475594749E-2</v>
      </c>
      <c r="K588">
        <f t="shared" si="233"/>
        <v>0.11481115343152187</v>
      </c>
      <c r="L588">
        <f t="shared" si="234"/>
        <v>-3.0636276198068262E-4</v>
      </c>
      <c r="M588">
        <f t="shared" si="235"/>
        <v>-3.0616844018688461E-4</v>
      </c>
      <c r="N588">
        <f t="shared" si="236"/>
        <v>-3.0616867557600697E-4</v>
      </c>
      <c r="O588">
        <f t="shared" si="237"/>
        <v>-3.0597479679536063E-4</v>
      </c>
      <c r="P588">
        <f t="shared" si="238"/>
        <v>1.4494962685453443</v>
      </c>
      <c r="Q588">
        <f t="shared" si="239"/>
        <v>3.2483882215690108E-4</v>
      </c>
      <c r="R588">
        <f t="shared" si="240"/>
        <v>3.2462624789797949E-4</v>
      </c>
      <c r="S588">
        <f t="shared" si="241"/>
        <v>3.2462673983125735E-4</v>
      </c>
      <c r="T588">
        <f t="shared" si="242"/>
        <v>3.2441465631829548E-4</v>
      </c>
      <c r="U588">
        <f t="shared" si="243"/>
        <v>3.2483882215689646E-3</v>
      </c>
      <c r="V588">
        <f t="shared" si="244"/>
        <v>-4.2514851784317929E-6</v>
      </c>
      <c r="W588">
        <f t="shared" si="245"/>
        <v>-4.2416465128748939E-6</v>
      </c>
      <c r="X588">
        <f t="shared" si="246"/>
        <v>-4.2416583860561337E-6</v>
      </c>
      <c r="Y588">
        <f t="shared" si="247"/>
        <v>-4.2318490723474063E-6</v>
      </c>
      <c r="Z588">
        <f t="shared" si="248"/>
        <v>2.1229355350046997</v>
      </c>
      <c r="AA588">
        <f t="shared" si="249"/>
        <v>17.415599431854954</v>
      </c>
    </row>
    <row r="589" spans="1:27" x14ac:dyDescent="0.4">
      <c r="A589">
        <f t="shared" si="225"/>
        <v>58.100000000000556</v>
      </c>
      <c r="B589">
        <f t="shared" si="226"/>
        <v>1.9462862435955765E-2</v>
      </c>
      <c r="C589">
        <f t="shared" si="227"/>
        <v>0.99981058055303607</v>
      </c>
      <c r="F589">
        <f t="shared" si="228"/>
        <v>17.555979443463819</v>
      </c>
      <c r="G589">
        <f t="shared" si="229"/>
        <v>1.1450498479980654E-2</v>
      </c>
      <c r="H589">
        <f t="shared" si="230"/>
        <v>1.1435199740135318E-2</v>
      </c>
      <c r="I589">
        <f t="shared" si="231"/>
        <v>1.1435209411949294E-2</v>
      </c>
      <c r="J589">
        <f t="shared" si="232"/>
        <v>1.1419920320440499E-2</v>
      </c>
      <c r="K589">
        <f t="shared" si="233"/>
        <v>0.11450498479980491</v>
      </c>
      <c r="L589">
        <f t="shared" si="234"/>
        <v>-3.0597479690672787E-4</v>
      </c>
      <c r="M589">
        <f t="shared" si="235"/>
        <v>-3.0578136062716884E-4</v>
      </c>
      <c r="N589">
        <f t="shared" si="236"/>
        <v>-3.0578159540153811E-4</v>
      </c>
      <c r="O589">
        <f t="shared" si="237"/>
        <v>-3.0558859987508475E-4</v>
      </c>
      <c r="P589">
        <f t="shared" si="238"/>
        <v>1.4498208951209999</v>
      </c>
      <c r="Q589">
        <f t="shared" si="239"/>
        <v>3.2441465642275705E-4</v>
      </c>
      <c r="R589">
        <f t="shared" si="240"/>
        <v>3.2420306415345562E-4</v>
      </c>
      <c r="S589">
        <f t="shared" si="241"/>
        <v>3.2420355352245038E-4</v>
      </c>
      <c r="T589">
        <f t="shared" si="242"/>
        <v>3.2399244944384385E-4</v>
      </c>
      <c r="U589">
        <f t="shared" si="243"/>
        <v>3.2441465642275243E-3</v>
      </c>
      <c r="V589">
        <f t="shared" si="244"/>
        <v>-4.2318453860290634E-6</v>
      </c>
      <c r="W589">
        <f t="shared" si="245"/>
        <v>-4.2220580061329275E-6</v>
      </c>
      <c r="X589">
        <f t="shared" si="246"/>
        <v>-4.222069789131818E-6</v>
      </c>
      <c r="Y589">
        <f t="shared" si="247"/>
        <v>-4.2123115441897335E-6</v>
      </c>
      <c r="Z589">
        <f t="shared" si="248"/>
        <v>2.118665556528438</v>
      </c>
      <c r="AA589">
        <f t="shared" si="249"/>
        <v>17.427669680106526</v>
      </c>
    </row>
    <row r="590" spans="1:27" x14ac:dyDescent="0.4">
      <c r="A590">
        <f t="shared" si="225"/>
        <v>58.200000000000557</v>
      </c>
      <c r="B590">
        <f t="shared" si="226"/>
        <v>-8.0448877064250593E-2</v>
      </c>
      <c r="C590">
        <f t="shared" si="227"/>
        <v>0.99675873619402056</v>
      </c>
      <c r="F590">
        <f t="shared" si="228"/>
        <v>17.567414649647919</v>
      </c>
      <c r="G590">
        <f t="shared" si="229"/>
        <v>1.1419920324833332E-2</v>
      </c>
      <c r="H590">
        <f t="shared" si="230"/>
        <v>1.1404640894834044E-2</v>
      </c>
      <c r="I590">
        <f t="shared" si="231"/>
        <v>1.140465052259808E-2</v>
      </c>
      <c r="J590">
        <f t="shared" si="232"/>
        <v>1.1389380696946519E-2</v>
      </c>
      <c r="K590">
        <f t="shared" si="233"/>
        <v>0.1141992032483317</v>
      </c>
      <c r="L590">
        <f t="shared" si="234"/>
        <v>-3.0558859998575843E-4</v>
      </c>
      <c r="M590">
        <f t="shared" si="235"/>
        <v>-3.0539604470506928E-4</v>
      </c>
      <c r="N590">
        <f t="shared" si="236"/>
        <v>-3.0539627886813305E-4</v>
      </c>
      <c r="O590">
        <f t="shared" si="237"/>
        <v>-3.0520416209721532E-4</v>
      </c>
      <c r="P590">
        <f t="shared" si="238"/>
        <v>1.450145098511203</v>
      </c>
      <c r="Q590">
        <f t="shared" si="239"/>
        <v>3.2399244954741123E-4</v>
      </c>
      <c r="R590">
        <f t="shared" si="240"/>
        <v>3.2378183415331547E-4</v>
      </c>
      <c r="S590">
        <f t="shared" si="241"/>
        <v>3.2378232097729184E-4</v>
      </c>
      <c r="T590">
        <f t="shared" si="242"/>
        <v>3.235721912378096E-4</v>
      </c>
      <c r="U590">
        <f t="shared" si="243"/>
        <v>3.2399244954740662E-3</v>
      </c>
      <c r="V590">
        <f t="shared" si="244"/>
        <v>-4.212307881914907E-6</v>
      </c>
      <c r="W590">
        <f t="shared" si="245"/>
        <v>-4.2025714023877027E-6</v>
      </c>
      <c r="X590">
        <f t="shared" si="246"/>
        <v>-4.2025830960158978E-6</v>
      </c>
      <c r="Y590">
        <f t="shared" si="247"/>
        <v>-4.1928755364596267E-6</v>
      </c>
      <c r="Z590">
        <f t="shared" si="248"/>
        <v>2.1143916625480212</v>
      </c>
      <c r="AA590">
        <f t="shared" si="249"/>
        <v>17.439707720314917</v>
      </c>
    </row>
    <row r="591" spans="1:27" x14ac:dyDescent="0.4">
      <c r="A591">
        <f t="shared" si="225"/>
        <v>58.300000000000558</v>
      </c>
      <c r="B591">
        <f t="shared" si="226"/>
        <v>-0.17955679797769411</v>
      </c>
      <c r="C591">
        <f t="shared" si="227"/>
        <v>0.98374760802758632</v>
      </c>
      <c r="F591">
        <f t="shared" si="228"/>
        <v>17.578819296957359</v>
      </c>
      <c r="G591">
        <f t="shared" si="229"/>
        <v>1.1389380701346175E-2</v>
      </c>
      <c r="H591">
        <f t="shared" si="230"/>
        <v>1.1374120493235815E-2</v>
      </c>
      <c r="I591">
        <f t="shared" si="231"/>
        <v>1.1374130077174006E-2</v>
      </c>
      <c r="J591">
        <f t="shared" si="232"/>
        <v>1.1358879429646319E-2</v>
      </c>
      <c r="K591">
        <f t="shared" si="233"/>
        <v>0.11389380701346014</v>
      </c>
      <c r="L591">
        <f t="shared" si="234"/>
        <v>-3.0520416220720047E-4</v>
      </c>
      <c r="M591">
        <f t="shared" si="235"/>
        <v>-3.0501248344338668E-4</v>
      </c>
      <c r="N591">
        <f t="shared" si="236"/>
        <v>-3.0501271699857066E-4</v>
      </c>
      <c r="O591">
        <f t="shared" si="237"/>
        <v>-3.048214745177583E-4</v>
      </c>
      <c r="P591">
        <f t="shared" si="238"/>
        <v>1.4504688806697108</v>
      </c>
      <c r="Q591">
        <f t="shared" si="239"/>
        <v>3.2357219134049152E-4</v>
      </c>
      <c r="R591">
        <f t="shared" si="240"/>
        <v>3.2336254774558955E-4</v>
      </c>
      <c r="S591">
        <f t="shared" si="241"/>
        <v>3.2336303204364016E-4</v>
      </c>
      <c r="T591">
        <f t="shared" si="242"/>
        <v>3.2315387158628276E-4</v>
      </c>
      <c r="U591">
        <f t="shared" si="243"/>
        <v>3.2357219134048691E-3</v>
      </c>
      <c r="V591">
        <f t="shared" si="244"/>
        <v>-4.1928718980386862E-6</v>
      </c>
      <c r="W591">
        <f t="shared" si="245"/>
        <v>-4.1831859370269155E-6</v>
      </c>
      <c r="X591">
        <f t="shared" si="246"/>
        <v>-4.1831975420872865E-6</v>
      </c>
      <c r="Y591">
        <f t="shared" si="247"/>
        <v>-4.1735402879539133E-6</v>
      </c>
      <c r="Z591">
        <f t="shared" si="248"/>
        <v>2.1101138685878409</v>
      </c>
      <c r="AA591">
        <f t="shared" si="249"/>
        <v>17.451713593131011</v>
      </c>
    </row>
    <row r="592" spans="1:27" x14ac:dyDescent="0.4">
      <c r="A592">
        <f t="shared" si="225"/>
        <v>58.40000000000056</v>
      </c>
      <c r="B592">
        <f t="shared" si="226"/>
        <v>-0.27687064671933059</v>
      </c>
      <c r="C592">
        <f t="shared" si="227"/>
        <v>0.96090719894546506</v>
      </c>
      <c r="F592">
        <f t="shared" si="228"/>
        <v>17.590193423835995</v>
      </c>
      <c r="G592">
        <f t="shared" si="229"/>
        <v>1.1358879434052694E-2</v>
      </c>
      <c r="H592">
        <f t="shared" si="230"/>
        <v>1.134363836032134E-2</v>
      </c>
      <c r="I592">
        <f t="shared" si="231"/>
        <v>1.1343647900656133E-2</v>
      </c>
      <c r="J592">
        <f t="shared" si="232"/>
        <v>1.1328416343964502E-2</v>
      </c>
      <c r="K592">
        <f t="shared" si="233"/>
        <v>0.11358879434052532</v>
      </c>
      <c r="L592">
        <f t="shared" si="234"/>
        <v>-3.0482147462706035E-4</v>
      </c>
      <c r="M592">
        <f t="shared" si="235"/>
        <v>-3.04630667931209E-4</v>
      </c>
      <c r="N592">
        <f t="shared" si="236"/>
        <v>-3.0463090088191693E-4</v>
      </c>
      <c r="O592">
        <f t="shared" si="237"/>
        <v>-3.0444052825871716E-4</v>
      </c>
      <c r="P592">
        <f t="shared" si="238"/>
        <v>1.4507922435401284</v>
      </c>
      <c r="Q592">
        <f t="shared" si="239"/>
        <v>3.2315387168808783E-4</v>
      </c>
      <c r="R592">
        <f t="shared" si="240"/>
        <v>3.2294519485442783E-4</v>
      </c>
      <c r="S592">
        <f t="shared" si="241"/>
        <v>3.2294567664547532E-4</v>
      </c>
      <c r="T592">
        <f t="shared" si="242"/>
        <v>3.2273748045113409E-4</v>
      </c>
      <c r="U592">
        <f t="shared" si="243"/>
        <v>3.2315387168808324E-3</v>
      </c>
      <c r="V592">
        <f t="shared" si="244"/>
        <v>-4.1735366731991149E-6</v>
      </c>
      <c r="W592">
        <f t="shared" si="245"/>
        <v>-4.1639008522506042E-6</v>
      </c>
      <c r="X592">
        <f t="shared" si="246"/>
        <v>-4.1639123695373538E-6</v>
      </c>
      <c r="Y592">
        <f t="shared" si="247"/>
        <v>-4.1543050442451054E-6</v>
      </c>
      <c r="Z592">
        <f t="shared" si="248"/>
        <v>2.1058321901085941</v>
      </c>
      <c r="AA592">
        <f t="shared" si="249"/>
        <v>17.463687339020517</v>
      </c>
    </row>
    <row r="593" spans="1:27" x14ac:dyDescent="0.4">
      <c r="A593">
        <f t="shared" si="225"/>
        <v>58.500000000000561</v>
      </c>
      <c r="B593">
        <f t="shared" si="226"/>
        <v>-0.3714180954802152</v>
      </c>
      <c r="C593">
        <f t="shared" si="227"/>
        <v>0.92846572276517014</v>
      </c>
      <c r="F593">
        <f t="shared" si="228"/>
        <v>17.601537068552656</v>
      </c>
      <c r="G593">
        <f t="shared" si="229"/>
        <v>1.1328416348377493E-2</v>
      </c>
      <c r="H593">
        <f t="shared" si="230"/>
        <v>1.1313194321959126E-2</v>
      </c>
      <c r="I593">
        <f t="shared" si="231"/>
        <v>1.1313203818911327E-2</v>
      </c>
      <c r="J593">
        <f t="shared" si="232"/>
        <v>1.1297991266210198E-2</v>
      </c>
      <c r="K593">
        <f t="shared" si="233"/>
        <v>0.11328416348377332</v>
      </c>
      <c r="L593">
        <f t="shared" si="234"/>
        <v>-3.0444052836734104E-4</v>
      </c>
      <c r="M593">
        <f t="shared" si="235"/>
        <v>-3.0425058932333178E-4</v>
      </c>
      <c r="N593">
        <f t="shared" si="236"/>
        <v>-3.0425082167294572E-4</v>
      </c>
      <c r="O593">
        <f t="shared" si="237"/>
        <v>-3.0406131450751411E-4</v>
      </c>
      <c r="P593">
        <f t="shared" si="238"/>
        <v>1.4511151890559848</v>
      </c>
      <c r="Q593">
        <f t="shared" si="239"/>
        <v>3.2273748055207082E-4</v>
      </c>
      <c r="R593">
        <f t="shared" si="240"/>
        <v>3.2252976547942231E-4</v>
      </c>
      <c r="S593">
        <f t="shared" si="241"/>
        <v>3.2253024478222093E-4</v>
      </c>
      <c r="T593">
        <f t="shared" si="242"/>
        <v>3.2232300786934109E-4</v>
      </c>
      <c r="U593">
        <f t="shared" si="243"/>
        <v>3.2273748055206622E-3</v>
      </c>
      <c r="V593">
        <f t="shared" si="244"/>
        <v>-4.1543014529705786E-6</v>
      </c>
      <c r="W593">
        <f t="shared" si="245"/>
        <v>-4.1447153969979173E-6</v>
      </c>
      <c r="X593">
        <f t="shared" si="246"/>
        <v>-4.1447268272966812E-6</v>
      </c>
      <c r="Y593">
        <f t="shared" si="247"/>
        <v>-4.1351690576086225E-6</v>
      </c>
      <c r="Z593">
        <f t="shared" si="248"/>
        <v>2.1015466425076981</v>
      </c>
      <c r="AA593">
        <f t="shared" si="249"/>
        <v>17.475628998264924</v>
      </c>
    </row>
    <row r="594" spans="1:27" x14ac:dyDescent="0.4">
      <c r="A594">
        <f t="shared" si="225"/>
        <v>58.600000000000563</v>
      </c>
      <c r="B594">
        <f t="shared" si="226"/>
        <v>-0.46225445740556054</v>
      </c>
      <c r="C594">
        <f t="shared" si="227"/>
        <v>0.88674732399296863</v>
      </c>
      <c r="F594">
        <f t="shared" si="228"/>
        <v>17.612850269202042</v>
      </c>
      <c r="G594">
        <f t="shared" si="229"/>
        <v>1.1297991270629701E-2</v>
      </c>
      <c r="H594">
        <f t="shared" si="230"/>
        <v>1.1282788204898928E-2</v>
      </c>
      <c r="I594">
        <f t="shared" si="231"/>
        <v>1.1282797658687718E-2</v>
      </c>
      <c r="J594">
        <f t="shared" si="232"/>
        <v>1.1267604023570545E-2</v>
      </c>
      <c r="K594">
        <f t="shared" si="233"/>
        <v>0.11297991270629541</v>
      </c>
      <c r="L594">
        <f t="shared" si="234"/>
        <v>-3.0406131461546487E-4</v>
      </c>
      <c r="M594">
        <f t="shared" si="235"/>
        <v>-3.0387223883968323E-4</v>
      </c>
      <c r="N594">
        <f t="shared" si="236"/>
        <v>-3.0387247059156339E-4</v>
      </c>
      <c r="O594">
        <f t="shared" si="237"/>
        <v>-3.0368382451642016E-4</v>
      </c>
      <c r="P594">
        <f t="shared" si="238"/>
        <v>1.451437719140809</v>
      </c>
      <c r="Q594">
        <f t="shared" si="239"/>
        <v>3.22323007969418E-4</v>
      </c>
      <c r="R594">
        <f t="shared" si="240"/>
        <v>3.221162496949365E-4</v>
      </c>
      <c r="S594">
        <f t="shared" si="241"/>
        <v>3.2211672652807425E-4</v>
      </c>
      <c r="T594">
        <f t="shared" si="242"/>
        <v>3.219104439523217E-4</v>
      </c>
      <c r="U594">
        <f t="shared" si="243"/>
        <v>3.2232300796941342E-3</v>
      </c>
      <c r="V594">
        <f t="shared" si="244"/>
        <v>-4.1351654896303453E-6</v>
      </c>
      <c r="W594">
        <f t="shared" si="245"/>
        <v>-4.1256288268747793E-6</v>
      </c>
      <c r="X594">
        <f t="shared" si="246"/>
        <v>-4.1256401709627382E-6</v>
      </c>
      <c r="Y594">
        <f t="shared" si="247"/>
        <v>-4.1161315869509184E-6</v>
      </c>
      <c r="Z594">
        <f t="shared" si="248"/>
        <v>2.0972572411197055</v>
      </c>
      <c r="AA594">
        <f t="shared" si="249"/>
        <v>17.487538610962421</v>
      </c>
    </row>
    <row r="595" spans="1:27" x14ac:dyDescent="0.4">
      <c r="A595">
        <f t="shared" si="225"/>
        <v>58.700000000000564</v>
      </c>
      <c r="B595">
        <f t="shared" si="226"/>
        <v>-0.54847212559351766</v>
      </c>
      <c r="C595">
        <f t="shared" si="227"/>
        <v>0.83616883907912321</v>
      </c>
      <c r="F595">
        <f t="shared" si="228"/>
        <v>17.624133063705603</v>
      </c>
      <c r="G595">
        <f t="shared" si="229"/>
        <v>1.1267604027996462E-2</v>
      </c>
      <c r="H595">
        <f t="shared" si="230"/>
        <v>1.1252419836765276E-2</v>
      </c>
      <c r="I595">
        <f t="shared" si="231"/>
        <v>1.1252429247608223E-2</v>
      </c>
      <c r="J595">
        <f t="shared" si="232"/>
        <v>1.1237254444104238E-2</v>
      </c>
      <c r="K595">
        <f t="shared" si="233"/>
        <v>0.11267604027996302</v>
      </c>
      <c r="L595">
        <f t="shared" si="234"/>
        <v>-3.0368382462370272E-4</v>
      </c>
      <c r="M595">
        <f t="shared" si="235"/>
        <v>-3.0349560776475669E-4</v>
      </c>
      <c r="N595">
        <f t="shared" si="236"/>
        <v>-3.0349583892224231E-4</v>
      </c>
      <c r="O595">
        <f t="shared" si="237"/>
        <v>-3.0330804960198915E-4</v>
      </c>
      <c r="P595">
        <f t="shared" si="238"/>
        <v>1.4517598357082035</v>
      </c>
      <c r="Q595">
        <f t="shared" si="239"/>
        <v>3.2191044405154706E-4</v>
      </c>
      <c r="R595">
        <f t="shared" si="240"/>
        <v>3.2170463764944271E-4</v>
      </c>
      <c r="S595">
        <f t="shared" si="241"/>
        <v>3.2170511203134295E-4</v>
      </c>
      <c r="T595">
        <f t="shared" si="242"/>
        <v>3.214997788852742E-4</v>
      </c>
      <c r="U595">
        <f t="shared" si="243"/>
        <v>3.2191044405154249E-3</v>
      </c>
      <c r="V595">
        <f t="shared" si="244"/>
        <v>-4.1161280420866872E-6</v>
      </c>
      <c r="W595">
        <f t="shared" si="245"/>
        <v>-4.1066404040824682E-6</v>
      </c>
      <c r="X595">
        <f t="shared" si="246"/>
        <v>-4.1066516627284494E-6</v>
      </c>
      <c r="Y595">
        <f t="shared" si="247"/>
        <v>-4.0971918977384722E-6</v>
      </c>
      <c r="Z595">
        <f t="shared" si="248"/>
        <v>2.0929640012167292</v>
      </c>
      <c r="AA595">
        <f t="shared" si="249"/>
        <v>17.499416217028838</v>
      </c>
    </row>
    <row r="596" spans="1:27" x14ac:dyDescent="0.4">
      <c r="A596">
        <f t="shared" si="225"/>
        <v>58.800000000000566</v>
      </c>
      <c r="B596">
        <f t="shared" si="226"/>
        <v>-0.62920964160332438</v>
      </c>
      <c r="C596">
        <f t="shared" si="227"/>
        <v>0.77723563152586883</v>
      </c>
      <c r="F596">
        <f t="shared" si="228"/>
        <v>17.63538548981241</v>
      </c>
      <c r="G596">
        <f t="shared" si="229"/>
        <v>1.1237254448536467E-2</v>
      </c>
      <c r="H596">
        <f t="shared" si="230"/>
        <v>1.1222089046051037E-2</v>
      </c>
      <c r="I596">
        <f t="shared" si="231"/>
        <v>1.1222098414164114E-2</v>
      </c>
      <c r="J596">
        <f t="shared" si="232"/>
        <v>1.120694235673512E-2</v>
      </c>
      <c r="K596">
        <f t="shared" si="233"/>
        <v>0.11237254448536307</v>
      </c>
      <c r="L596">
        <f t="shared" si="234"/>
        <v>-3.033080497086085E-4</v>
      </c>
      <c r="M596">
        <f t="shared" si="235"/>
        <v>-3.0312068744704854E-4</v>
      </c>
      <c r="N596">
        <f t="shared" si="236"/>
        <v>-3.0312091801345734E-4</v>
      </c>
      <c r="O596">
        <f t="shared" si="237"/>
        <v>-3.0293398114449938E-4</v>
      </c>
      <c r="P596">
        <f t="shared" si="238"/>
        <v>1.4520815406619199</v>
      </c>
      <c r="Q596">
        <f t="shared" si="239"/>
        <v>3.2149977898365627E-4</v>
      </c>
      <c r="R596">
        <f t="shared" si="240"/>
        <v>3.2129491956486589E-4</v>
      </c>
      <c r="S596">
        <f t="shared" si="241"/>
        <v>3.2129539151378892E-4</v>
      </c>
      <c r="T596">
        <f t="shared" si="242"/>
        <v>3.2109100292652514E-4</v>
      </c>
      <c r="U596">
        <f t="shared" si="243"/>
        <v>3.2149977898365172E-3</v>
      </c>
      <c r="V596">
        <f t="shared" si="244"/>
        <v>-4.0971883758078952E-6</v>
      </c>
      <c r="W596">
        <f t="shared" si="245"/>
        <v>-4.087749397347055E-6</v>
      </c>
      <c r="X596">
        <f t="shared" si="246"/>
        <v>-4.087760571311633E-6</v>
      </c>
      <c r="Y596">
        <f t="shared" si="247"/>
        <v>-4.0783492619276826E-6</v>
      </c>
      <c r="Z596">
        <f t="shared" si="248"/>
        <v>2.088666938008839</v>
      </c>
      <c r="AA596">
        <f t="shared" si="249"/>
        <v>17.511261856198566</v>
      </c>
    </row>
    <row r="597" spans="1:27" x14ac:dyDescent="0.4">
      <c r="A597">
        <f t="shared" si="225"/>
        <v>58.900000000000567</v>
      </c>
      <c r="B597">
        <f t="shared" si="226"/>
        <v>-0.70366030286328518</v>
      </c>
      <c r="C597">
        <f t="shared" si="227"/>
        <v>0.71053654246234921</v>
      </c>
      <c r="F597">
        <f t="shared" si="228"/>
        <v>17.646607585100028</v>
      </c>
      <c r="G597">
        <f t="shared" si="229"/>
        <v>1.1206942361173564E-2</v>
      </c>
      <c r="H597">
        <f t="shared" si="230"/>
        <v>1.1191795662111042E-2</v>
      </c>
      <c r="I597">
        <f t="shared" si="231"/>
        <v>1.1191804987708638E-2</v>
      </c>
      <c r="J597">
        <f t="shared" si="232"/>
        <v>1.1176667591245852E-2</v>
      </c>
      <c r="K597">
        <f t="shared" si="233"/>
        <v>0.11206942361173405</v>
      </c>
      <c r="L597">
        <f t="shared" si="234"/>
        <v>-3.0293398125046036E-4</v>
      </c>
      <c r="M597">
        <f t="shared" si="235"/>
        <v>-3.0274746929850161E-4</v>
      </c>
      <c r="N597">
        <f t="shared" si="236"/>
        <v>-3.0274769927713014E-4</v>
      </c>
      <c r="O597">
        <f t="shared" si="237"/>
        <v>-3.025616105874E-4</v>
      </c>
      <c r="P597">
        <f t="shared" si="238"/>
        <v>1.4524028358959311</v>
      </c>
      <c r="Q597">
        <f t="shared" si="239"/>
        <v>3.2109100302407206E-4</v>
      </c>
      <c r="R597">
        <f t="shared" si="240"/>
        <v>3.2088708573593447E-4</v>
      </c>
      <c r="S597">
        <f t="shared" si="241"/>
        <v>3.2088755526997958E-4</v>
      </c>
      <c r="T597">
        <f t="shared" si="242"/>
        <v>3.2068410640688353E-4</v>
      </c>
      <c r="U597">
        <f t="shared" si="243"/>
        <v>3.210910030240675E-3</v>
      </c>
      <c r="V597">
        <f t="shared" si="244"/>
        <v>-4.0783457627521485E-6</v>
      </c>
      <c r="W597">
        <f t="shared" si="245"/>
        <v>-4.0689550818497125E-6</v>
      </c>
      <c r="X597">
        <f t="shared" si="246"/>
        <v>-4.0689661718853169E-6</v>
      </c>
      <c r="Y597">
        <f t="shared" si="247"/>
        <v>-4.0596029578956091E-6</v>
      </c>
      <c r="Z597">
        <f t="shared" si="248"/>
        <v>2.0843660666444732</v>
      </c>
      <c r="AA597">
        <f t="shared" si="249"/>
        <v>17.523075568025462</v>
      </c>
    </row>
    <row r="598" spans="1:27" x14ac:dyDescent="0.4">
      <c r="A598">
        <f t="shared" si="225"/>
        <v>59.000000000000568</v>
      </c>
      <c r="B598">
        <f t="shared" si="226"/>
        <v>-0.77108022297620715</v>
      </c>
      <c r="C598">
        <f t="shared" si="227"/>
        <v>0.63673800713869955</v>
      </c>
      <c r="F598">
        <f t="shared" si="228"/>
        <v>17.65779938697537</v>
      </c>
      <c r="G598">
        <f t="shared" si="229"/>
        <v>1.1176667595690413E-2</v>
      </c>
      <c r="H598">
        <f t="shared" si="230"/>
        <v>1.1161539515155777E-2</v>
      </c>
      <c r="I598">
        <f t="shared" si="231"/>
        <v>1.1161548798450714E-2</v>
      </c>
      <c r="J598">
        <f t="shared" si="232"/>
        <v>1.1146429978271605E-2</v>
      </c>
      <c r="K598">
        <f t="shared" si="233"/>
        <v>0.11176667595690254</v>
      </c>
      <c r="L598">
        <f t="shared" si="234"/>
        <v>-3.0256161069270752E-4</v>
      </c>
      <c r="M598">
        <f t="shared" si="235"/>
        <v>-3.0237594479395489E-4</v>
      </c>
      <c r="N598">
        <f t="shared" si="236"/>
        <v>-3.0237617418807941E-4</v>
      </c>
      <c r="O598">
        <f t="shared" si="237"/>
        <v>-3.0219092943676326E-4</v>
      </c>
      <c r="P598">
        <f t="shared" si="238"/>
        <v>1.4527237232945049</v>
      </c>
      <c r="Q598">
        <f t="shared" si="239"/>
        <v>3.2068410650360342E-4</v>
      </c>
      <c r="R598">
        <f t="shared" si="240"/>
        <v>3.2048112652953848E-4</v>
      </c>
      <c r="S598">
        <f t="shared" si="241"/>
        <v>3.2048159366664553E-4</v>
      </c>
      <c r="T598">
        <f t="shared" si="242"/>
        <v>3.2027907972900251E-4</v>
      </c>
      <c r="U598">
        <f t="shared" si="243"/>
        <v>3.2068410650359885E-3</v>
      </c>
      <c r="V598">
        <f t="shared" si="244"/>
        <v>-4.0595994812982701E-6</v>
      </c>
      <c r="W598">
        <f t="shared" si="245"/>
        <v>-4.0502567391579004E-6</v>
      </c>
      <c r="X598">
        <f t="shared" si="246"/>
        <v>-4.0502677460089139E-6</v>
      </c>
      <c r="Y598">
        <f t="shared" si="247"/>
        <v>-4.0409522703715593E-6</v>
      </c>
      <c r="Z598">
        <f t="shared" si="248"/>
        <v>2.0800614022108466</v>
      </c>
      <c r="AA598">
        <f t="shared" si="249"/>
        <v>17.534857391883754</v>
      </c>
    </row>
    <row r="599" spans="1:27" x14ac:dyDescent="0.4">
      <c r="A599">
        <f t="shared" si="225"/>
        <v>59.10000000000057</v>
      </c>
      <c r="B599">
        <f t="shared" si="226"/>
        <v>-0.83079576438638458</v>
      </c>
      <c r="C599">
        <f t="shared" si="227"/>
        <v>0.55657739612532131</v>
      </c>
      <c r="F599">
        <f t="shared" si="228"/>
        <v>17.668960932675567</v>
      </c>
      <c r="G599">
        <f t="shared" si="229"/>
        <v>1.1146429982722186E-2</v>
      </c>
      <c r="H599">
        <f t="shared" si="230"/>
        <v>1.1131320436245115E-2</v>
      </c>
      <c r="I599">
        <f t="shared" si="231"/>
        <v>1.1131329677448657E-2</v>
      </c>
      <c r="J599">
        <f t="shared" si="232"/>
        <v>1.1116229349293839E-2</v>
      </c>
      <c r="K599">
        <f t="shared" si="233"/>
        <v>0.11146429982722028</v>
      </c>
      <c r="L599">
        <f t="shared" si="234"/>
        <v>-3.0219092954142211E-4</v>
      </c>
      <c r="M599">
        <f t="shared" si="235"/>
        <v>-3.0200610547059949E-4</v>
      </c>
      <c r="N599">
        <f t="shared" si="236"/>
        <v>-3.020063342834751E-4</v>
      </c>
      <c r="O599">
        <f t="shared" si="237"/>
        <v>-3.0182192926074352E-4</v>
      </c>
      <c r="P599">
        <f t="shared" si="238"/>
        <v>1.4530442047322758</v>
      </c>
      <c r="Q599">
        <f t="shared" si="239"/>
        <v>3.2027907982490333E-4</v>
      </c>
      <c r="R599">
        <f t="shared" si="240"/>
        <v>3.2007703238409448E-4</v>
      </c>
      <c r="S599">
        <f t="shared" si="241"/>
        <v>3.2007749714204546E-4</v>
      </c>
      <c r="T599">
        <f t="shared" si="242"/>
        <v>3.1987591336674732E-4</v>
      </c>
      <c r="U599">
        <f t="shared" si="243"/>
        <v>3.2027907982489878E-3</v>
      </c>
      <c r="V599">
        <f t="shared" si="244"/>
        <v>-4.0409488161773109E-6</v>
      </c>
      <c r="W599">
        <f t="shared" si="245"/>
        <v>-4.03165365715737E-6</v>
      </c>
      <c r="X599">
        <f t="shared" si="246"/>
        <v>-4.0316645815602217E-6</v>
      </c>
      <c r="Y599">
        <f t="shared" si="247"/>
        <v>-4.0223964903695236E-6</v>
      </c>
      <c r="Z599">
        <f t="shared" si="248"/>
        <v>2.0757529597343476</v>
      </c>
      <c r="AA599">
        <f t="shared" si="249"/>
        <v>17.546607366968964</v>
      </c>
    </row>
    <row r="600" spans="1:27" x14ac:dyDescent="0.4">
      <c r="A600">
        <f t="shared" si="225"/>
        <v>59.200000000000571</v>
      </c>
      <c r="B600">
        <f t="shared" si="226"/>
        <v>-0.88221026914338063</v>
      </c>
      <c r="C600">
        <f t="shared" si="227"/>
        <v>0.4708556477498852</v>
      </c>
      <c r="F600">
        <f t="shared" si="228"/>
        <v>17.6800922592688</v>
      </c>
      <c r="G600">
        <f t="shared" si="229"/>
        <v>1.1116229353750348E-2</v>
      </c>
      <c r="H600">
        <f t="shared" si="230"/>
        <v>1.1101138257282111E-2</v>
      </c>
      <c r="I600">
        <f t="shared" si="231"/>
        <v>1.1101147456603976E-2</v>
      </c>
      <c r="J600">
        <f t="shared" si="232"/>
        <v>1.1086065536634118E-2</v>
      </c>
      <c r="K600">
        <f t="shared" si="233"/>
        <v>0.1111622935375019</v>
      </c>
      <c r="L600">
        <f t="shared" si="234"/>
        <v>-3.0182192936475835E-4</v>
      </c>
      <c r="M600">
        <f t="shared" si="235"/>
        <v>-3.0163794292743936E-4</v>
      </c>
      <c r="N600">
        <f t="shared" si="236"/>
        <v>-3.016381711623006E-4</v>
      </c>
      <c r="O600">
        <f t="shared" si="237"/>
        <v>-3.0145460168904032E-4</v>
      </c>
      <c r="P600">
        <f t="shared" si="238"/>
        <v>1.4533642820743164</v>
      </c>
      <c r="Q600">
        <f t="shared" si="239"/>
        <v>3.1987591346183694E-4</v>
      </c>
      <c r="R600">
        <f t="shared" si="240"/>
        <v>3.196747938089167E-4</v>
      </c>
      <c r="S600">
        <f t="shared" si="241"/>
        <v>3.1967525620533771E-4</v>
      </c>
      <c r="T600">
        <f t="shared" si="242"/>
        <v>3.1947459786457012E-4</v>
      </c>
      <c r="U600">
        <f t="shared" si="243"/>
        <v>3.1987591346183241E-3</v>
      </c>
      <c r="V600">
        <f t="shared" si="244"/>
        <v>-4.0223930584049858E-6</v>
      </c>
      <c r="W600">
        <f t="shared" si="245"/>
        <v>-4.0131451299850124E-6</v>
      </c>
      <c r="X600">
        <f t="shared" si="246"/>
        <v>-4.0131559726682827E-6</v>
      </c>
      <c r="Y600">
        <f t="shared" si="247"/>
        <v>-4.0039349151214387E-6</v>
      </c>
      <c r="Z600">
        <f t="shared" si="248"/>
        <v>2.0714407541809341</v>
      </c>
      <c r="AA600">
        <f t="shared" si="249"/>
        <v>17.55832553229877</v>
      </c>
    </row>
    <row r="601" spans="1:27" x14ac:dyDescent="0.4">
      <c r="A601">
        <f t="shared" si="225"/>
        <v>59.300000000000573</v>
      </c>
      <c r="B601">
        <f t="shared" si="226"/>
        <v>-0.92481002051103889</v>
      </c>
      <c r="C601">
        <f t="shared" si="227"/>
        <v>0.38042926538631583</v>
      </c>
      <c r="F601">
        <f t="shared" si="228"/>
        <v>17.691193403655159</v>
      </c>
      <c r="G601">
        <f t="shared" si="229"/>
        <v>1.1086065541096458E-2</v>
      </c>
      <c r="H601">
        <f t="shared" si="230"/>
        <v>1.1070992811006838E-2</v>
      </c>
      <c r="I601">
        <f t="shared" si="231"/>
        <v>1.1071001968655221E-2</v>
      </c>
      <c r="J601">
        <f t="shared" si="232"/>
        <v>1.1055938373447977E-2</v>
      </c>
      <c r="K601">
        <f t="shared" si="233"/>
        <v>0.11086065541096302</v>
      </c>
      <c r="L601">
        <f t="shared" si="234"/>
        <v>-3.0145460179241613E-4</v>
      </c>
      <c r="M601">
        <f t="shared" si="235"/>
        <v>-3.0127144882475805E-4</v>
      </c>
      <c r="N601">
        <f t="shared" si="236"/>
        <v>-3.0127167648481894E-4</v>
      </c>
      <c r="O601">
        <f t="shared" si="237"/>
        <v>-3.0108893841236889E-4</v>
      </c>
      <c r="P601">
        <f t="shared" si="238"/>
        <v>1.453683957176209</v>
      </c>
      <c r="Q601">
        <f t="shared" si="239"/>
        <v>3.194745979588564E-4</v>
      </c>
      <c r="R601">
        <f t="shared" si="240"/>
        <v>3.1927440138359566E-4</v>
      </c>
      <c r="S601">
        <f t="shared" si="241"/>
        <v>3.1927486143595824E-4</v>
      </c>
      <c r="T601">
        <f t="shared" si="242"/>
        <v>3.1907512383689169E-4</v>
      </c>
      <c r="U601">
        <f t="shared" si="243"/>
        <v>3.1947459795885185E-3</v>
      </c>
      <c r="V601">
        <f t="shared" si="244"/>
        <v>-4.0039315052149305E-6</v>
      </c>
      <c r="W601">
        <f t="shared" si="245"/>
        <v>-3.9947304579625258E-6</v>
      </c>
      <c r="X601">
        <f t="shared" si="246"/>
        <v>-3.9947412196470389E-6</v>
      </c>
      <c r="Y601">
        <f t="shared" si="247"/>
        <v>-3.9855668480112465E-6</v>
      </c>
      <c r="Z601">
        <f t="shared" si="248"/>
        <v>2.0671248004565292</v>
      </c>
      <c r="AA601">
        <f t="shared" si="249"/>
        <v>17.570011926713921</v>
      </c>
    </row>
    <row r="602" spans="1:27" x14ac:dyDescent="0.4">
      <c r="A602">
        <f t="shared" si="225"/>
        <v>59.400000000000574</v>
      </c>
      <c r="B602">
        <f t="shared" si="226"/>
        <v>-0.95816937585529938</v>
      </c>
      <c r="C602">
        <f t="shared" si="227"/>
        <v>0.28620175955620214</v>
      </c>
      <c r="F602">
        <f t="shared" si="228"/>
        <v>17.702264402567472</v>
      </c>
      <c r="G602">
        <f t="shared" si="229"/>
        <v>1.1055938377916059E-2</v>
      </c>
      <c r="H602">
        <f t="shared" si="230"/>
        <v>1.1040883930990304E-2</v>
      </c>
      <c r="I602">
        <f t="shared" si="231"/>
        <v>1.1040893047171881E-2</v>
      </c>
      <c r="J602">
        <f t="shared" si="232"/>
        <v>1.1025847693718855E-2</v>
      </c>
      <c r="K602">
        <f t="shared" si="233"/>
        <v>0.11055938377915903</v>
      </c>
      <c r="L602">
        <f t="shared" si="234"/>
        <v>-3.0108893851511E-4</v>
      </c>
      <c r="M602">
        <f t="shared" si="235"/>
        <v>-3.0090661488359069E-4</v>
      </c>
      <c r="N602">
        <f t="shared" si="236"/>
        <v>-3.0090684197204551E-4</v>
      </c>
      <c r="O602">
        <f t="shared" si="237"/>
        <v>-3.007249311819345E-4</v>
      </c>
      <c r="P602">
        <f t="shared" si="238"/>
        <v>1.4540032318841147</v>
      </c>
      <c r="Q602">
        <f t="shared" si="239"/>
        <v>3.1907512393038228E-4</v>
      </c>
      <c r="R602">
        <f t="shared" si="240"/>
        <v>3.1887584575738268E-4</v>
      </c>
      <c r="S602">
        <f t="shared" si="241"/>
        <v>3.1887630348300576E-4</v>
      </c>
      <c r="T602">
        <f t="shared" si="242"/>
        <v>3.1867748196748931E-4</v>
      </c>
      <c r="U602">
        <f t="shared" si="243"/>
        <v>3.1907512393037777E-3</v>
      </c>
      <c r="V602">
        <f t="shared" si="244"/>
        <v>-3.9855634599927744E-6</v>
      </c>
      <c r="W602">
        <f t="shared" si="245"/>
        <v>-3.9764089475308941E-6</v>
      </c>
      <c r="X602">
        <f t="shared" si="246"/>
        <v>-3.9764196289298145E-6</v>
      </c>
      <c r="Y602">
        <f t="shared" si="247"/>
        <v>-3.9672915985097829E-6</v>
      </c>
      <c r="Z602">
        <f t="shared" si="248"/>
        <v>2.062805113407419</v>
      </c>
      <c r="AA602">
        <f t="shared" si="249"/>
        <v>17.581666588879102</v>
      </c>
    </row>
    <row r="603" spans="1:27" x14ac:dyDescent="0.4">
      <c r="A603">
        <f t="shared" si="225"/>
        <v>59.500000000000576</v>
      </c>
      <c r="B603">
        <f t="shared" si="226"/>
        <v>-0.98195501952469899</v>
      </c>
      <c r="C603">
        <f t="shared" si="227"/>
        <v>0.18911462035032636</v>
      </c>
      <c r="F603">
        <f t="shared" si="228"/>
        <v>17.713305292572134</v>
      </c>
      <c r="G603">
        <f t="shared" si="229"/>
        <v>1.1025847698192587E-2</v>
      </c>
      <c r="H603">
        <f t="shared" si="230"/>
        <v>1.1010811451628385E-2</v>
      </c>
      <c r="I603">
        <f t="shared" si="231"/>
        <v>1.1010820526548325E-2</v>
      </c>
      <c r="J603">
        <f t="shared" si="232"/>
        <v>1.0995793332252063E-2</v>
      </c>
      <c r="K603">
        <f t="shared" si="233"/>
        <v>0.1102584769819243</v>
      </c>
      <c r="L603">
        <f t="shared" si="234"/>
        <v>-3.0072493128404569E-4</v>
      </c>
      <c r="M603">
        <f t="shared" si="235"/>
        <v>-3.005434328852029E-4</v>
      </c>
      <c r="N603">
        <f t="shared" si="236"/>
        <v>-3.0054365940522553E-4</v>
      </c>
      <c r="O603">
        <f t="shared" si="237"/>
        <v>-3.0036257180891341E-4</v>
      </c>
      <c r="P603">
        <f t="shared" si="238"/>
        <v>1.4543221080348445</v>
      </c>
      <c r="Q603">
        <f t="shared" si="239"/>
        <v>3.1867748206019191E-4</v>
      </c>
      <c r="R603">
        <f t="shared" si="240"/>
        <v>3.1847911764858135E-4</v>
      </c>
      <c r="S603">
        <f t="shared" si="241"/>
        <v>3.1847957306463257E-4</v>
      </c>
      <c r="T603">
        <f t="shared" si="242"/>
        <v>3.182816630088914E-4</v>
      </c>
      <c r="U603">
        <f t="shared" si="243"/>
        <v>3.1867748206018736E-3</v>
      </c>
      <c r="V603">
        <f t="shared" si="244"/>
        <v>-3.9672882322110152E-6</v>
      </c>
      <c r="W603">
        <f t="shared" si="245"/>
        <v>-3.9581799111856613E-6</v>
      </c>
      <c r="X603">
        <f t="shared" si="246"/>
        <v>-3.9581905130045853E-6</v>
      </c>
      <c r="Y603">
        <f t="shared" si="247"/>
        <v>-3.9491084821104422E-6</v>
      </c>
      <c r="Z603">
        <f t="shared" si="248"/>
        <v>2.0584817078206243</v>
      </c>
      <c r="AA603">
        <f t="shared" si="249"/>
        <v>17.593289557283818</v>
      </c>
    </row>
    <row r="604" spans="1:27" x14ac:dyDescent="0.4">
      <c r="A604">
        <f t="shared" si="225"/>
        <v>59.600000000000577</v>
      </c>
      <c r="B604">
        <f t="shared" si="226"/>
        <v>-0.99592929323018153</v>
      </c>
      <c r="C604">
        <f t="shared" si="227"/>
        <v>9.0137910370892263E-2</v>
      </c>
      <c r="F604">
        <f t="shared" si="228"/>
        <v>17.724316110069932</v>
      </c>
      <c r="G604">
        <f t="shared" si="229"/>
        <v>1.0995793336731355E-2</v>
      </c>
      <c r="H604">
        <f t="shared" si="230"/>
        <v>1.0980775208135835E-2</v>
      </c>
      <c r="I604">
        <f t="shared" si="231"/>
        <v>1.0980784241997827E-2</v>
      </c>
      <c r="J604">
        <f t="shared" si="232"/>
        <v>1.0965775124668824E-2</v>
      </c>
      <c r="K604">
        <f t="shared" si="233"/>
        <v>0.10995793336731199</v>
      </c>
      <c r="L604">
        <f t="shared" si="234"/>
        <v>-3.0036257191039934E-4</v>
      </c>
      <c r="M604">
        <f t="shared" si="235"/>
        <v>-3.0018189467057331E-4</v>
      </c>
      <c r="N604">
        <f t="shared" si="236"/>
        <v>-3.001821206253177E-4</v>
      </c>
      <c r="O604">
        <f t="shared" si="237"/>
        <v>-3.000018521639388E-4</v>
      </c>
      <c r="P604">
        <f t="shared" si="238"/>
        <v>1.4546405874559272</v>
      </c>
      <c r="Q604">
        <f t="shared" si="239"/>
        <v>3.1828166310081353E-4</v>
      </c>
      <c r="R604">
        <f t="shared" si="240"/>
        <v>3.1808420784394529E-4</v>
      </c>
      <c r="S604">
        <f t="shared" si="241"/>
        <v>3.1808466096744289E-4</v>
      </c>
      <c r="T604">
        <f t="shared" si="242"/>
        <v>3.1788765778177852E-4</v>
      </c>
      <c r="U604">
        <f t="shared" si="243"/>
        <v>3.1828166310080902E-3</v>
      </c>
      <c r="V604">
        <f t="shared" si="244"/>
        <v>-3.9491051373646955E-6</v>
      </c>
      <c r="W604">
        <f t="shared" si="245"/>
        <v>-3.940042667412994E-6</v>
      </c>
      <c r="X604">
        <f t="shared" si="246"/>
        <v>-3.9400531903500436E-6</v>
      </c>
      <c r="Y604">
        <f t="shared" si="247"/>
        <v>-3.9310168202656284E-6</v>
      </c>
      <c r="Z604">
        <f t="shared" si="248"/>
        <v>2.0541545984243039</v>
      </c>
      <c r="AA604">
        <f t="shared" si="249"/>
        <v>17.604880870243253</v>
      </c>
    </row>
    <row r="605" spans="1:27" x14ac:dyDescent="0.4">
      <c r="A605">
        <f t="shared" si="225"/>
        <v>59.700000000000578</v>
      </c>
      <c r="B605">
        <f t="shared" si="226"/>
        <v>-0.99995257064816268</v>
      </c>
      <c r="C605">
        <f t="shared" si="227"/>
        <v>-9.7394278133360705E-3</v>
      </c>
      <c r="F605">
        <f t="shared" si="228"/>
        <v>17.735296891296876</v>
      </c>
      <c r="G605">
        <f t="shared" si="229"/>
        <v>1.0965775129153586E-2</v>
      </c>
      <c r="H605">
        <f t="shared" si="230"/>
        <v>1.0950775036540347E-2</v>
      </c>
      <c r="I605">
        <f t="shared" si="231"/>
        <v>1.0950784029546592E-2</v>
      </c>
      <c r="J605">
        <f t="shared" si="232"/>
        <v>1.0935792907400339E-2</v>
      </c>
      <c r="K605">
        <f t="shared" si="233"/>
        <v>0.10965775129153431</v>
      </c>
      <c r="L605">
        <f t="shared" si="234"/>
        <v>-3.0000185226480397E-4</v>
      </c>
      <c r="M605">
        <f t="shared" si="235"/>
        <v>-2.9982199213988216E-4</v>
      </c>
      <c r="N605">
        <f t="shared" si="236"/>
        <v>-2.9982221753248252E-4</v>
      </c>
      <c r="O605">
        <f t="shared" si="237"/>
        <v>-2.9964276417659193E-4</v>
      </c>
      <c r="P605">
        <f t="shared" si="238"/>
        <v>1.454958671965678</v>
      </c>
      <c r="Q605">
        <f t="shared" si="239"/>
        <v>3.1788765787292762E-4</v>
      </c>
      <c r="R605">
        <f t="shared" si="240"/>
        <v>3.1769110719808222E-4</v>
      </c>
      <c r="S605">
        <f t="shared" si="241"/>
        <v>3.1769155804589627E-4</v>
      </c>
      <c r="T605">
        <f t="shared" si="242"/>
        <v>3.1749545717439035E-4</v>
      </c>
      <c r="U605">
        <f t="shared" si="243"/>
        <v>3.178876578729231E-3</v>
      </c>
      <c r="V605">
        <f t="shared" si="244"/>
        <v>-3.9310134969078406E-6</v>
      </c>
      <c r="W605">
        <f t="shared" si="245"/>
        <v>-3.9219965406265152E-6</v>
      </c>
      <c r="X605">
        <f t="shared" si="246"/>
        <v>-3.922006985372427E-6</v>
      </c>
      <c r="Y605">
        <f t="shared" si="247"/>
        <v>-3.9130159403239675E-6</v>
      </c>
      <c r="Z605">
        <f t="shared" si="248"/>
        <v>2.049823799888133</v>
      </c>
      <c r="AA605">
        <f t="shared" si="249"/>
        <v>17.61644056589914</v>
      </c>
    </row>
    <row r="606" spans="1:27" x14ac:dyDescent="0.4">
      <c r="A606">
        <f t="shared" si="225"/>
        <v>59.80000000000058</v>
      </c>
      <c r="B606">
        <f t="shared" si="226"/>
        <v>-0.99398465252060053</v>
      </c>
      <c r="C606">
        <f t="shared" si="227"/>
        <v>-0.10951945285428034</v>
      </c>
      <c r="F606">
        <f t="shared" si="228"/>
        <v>17.746247672324998</v>
      </c>
      <c r="G606">
        <f t="shared" si="229"/>
        <v>1.0935792911890483E-2</v>
      </c>
      <c r="H606">
        <f t="shared" si="230"/>
        <v>1.0920810773676641E-2</v>
      </c>
      <c r="I606">
        <f t="shared" si="231"/>
        <v>1.0920819726027884E-2</v>
      </c>
      <c r="J606">
        <f t="shared" si="232"/>
        <v>1.0905846517681925E-2</v>
      </c>
      <c r="K606">
        <f t="shared" si="233"/>
        <v>0.10935792911890328</v>
      </c>
      <c r="L606">
        <f t="shared" si="234"/>
        <v>-2.9964276427684079E-4</v>
      </c>
      <c r="M606">
        <f t="shared" si="235"/>
        <v>-2.9946371725200543E-4</v>
      </c>
      <c r="N606">
        <f t="shared" si="236"/>
        <v>-2.9946394208557646E-4</v>
      </c>
      <c r="O606">
        <f t="shared" si="237"/>
        <v>-2.9928529983489898E-4</v>
      </c>
      <c r="P606">
        <f t="shared" si="238"/>
        <v>1.4552763633732673</v>
      </c>
      <c r="Q606">
        <f t="shared" si="239"/>
        <v>3.1749545726477378E-4</v>
      </c>
      <c r="R606">
        <f t="shared" si="240"/>
        <v>3.1729980663286423E-4</v>
      </c>
      <c r="S606">
        <f t="shared" si="241"/>
        <v>3.173002552217185E-4</v>
      </c>
      <c r="T606">
        <f t="shared" si="242"/>
        <v>3.1710505214193946E-4</v>
      </c>
      <c r="U606">
        <f t="shared" si="243"/>
        <v>3.1749545726476925E-3</v>
      </c>
      <c r="V606">
        <f t="shared" si="244"/>
        <v>-3.9130126381906899E-6</v>
      </c>
      <c r="W606">
        <f t="shared" si="245"/>
        <v>-3.9040408611049102E-6</v>
      </c>
      <c r="X606">
        <f t="shared" si="246"/>
        <v>-3.9040512283431273E-6</v>
      </c>
      <c r="Y606">
        <f t="shared" si="247"/>
        <v>-3.8951051754683042E-6</v>
      </c>
      <c r="Z606">
        <f t="shared" si="248"/>
        <v>2.045489326823668</v>
      </c>
      <c r="AA606">
        <f t="shared" si="249"/>
        <v>17.627968682220619</v>
      </c>
    </row>
    <row r="607" spans="1:27" x14ac:dyDescent="0.4">
      <c r="A607">
        <f t="shared" si="225"/>
        <v>59.900000000000581</v>
      </c>
      <c r="B607">
        <f t="shared" si="226"/>
        <v>-0.97808516831269432</v>
      </c>
      <c r="C607">
        <f t="shared" si="227"/>
        <v>-0.20820519572462254</v>
      </c>
      <c r="F607">
        <f t="shared" si="228"/>
        <v>17.757168489063162</v>
      </c>
      <c r="G607">
        <f t="shared" si="229"/>
        <v>1.0905846522177369E-2</v>
      </c>
      <c r="H607">
        <f t="shared" si="230"/>
        <v>1.0890882257180642E-2</v>
      </c>
      <c r="I607">
        <f t="shared" si="231"/>
        <v>1.0890891169076168E-2</v>
      </c>
      <c r="J607">
        <f t="shared" si="232"/>
        <v>1.0875935793547202E-2</v>
      </c>
      <c r="K607">
        <f t="shared" si="233"/>
        <v>0.10905846522177214</v>
      </c>
      <c r="L607">
        <f t="shared" si="234"/>
        <v>-2.9928529993453591E-4</v>
      </c>
      <c r="M607">
        <f t="shared" si="235"/>
        <v>-2.9910706202401413E-4</v>
      </c>
      <c r="N607">
        <f t="shared" si="236"/>
        <v>-2.9910728630165118E-4</v>
      </c>
      <c r="O607">
        <f t="shared" si="237"/>
        <v>-2.9892945118483263E-4</v>
      </c>
      <c r="P607">
        <f t="shared" si="238"/>
        <v>1.4555936634787865</v>
      </c>
      <c r="Q607">
        <f t="shared" si="239"/>
        <v>3.1710505223156449E-4</v>
      </c>
      <c r="R607">
        <f t="shared" si="240"/>
        <v>3.1691029713684459E-4</v>
      </c>
      <c r="S607">
        <f t="shared" si="241"/>
        <v>3.1691074348331799E-4</v>
      </c>
      <c r="T607">
        <f t="shared" si="242"/>
        <v>3.1671643370603081E-4</v>
      </c>
      <c r="U607">
        <f t="shared" si="243"/>
        <v>3.1710505223156E-3</v>
      </c>
      <c r="V607">
        <f t="shared" si="244"/>
        <v>-3.8951018943976748E-6</v>
      </c>
      <c r="W607">
        <f t="shared" si="245"/>
        <v>-3.8861749649302865E-6</v>
      </c>
      <c r="X607">
        <f t="shared" si="246"/>
        <v>-3.8861852553370477E-6</v>
      </c>
      <c r="Y607">
        <f t="shared" si="247"/>
        <v>-3.8772838646544185E-6</v>
      </c>
      <c r="Z607">
        <f t="shared" si="248"/>
        <v>2.0411511937847484</v>
      </c>
      <c r="AA607">
        <f t="shared" si="249"/>
        <v>17.639465257005064</v>
      </c>
    </row>
    <row r="608" spans="1:27" x14ac:dyDescent="0.4">
      <c r="A608">
        <f t="shared" si="225"/>
        <v>60.000000000000583</v>
      </c>
      <c r="B608">
        <f t="shared" si="226"/>
        <v>-0.95241298041497868</v>
      </c>
      <c r="C608">
        <f t="shared" si="227"/>
        <v>-0.30481062110277163</v>
      </c>
      <c r="F608">
        <f t="shared" si="228"/>
        <v>17.768059377257867</v>
      </c>
      <c r="G608">
        <f t="shared" si="229"/>
        <v>1.0875935798047857E-2</v>
      </c>
      <c r="H608">
        <f t="shared" si="230"/>
        <v>1.0860989325483662E-2</v>
      </c>
      <c r="I608">
        <f t="shared" si="231"/>
        <v>1.0860998197121321E-2</v>
      </c>
      <c r="J608">
        <f t="shared" si="232"/>
        <v>1.084606057382231E-2</v>
      </c>
      <c r="K608">
        <f t="shared" si="233"/>
        <v>0.10875935798047702</v>
      </c>
      <c r="L608">
        <f t="shared" si="234"/>
        <v>-2.9892945128386225E-4</v>
      </c>
      <c r="M608">
        <f t="shared" si="235"/>
        <v>-2.9875201853067889E-4</v>
      </c>
      <c r="N608">
        <f t="shared" si="236"/>
        <v>-2.9875224225545778E-4</v>
      </c>
      <c r="O608">
        <f t="shared" si="237"/>
        <v>-2.9857521032981924E-4</v>
      </c>
      <c r="P608">
        <f t="shared" si="238"/>
        <v>1.4559105740733163</v>
      </c>
      <c r="Q608">
        <f t="shared" si="239"/>
        <v>3.1671643379490471E-4</v>
      </c>
      <c r="R608">
        <f t="shared" si="240"/>
        <v>3.1652256976468044E-4</v>
      </c>
      <c r="S608">
        <f t="shared" si="241"/>
        <v>3.1652301388520834E-4</v>
      </c>
      <c r="T608">
        <f t="shared" si="242"/>
        <v>3.1632959295408754E-4</v>
      </c>
      <c r="U608">
        <f t="shared" si="243"/>
        <v>3.1671643379490022E-3</v>
      </c>
      <c r="V608">
        <f t="shared" si="244"/>
        <v>-3.87728060448615E-6</v>
      </c>
      <c r="W608">
        <f t="shared" si="245"/>
        <v>-3.8683981939272705E-6</v>
      </c>
      <c r="X608">
        <f t="shared" si="246"/>
        <v>-3.8684084081716937E-6</v>
      </c>
      <c r="Y608">
        <f t="shared" si="247"/>
        <v>-3.8595513525505036E-6</v>
      </c>
      <c r="Z608">
        <f t="shared" si="248"/>
        <v>2.0368094152678435</v>
      </c>
      <c r="AA608">
        <f t="shared" si="249"/>
        <v>17.650930327878967</v>
      </c>
    </row>
    <row r="609" spans="1:27" x14ac:dyDescent="0.4">
      <c r="A609">
        <f t="shared" si="225"/>
        <v>60.100000000000584</v>
      </c>
      <c r="B609">
        <f t="shared" si="226"/>
        <v>-0.91722459684283053</v>
      </c>
      <c r="C609">
        <f t="shared" si="227"/>
        <v>-0.39837047951185711</v>
      </c>
      <c r="F609">
        <f t="shared" si="228"/>
        <v>17.778920372494046</v>
      </c>
      <c r="G609">
        <f t="shared" si="229"/>
        <v>1.084606057832809E-2</v>
      </c>
      <c r="H609">
        <f t="shared" si="230"/>
        <v>1.0831131817806677E-2</v>
      </c>
      <c r="I609">
        <f t="shared" si="231"/>
        <v>1.0831140649382891E-2</v>
      </c>
      <c r="J609">
        <f t="shared" si="232"/>
        <v>1.0816220698120195E-2</v>
      </c>
      <c r="K609">
        <f t="shared" si="233"/>
        <v>0.10846060578327936</v>
      </c>
      <c r="L609">
        <f t="shared" si="234"/>
        <v>-2.9857521042824572E-4</v>
      </c>
      <c r="M609">
        <f t="shared" si="235"/>
        <v>-2.9839857890397886E-4</v>
      </c>
      <c r="N609">
        <f t="shared" si="236"/>
        <v>-2.9839880207895643E-4</v>
      </c>
      <c r="O609">
        <f t="shared" si="237"/>
        <v>-2.9822256943025068E-4</v>
      </c>
      <c r="P609">
        <f t="shared" si="238"/>
        <v>1.456227096938991</v>
      </c>
      <c r="Q609">
        <f t="shared" si="239"/>
        <v>3.1632959304221751E-4</v>
      </c>
      <c r="R609">
        <f t="shared" si="240"/>
        <v>3.1613661563656116E-4</v>
      </c>
      <c r="S609">
        <f t="shared" si="241"/>
        <v>3.1613705754743733E-4</v>
      </c>
      <c r="T609">
        <f t="shared" si="242"/>
        <v>3.1594452103878278E-4</v>
      </c>
      <c r="U609">
        <f t="shared" si="243"/>
        <v>3.16329593042213E-3</v>
      </c>
      <c r="V609">
        <f t="shared" si="244"/>
        <v>-3.8595481131258585E-6</v>
      </c>
      <c r="W609">
        <f t="shared" si="245"/>
        <v>-3.8507098956028505E-6</v>
      </c>
      <c r="X609">
        <f t="shared" si="246"/>
        <v>-3.8507200343470208E-6</v>
      </c>
      <c r="Y609">
        <f t="shared" si="247"/>
        <v>-3.8419069894773575E-6</v>
      </c>
      <c r="Z609">
        <f t="shared" si="248"/>
        <v>2.0324640057124506</v>
      </c>
      <c r="AA609">
        <f t="shared" si="249"/>
        <v>17.662363932298732</v>
      </c>
    </row>
    <row r="610" spans="1:27" x14ac:dyDescent="0.4">
      <c r="A610">
        <f t="shared" si="225"/>
        <v>60.200000000000585</v>
      </c>
      <c r="B610">
        <f t="shared" si="226"/>
        <v>-0.87287160829316968</v>
      </c>
      <c r="C610">
        <f t="shared" si="227"/>
        <v>-0.48794995177343276</v>
      </c>
      <c r="F610">
        <f t="shared" si="228"/>
        <v>17.789751510195849</v>
      </c>
      <c r="G610">
        <f t="shared" si="229"/>
        <v>1.0816220702631017E-2</v>
      </c>
      <c r="H610">
        <f t="shared" si="230"/>
        <v>1.0801309574154613E-2</v>
      </c>
      <c r="I610">
        <f t="shared" si="231"/>
        <v>1.0801318365864385E-2</v>
      </c>
      <c r="J610">
        <f t="shared" si="232"/>
        <v>1.0786416006834934E-2</v>
      </c>
      <c r="K610">
        <f t="shared" si="233"/>
        <v>0.10816220702630863</v>
      </c>
      <c r="L610">
        <f t="shared" si="234"/>
        <v>-2.9822256952807846E-4</v>
      </c>
      <c r="M610">
        <f t="shared" si="235"/>
        <v>-2.9804673533261684E-4</v>
      </c>
      <c r="N610">
        <f t="shared" si="236"/>
        <v>-2.9804695796083089E-4</v>
      </c>
      <c r="O610">
        <f t="shared" si="237"/>
        <v>-2.9787152070300145E-4</v>
      </c>
      <c r="P610">
        <f t="shared" si="238"/>
        <v>1.4565432338490658</v>
      </c>
      <c r="Q610">
        <f t="shared" si="239"/>
        <v>3.1594452112617576E-4</v>
      </c>
      <c r="R610">
        <f t="shared" si="240"/>
        <v>3.1575242593764381E-4</v>
      </c>
      <c r="S610">
        <f t="shared" si="241"/>
        <v>3.1575286565502144E-4</v>
      </c>
      <c r="T610">
        <f t="shared" si="242"/>
        <v>3.1556120917747722E-4</v>
      </c>
      <c r="U610">
        <f t="shared" si="243"/>
        <v>3.1594452112617129E-3</v>
      </c>
      <c r="V610">
        <f t="shared" si="244"/>
        <v>-3.8419037706391375E-6</v>
      </c>
      <c r="W610">
        <f t="shared" si="245"/>
        <v>-3.8331094230869299E-6</v>
      </c>
      <c r="X610">
        <f t="shared" si="246"/>
        <v>-3.8331194869859848E-6</v>
      </c>
      <c r="Y610">
        <f t="shared" si="247"/>
        <v>-3.8243501313493077E-6</v>
      </c>
      <c r="Z610">
        <f t="shared" si="248"/>
        <v>2.0281149795014373</v>
      </c>
      <c r="AA610">
        <f t="shared" si="249"/>
        <v>17.673766107551536</v>
      </c>
    </row>
    <row r="611" spans="1:27" x14ac:dyDescent="0.4">
      <c r="A611">
        <f t="shared" si="225"/>
        <v>60.300000000000587</v>
      </c>
      <c r="B611">
        <f t="shared" si="226"/>
        <v>-0.81979717516643558</v>
      </c>
      <c r="C611">
        <f t="shared" si="227"/>
        <v>-0.57265398941169754</v>
      </c>
      <c r="F611">
        <f t="shared" si="228"/>
        <v>17.800552825627435</v>
      </c>
      <c r="G611">
        <f t="shared" si="229"/>
        <v>1.0786416011350717E-2</v>
      </c>
      <c r="H611">
        <f t="shared" si="230"/>
        <v>1.0771522435310705E-2</v>
      </c>
      <c r="I611">
        <f t="shared" si="231"/>
        <v>1.077153118734764E-2</v>
      </c>
      <c r="J611">
        <f t="shared" si="232"/>
        <v>1.0756646341136116E-2</v>
      </c>
      <c r="K611">
        <f t="shared" si="233"/>
        <v>0.10786416011350564</v>
      </c>
      <c r="L611">
        <f t="shared" si="234"/>
        <v>-2.9787152080023465E-4</v>
      </c>
      <c r="M611">
        <f t="shared" si="235"/>
        <v>-2.9769648006153834E-4</v>
      </c>
      <c r="N611">
        <f t="shared" si="236"/>
        <v>-2.9769670214600791E-4</v>
      </c>
      <c r="O611">
        <f t="shared" si="237"/>
        <v>-2.9752205642095074E-4</v>
      </c>
      <c r="P611">
        <f t="shared" si="238"/>
        <v>1.4568589865679806</v>
      </c>
      <c r="Q611">
        <f t="shared" si="239"/>
        <v>3.1556120926414021E-4</v>
      </c>
      <c r="R611">
        <f t="shared" si="240"/>
        <v>3.153699919174931E-4</v>
      </c>
      <c r="S611">
        <f t="shared" si="241"/>
        <v>3.1537042945738652E-4</v>
      </c>
      <c r="T611">
        <f t="shared" si="242"/>
        <v>3.1517964865166261E-4</v>
      </c>
      <c r="U611">
        <f t="shared" si="243"/>
        <v>3.1556120926413572E-3</v>
      </c>
      <c r="V611">
        <f t="shared" si="244"/>
        <v>-3.8243469329418324E-6</v>
      </c>
      <c r="W611">
        <f t="shared" si="245"/>
        <v>-3.815596135073605E-6</v>
      </c>
      <c r="X611">
        <f t="shared" si="246"/>
        <v>-3.8156061247758171E-6</v>
      </c>
      <c r="Y611">
        <f t="shared" si="247"/>
        <v>-3.8068801396158323E-6</v>
      </c>
      <c r="Z611">
        <f t="shared" si="248"/>
        <v>2.0237623509614249</v>
      </c>
      <c r="AA611">
        <f t="shared" si="249"/>
        <v>17.685136890756144</v>
      </c>
    </row>
    <row r="612" spans="1:27" x14ac:dyDescent="0.4">
      <c r="A612">
        <f t="shared" si="225"/>
        <v>60.400000000000588</v>
      </c>
      <c r="B612">
        <f t="shared" si="226"/>
        <v>-0.75853159965435546</v>
      </c>
      <c r="C612">
        <f t="shared" si="227"/>
        <v>-0.65163625768200217</v>
      </c>
      <c r="F612">
        <f t="shared" si="228"/>
        <v>17.811324353893735</v>
      </c>
      <c r="G612">
        <f t="shared" si="229"/>
        <v>1.0756646345656779E-2</v>
      </c>
      <c r="H612">
        <f t="shared" si="230"/>
        <v>1.0741770242830899E-2</v>
      </c>
      <c r="I612">
        <f t="shared" si="231"/>
        <v>1.0741778955387206E-2</v>
      </c>
      <c r="J612">
        <f t="shared" si="232"/>
        <v>1.072691154296326E-2</v>
      </c>
      <c r="K612">
        <f t="shared" si="233"/>
        <v>0.10756646345656626</v>
      </c>
      <c r="L612">
        <f t="shared" si="234"/>
        <v>-2.9752205651759392E-4</v>
      </c>
      <c r="M612">
        <f t="shared" si="235"/>
        <v>-2.9734780539145697E-4</v>
      </c>
      <c r="N612">
        <f t="shared" si="236"/>
        <v>-2.9734802693518229E-4</v>
      </c>
      <c r="O612">
        <f t="shared" si="237"/>
        <v>-2.9717416891250989E-4</v>
      </c>
      <c r="P612">
        <f t="shared" si="238"/>
        <v>1.4571743568514248</v>
      </c>
      <c r="Q612">
        <f t="shared" si="239"/>
        <v>3.151796487376026E-4</v>
      </c>
      <c r="R612">
        <f t="shared" si="240"/>
        <v>3.1498930488952839E-4</v>
      </c>
      <c r="S612">
        <f t="shared" si="241"/>
        <v>3.1498974026781444E-4</v>
      </c>
      <c r="T612">
        <f t="shared" si="242"/>
        <v>3.1479983080641162E-4</v>
      </c>
      <c r="U612">
        <f t="shared" si="243"/>
        <v>3.1517964873759813E-3</v>
      </c>
      <c r="V612">
        <f t="shared" si="244"/>
        <v>-3.8068769614849256E-6</v>
      </c>
      <c r="W612">
        <f t="shared" si="245"/>
        <v>-3.798169395763147E-6</v>
      </c>
      <c r="X612">
        <f t="shared" si="246"/>
        <v>-3.7981793119100072E-6</v>
      </c>
      <c r="Y612">
        <f t="shared" si="247"/>
        <v>-3.7894963812038912E-6</v>
      </c>
      <c r="Z612">
        <f t="shared" si="248"/>
        <v>2.0194061343631429</v>
      </c>
      <c r="AA612">
        <f t="shared" si="249"/>
        <v>17.696476318863724</v>
      </c>
    </row>
    <row r="613" spans="1:27" x14ac:dyDescent="0.4">
      <c r="A613">
        <f t="shared" si="225"/>
        <v>60.50000000000059</v>
      </c>
      <c r="B613">
        <f t="shared" si="226"/>
        <v>-0.68968702713573926</v>
      </c>
      <c r="C613">
        <f t="shared" si="227"/>
        <v>-0.72410759186785634</v>
      </c>
      <c r="F613">
        <f t="shared" si="228"/>
        <v>17.822066129941245</v>
      </c>
      <c r="G613">
        <f t="shared" si="229"/>
        <v>1.0726911547488721E-2</v>
      </c>
      <c r="H613">
        <f t="shared" si="230"/>
        <v>1.0712052839038293E-2</v>
      </c>
      <c r="I613">
        <f t="shared" si="231"/>
        <v>1.0712061512304803E-2</v>
      </c>
      <c r="J613">
        <f t="shared" si="232"/>
        <v>1.0697211455020287E-2</v>
      </c>
      <c r="K613">
        <f t="shared" si="233"/>
        <v>0.1072691154748857</v>
      </c>
      <c r="L613">
        <f t="shared" si="234"/>
        <v>-2.97174169008567E-4</v>
      </c>
      <c r="M613">
        <f t="shared" si="235"/>
        <v>-2.9700070367838272E-4</v>
      </c>
      <c r="N613">
        <f t="shared" si="236"/>
        <v>-2.970009246843456E-4</v>
      </c>
      <c r="O613">
        <f t="shared" si="237"/>
        <v>-2.9682785056115324E-4</v>
      </c>
      <c r="P613">
        <f t="shared" si="238"/>
        <v>1.4574893464464014</v>
      </c>
      <c r="Q613">
        <f t="shared" si="239"/>
        <v>3.1479983089163533E-4</v>
      </c>
      <c r="R613">
        <f t="shared" si="240"/>
        <v>3.1461035623047545E-4</v>
      </c>
      <c r="S613">
        <f t="shared" si="241"/>
        <v>3.1461078946289512E-4</v>
      </c>
      <c r="T613">
        <f t="shared" si="242"/>
        <v>3.1442174704983226E-4</v>
      </c>
      <c r="U613">
        <f t="shared" si="243"/>
        <v>3.1479983089163087E-3</v>
      </c>
      <c r="V613">
        <f t="shared" si="244"/>
        <v>-3.7894932231968606E-6</v>
      </c>
      <c r="W613">
        <f t="shared" si="245"/>
        <v>-3.7808285748046648E-6</v>
      </c>
      <c r="X613">
        <f t="shared" si="246"/>
        <v>-3.7808384180309647E-6</v>
      </c>
      <c r="Y613">
        <f t="shared" si="247"/>
        <v>-3.7721982284609401E-6</v>
      </c>
      <c r="Z613">
        <f t="shared" si="248"/>
        <v>2.0150463439217874</v>
      </c>
      <c r="AA613">
        <f t="shared" si="249"/>
        <v>17.707784428658666</v>
      </c>
    </row>
    <row r="614" spans="1:27" x14ac:dyDescent="0.4">
      <c r="A614">
        <f t="shared" si="225"/>
        <v>60.600000000000591</v>
      </c>
      <c r="B614">
        <f t="shared" si="226"/>
        <v>-0.61395132982220313</v>
      </c>
      <c r="C614">
        <f t="shared" si="227"/>
        <v>-0.78934388235391317</v>
      </c>
      <c r="F614">
        <f t="shared" si="228"/>
        <v>17.832778188558777</v>
      </c>
      <c r="G614">
        <f t="shared" si="229"/>
        <v>1.0697211459550469E-2</v>
      </c>
      <c r="H614">
        <f t="shared" si="230"/>
        <v>1.0682370067017638E-2</v>
      </c>
      <c r="I614">
        <f t="shared" si="231"/>
        <v>1.0682378701183812E-2</v>
      </c>
      <c r="J614">
        <f t="shared" si="232"/>
        <v>1.0667545920770035E-2</v>
      </c>
      <c r="K614">
        <f t="shared" si="233"/>
        <v>0.10697211459550317</v>
      </c>
      <c r="L614">
        <f t="shared" si="234"/>
        <v>-2.9682785065662857E-4</v>
      </c>
      <c r="M614">
        <f t="shared" si="235"/>
        <v>-2.9665516733315699E-4</v>
      </c>
      <c r="N614">
        <f t="shared" si="236"/>
        <v>-2.9665538780432088E-4</v>
      </c>
      <c r="O614">
        <f t="shared" si="237"/>
        <v>-2.9648309380495545E-4</v>
      </c>
      <c r="P614">
        <f t="shared" si="238"/>
        <v>1.4578039570912895</v>
      </c>
      <c r="Q614">
        <f t="shared" si="239"/>
        <v>3.1442174713434653E-4</v>
      </c>
      <c r="R614">
        <f t="shared" si="240"/>
        <v>3.1423313737982521E-4</v>
      </c>
      <c r="S614">
        <f t="shared" si="241"/>
        <v>3.1423356848198455E-4</v>
      </c>
      <c r="T614">
        <f t="shared" si="242"/>
        <v>3.1404538885252916E-4</v>
      </c>
      <c r="U614">
        <f t="shared" si="243"/>
        <v>3.1442174713434204E-3</v>
      </c>
      <c r="V614">
        <f t="shared" si="244"/>
        <v>-3.7721950904265601E-6</v>
      </c>
      <c r="W614">
        <f t="shared" si="245"/>
        <v>-3.7635730472394787E-6</v>
      </c>
      <c r="X614">
        <f t="shared" si="246"/>
        <v>-3.7635828181733881E-6</v>
      </c>
      <c r="Y614">
        <f t="shared" si="247"/>
        <v>-3.7549850590986249E-6</v>
      </c>
      <c r="Z614">
        <f t="shared" si="248"/>
        <v>2.0106829937973867</v>
      </c>
      <c r="AA614">
        <f t="shared" si="249"/>
        <v>17.719061256759389</v>
      </c>
    </row>
    <row r="615" spans="1:27" x14ac:dyDescent="0.4">
      <c r="A615">
        <f t="shared" si="225"/>
        <v>60.700000000000593</v>
      </c>
      <c r="B615">
        <f t="shared" si="226"/>
        <v>-0.53208123376641081</v>
      </c>
      <c r="C615">
        <f t="shared" si="227"/>
        <v>-0.84669330968988654</v>
      </c>
      <c r="F615">
        <f t="shared" si="228"/>
        <v>17.84346056437823</v>
      </c>
      <c r="G615">
        <f t="shared" si="229"/>
        <v>1.0667545925304859E-2</v>
      </c>
      <c r="H615">
        <f t="shared" si="230"/>
        <v>1.0652721770609868E-2</v>
      </c>
      <c r="I615">
        <f t="shared" si="231"/>
        <v>1.0652730365863811E-2</v>
      </c>
      <c r="J615">
        <f t="shared" si="232"/>
        <v>1.0637914784428829E-2</v>
      </c>
      <c r="K615">
        <f t="shared" si="233"/>
        <v>0.10667545925304708</v>
      </c>
      <c r="L615">
        <f t="shared" si="234"/>
        <v>-2.9648309389985312E-4</v>
      </c>
      <c r="M615">
        <f t="shared" si="235"/>
        <v>-2.9631118882099134E-4</v>
      </c>
      <c r="N615">
        <f t="shared" si="236"/>
        <v>-2.9631140876030122E-4</v>
      </c>
      <c r="O615">
        <f t="shared" si="237"/>
        <v>-2.9613989113613261E-4</v>
      </c>
      <c r="P615">
        <f t="shared" si="238"/>
        <v>1.458118190515908</v>
      </c>
      <c r="Q615">
        <f t="shared" si="239"/>
        <v>3.140453889363407E-4</v>
      </c>
      <c r="R615">
        <f t="shared" si="240"/>
        <v>3.1385763983929631E-4</v>
      </c>
      <c r="S615">
        <f t="shared" si="241"/>
        <v>3.1385806882666841E-4</v>
      </c>
      <c r="T615">
        <f t="shared" si="242"/>
        <v>3.1367074774706988E-4</v>
      </c>
      <c r="U615">
        <f t="shared" si="243"/>
        <v>3.1404538893633621E-3</v>
      </c>
      <c r="V615">
        <f t="shared" si="244"/>
        <v>-3.754981940887127E-6</v>
      </c>
      <c r="W615">
        <f t="shared" si="245"/>
        <v>-3.7464021934451417E-6</v>
      </c>
      <c r="X615">
        <f t="shared" si="246"/>
        <v>-3.74641189270829E-6</v>
      </c>
      <c r="Y615">
        <f t="shared" si="247"/>
        <v>-3.7378562561371579E-6</v>
      </c>
      <c r="Z615">
        <f t="shared" si="248"/>
        <v>2.0063160980951502</v>
      </c>
      <c r="AA615">
        <f t="shared" si="249"/>
        <v>17.730306839619139</v>
      </c>
    </row>
    <row r="616" spans="1:27" x14ac:dyDescent="0.4">
      <c r="A616">
        <f t="shared" si="225"/>
        <v>60.800000000000594</v>
      </c>
      <c r="B616">
        <f t="shared" si="226"/>
        <v>-0.4448947579054961</v>
      </c>
      <c r="C616">
        <f t="shared" si="227"/>
        <v>-0.89558285735503562</v>
      </c>
      <c r="F616">
        <f t="shared" si="228"/>
        <v>17.854113291875343</v>
      </c>
      <c r="G616">
        <f t="shared" si="229"/>
        <v>1.0637914788968217E-2</v>
      </c>
      <c r="H616">
        <f t="shared" si="230"/>
        <v>1.0623107794406695E-2</v>
      </c>
      <c r="I616">
        <f t="shared" si="231"/>
        <v>1.0623116350935166E-2</v>
      </c>
      <c r="J616">
        <f t="shared" si="232"/>
        <v>1.0608317890961077E-2</v>
      </c>
      <c r="K616">
        <f t="shared" si="233"/>
        <v>0.10637914788968066</v>
      </c>
      <c r="L616">
        <f t="shared" si="234"/>
        <v>-2.9613989123045663E-4</v>
      </c>
      <c r="M616">
        <f t="shared" si="235"/>
        <v>-2.9596876066101109E-4</v>
      </c>
      <c r="N616">
        <f t="shared" si="236"/>
        <v>-2.9596898007139391E-4</v>
      </c>
      <c r="O616">
        <f t="shared" si="237"/>
        <v>-2.9579823510058814E-4</v>
      </c>
      <c r="P616">
        <f t="shared" si="238"/>
        <v>1.4584320484415771</v>
      </c>
      <c r="Q616">
        <f t="shared" si="239"/>
        <v>3.1367074783018514E-4</v>
      </c>
      <c r="R616">
        <f t="shared" si="240"/>
        <v>3.1348385517230513E-4</v>
      </c>
      <c r="S616">
        <f t="shared" si="241"/>
        <v>3.1348428206023112E-4</v>
      </c>
      <c r="T616">
        <f t="shared" si="242"/>
        <v>3.1329781532745635E-4</v>
      </c>
      <c r="U616">
        <f t="shared" si="243"/>
        <v>3.1367074783018069E-3</v>
      </c>
      <c r="V616">
        <f t="shared" si="244"/>
        <v>-3.7378531576002017E-6</v>
      </c>
      <c r="W616">
        <f t="shared" si="245"/>
        <v>-3.7293153990801459E-6</v>
      </c>
      <c r="X616">
        <f t="shared" si="246"/>
        <v>-3.7293250272876993E-6</v>
      </c>
      <c r="Y616">
        <f t="shared" si="247"/>
        <v>-3.7208112078503352E-6</v>
      </c>
      <c r="Z616">
        <f t="shared" si="248"/>
        <v>2.0019456708658181</v>
      </c>
      <c r="AA616">
        <f t="shared" si="249"/>
        <v>17.741521213526799</v>
      </c>
    </row>
    <row r="617" spans="1:27" x14ac:dyDescent="0.4">
      <c r="A617">
        <f t="shared" si="225"/>
        <v>60.900000000000595</v>
      </c>
      <c r="B617">
        <f t="shared" si="226"/>
        <v>-0.35326304068624403</v>
      </c>
      <c r="C617">
        <f t="shared" si="227"/>
        <v>-0.93552403714982602</v>
      </c>
      <c r="F617">
        <f t="shared" si="228"/>
        <v>17.864736405370447</v>
      </c>
      <c r="G617">
        <f t="shared" si="229"/>
        <v>1.0608317895504952E-2</v>
      </c>
      <c r="H617">
        <f t="shared" si="230"/>
        <v>1.0593527983745235E-2</v>
      </c>
      <c r="I617">
        <f t="shared" si="231"/>
        <v>1.0593536501733662E-2</v>
      </c>
      <c r="J617">
        <f t="shared" si="232"/>
        <v>1.0578755086073935E-2</v>
      </c>
      <c r="K617">
        <f t="shared" si="233"/>
        <v>0.10608317895504801</v>
      </c>
      <c r="L617">
        <f t="shared" si="234"/>
        <v>-2.9579823519434268E-4</v>
      </c>
      <c r="M617">
        <f t="shared" si="235"/>
        <v>-2.9562787542580343E-4</v>
      </c>
      <c r="N617">
        <f t="shared" si="236"/>
        <v>-2.9562809431016833E-4</v>
      </c>
      <c r="O617">
        <f t="shared" si="237"/>
        <v>-2.9545811829746391E-4</v>
      </c>
      <c r="P617">
        <f t="shared" si="238"/>
        <v>1.4587455325811809</v>
      </c>
      <c r="Q617">
        <f t="shared" si="239"/>
        <v>3.1329781540988201E-4</v>
      </c>
      <c r="R617">
        <f t="shared" si="240"/>
        <v>3.1311177500343993E-4</v>
      </c>
      <c r="S617">
        <f t="shared" si="241"/>
        <v>3.1311219980713058E-4</v>
      </c>
      <c r="T617">
        <f t="shared" si="242"/>
        <v>3.12926583248603E-4</v>
      </c>
      <c r="U617">
        <f t="shared" si="243"/>
        <v>3.1329781540987756E-3</v>
      </c>
      <c r="V617">
        <f t="shared" si="244"/>
        <v>-3.720808128841007E-6</v>
      </c>
      <c r="W617">
        <f t="shared" si="245"/>
        <v>-3.7123120550292813E-6</v>
      </c>
      <c r="X617">
        <f t="shared" si="246"/>
        <v>-3.7123216127900205E-6</v>
      </c>
      <c r="Y617">
        <f t="shared" si="247"/>
        <v>-3.7038493077112348E-6</v>
      </c>
      <c r="Z617">
        <f t="shared" si="248"/>
        <v>1.9975717261060117</v>
      </c>
      <c r="AA617">
        <f t="shared" si="249"/>
        <v>17.752704414607653</v>
      </c>
    </row>
    <row r="618" spans="1:27" x14ac:dyDescent="0.4">
      <c r="A618">
        <f t="shared" si="225"/>
        <v>61.000000000000597</v>
      </c>
      <c r="B618">
        <f t="shared" si="226"/>
        <v>-0.25810163593769081</v>
      </c>
      <c r="C618">
        <f t="shared" si="227"/>
        <v>-0.96611777000854704</v>
      </c>
      <c r="F618">
        <f t="shared" si="228"/>
        <v>17.875329939029204</v>
      </c>
      <c r="G618">
        <f t="shared" si="229"/>
        <v>1.0578755090622222E-2</v>
      </c>
      <c r="H618">
        <f t="shared" si="230"/>
        <v>1.0563982184702688E-2</v>
      </c>
      <c r="I618">
        <f t="shared" si="231"/>
        <v>1.0563990664335172E-2</v>
      </c>
      <c r="J618">
        <f t="shared" si="232"/>
        <v>1.0549226216212E-2</v>
      </c>
      <c r="K618">
        <f t="shared" si="233"/>
        <v>0.10578755090622072</v>
      </c>
      <c r="L618">
        <f t="shared" si="234"/>
        <v>-2.9545811839065304E-4</v>
      </c>
      <c r="M618">
        <f t="shared" si="235"/>
        <v>-2.9528852574097137E-4</v>
      </c>
      <c r="N618">
        <f t="shared" si="236"/>
        <v>-2.9528874410220953E-4</v>
      </c>
      <c r="O618">
        <f t="shared" si="237"/>
        <v>-2.9511953337869521E-4</v>
      </c>
      <c r="P618">
        <f t="shared" si="238"/>
        <v>1.4590586446392275</v>
      </c>
      <c r="Q618">
        <f t="shared" si="239"/>
        <v>3.129265833303455E-4</v>
      </c>
      <c r="R618">
        <f t="shared" si="240"/>
        <v>3.1274139101794134E-4</v>
      </c>
      <c r="S618">
        <f t="shared" si="241"/>
        <v>3.1274181375247801E-4</v>
      </c>
      <c r="T618">
        <f t="shared" si="242"/>
        <v>3.125570432258189E-4</v>
      </c>
      <c r="U618">
        <f t="shared" si="243"/>
        <v>3.1292658333034106E-3</v>
      </c>
      <c r="V618">
        <f t="shared" si="244"/>
        <v>-3.7038462480840211E-6</v>
      </c>
      <c r="W618">
        <f t="shared" si="245"/>
        <v>-3.6953915573496459E-6</v>
      </c>
      <c r="X618">
        <f t="shared" si="246"/>
        <v>-3.69540104526604E-6</v>
      </c>
      <c r="Y618">
        <f t="shared" si="247"/>
        <v>-3.6869699543385312E-6</v>
      </c>
      <c r="Z618">
        <f t="shared" si="248"/>
        <v>1.9931942777585807</v>
      </c>
      <c r="AA618">
        <f t="shared" si="249"/>
        <v>17.763856478824191</v>
      </c>
    </row>
    <row r="619" spans="1:27" x14ac:dyDescent="0.4">
      <c r="A619">
        <f t="shared" si="225"/>
        <v>61.100000000000598</v>
      </c>
      <c r="B619">
        <f t="shared" si="226"/>
        <v>-0.16036136495990577</v>
      </c>
      <c r="C619">
        <f t="shared" si="227"/>
        <v>-0.98705837346541769</v>
      </c>
      <c r="F619">
        <f t="shared" si="228"/>
        <v>17.885893926863353</v>
      </c>
      <c r="G619">
        <f t="shared" si="229"/>
        <v>1.0549226220764627E-2</v>
      </c>
      <c r="H619">
        <f t="shared" si="230"/>
        <v>1.0534470244091059E-2</v>
      </c>
      <c r="I619">
        <f t="shared" si="231"/>
        <v>1.0534478685550391E-2</v>
      </c>
      <c r="J619">
        <f t="shared" si="232"/>
        <v>1.0519731128552059E-2</v>
      </c>
      <c r="K619">
        <f t="shared" si="233"/>
        <v>0.10549226220764477</v>
      </c>
      <c r="L619">
        <f t="shared" si="234"/>
        <v>-2.9511953347132288E-4</v>
      </c>
      <c r="M619">
        <f t="shared" si="235"/>
        <v>-2.9495070428468991E-4</v>
      </c>
      <c r="N619">
        <f t="shared" si="236"/>
        <v>-2.949509221256749E-4</v>
      </c>
      <c r="O619">
        <f t="shared" si="237"/>
        <v>-2.9478247304857015E-4</v>
      </c>
      <c r="P619">
        <f t="shared" si="238"/>
        <v>1.4593713863119104</v>
      </c>
      <c r="Q619">
        <f t="shared" si="239"/>
        <v>3.1255704330688459E-4</v>
      </c>
      <c r="R619">
        <f t="shared" si="240"/>
        <v>3.1237269496118712E-4</v>
      </c>
      <c r="S619">
        <f t="shared" si="241"/>
        <v>3.1237311564152377E-4</v>
      </c>
      <c r="T619">
        <f t="shared" si="242"/>
        <v>3.1218918703429603E-4</v>
      </c>
      <c r="U619">
        <f t="shared" si="243"/>
        <v>3.1255704330688016E-3</v>
      </c>
      <c r="V619">
        <f t="shared" si="244"/>
        <v>-3.6869669139493107E-6</v>
      </c>
      <c r="W619">
        <f t="shared" si="245"/>
        <v>-3.6785533072172859E-6</v>
      </c>
      <c r="X619">
        <f t="shared" si="246"/>
        <v>-3.67856272588557E-6</v>
      </c>
      <c r="Y619">
        <f t="shared" si="247"/>
        <v>-3.6701725514434722E-6</v>
      </c>
      <c r="Z619">
        <f t="shared" si="248"/>
        <v>1.9888133397129486</v>
      </c>
      <c r="AA619">
        <f t="shared" si="249"/>
        <v>17.774977441976887</v>
      </c>
    </row>
    <row r="620" spans="1:27" x14ac:dyDescent="0.4">
      <c r="A620">
        <f t="shared" si="225"/>
        <v>61.2000000000006</v>
      </c>
      <c r="B620">
        <f t="shared" si="226"/>
        <v>-6.101881623186093E-2</v>
      </c>
      <c r="C620">
        <f t="shared" si="227"/>
        <v>-0.99813661593274017</v>
      </c>
      <c r="F620">
        <f t="shared" si="228"/>
        <v>17.896428402731452</v>
      </c>
      <c r="G620">
        <f t="shared" si="229"/>
        <v>1.0519731133108948E-2</v>
      </c>
      <c r="H620">
        <f t="shared" si="230"/>
        <v>1.0504992009451916E-2</v>
      </c>
      <c r="I620">
        <f t="shared" si="231"/>
        <v>1.0505000412919584E-2</v>
      </c>
      <c r="J620">
        <f t="shared" si="232"/>
        <v>1.0490269670997863E-2</v>
      </c>
      <c r="K620">
        <f t="shared" si="233"/>
        <v>0.10519731133108799</v>
      </c>
      <c r="L620">
        <f t="shared" si="234"/>
        <v>-2.9478247314064033E-4</v>
      </c>
      <c r="M620">
        <f t="shared" si="235"/>
        <v>-2.9461440378726915E-4</v>
      </c>
      <c r="N620">
        <f t="shared" si="236"/>
        <v>-2.9461462111085687E-4</v>
      </c>
      <c r="O620">
        <f t="shared" si="237"/>
        <v>-2.9444693006329447E-4</v>
      </c>
      <c r="P620">
        <f t="shared" si="238"/>
        <v>1.4596837592871681</v>
      </c>
      <c r="Q620">
        <f t="shared" si="239"/>
        <v>3.121891871146913E-4</v>
      </c>
      <c r="R620">
        <f t="shared" si="240"/>
        <v>3.1200567863818381E-4</v>
      </c>
      <c r="S620">
        <f t="shared" si="241"/>
        <v>3.1200609727914755E-4</v>
      </c>
      <c r="T620">
        <f t="shared" si="242"/>
        <v>3.1182300650860282E-4</v>
      </c>
      <c r="U620">
        <f t="shared" si="243"/>
        <v>3.1218918711468685E-3</v>
      </c>
      <c r="V620">
        <f t="shared" si="244"/>
        <v>-3.6701695301494927E-6</v>
      </c>
      <c r="W620">
        <f t="shared" si="245"/>
        <v>-3.6617967108744814E-6</v>
      </c>
      <c r="X620">
        <f t="shared" si="246"/>
        <v>-3.6618060608847291E-6</v>
      </c>
      <c r="Y620">
        <f t="shared" si="247"/>
        <v>-3.6534565077774561E-6</v>
      </c>
      <c r="Z620">
        <f t="shared" si="248"/>
        <v>1.9844289258054582</v>
      </c>
      <c r="AA620">
        <f t="shared" si="249"/>
        <v>17.786067339704964</v>
      </c>
    </row>
    <row r="621" spans="1:27" x14ac:dyDescent="0.4">
      <c r="A621">
        <f t="shared" si="225"/>
        <v>61.300000000000601</v>
      </c>
      <c r="B621">
        <f t="shared" si="226"/>
        <v>3.893341233783372E-2</v>
      </c>
      <c r="C621">
        <f t="shared" si="227"/>
        <v>-0.999241807273761</v>
      </c>
      <c r="F621">
        <f t="shared" si="228"/>
        <v>17.906933400339593</v>
      </c>
      <c r="G621">
        <f t="shared" si="229"/>
        <v>1.0490269675558946E-2</v>
      </c>
      <c r="H621">
        <f t="shared" si="230"/>
        <v>1.0475547329051203E-2</v>
      </c>
      <c r="I621">
        <f t="shared" si="231"/>
        <v>1.0475555694707409E-2</v>
      </c>
      <c r="J621">
        <f t="shared" si="232"/>
        <v>1.0460841692174969E-2</v>
      </c>
      <c r="K621">
        <f t="shared" si="233"/>
        <v>0.10490269675558796</v>
      </c>
      <c r="L621">
        <f t="shared" si="234"/>
        <v>-2.9444693015481094E-4</v>
      </c>
      <c r="M621">
        <f t="shared" si="235"/>
        <v>-2.9427961703072008E-4</v>
      </c>
      <c r="N621">
        <f t="shared" si="236"/>
        <v>-2.9427983383974898E-4</v>
      </c>
      <c r="O621">
        <f t="shared" si="237"/>
        <v>-2.9411289723055983E-4</v>
      </c>
      <c r="P621">
        <f t="shared" si="238"/>
        <v>1.4599957652447444</v>
      </c>
      <c r="Q621">
        <f t="shared" si="239"/>
        <v>3.1182300658833385E-4</v>
      </c>
      <c r="R621">
        <f t="shared" si="240"/>
        <v>3.1164033391306199E-4</v>
      </c>
      <c r="S621">
        <f t="shared" si="241"/>
        <v>3.1164075052935494E-4</v>
      </c>
      <c r="T621">
        <f t="shared" si="242"/>
        <v>3.1145849354218241E-4</v>
      </c>
      <c r="U621">
        <f t="shared" si="243"/>
        <v>3.1182300658832941E-3</v>
      </c>
      <c r="V621">
        <f t="shared" si="244"/>
        <v>-3.653453505437324E-6</v>
      </c>
      <c r="W621">
        <f t="shared" si="245"/>
        <v>-3.6451211795776442E-6</v>
      </c>
      <c r="X621">
        <f t="shared" si="246"/>
        <v>-3.6451304615138427E-6</v>
      </c>
      <c r="Y621">
        <f t="shared" si="247"/>
        <v>-3.6368212370802478E-6</v>
      </c>
      <c r="Z621">
        <f t="shared" si="248"/>
        <v>1.9800410498196941</v>
      </c>
      <c r="AA621">
        <f t="shared" si="249"/>
        <v>17.797126207487171</v>
      </c>
    </row>
    <row r="622" spans="1:27" x14ac:dyDescent="0.4">
      <c r="A622">
        <f t="shared" si="225"/>
        <v>61.400000000000603</v>
      </c>
      <c r="B622">
        <f t="shared" si="226"/>
        <v>0.13849663112112379</v>
      </c>
      <c r="C622">
        <f t="shared" si="227"/>
        <v>-0.99036290478192857</v>
      </c>
      <c r="F622">
        <f t="shared" si="228"/>
        <v>17.917408953242134</v>
      </c>
      <c r="G622">
        <f t="shared" si="229"/>
        <v>1.0460841696740173E-2</v>
      </c>
      <c r="H622">
        <f t="shared" si="230"/>
        <v>1.0446136051874095E-2</v>
      </c>
      <c r="I622">
        <f t="shared" si="231"/>
        <v>1.0446144379897757E-2</v>
      </c>
      <c r="J622">
        <f t="shared" si="232"/>
        <v>1.0431447041425611E-2</v>
      </c>
      <c r="K622">
        <f t="shared" si="233"/>
        <v>0.10460841696740024</v>
      </c>
      <c r="L622">
        <f t="shared" si="234"/>
        <v>-2.9411289732152656E-4</v>
      </c>
      <c r="M622">
        <f t="shared" si="235"/>
        <v>-2.9394633684832528E-4</v>
      </c>
      <c r="N622">
        <f t="shared" si="236"/>
        <v>-2.9394655314561694E-4</v>
      </c>
      <c r="O622">
        <f t="shared" si="237"/>
        <v>-2.9378036740911696E-4</v>
      </c>
      <c r="P622">
        <f t="shared" si="238"/>
        <v>1.4603074058562469</v>
      </c>
      <c r="Q622">
        <f t="shared" si="239"/>
        <v>3.114584936212555E-4</v>
      </c>
      <c r="R622">
        <f t="shared" si="240"/>
        <v>3.1127665270857781E-4</v>
      </c>
      <c r="S622">
        <f t="shared" si="241"/>
        <v>3.112770673147782E-4</v>
      </c>
      <c r="T622">
        <f t="shared" si="242"/>
        <v>3.1109564008685689E-4</v>
      </c>
      <c r="U622">
        <f t="shared" si="243"/>
        <v>3.1145849362125108E-3</v>
      </c>
      <c r="V622">
        <f t="shared" si="244"/>
        <v>-3.6368182535539143E-6</v>
      </c>
      <c r="W622">
        <f t="shared" si="245"/>
        <v>-3.6285261295458355E-6</v>
      </c>
      <c r="X622">
        <f t="shared" si="246"/>
        <v>-3.6285353439859528E-6</v>
      </c>
      <c r="Y622">
        <f t="shared" si="247"/>
        <v>-3.6202661580288005E-6</v>
      </c>
      <c r="Z622">
        <f t="shared" si="248"/>
        <v>1.9756497254868381</v>
      </c>
      <c r="AA622">
        <f t="shared" si="249"/>
        <v>17.808154080642527</v>
      </c>
    </row>
    <row r="623" spans="1:27" x14ac:dyDescent="0.4">
      <c r="A623">
        <f t="shared" si="225"/>
        <v>61.500000000000604</v>
      </c>
      <c r="B623">
        <f t="shared" si="226"/>
        <v>0.23667603734715106</v>
      </c>
      <c r="C623">
        <f t="shared" si="227"/>
        <v>-0.9715886235159662</v>
      </c>
      <c r="F623">
        <f t="shared" si="228"/>
        <v>17.927855094842418</v>
      </c>
      <c r="G623">
        <f t="shared" si="229"/>
        <v>1.0431447045994864E-2</v>
      </c>
      <c r="H623">
        <f t="shared" si="230"/>
        <v>1.0416758027619887E-2</v>
      </c>
      <c r="I623">
        <f t="shared" si="231"/>
        <v>1.0416766318188652E-2</v>
      </c>
      <c r="J623">
        <f t="shared" si="232"/>
        <v>1.0402085568803607E-2</v>
      </c>
      <c r="K623">
        <f t="shared" si="233"/>
        <v>0.10431447045994716</v>
      </c>
      <c r="L623">
        <f t="shared" si="234"/>
        <v>-2.937803674995379E-4</v>
      </c>
      <c r="M623">
        <f t="shared" si="235"/>
        <v>-2.9361455612421519E-4</v>
      </c>
      <c r="N623">
        <f t="shared" si="236"/>
        <v>-2.9361477191257356E-4</v>
      </c>
      <c r="O623">
        <f t="shared" si="237"/>
        <v>-2.9344933350835314E-4</v>
      </c>
      <c r="P623">
        <f t="shared" si="238"/>
        <v>1.4606186827852059</v>
      </c>
      <c r="Q623">
        <f t="shared" si="239"/>
        <v>3.1109564016527805E-4</v>
      </c>
      <c r="R623">
        <f t="shared" si="240"/>
        <v>3.1091462700561922E-4</v>
      </c>
      <c r="S623">
        <f t="shared" si="241"/>
        <v>3.1091503961618255E-4</v>
      </c>
      <c r="T623">
        <f t="shared" si="242"/>
        <v>3.1073443815233544E-4</v>
      </c>
      <c r="U623">
        <f t="shared" si="243"/>
        <v>3.1109564016527365E-3</v>
      </c>
      <c r="V623">
        <f t="shared" si="244"/>
        <v>-3.6202631931775433E-6</v>
      </c>
      <c r="W623">
        <f t="shared" si="245"/>
        <v>-3.6120109819098881E-6</v>
      </c>
      <c r="X623">
        <f t="shared" si="246"/>
        <v>-3.6120201294259478E-6</v>
      </c>
      <c r="Y623">
        <f t="shared" si="247"/>
        <v>-3.6037906941866713E-6</v>
      </c>
      <c r="Z623">
        <f t="shared" si="248"/>
        <v>1.9712549664859913</v>
      </c>
      <c r="AA623">
        <f t="shared" si="249"/>
        <v>17.819150994331114</v>
      </c>
    </row>
    <row r="624" spans="1:27" x14ac:dyDescent="0.4">
      <c r="A624">
        <f t="shared" si="225"/>
        <v>61.600000000000605</v>
      </c>
      <c r="B624">
        <f t="shared" si="226"/>
        <v>0.33249065484270196</v>
      </c>
      <c r="C624">
        <f t="shared" si="227"/>
        <v>-0.94310654988833109</v>
      </c>
      <c r="F624">
        <f t="shared" si="228"/>
        <v>17.938271858393488</v>
      </c>
      <c r="G624">
        <f t="shared" si="229"/>
        <v>1.0402085573376839E-2</v>
      </c>
      <c r="H624">
        <f t="shared" si="230"/>
        <v>1.0387413106696927E-2</v>
      </c>
      <c r="I624">
        <f t="shared" si="231"/>
        <v>1.0387421359987192E-2</v>
      </c>
      <c r="J624">
        <f t="shared" si="232"/>
        <v>1.0372757125069324E-2</v>
      </c>
      <c r="K624">
        <f t="shared" si="233"/>
        <v>0.10402085573376692</v>
      </c>
      <c r="L624">
        <f t="shared" si="234"/>
        <v>-2.9344933359823176E-4</v>
      </c>
      <c r="M624">
        <f t="shared" si="235"/>
        <v>-2.9328426779294612E-4</v>
      </c>
      <c r="N624">
        <f t="shared" si="236"/>
        <v>-2.9328448307515832E-4</v>
      </c>
      <c r="O624">
        <f t="shared" si="237"/>
        <v>-2.9311978848787308E-4</v>
      </c>
      <c r="P624">
        <f t="shared" si="238"/>
        <v>1.4609295976871328</v>
      </c>
      <c r="Q624">
        <f t="shared" si="239"/>
        <v>3.1073443823011079E-4</v>
      </c>
      <c r="R624">
        <f t="shared" si="240"/>
        <v>3.105542488427171E-4</v>
      </c>
      <c r="S624">
        <f t="shared" si="241"/>
        <v>3.1055465947197773E-4</v>
      </c>
      <c r="T624">
        <f t="shared" si="242"/>
        <v>3.1037487980572874E-4</v>
      </c>
      <c r="U624">
        <f t="shared" si="243"/>
        <v>3.1073443823010638E-3</v>
      </c>
      <c r="V624">
        <f t="shared" si="244"/>
        <v>-3.6037877478730807E-6</v>
      </c>
      <c r="W624">
        <f t="shared" si="245"/>
        <v>-3.5955751626621204E-6</v>
      </c>
      <c r="X624">
        <f t="shared" si="246"/>
        <v>-3.5955842438202727E-6</v>
      </c>
      <c r="Y624">
        <f t="shared" si="247"/>
        <v>-3.5873942739540378E-6</v>
      </c>
      <c r="Z624">
        <f t="shared" si="248"/>
        <v>1.9668567864445072</v>
      </c>
      <c r="AA624">
        <f t="shared" si="249"/>
        <v>17.830116983554788</v>
      </c>
    </row>
    <row r="625" spans="1:27" x14ac:dyDescent="0.4">
      <c r="A625">
        <f t="shared" si="225"/>
        <v>61.700000000000607</v>
      </c>
      <c r="B625">
        <f t="shared" si="226"/>
        <v>0.42498313562186252</v>
      </c>
      <c r="C625">
        <f t="shared" si="227"/>
        <v>-0.90520126736378892</v>
      </c>
      <c r="F625">
        <f t="shared" si="228"/>
        <v>17.948659276998789</v>
      </c>
      <c r="G625">
        <f t="shared" si="229"/>
        <v>1.0372757129646467E-2</v>
      </c>
      <c r="H625">
        <f t="shared" si="230"/>
        <v>1.0358101140217606E-2</v>
      </c>
      <c r="I625">
        <f t="shared" si="231"/>
        <v>1.0358109356404511E-2</v>
      </c>
      <c r="J625">
        <f t="shared" si="232"/>
        <v>1.0343461561684674E-2</v>
      </c>
      <c r="K625">
        <f t="shared" si="233"/>
        <v>0.10372757129646319</v>
      </c>
      <c r="L625">
        <f t="shared" si="234"/>
        <v>-2.9311978857721351E-4</v>
      </c>
      <c r="M625">
        <f t="shared" si="235"/>
        <v>-2.929554648390851E-4</v>
      </c>
      <c r="N625">
        <f t="shared" si="236"/>
        <v>-2.9295567961792136E-4</v>
      </c>
      <c r="O625">
        <f t="shared" si="237"/>
        <v>-2.9279172535708596E-4</v>
      </c>
      <c r="P625">
        <f t="shared" si="238"/>
        <v>1.461240152209577</v>
      </c>
      <c r="Q625">
        <f t="shared" si="239"/>
        <v>3.103748798828643E-4</v>
      </c>
      <c r="R625">
        <f t="shared" si="240"/>
        <v>3.1019551031556219E-4</v>
      </c>
      <c r="S625">
        <f t="shared" si="241"/>
        <v>3.1019591897773395E-4</v>
      </c>
      <c r="T625">
        <f t="shared" si="242"/>
        <v>3.1001695717106754E-4</v>
      </c>
      <c r="U625">
        <f t="shared" si="243"/>
        <v>3.1037487988285987E-3</v>
      </c>
      <c r="V625">
        <f t="shared" si="244"/>
        <v>-3.5873913460420051E-6</v>
      </c>
      <c r="W625">
        <f t="shared" si="245"/>
        <v>-3.57921810260666E-6</v>
      </c>
      <c r="X625">
        <f t="shared" si="246"/>
        <v>-3.5792271179672468E-6</v>
      </c>
      <c r="Y625">
        <f t="shared" si="247"/>
        <v>-3.571076330518304E-6</v>
      </c>
      <c r="Z625">
        <f t="shared" si="248"/>
        <v>1.9624551989383281</v>
      </c>
      <c r="AA625">
        <f t="shared" si="249"/>
        <v>17.841052083157951</v>
      </c>
    </row>
    <row r="626" spans="1:27" x14ac:dyDescent="0.4">
      <c r="A626">
        <f t="shared" si="225"/>
        <v>61.800000000000608</v>
      </c>
      <c r="B626">
        <f t="shared" si="226"/>
        <v>0.51322932539063659</v>
      </c>
      <c r="C626">
        <f t="shared" si="227"/>
        <v>-0.85825151299550417</v>
      </c>
      <c r="F626">
        <f t="shared" si="228"/>
        <v>17.959017383612885</v>
      </c>
      <c r="G626">
        <f t="shared" si="229"/>
        <v>1.0343461566265661E-2</v>
      </c>
      <c r="H626">
        <f t="shared" si="230"/>
        <v>1.0328821979993368E-2</v>
      </c>
      <c r="I626">
        <f t="shared" si="231"/>
        <v>1.0328830159250822E-2</v>
      </c>
      <c r="J626">
        <f t="shared" si="232"/>
        <v>1.0314198730808161E-2</v>
      </c>
      <c r="K626">
        <f t="shared" si="233"/>
        <v>0.10343461566265515</v>
      </c>
      <c r="L626">
        <f t="shared" si="234"/>
        <v>-2.9279172544589176E-4</v>
      </c>
      <c r="M626">
        <f t="shared" si="235"/>
        <v>-2.9262814029679693E-4</v>
      </c>
      <c r="N626">
        <f t="shared" si="236"/>
        <v>-2.9262835457501086E-4</v>
      </c>
      <c r="O626">
        <f t="shared" si="237"/>
        <v>-2.9246513717479404E-4</v>
      </c>
      <c r="P626">
        <f t="shared" si="238"/>
        <v>1.4615503479921839</v>
      </c>
      <c r="Q626">
        <f t="shared" si="239"/>
        <v>3.1001695724756917E-4</v>
      </c>
      <c r="R626">
        <f t="shared" si="240"/>
        <v>3.0983840357652549E-4</v>
      </c>
      <c r="S626">
        <f t="shared" si="241"/>
        <v>3.098388102857036E-4</v>
      </c>
      <c r="T626">
        <f t="shared" si="242"/>
        <v>3.0966066242882638E-4</v>
      </c>
      <c r="U626">
        <f t="shared" si="243"/>
        <v>3.1001695724756475E-3</v>
      </c>
      <c r="V626">
        <f t="shared" si="244"/>
        <v>-3.5710734208730044E-6</v>
      </c>
      <c r="W626">
        <f t="shared" si="245"/>
        <v>-3.5629392373103217E-6</v>
      </c>
      <c r="X626">
        <f t="shared" si="246"/>
        <v>-3.5629481874279479E-6</v>
      </c>
      <c r="Y626">
        <f t="shared" si="247"/>
        <v>-3.5548363018052756E-6</v>
      </c>
      <c r="Z626">
        <f t="shared" si="248"/>
        <v>1.9580502174923005</v>
      </c>
      <c r="AA626">
        <f t="shared" si="249"/>
        <v>17.85195632782828</v>
      </c>
    </row>
    <row r="627" spans="1:27" x14ac:dyDescent="0.4">
      <c r="A627">
        <f t="shared" si="225"/>
        <v>61.90000000000061</v>
      </c>
      <c r="B627">
        <f t="shared" si="226"/>
        <v>0.59634749739116655</v>
      </c>
      <c r="C627">
        <f t="shared" si="227"/>
        <v>-0.80272639320959949</v>
      </c>
      <c r="F627">
        <f t="shared" si="228"/>
        <v>17.969346211042144</v>
      </c>
      <c r="G627">
        <f t="shared" si="229"/>
        <v>1.0314198735392924E-2</v>
      </c>
      <c r="H627">
        <f t="shared" si="230"/>
        <v>1.029957547852977E-2</v>
      </c>
      <c r="I627">
        <f t="shared" si="231"/>
        <v>1.029958362103045E-2</v>
      </c>
      <c r="J627">
        <f t="shared" si="232"/>
        <v>1.0284968485289946E-2</v>
      </c>
      <c r="K627">
        <f t="shared" si="233"/>
        <v>0.10314198735392777</v>
      </c>
      <c r="L627">
        <f t="shared" si="234"/>
        <v>-2.9246513726306902E-4</v>
      </c>
      <c r="M627">
        <f t="shared" si="235"/>
        <v>-2.9230228724943711E-4</v>
      </c>
      <c r="N627">
        <f t="shared" si="236"/>
        <v>-2.9230250102976567E-4</v>
      </c>
      <c r="O627">
        <f t="shared" si="237"/>
        <v>-2.9214001704878787E-4</v>
      </c>
      <c r="P627">
        <f t="shared" si="238"/>
        <v>1.4618601866667507</v>
      </c>
      <c r="Q627">
        <f t="shared" si="239"/>
        <v>3.0966066250469993E-4</v>
      </c>
      <c r="R627">
        <f t="shared" si="240"/>
        <v>3.0948292083418525E-4</v>
      </c>
      <c r="S627">
        <f t="shared" si="241"/>
        <v>3.0948332560434724E-4</v>
      </c>
      <c r="T627">
        <f t="shared" si="242"/>
        <v>3.0930598781545216E-4</v>
      </c>
      <c r="U627">
        <f t="shared" si="243"/>
        <v>3.0966066250469552E-3</v>
      </c>
      <c r="V627">
        <f t="shared" si="244"/>
        <v>-3.554833410293154E-6</v>
      </c>
      <c r="W627">
        <f t="shared" si="245"/>
        <v>-3.5467380070540807E-6</v>
      </c>
      <c r="X627">
        <f t="shared" si="246"/>
        <v>-3.546746892477681E-6</v>
      </c>
      <c r="Y627">
        <f t="shared" si="247"/>
        <v>-3.5386736304309102E-6</v>
      </c>
      <c r="Z627">
        <f t="shared" si="248"/>
        <v>1.9536418555805093</v>
      </c>
      <c r="AA627">
        <f t="shared" si="249"/>
        <v>17.862829752097472</v>
      </c>
    </row>
    <row r="628" spans="1:27" x14ac:dyDescent="0.4">
      <c r="A628">
        <f t="shared" si="225"/>
        <v>62.000000000000611</v>
      </c>
      <c r="B628">
        <f t="shared" si="226"/>
        <v>0.67350716232403796</v>
      </c>
      <c r="C628">
        <f t="shared" si="227"/>
        <v>-0.73918069664881136</v>
      </c>
      <c r="F628">
        <f t="shared" si="228"/>
        <v>17.979645791945444</v>
      </c>
      <c r="G628">
        <f t="shared" si="229"/>
        <v>1.0284968489878419E-2</v>
      </c>
      <c r="H628">
        <f t="shared" si="230"/>
        <v>1.0270361489021591E-2</v>
      </c>
      <c r="I628">
        <f t="shared" si="231"/>
        <v>1.027036959493696E-2</v>
      </c>
      <c r="J628">
        <f t="shared" si="232"/>
        <v>1.0255770678666986E-2</v>
      </c>
      <c r="K628">
        <f t="shared" si="233"/>
        <v>0.10284968489878273</v>
      </c>
      <c r="L628">
        <f t="shared" si="234"/>
        <v>-2.9214001713653566E-4</v>
      </c>
      <c r="M628">
        <f t="shared" si="235"/>
        <v>-2.9197789882914692E-4</v>
      </c>
      <c r="N628">
        <f t="shared" si="236"/>
        <v>-2.9197811211431043E-4</v>
      </c>
      <c r="O628">
        <f t="shared" si="237"/>
        <v>-2.9181635813544369E-4</v>
      </c>
      <c r="P628">
        <f t="shared" si="238"/>
        <v>1.4621696698572835</v>
      </c>
      <c r="Q628">
        <f t="shared" si="239"/>
        <v>3.0930598789070344E-4</v>
      </c>
      <c r="R628">
        <f t="shared" si="240"/>
        <v>3.0912905435285745E-4</v>
      </c>
      <c r="S628">
        <f t="shared" si="241"/>
        <v>3.091294571978642E-4</v>
      </c>
      <c r="T628">
        <f t="shared" si="242"/>
        <v>3.0895292562289764E-4</v>
      </c>
      <c r="U628">
        <f t="shared" si="243"/>
        <v>3.0930598789069906E-3</v>
      </c>
      <c r="V628">
        <f t="shared" si="244"/>
        <v>-3.538670756919668E-6</v>
      </c>
      <c r="W628">
        <f t="shared" si="245"/>
        <v>-3.5306138567851064E-6</v>
      </c>
      <c r="X628">
        <f t="shared" si="246"/>
        <v>-3.5306226780580091E-6</v>
      </c>
      <c r="Y628">
        <f t="shared" si="247"/>
        <v>-3.5225877636536309E-6</v>
      </c>
      <c r="Z628">
        <f t="shared" si="248"/>
        <v>1.9492301266265919</v>
      </c>
      <c r="AA628">
        <f t="shared" si="249"/>
        <v>17.873672390341969</v>
      </c>
    </row>
    <row r="629" spans="1:27" x14ac:dyDescent="0.4">
      <c r="A629">
        <f t="shared" si="225"/>
        <v>62.100000000000612</v>
      </c>
      <c r="B629">
        <f t="shared" si="226"/>
        <v>0.74393736632283558</v>
      </c>
      <c r="C629">
        <f t="shared" si="227"/>
        <v>-0.66824935090776039</v>
      </c>
      <c r="F629">
        <f t="shared" si="228"/>
        <v>17.989916158834856</v>
      </c>
      <c r="G629">
        <f t="shared" si="229"/>
        <v>1.0255770683259103E-2</v>
      </c>
      <c r="H629">
        <f t="shared" si="230"/>
        <v>1.024117986534797E-2</v>
      </c>
      <c r="I629">
        <f t="shared" si="231"/>
        <v>1.0241187934848281E-2</v>
      </c>
      <c r="J629">
        <f t="shared" si="232"/>
        <v>1.0226605165158187E-2</v>
      </c>
      <c r="K629">
        <f t="shared" si="233"/>
        <v>0.10255770683258958</v>
      </c>
      <c r="L629">
        <f t="shared" si="234"/>
        <v>-2.9181635822266797E-4</v>
      </c>
      <c r="M629">
        <f t="shared" si="235"/>
        <v>-2.9165496821645446E-4</v>
      </c>
      <c r="N629">
        <f t="shared" si="236"/>
        <v>-2.9165518100915708E-4</v>
      </c>
      <c r="O629">
        <f t="shared" si="237"/>
        <v>-2.9149415363932619E-4</v>
      </c>
      <c r="P629">
        <f t="shared" si="238"/>
        <v>1.4624787991800527</v>
      </c>
      <c r="Q629">
        <f t="shared" si="239"/>
        <v>3.0895292569753244E-4</v>
      </c>
      <c r="R629">
        <f t="shared" si="240"/>
        <v>3.0877679645213181E-4</v>
      </c>
      <c r="S629">
        <f t="shared" si="241"/>
        <v>3.0877719738572901E-4</v>
      </c>
      <c r="T629">
        <f t="shared" si="242"/>
        <v>3.0860146819815953E-4</v>
      </c>
      <c r="U629">
        <f t="shared" si="243"/>
        <v>3.0895292569752806E-3</v>
      </c>
      <c r="V629">
        <f t="shared" si="244"/>
        <v>-3.5225849080122145E-6</v>
      </c>
      <c r="W629">
        <f t="shared" si="245"/>
        <v>-3.5145662360693501E-6</v>
      </c>
      <c r="X629">
        <f t="shared" si="246"/>
        <v>-3.5145749937293458E-6</v>
      </c>
      <c r="Y629">
        <f t="shared" si="247"/>
        <v>-3.5065781533271964E-6</v>
      </c>
      <c r="Z629">
        <f t="shared" si="248"/>
        <v>1.9448150440040564</v>
      </c>
      <c r="AA629">
        <f t="shared" si="249"/>
        <v>17.884484276783688</v>
      </c>
    </row>
    <row r="630" spans="1:27" x14ac:dyDescent="0.4">
      <c r="A630">
        <f t="shared" si="225"/>
        <v>62.200000000000614</v>
      </c>
      <c r="B630">
        <f t="shared" si="226"/>
        <v>0.80693439407033363</v>
      </c>
      <c r="C630">
        <f t="shared" si="227"/>
        <v>-0.59064107854630588</v>
      </c>
      <c r="F630">
        <f t="shared" si="228"/>
        <v>18.000157344076325</v>
      </c>
      <c r="G630">
        <f t="shared" si="229"/>
        <v>1.0226605169753883E-2</v>
      </c>
      <c r="H630">
        <f t="shared" si="230"/>
        <v>1.0212030462067581E-2</v>
      </c>
      <c r="I630">
        <f t="shared" si="231"/>
        <v>1.0212038495321887E-2</v>
      </c>
      <c r="J630">
        <f t="shared" si="232"/>
        <v>1.0197471799659602E-2</v>
      </c>
      <c r="K630">
        <f t="shared" si="233"/>
        <v>0.10226605169753737</v>
      </c>
      <c r="L630">
        <f t="shared" si="234"/>
        <v>-2.9149415372603044E-4</v>
      </c>
      <c r="M630">
        <f t="shared" si="235"/>
        <v>-2.9133348863987857E-4</v>
      </c>
      <c r="N630">
        <f t="shared" si="236"/>
        <v>-2.9133370094280809E-4</v>
      </c>
      <c r="O630">
        <f t="shared" si="237"/>
        <v>-2.9117339681279403E-4</v>
      </c>
      <c r="P630">
        <f t="shared" si="238"/>
        <v>1.462787576243648</v>
      </c>
      <c r="Q630">
        <f t="shared" si="239"/>
        <v>3.0860146827218349E-4</v>
      </c>
      <c r="R630">
        <f t="shared" si="240"/>
        <v>3.0842613950641222E-4</v>
      </c>
      <c r="S630">
        <f t="shared" si="241"/>
        <v>3.0842653854223125E-4</v>
      </c>
      <c r="T630">
        <f t="shared" si="242"/>
        <v>3.0825160794282109E-4</v>
      </c>
      <c r="U630">
        <f t="shared" si="243"/>
        <v>3.0860146827217912E-3</v>
      </c>
      <c r="V630">
        <f t="shared" si="244"/>
        <v>-3.5065753154257797E-6</v>
      </c>
      <c r="W630">
        <f t="shared" si="245"/>
        <v>-3.4985945990446935E-6</v>
      </c>
      <c r="X630">
        <f t="shared" si="246"/>
        <v>-3.4986032936240984E-6</v>
      </c>
      <c r="Y630">
        <f t="shared" si="247"/>
        <v>-3.4906442558541161E-6</v>
      </c>
      <c r="Z630">
        <f t="shared" si="248"/>
        <v>1.9403966210366115</v>
      </c>
      <c r="AA630">
        <f t="shared" si="249"/>
        <v>17.895265445490729</v>
      </c>
    </row>
    <row r="631" spans="1:27" x14ac:dyDescent="0.4">
      <c r="A631">
        <f t="shared" si="225"/>
        <v>62.300000000000615</v>
      </c>
      <c r="B631">
        <f t="shared" si="226"/>
        <v>0.86186880008932787</v>
      </c>
      <c r="C631">
        <f t="shared" si="227"/>
        <v>-0.5071313157679993</v>
      </c>
      <c r="F631">
        <f t="shared" si="228"/>
        <v>18.010369379890356</v>
      </c>
      <c r="G631">
        <f t="shared" si="229"/>
        <v>1.0197471804258812E-2</v>
      </c>
      <c r="H631">
        <f t="shared" si="230"/>
        <v>1.0182913134413862E-2</v>
      </c>
      <c r="I631">
        <f t="shared" si="231"/>
        <v>1.0182921131590035E-2</v>
      </c>
      <c r="J631">
        <f t="shared" si="232"/>
        <v>1.0168370437739676E-2</v>
      </c>
      <c r="K631">
        <f t="shared" si="233"/>
        <v>0.10197471804258668</v>
      </c>
      <c r="L631">
        <f t="shared" si="234"/>
        <v>-2.9117339689898204E-4</v>
      </c>
      <c r="M631">
        <f t="shared" si="235"/>
        <v>-2.9101345337553689E-4</v>
      </c>
      <c r="N631">
        <f t="shared" si="236"/>
        <v>-2.9101366519136495E-4</v>
      </c>
      <c r="O631">
        <f t="shared" si="237"/>
        <v>-2.9085408095561087E-4</v>
      </c>
      <c r="P631">
        <f t="shared" si="238"/>
        <v>1.4630960026490334</v>
      </c>
      <c r="Q631">
        <f t="shared" si="239"/>
        <v>3.082516080162399E-4</v>
      </c>
      <c r="R631">
        <f t="shared" si="240"/>
        <v>3.0807707594446168E-4</v>
      </c>
      <c r="S631">
        <f t="shared" si="241"/>
        <v>3.0807747309602115E-4</v>
      </c>
      <c r="T631">
        <f t="shared" si="242"/>
        <v>3.0790333731259983E-4</v>
      </c>
      <c r="U631">
        <f t="shared" si="243"/>
        <v>3.082516080162355E-3</v>
      </c>
      <c r="V631">
        <f t="shared" si="244"/>
        <v>-3.4906414355640915E-6</v>
      </c>
      <c r="W631">
        <f t="shared" si="245"/>
        <v>-3.4826984043746357E-6</v>
      </c>
      <c r="X631">
        <f t="shared" si="246"/>
        <v>-3.4827070364003563E-6</v>
      </c>
      <c r="Y631">
        <f t="shared" si="247"/>
        <v>-3.4747855321396065E-6</v>
      </c>
      <c r="Z631">
        <f t="shared" si="248"/>
        <v>1.9359748709984641</v>
      </c>
      <c r="AA631">
        <f t="shared" si="249"/>
        <v>17.906015930378107</v>
      </c>
    </row>
    <row r="632" spans="1:27" x14ac:dyDescent="0.4">
      <c r="A632">
        <f t="shared" si="225"/>
        <v>62.400000000000617</v>
      </c>
      <c r="B632">
        <f t="shared" si="226"/>
        <v>0.90819169795377674</v>
      </c>
      <c r="C632">
        <f t="shared" si="227"/>
        <v>-0.41855446451786399</v>
      </c>
      <c r="F632">
        <f t="shared" si="228"/>
        <v>18.02055229835269</v>
      </c>
      <c r="G632">
        <f t="shared" si="229"/>
        <v>1.0168370442342339E-2</v>
      </c>
      <c r="H632">
        <f t="shared" si="230"/>
        <v>1.0153827738290275E-2</v>
      </c>
      <c r="I632">
        <f t="shared" si="231"/>
        <v>1.0153835699555001E-2</v>
      </c>
      <c r="J632">
        <f t="shared" si="232"/>
        <v>1.0139300935634525E-2</v>
      </c>
      <c r="K632">
        <f t="shared" si="233"/>
        <v>0.10168370442342195</v>
      </c>
      <c r="L632">
        <f t="shared" si="234"/>
        <v>-2.9085408104128599E-4</v>
      </c>
      <c r="M632">
        <f t="shared" si="235"/>
        <v>-2.9069485574675794E-4</v>
      </c>
      <c r="N632">
        <f t="shared" si="236"/>
        <v>-2.9069506707814035E-4</v>
      </c>
      <c r="O632">
        <f t="shared" si="237"/>
        <v>-2.905361994145582E-4</v>
      </c>
      <c r="P632">
        <f t="shared" si="238"/>
        <v>1.4634040799896018</v>
      </c>
      <c r="Q632">
        <f t="shared" si="239"/>
        <v>3.0790333738541897E-4</v>
      </c>
      <c r="R632">
        <f t="shared" si="240"/>
        <v>3.077295982489523E-4</v>
      </c>
      <c r="S632">
        <f t="shared" si="241"/>
        <v>3.0772999352965885E-4</v>
      </c>
      <c r="T632">
        <f t="shared" si="242"/>
        <v>3.0755664881689941E-4</v>
      </c>
      <c r="U632">
        <f t="shared" si="243"/>
        <v>3.0790333738541461E-3</v>
      </c>
      <c r="V632">
        <f t="shared" si="244"/>
        <v>-3.4747827293335655E-6</v>
      </c>
      <c r="W632">
        <f t="shared" si="245"/>
        <v>-3.466877115202517E-6</v>
      </c>
      <c r="X632">
        <f t="shared" si="246"/>
        <v>-3.4668856851961096E-6</v>
      </c>
      <c r="Y632">
        <f t="shared" si="247"/>
        <v>-3.4590014475460797E-6</v>
      </c>
      <c r="Z632">
        <f t="shared" si="248"/>
        <v>1.931549807114644</v>
      </c>
      <c r="AA632">
        <f t="shared" si="249"/>
        <v>17.916735765208454</v>
      </c>
    </row>
    <row r="633" spans="1:27" x14ac:dyDescent="0.4">
      <c r="A633">
        <f t="shared" si="225"/>
        <v>62.500000000000618</v>
      </c>
      <c r="B633">
        <f t="shared" si="226"/>
        <v>0.945440244580533</v>
      </c>
      <c r="C633">
        <f t="shared" si="227"/>
        <v>-0.32579555541397731</v>
      </c>
      <c r="F633">
        <f t="shared" si="228"/>
        <v>18.030706131394968</v>
      </c>
      <c r="G633">
        <f t="shared" si="229"/>
        <v>1.0139300940240578E-2</v>
      </c>
      <c r="H633">
        <f t="shared" si="230"/>
        <v>1.0124774130265591E-2</v>
      </c>
      <c r="I633">
        <f t="shared" si="231"/>
        <v>1.0124782055784392E-2</v>
      </c>
      <c r="J633">
        <f t="shared" si="232"/>
        <v>1.011026315024325E-2</v>
      </c>
      <c r="K633">
        <f t="shared" si="233"/>
        <v>0.10139300940240434</v>
      </c>
      <c r="L633">
        <f t="shared" si="234"/>
        <v>-2.9053619949972402E-4</v>
      </c>
      <c r="M633">
        <f t="shared" si="235"/>
        <v>-2.903776891236971E-4</v>
      </c>
      <c r="N633">
        <f t="shared" si="236"/>
        <v>-2.9037789997327361E-4</v>
      </c>
      <c r="O633">
        <f t="shared" si="237"/>
        <v>-2.9021974558305421E-4</v>
      </c>
      <c r="P633">
        <f t="shared" si="238"/>
        <v>1.4637118098512283</v>
      </c>
      <c r="Q633">
        <f t="shared" si="239"/>
        <v>3.0755664888912441E-4</v>
      </c>
      <c r="R633">
        <f t="shared" si="240"/>
        <v>3.0738369895601947E-4</v>
      </c>
      <c r="S633">
        <f t="shared" si="241"/>
        <v>3.0738409237916905E-4</v>
      </c>
      <c r="T633">
        <f t="shared" si="242"/>
        <v>3.0721153501836598E-4</v>
      </c>
      <c r="U633">
        <f t="shared" si="243"/>
        <v>3.0755664888912002E-3</v>
      </c>
      <c r="V633">
        <f t="shared" si="244"/>
        <v>-3.4589986620978072E-6</v>
      </c>
      <c r="W633">
        <f t="shared" si="245"/>
        <v>-3.4511301991062737E-6</v>
      </c>
      <c r="X633">
        <f t="shared" si="246"/>
        <v>-3.4511387075840095E-6</v>
      </c>
      <c r="Y633">
        <f t="shared" si="247"/>
        <v>-3.4432914718481665E-6</v>
      </c>
      <c r="Z633">
        <f t="shared" si="248"/>
        <v>1.9271214425613115</v>
      </c>
      <c r="AA633">
        <f t="shared" si="249"/>
        <v>17.927424983592722</v>
      </c>
    </row>
    <row r="634" spans="1:27" x14ac:dyDescent="0.4">
      <c r="A634">
        <f t="shared" si="225"/>
        <v>62.60000000000062</v>
      </c>
      <c r="B634">
        <f t="shared" si="226"/>
        <v>0.97324226480443443</v>
      </c>
      <c r="C634">
        <f t="shared" si="227"/>
        <v>-0.2297814048140864</v>
      </c>
      <c r="F634">
        <f t="shared" si="228"/>
        <v>18.040830910805397</v>
      </c>
      <c r="G634">
        <f t="shared" si="229"/>
        <v>1.0110263154852632E-2</v>
      </c>
      <c r="H634">
        <f t="shared" si="230"/>
        <v>1.0095752167569248E-2</v>
      </c>
      <c r="I634">
        <f t="shared" si="231"/>
        <v>1.0095760057506484E-2</v>
      </c>
      <c r="J634">
        <f t="shared" si="232"/>
        <v>1.0081256939123297E-2</v>
      </c>
      <c r="K634">
        <f t="shared" si="233"/>
        <v>0.10110263154852489</v>
      </c>
      <c r="L634">
        <f t="shared" si="234"/>
        <v>-2.9021974566771413E-4</v>
      </c>
      <c r="M634">
        <f t="shared" si="235"/>
        <v>-2.9006194692295605E-4</v>
      </c>
      <c r="N634">
        <f t="shared" si="236"/>
        <v>-2.9006215729335093E-4</v>
      </c>
      <c r="O634">
        <f t="shared" si="237"/>
        <v>-2.8990471290077466E-4</v>
      </c>
      <c r="P634">
        <f t="shared" si="238"/>
        <v>1.4640191938123246</v>
      </c>
      <c r="Q634">
        <f t="shared" si="239"/>
        <v>3.0721153509000225E-4</v>
      </c>
      <c r="R634">
        <f t="shared" si="240"/>
        <v>3.0703937065482064E-4</v>
      </c>
      <c r="S634">
        <f t="shared" si="241"/>
        <v>3.0703976223359959E-4</v>
      </c>
      <c r="T634">
        <f t="shared" si="242"/>
        <v>3.0686798853244964E-4</v>
      </c>
      <c r="U634">
        <f t="shared" si="243"/>
        <v>3.072115350899979E-3</v>
      </c>
      <c r="V634">
        <f t="shared" si="244"/>
        <v>-3.4432887036326221E-6</v>
      </c>
      <c r="W634">
        <f t="shared" si="245"/>
        <v>-3.4354571280537187E-6</v>
      </c>
      <c r="X634">
        <f t="shared" si="246"/>
        <v>-3.4354655755266475E-6</v>
      </c>
      <c r="Y634">
        <f t="shared" si="247"/>
        <v>-3.4276550791882476E-6</v>
      </c>
      <c r="Z634">
        <f t="shared" si="248"/>
        <v>1.922689790466058</v>
      </c>
      <c r="AA634">
        <f t="shared" si="249"/>
        <v>17.938083618990884</v>
      </c>
    </row>
    <row r="635" spans="1:27" x14ac:dyDescent="0.4">
      <c r="A635">
        <f t="shared" si="225"/>
        <v>62.700000000000621</v>
      </c>
      <c r="B635">
        <f t="shared" si="226"/>
        <v>0.99131997002952998</v>
      </c>
      <c r="C635">
        <f t="shared" si="227"/>
        <v>-0.13147135437292701</v>
      </c>
      <c r="F635">
        <f t="shared" si="228"/>
        <v>18.050926668229419</v>
      </c>
      <c r="G635">
        <f t="shared" si="229"/>
        <v>1.0081256943735947E-2</v>
      </c>
      <c r="H635">
        <f t="shared" si="230"/>
        <v>1.0066761708086701E-2</v>
      </c>
      <c r="I635">
        <f t="shared" si="231"/>
        <v>1.0066769562605587E-2</v>
      </c>
      <c r="J635">
        <f t="shared" si="232"/>
        <v>1.0052282160485844E-2</v>
      </c>
      <c r="K635">
        <f t="shared" si="233"/>
        <v>0.10081256943735804</v>
      </c>
      <c r="L635">
        <f t="shared" si="234"/>
        <v>-2.8990471298493217E-4</v>
      </c>
      <c r="M635">
        <f t="shared" si="235"/>
        <v>-2.8974762260720665E-4</v>
      </c>
      <c r="N635">
        <f t="shared" si="236"/>
        <v>-2.8974783250102854E-4</v>
      </c>
      <c r="O635">
        <f t="shared" si="237"/>
        <v>-2.8959109485327867E-4</v>
      </c>
      <c r="P635">
        <f t="shared" si="238"/>
        <v>1.4643262334438911</v>
      </c>
      <c r="Q635">
        <f t="shared" si="239"/>
        <v>3.0686798860350261E-4</v>
      </c>
      <c r="R635">
        <f t="shared" si="240"/>
        <v>3.0669660598709852E-4</v>
      </c>
      <c r="S635">
        <f t="shared" si="241"/>
        <v>3.0669699573458465E-4</v>
      </c>
      <c r="T635">
        <f t="shared" si="242"/>
        <v>3.0652600202696936E-4</v>
      </c>
      <c r="U635">
        <f t="shared" si="243"/>
        <v>3.0686798860349823E-3</v>
      </c>
      <c r="V635">
        <f t="shared" si="244"/>
        <v>-3.427652328081555E-6</v>
      </c>
      <c r="W635">
        <f t="shared" si="245"/>
        <v>-3.4198573783583342E-6</v>
      </c>
      <c r="X635">
        <f t="shared" si="246"/>
        <v>-3.4198657653323404E-6</v>
      </c>
      <c r="Y635">
        <f t="shared" si="247"/>
        <v>-3.4120917480325041E-6</v>
      </c>
      <c r="Z635">
        <f t="shared" si="248"/>
        <v>1.9182548639082224</v>
      </c>
      <c r="AA635">
        <f t="shared" si="249"/>
        <v>17.94871170471264</v>
      </c>
    </row>
    <row r="636" spans="1:27" x14ac:dyDescent="0.4">
      <c r="A636">
        <f t="shared" si="225"/>
        <v>62.800000000000622</v>
      </c>
      <c r="B636">
        <f t="shared" si="226"/>
        <v>0.99949273380090531</v>
      </c>
      <c r="C636">
        <f t="shared" si="227"/>
        <v>-3.184768561752508E-2</v>
      </c>
      <c r="F636">
        <f t="shared" si="228"/>
        <v>18.060993435170353</v>
      </c>
      <c r="G636">
        <f t="shared" si="229"/>
        <v>1.0052282165101702E-2</v>
      </c>
      <c r="H636">
        <f t="shared" si="230"/>
        <v>1.0037802610354857E-2</v>
      </c>
      <c r="I636">
        <f t="shared" si="231"/>
        <v>1.0037810429617463E-2</v>
      </c>
      <c r="J636">
        <f t="shared" si="232"/>
        <v>1.0023338673191237E-2</v>
      </c>
      <c r="K636">
        <f t="shared" si="233"/>
        <v>0.1005228216510156</v>
      </c>
      <c r="L636">
        <f t="shared" si="234"/>
        <v>-2.8959109493693739E-4</v>
      </c>
      <c r="M636">
        <f t="shared" si="235"/>
        <v>-2.8943470968481838E-4</v>
      </c>
      <c r="N636">
        <f t="shared" si="236"/>
        <v>-2.894349191046602E-4</v>
      </c>
      <c r="O636">
        <f t="shared" si="237"/>
        <v>-2.8927888497163814E-4</v>
      </c>
      <c r="P636">
        <f t="shared" si="238"/>
        <v>1.4646329303095702</v>
      </c>
      <c r="Q636">
        <f t="shared" si="239"/>
        <v>3.0652600209744434E-4</v>
      </c>
      <c r="R636">
        <f t="shared" si="240"/>
        <v>3.0635539764674877E-4</v>
      </c>
      <c r="S636">
        <f t="shared" si="241"/>
        <v>3.0635578557591261E-4</v>
      </c>
      <c r="T636">
        <f t="shared" si="242"/>
        <v>3.0618556822168319E-4</v>
      </c>
      <c r="U636">
        <f t="shared" si="243"/>
        <v>3.0652600209743999E-3</v>
      </c>
      <c r="V636">
        <f t="shared" si="244"/>
        <v>-3.4120890139119417E-6</v>
      </c>
      <c r="W636">
        <f t="shared" si="245"/>
        <v>-3.4043304306355769E-6</v>
      </c>
      <c r="X636">
        <f t="shared" si="246"/>
        <v>-3.4043387576114392E-6</v>
      </c>
      <c r="Y636">
        <f t="shared" si="247"/>
        <v>-3.396600961127477E-6</v>
      </c>
      <c r="Z636">
        <f t="shared" si="248"/>
        <v>1.9138166759191846</v>
      </c>
      <c r="AA636">
        <f t="shared" si="249"/>
        <v>17.959309273918088</v>
      </c>
    </row>
    <row r="637" spans="1:27" x14ac:dyDescent="0.4">
      <c r="A637">
        <f t="shared" si="225"/>
        <v>62.900000000000624</v>
      </c>
      <c r="B637">
        <f t="shared" si="226"/>
        <v>0.99767889656451325</v>
      </c>
      <c r="C637">
        <f t="shared" si="227"/>
        <v>6.809419468512197E-2</v>
      </c>
      <c r="F637">
        <f t="shared" si="228"/>
        <v>18.07103124299006</v>
      </c>
      <c r="G637">
        <f t="shared" si="229"/>
        <v>1.0023338677810243E-2</v>
      </c>
      <c r="H637">
        <f t="shared" si="230"/>
        <v>1.0008874733557502E-2</v>
      </c>
      <c r="I637">
        <f t="shared" si="231"/>
        <v>1.000888251772477E-2</v>
      </c>
      <c r="J637">
        <f t="shared" si="232"/>
        <v>9.9944263367444507E-3</v>
      </c>
      <c r="K637">
        <f t="shared" si="233"/>
        <v>0.10023338677810101</v>
      </c>
      <c r="L637">
        <f t="shared" si="234"/>
        <v>-2.8927888505480122E-4</v>
      </c>
      <c r="M637">
        <f t="shared" si="235"/>
        <v>-2.8912320170948843E-4</v>
      </c>
      <c r="N637">
        <f t="shared" si="236"/>
        <v>-2.8912341065792809E-4</v>
      </c>
      <c r="O637">
        <f t="shared" si="237"/>
        <v>-2.8896807683206964E-4</v>
      </c>
      <c r="P637">
        <f t="shared" si="238"/>
        <v>1.4649392859656976</v>
      </c>
      <c r="Q637">
        <f t="shared" si="239"/>
        <v>3.0618556829158544E-4</v>
      </c>
      <c r="R637">
        <f t="shared" si="240"/>
        <v>3.0601573837939189E-4</v>
      </c>
      <c r="S637">
        <f t="shared" si="241"/>
        <v>3.0601612450309749E-4</v>
      </c>
      <c r="T637">
        <f t="shared" si="242"/>
        <v>3.0584667988786213E-4</v>
      </c>
      <c r="U637">
        <f t="shared" si="243"/>
        <v>3.0618556829158112E-3</v>
      </c>
      <c r="V637">
        <f t="shared" si="244"/>
        <v>-3.3965982438714587E-6</v>
      </c>
      <c r="W637">
        <f t="shared" si="245"/>
        <v>-3.3888757697596835E-6</v>
      </c>
      <c r="X637">
        <f t="shared" si="246"/>
        <v>-3.3888840372331368E-6</v>
      </c>
      <c r="Y637">
        <f t="shared" si="247"/>
        <v>-3.3811822054571141E-6</v>
      </c>
      <c r="Z637">
        <f t="shared" si="248"/>
        <v>1.9093752394826804</v>
      </c>
      <c r="AA637">
        <f t="shared" si="249"/>
        <v>17.969876359618432</v>
      </c>
    </row>
    <row r="638" spans="1:27" x14ac:dyDescent="0.4">
      <c r="A638">
        <f t="shared" si="225"/>
        <v>63.000000000000625</v>
      </c>
      <c r="B638">
        <f t="shared" si="226"/>
        <v>0.98589658158244509</v>
      </c>
      <c r="C638">
        <f t="shared" si="227"/>
        <v>0.16735570030342337</v>
      </c>
      <c r="F638">
        <f t="shared" si="228"/>
        <v>18.081040122909581</v>
      </c>
      <c r="G638">
        <f t="shared" si="229"/>
        <v>9.9944263413665468E-3</v>
      </c>
      <c r="H638">
        <f t="shared" si="230"/>
        <v>9.9799779375208102E-3</v>
      </c>
      <c r="I638">
        <f t="shared" si="231"/>
        <v>9.9799856867525526E-3</v>
      </c>
      <c r="J638">
        <f t="shared" si="232"/>
        <v>9.9655450112905997E-3</v>
      </c>
      <c r="K638">
        <f t="shared" si="233"/>
        <v>9.9944263413664053E-2</v>
      </c>
      <c r="L638">
        <f t="shared" si="234"/>
        <v>-2.8896807691474043E-4</v>
      </c>
      <c r="M638">
        <f t="shared" si="235"/>
        <v>-2.8881309227987755E-4</v>
      </c>
      <c r="N638">
        <f t="shared" si="236"/>
        <v>-2.8881330075947723E-4</v>
      </c>
      <c r="O638">
        <f t="shared" si="237"/>
        <v>-2.886586640555714E-4</v>
      </c>
      <c r="P638">
        <f t="shared" si="238"/>
        <v>1.4652453019613549</v>
      </c>
      <c r="Q638">
        <f t="shared" si="239"/>
        <v>3.0584667995719686E-4</v>
      </c>
      <c r="R638">
        <f t="shared" si="240"/>
        <v>3.0567762098194964E-4</v>
      </c>
      <c r="S638">
        <f t="shared" si="241"/>
        <v>3.0567800531295584E-4</v>
      </c>
      <c r="T638">
        <f t="shared" si="242"/>
        <v>3.0550932984786856E-4</v>
      </c>
      <c r="U638">
        <f t="shared" si="243"/>
        <v>3.0584667995719253E-3</v>
      </c>
      <c r="V638">
        <f t="shared" si="244"/>
        <v>-3.3811795049451817E-6</v>
      </c>
      <c r="W638">
        <f t="shared" si="245"/>
        <v>-3.3734928848209731E-6</v>
      </c>
      <c r="X638">
        <f t="shared" si="246"/>
        <v>-3.3735010932827621E-6</v>
      </c>
      <c r="Y638">
        <f t="shared" si="247"/>
        <v>-3.365834972200324E-6</v>
      </c>
      <c r="Z638">
        <f t="shared" si="248"/>
        <v>1.9049305675350825</v>
      </c>
      <c r="AA638">
        <f t="shared" si="249"/>
        <v>17.980412994676641</v>
      </c>
    </row>
    <row r="639" spans="1:27" x14ac:dyDescent="0.4">
      <c r="A639">
        <f t="shared" si="225"/>
        <v>63.100000000000627</v>
      </c>
      <c r="B639">
        <f t="shared" si="226"/>
        <v>0.96426351385128606</v>
      </c>
      <c r="C639">
        <f t="shared" si="227"/>
        <v>0.26494504308473243</v>
      </c>
      <c r="F639">
        <f t="shared" si="228"/>
        <v>18.091020106009783</v>
      </c>
      <c r="G639">
        <f t="shared" si="229"/>
        <v>9.9655450159157298E-3</v>
      </c>
      <c r="H639">
        <f t="shared" si="230"/>
        <v>9.9511120827088431E-3</v>
      </c>
      <c r="I639">
        <f t="shared" si="231"/>
        <v>9.9511197971637686E-3</v>
      </c>
      <c r="J639">
        <f t="shared" si="232"/>
        <v>9.9366945576104745E-3</v>
      </c>
      <c r="K639">
        <f t="shared" si="233"/>
        <v>9.9655450159155889E-2</v>
      </c>
      <c r="L639">
        <f t="shared" si="234"/>
        <v>-2.8865866413775332E-4</v>
      </c>
      <c r="M639">
        <f t="shared" si="235"/>
        <v>-2.8850437503924681E-4</v>
      </c>
      <c r="N639">
        <f t="shared" si="236"/>
        <v>-2.8850458305255386E-4</v>
      </c>
      <c r="O639">
        <f t="shared" si="237"/>
        <v>-2.8835064030756342E-4</v>
      </c>
      <c r="P639">
        <f t="shared" si="238"/>
        <v>1.4655509798384208</v>
      </c>
      <c r="Q639">
        <f t="shared" si="239"/>
        <v>3.0550932991664102E-4</v>
      </c>
      <c r="R639">
        <f t="shared" si="240"/>
        <v>3.0534103830222537E-4</v>
      </c>
      <c r="S639">
        <f t="shared" si="241"/>
        <v>3.0534142085318682E-4</v>
      </c>
      <c r="T639">
        <f t="shared" si="242"/>
        <v>3.0517351097473903E-4</v>
      </c>
      <c r="U639">
        <f t="shared" si="243"/>
        <v>3.0550932991663666E-3</v>
      </c>
      <c r="V639">
        <f t="shared" si="244"/>
        <v>-3.3658322883131365E-6</v>
      </c>
      <c r="W639">
        <f t="shared" si="245"/>
        <v>-3.3581812690836399E-6</v>
      </c>
      <c r="X639">
        <f t="shared" si="246"/>
        <v>-3.3581894190195806E-6</v>
      </c>
      <c r="Y639">
        <f t="shared" si="247"/>
        <v>-3.350558756689008E-6</v>
      </c>
      <c r="Z639">
        <f t="shared" si="248"/>
        <v>1.9004826729657112</v>
      </c>
      <c r="AA639">
        <f t="shared" si="249"/>
        <v>17.990919211808141</v>
      </c>
    </row>
    <row r="640" spans="1:27" x14ac:dyDescent="0.4">
      <c r="A640">
        <f t="shared" si="225"/>
        <v>63.200000000000628</v>
      </c>
      <c r="B640">
        <f t="shared" si="226"/>
        <v>0.93299584383286449</v>
      </c>
      <c r="C640">
        <f t="shared" si="227"/>
        <v>0.35988714257472609</v>
      </c>
      <c r="F640">
        <f t="shared" si="228"/>
        <v>18.100971223231994</v>
      </c>
      <c r="G640">
        <f t="shared" si="229"/>
        <v>9.9366945622385815E-3</v>
      </c>
      <c r="H640">
        <f t="shared" si="230"/>
        <v>9.9222770302191191E-3</v>
      </c>
      <c r="I640">
        <f t="shared" si="231"/>
        <v>9.9222847100548257E-3</v>
      </c>
      <c r="J640">
        <f t="shared" si="232"/>
        <v>9.9078748371161166E-3</v>
      </c>
      <c r="K640">
        <f t="shared" si="233"/>
        <v>9.9366945622384406E-2</v>
      </c>
      <c r="L640">
        <f t="shared" si="234"/>
        <v>-2.8835064038925995E-4</v>
      </c>
      <c r="M640">
        <f t="shared" si="235"/>
        <v>-2.8819704367510066E-4</v>
      </c>
      <c r="N640">
        <f t="shared" si="236"/>
        <v>-2.8819725122464739E-4</v>
      </c>
      <c r="O640">
        <f t="shared" si="237"/>
        <v>-2.8804399929753077E-4</v>
      </c>
      <c r="P640">
        <f t="shared" si="238"/>
        <v>1.4658563211316211</v>
      </c>
      <c r="Q640">
        <f t="shared" si="239"/>
        <v>3.0517351104295421E-4</v>
      </c>
      <c r="R640">
        <f t="shared" si="240"/>
        <v>3.0500598323848879E-4</v>
      </c>
      <c r="S640">
        <f t="shared" si="241"/>
        <v>3.0500636402195703E-4</v>
      </c>
      <c r="T640">
        <f t="shared" si="242"/>
        <v>3.048392161917707E-4</v>
      </c>
      <c r="U640">
        <f t="shared" si="243"/>
        <v>3.0517351104294987E-3</v>
      </c>
      <c r="V640">
        <f t="shared" si="244"/>
        <v>-3.3505560893083247E-6</v>
      </c>
      <c r="W640">
        <f t="shared" si="245"/>
        <v>-3.3429404199440246E-6</v>
      </c>
      <c r="X640">
        <f t="shared" si="246"/>
        <v>-3.3429485118350611E-6</v>
      </c>
      <c r="Y640">
        <f t="shared" si="247"/>
        <v>-3.3353530583665726E-6</v>
      </c>
      <c r="Z640">
        <f t="shared" si="248"/>
        <v>1.8960315686171243</v>
      </c>
      <c r="AA640">
        <f t="shared" si="249"/>
        <v>18.001395043581486</v>
      </c>
    </row>
    <row r="641" spans="1:27" x14ac:dyDescent="0.4">
      <c r="A641">
        <f t="shared" si="225"/>
        <v>63.30000000000063</v>
      </c>
      <c r="B641">
        <f t="shared" si="226"/>
        <v>0.8924059877502869</v>
      </c>
      <c r="C641">
        <f t="shared" si="227"/>
        <v>0.45123336869898578</v>
      </c>
      <c r="F641">
        <f t="shared" si="228"/>
        <v>18.110893505378645</v>
      </c>
      <c r="G641">
        <f t="shared" si="229"/>
        <v>9.907874841747143E-3</v>
      </c>
      <c r="H641">
        <f t="shared" si="230"/>
        <v>9.8934726417782056E-3</v>
      </c>
      <c r="I641">
        <f t="shared" si="231"/>
        <v>9.8934802871512018E-3</v>
      </c>
      <c r="J641">
        <f t="shared" si="232"/>
        <v>9.87908571184643E-3</v>
      </c>
      <c r="K641">
        <f t="shared" si="233"/>
        <v>9.9078748417470025E-2</v>
      </c>
      <c r="L641">
        <f t="shared" si="234"/>
        <v>-2.8804399937874489E-4</v>
      </c>
      <c r="M641">
        <f t="shared" si="235"/>
        <v>-2.8789109191883151E-4</v>
      </c>
      <c r="N641">
        <f t="shared" si="236"/>
        <v>-2.8789129900713516E-4</v>
      </c>
      <c r="O641">
        <f t="shared" si="237"/>
        <v>-2.8773873477867042E-4</v>
      </c>
      <c r="P641">
        <f t="shared" si="238"/>
        <v>1.4661613273685803</v>
      </c>
      <c r="Q641">
        <f t="shared" si="239"/>
        <v>3.0483921625943365E-4</v>
      </c>
      <c r="R641">
        <f t="shared" si="240"/>
        <v>3.0467244873906487E-4</v>
      </c>
      <c r="S641">
        <f t="shared" si="241"/>
        <v>3.0467282776748913E-4</v>
      </c>
      <c r="T641">
        <f t="shared" si="242"/>
        <v>3.0450643847211247E-4</v>
      </c>
      <c r="U641">
        <f t="shared" si="243"/>
        <v>3.0483921625942931E-3</v>
      </c>
      <c r="V641">
        <f t="shared" si="244"/>
        <v>-3.3353504073752441E-6</v>
      </c>
      <c r="W641">
        <f t="shared" si="245"/>
        <v>-3.3277698388893704E-6</v>
      </c>
      <c r="X641">
        <f t="shared" si="246"/>
        <v>-3.327777873211628E-6</v>
      </c>
      <c r="Y641">
        <f t="shared" si="247"/>
        <v>-3.320217380746914E-6</v>
      </c>
      <c r="Z641">
        <f t="shared" si="248"/>
        <v>1.8915772672854125</v>
      </c>
      <c r="AA641">
        <f t="shared" si="249"/>
        <v>18.011840522419007</v>
      </c>
    </row>
    <row r="642" spans="1:27" x14ac:dyDescent="0.4">
      <c r="A642">
        <f t="shared" si="225"/>
        <v>63.400000000000631</v>
      </c>
      <c r="B642">
        <f t="shared" si="226"/>
        <v>0.84289950602830777</v>
      </c>
      <c r="C642">
        <f t="shared" si="227"/>
        <v>0.53807102016112585</v>
      </c>
      <c r="F642">
        <f t="shared" si="228"/>
        <v>18.120786983113888</v>
      </c>
      <c r="G642">
        <f t="shared" si="229"/>
        <v>9.8790857164803205E-3</v>
      </c>
      <c r="H642">
        <f t="shared" si="230"/>
        <v>9.8646987797373509E-3</v>
      </c>
      <c r="I642">
        <f t="shared" si="231"/>
        <v>9.8647063908030522E-3</v>
      </c>
      <c r="J642">
        <f t="shared" si="232"/>
        <v>9.8503270444628283E-3</v>
      </c>
      <c r="K642">
        <f t="shared" si="233"/>
        <v>9.8790857164801807E-2</v>
      </c>
      <c r="L642">
        <f t="shared" si="234"/>
        <v>-2.8773873485940553E-4</v>
      </c>
      <c r="M642">
        <f t="shared" si="235"/>
        <v>-2.8758651354536839E-4</v>
      </c>
      <c r="N642">
        <f t="shared" si="236"/>
        <v>-2.8758672017493162E-4</v>
      </c>
      <c r="O642">
        <f t="shared" si="237"/>
        <v>-2.8743484054754215E-4</v>
      </c>
      <c r="P642">
        <f t="shared" si="238"/>
        <v>1.466466000069871</v>
      </c>
      <c r="Q642">
        <f t="shared" si="239"/>
        <v>3.0450643853922822E-4</v>
      </c>
      <c r="R642">
        <f t="shared" si="240"/>
        <v>3.0434042780192681E-4</v>
      </c>
      <c r="S642">
        <f t="shared" si="241"/>
        <v>3.043408050876554E-4</v>
      </c>
      <c r="T642">
        <f t="shared" si="242"/>
        <v>3.0417517083836007E-4</v>
      </c>
      <c r="U642">
        <f t="shared" si="243"/>
        <v>3.0450643853922391E-3</v>
      </c>
      <c r="V642">
        <f t="shared" si="244"/>
        <v>-3.3202147460288731E-6</v>
      </c>
      <c r="W642">
        <f t="shared" si="245"/>
        <v>-3.3126690314570451E-6</v>
      </c>
      <c r="X642">
        <f t="shared" si="246"/>
        <v>-3.3126770086818841E-6</v>
      </c>
      <c r="Y642">
        <f t="shared" si="247"/>
        <v>-3.3051512313738816E-6</v>
      </c>
      <c r="Z642">
        <f t="shared" si="248"/>
        <v>1.8871197817204834</v>
      </c>
      <c r="AA642">
        <f t="shared" si="249"/>
        <v>18.022255680597503</v>
      </c>
    </row>
    <row r="643" spans="1:27" x14ac:dyDescent="0.4">
      <c r="A643">
        <f t="shared" si="225"/>
        <v>63.500000000000632</v>
      </c>
      <c r="B643">
        <f t="shared" si="226"/>
        <v>0.78497105106762621</v>
      </c>
      <c r="C643">
        <f t="shared" si="227"/>
        <v>0.61953244385244755</v>
      </c>
      <c r="F643">
        <f t="shared" si="228"/>
        <v>18.130651686964224</v>
      </c>
      <c r="G643">
        <f t="shared" si="229"/>
        <v>9.850327049099529E-3</v>
      </c>
      <c r="H643">
        <f t="shared" si="230"/>
        <v>9.8359553070681387E-3</v>
      </c>
      <c r="I643">
        <f t="shared" si="231"/>
        <v>9.8359628839808869E-3</v>
      </c>
      <c r="J643">
        <f t="shared" si="232"/>
        <v>9.8215986982449141E-3</v>
      </c>
      <c r="K643">
        <f t="shared" si="233"/>
        <v>9.8503270490993888E-2</v>
      </c>
      <c r="L643">
        <f t="shared" si="234"/>
        <v>-2.8743484062780157E-4</v>
      </c>
      <c r="M643">
        <f t="shared" si="235"/>
        <v>-2.8728330237283E-4</v>
      </c>
      <c r="N643">
        <f t="shared" si="236"/>
        <v>-2.8728350854614079E-4</v>
      </c>
      <c r="O643">
        <f t="shared" si="237"/>
        <v>-2.8713231044372276E-4</v>
      </c>
      <c r="P643">
        <f t="shared" si="238"/>
        <v>1.4667703407490638</v>
      </c>
      <c r="Q643">
        <f t="shared" si="239"/>
        <v>3.0417517090493355E-4</v>
      </c>
      <c r="R643">
        <f t="shared" si="240"/>
        <v>3.0400991347429284E-4</v>
      </c>
      <c r="S643">
        <f t="shared" si="241"/>
        <v>3.0401028902957389E-4</v>
      </c>
      <c r="T643">
        <f t="shared" si="242"/>
        <v>3.0384540636215472E-4</v>
      </c>
      <c r="U643">
        <f t="shared" si="243"/>
        <v>3.0417517090492925E-3</v>
      </c>
      <c r="V643">
        <f t="shared" si="244"/>
        <v>-3.3051486128141275E-6</v>
      </c>
      <c r="W643">
        <f t="shared" si="245"/>
        <v>-3.297637507194224E-6</v>
      </c>
      <c r="X643">
        <f t="shared" si="246"/>
        <v>-3.2976454277883011E-6</v>
      </c>
      <c r="Y643">
        <f t="shared" si="247"/>
        <v>-3.2901541217811861E-6</v>
      </c>
      <c r="Z643">
        <f t="shared" si="248"/>
        <v>1.8826591246263584</v>
      </c>
      <c r="AA643">
        <f t="shared" si="249"/>
        <v>18.032640550248868</v>
      </c>
    </row>
    <row r="644" spans="1:27" x14ac:dyDescent="0.4">
      <c r="A644">
        <f t="shared" si="225"/>
        <v>63.600000000000634</v>
      </c>
      <c r="B644">
        <f t="shared" si="226"/>
        <v>0.71919942484160793</v>
      </c>
      <c r="C644">
        <f t="shared" si="227"/>
        <v>0.69480370415499393</v>
      </c>
      <c r="F644">
        <f t="shared" si="228"/>
        <v>18.14048764731913</v>
      </c>
      <c r="G644">
        <f t="shared" si="229"/>
        <v>9.8215987028843696E-3</v>
      </c>
      <c r="H644">
        <f t="shared" si="230"/>
        <v>9.8072420873581943E-3</v>
      </c>
      <c r="I644">
        <f t="shared" si="231"/>
        <v>9.8072496302712611E-3</v>
      </c>
      <c r="J644">
        <f t="shared" si="232"/>
        <v>9.7929005370861986E-3</v>
      </c>
      <c r="K644">
        <f t="shared" si="233"/>
        <v>9.8215987028842308E-2</v>
      </c>
      <c r="L644">
        <f t="shared" si="234"/>
        <v>-2.8713231052350941E-4</v>
      </c>
      <c r="M644">
        <f t="shared" si="235"/>
        <v>-2.869814522621797E-4</v>
      </c>
      <c r="N644">
        <f t="shared" si="236"/>
        <v>-2.8698165798171133E-4</v>
      </c>
      <c r="O644">
        <f t="shared" si="237"/>
        <v>-2.8683113834946234E-4</v>
      </c>
      <c r="P644">
        <f t="shared" si="238"/>
        <v>1.4670743509127762</v>
      </c>
      <c r="Q644">
        <f t="shared" si="239"/>
        <v>3.0384540642819087E-4</v>
      </c>
      <c r="R644">
        <f t="shared" si="240"/>
        <v>3.0368089885222764E-4</v>
      </c>
      <c r="S644">
        <f t="shared" si="241"/>
        <v>3.0368127268921001E-4</v>
      </c>
      <c r="T644">
        <f t="shared" si="242"/>
        <v>3.0351713816378657E-4</v>
      </c>
      <c r="U644">
        <f t="shared" si="243"/>
        <v>3.0384540642818657E-3</v>
      </c>
      <c r="V644">
        <f t="shared" si="244"/>
        <v>-3.2901515192657738E-6</v>
      </c>
      <c r="W644">
        <f t="shared" si="245"/>
        <v>-3.2826747796180385E-6</v>
      </c>
      <c r="X644">
        <f t="shared" si="246"/>
        <v>-3.2826826440433516E-6</v>
      </c>
      <c r="Y644">
        <f t="shared" si="247"/>
        <v>-3.2752255674527718E-6</v>
      </c>
      <c r="Z644">
        <f t="shared" si="248"/>
        <v>1.8781953086614536</v>
      </c>
      <c r="AA644">
        <f t="shared" si="249"/>
        <v>18.042995163360768</v>
      </c>
    </row>
    <row r="645" spans="1:27" x14ac:dyDescent="0.4">
      <c r="A645">
        <f t="shared" si="225"/>
        <v>63.700000000000635</v>
      </c>
      <c r="B645">
        <f t="shared" si="226"/>
        <v>0.64624179569829421</v>
      </c>
      <c r="C645">
        <f t="shared" si="227"/>
        <v>0.76313271551719242</v>
      </c>
      <c r="F645">
        <f t="shared" si="228"/>
        <v>18.150294894431667</v>
      </c>
      <c r="G645">
        <f t="shared" si="229"/>
        <v>9.7929005417283568E-3</v>
      </c>
      <c r="H645">
        <f t="shared" si="230"/>
        <v>9.778558984806918E-3</v>
      </c>
      <c r="I645">
        <f t="shared" si="231"/>
        <v>9.778566493872513E-3</v>
      </c>
      <c r="J645">
        <f t="shared" si="232"/>
        <v>9.7642324254898459E-3</v>
      </c>
      <c r="K645">
        <f t="shared" si="233"/>
        <v>9.7929005417282181E-2</v>
      </c>
      <c r="L645">
        <f t="shared" si="234"/>
        <v>-2.8683113842877954E-4</v>
      </c>
      <c r="M645">
        <f t="shared" si="235"/>
        <v>-2.8668095711688459E-4</v>
      </c>
      <c r="N645">
        <f t="shared" si="236"/>
        <v>-2.8668116238509582E-4</v>
      </c>
      <c r="O645">
        <f t="shared" si="237"/>
        <v>-2.865313181893461E-4</v>
      </c>
      <c r="P645">
        <f t="shared" si="238"/>
        <v>1.4673780320607219</v>
      </c>
      <c r="Q645">
        <f t="shared" si="239"/>
        <v>3.0351713822929021E-4</v>
      </c>
      <c r="R645">
        <f t="shared" si="240"/>
        <v>3.0335337708024677E-4</v>
      </c>
      <c r="S645">
        <f t="shared" si="241"/>
        <v>3.0335374921098136E-4</v>
      </c>
      <c r="T645">
        <f t="shared" si="242"/>
        <v>3.0319035941180116E-4</v>
      </c>
      <c r="U645">
        <f t="shared" si="243"/>
        <v>3.035171382292859E-3</v>
      </c>
      <c r="V645">
        <f t="shared" si="244"/>
        <v>-3.2752229808688029E-6</v>
      </c>
      <c r="W645">
        <f t="shared" si="245"/>
        <v>-3.2677803661761727E-6</v>
      </c>
      <c r="X645">
        <f t="shared" si="246"/>
        <v>-3.2677881748901189E-6</v>
      </c>
      <c r="Y645">
        <f t="shared" si="247"/>
        <v>-3.2603650877836417E-6</v>
      </c>
      <c r="Z645">
        <f t="shared" si="248"/>
        <v>1.8737283464388663</v>
      </c>
      <c r="AA645">
        <f t="shared" si="249"/>
        <v>18.053319551777278</v>
      </c>
    </row>
    <row r="646" spans="1:27" x14ac:dyDescent="0.4">
      <c r="A646">
        <f t="shared" si="225"/>
        <v>63.800000000000637</v>
      </c>
      <c r="B646">
        <f t="shared" si="226"/>
        <v>0.56682713215149927</v>
      </c>
      <c r="C646">
        <f t="shared" si="227"/>
        <v>0.82383675704408021</v>
      </c>
      <c r="F646">
        <f t="shared" si="228"/>
        <v>18.160073458419095</v>
      </c>
      <c r="G646">
        <f t="shared" si="229"/>
        <v>9.7642324301346547E-3</v>
      </c>
      <c r="H646">
        <f t="shared" si="230"/>
        <v>9.7499058642212446E-3</v>
      </c>
      <c r="I646">
        <f t="shared" si="231"/>
        <v>9.7499133395905248E-3</v>
      </c>
      <c r="J646">
        <f t="shared" si="232"/>
        <v>9.7355942285644627E-3</v>
      </c>
      <c r="K646">
        <f t="shared" si="233"/>
        <v>9.764232430134516E-2</v>
      </c>
      <c r="L646">
        <f t="shared" si="234"/>
        <v>-2.8653131826819687E-4</v>
      </c>
      <c r="M646">
        <f t="shared" si="235"/>
        <v>-2.8638181088257782E-4</v>
      </c>
      <c r="N646">
        <f t="shared" si="236"/>
        <v>-2.8638201570191341E-4</v>
      </c>
      <c r="O646">
        <f t="shared" si="237"/>
        <v>-2.8623284392995774E-4</v>
      </c>
      <c r="P646">
        <f t="shared" si="238"/>
        <v>1.4676813856857591</v>
      </c>
      <c r="Q646">
        <f t="shared" si="239"/>
        <v>3.0319035947677712E-4</v>
      </c>
      <c r="R646">
        <f t="shared" si="240"/>
        <v>3.0302734135092613E-4</v>
      </c>
      <c r="S646">
        <f t="shared" si="241"/>
        <v>3.0302771178736672E-4</v>
      </c>
      <c r="T646">
        <f t="shared" si="242"/>
        <v>3.0286506332261081E-4</v>
      </c>
      <c r="U646">
        <f t="shared" si="243"/>
        <v>3.031903594767728E-3</v>
      </c>
      <c r="V646">
        <f t="shared" si="244"/>
        <v>-3.2603625170192514E-6</v>
      </c>
      <c r="W646">
        <f t="shared" si="245"/>
        <v>-3.2529537882079056E-6</v>
      </c>
      <c r="X646">
        <f t="shared" si="246"/>
        <v>-3.2529615416633345E-6</v>
      </c>
      <c r="Y646">
        <f t="shared" si="247"/>
        <v>-3.2455722060411193E-6</v>
      </c>
      <c r="Z646">
        <f t="shared" si="248"/>
        <v>1.8692582505266579</v>
      </c>
      <c r="AA646">
        <f t="shared" si="249"/>
        <v>18.063613747199526</v>
      </c>
    </row>
    <row r="647" spans="1:27" x14ac:dyDescent="0.4">
      <c r="A647">
        <f t="shared" si="225"/>
        <v>63.900000000000638</v>
      </c>
      <c r="B647">
        <f t="shared" si="226"/>
        <v>0.48174891926838509</v>
      </c>
      <c r="C647">
        <f t="shared" si="227"/>
        <v>0.87630929401880875</v>
      </c>
      <c r="F647">
        <f t="shared" si="228"/>
        <v>18.169823369263483</v>
      </c>
      <c r="G647">
        <f t="shared" si="229"/>
        <v>9.7355942332118684E-3</v>
      </c>
      <c r="H647">
        <f t="shared" si="230"/>
        <v>9.7212825910114528E-3</v>
      </c>
      <c r="I647">
        <f t="shared" si="231"/>
        <v>9.7212900328345325E-3</v>
      </c>
      <c r="J647">
        <f t="shared" si="232"/>
        <v>9.7069858120199075E-3</v>
      </c>
      <c r="K647">
        <f t="shared" si="233"/>
        <v>9.7355942332117307E-2</v>
      </c>
      <c r="L647">
        <f t="shared" si="234"/>
        <v>-2.8623284400834523E-4</v>
      </c>
      <c r="M647">
        <f t="shared" si="235"/>
        <v>-2.8608400754672489E-4</v>
      </c>
      <c r="N647">
        <f t="shared" si="236"/>
        <v>-2.8608421191961497E-4</v>
      </c>
      <c r="O647">
        <f t="shared" si="237"/>
        <v>-2.85935709579547E-4</v>
      </c>
      <c r="P647">
        <f t="shared" si="238"/>
        <v>1.4679844132739384</v>
      </c>
      <c r="Q647">
        <f t="shared" si="239"/>
        <v>3.0286506338706375E-4</v>
      </c>
      <c r="R647">
        <f t="shared" si="240"/>
        <v>3.027027849045145E-4</v>
      </c>
      <c r="S647">
        <f t="shared" si="241"/>
        <v>3.0270315365851845E-4</v>
      </c>
      <c r="T647">
        <f t="shared" si="242"/>
        <v>3.0254124316010867E-4</v>
      </c>
      <c r="U647">
        <f t="shared" si="243"/>
        <v>3.0286506338705944E-3</v>
      </c>
      <c r="V647">
        <f t="shared" si="244"/>
        <v>-3.2455696509854671E-6</v>
      </c>
      <c r="W647">
        <f t="shared" si="245"/>
        <v>-3.2381945709056E-6</v>
      </c>
      <c r="X647">
        <f t="shared" si="246"/>
        <v>-3.2382022695508622E-6</v>
      </c>
      <c r="Y647">
        <f t="shared" si="247"/>
        <v>-3.2308464493265523E-6</v>
      </c>
      <c r="Z647">
        <f t="shared" si="248"/>
        <v>1.8647850334481342</v>
      </c>
      <c r="AA647">
        <f t="shared" si="249"/>
        <v>18.07387778118634</v>
      </c>
    </row>
    <row r="648" spans="1:27" x14ac:dyDescent="0.4">
      <c r="A648">
        <f t="shared" si="225"/>
        <v>64.000000000000639</v>
      </c>
      <c r="B648">
        <f t="shared" si="226"/>
        <v>0.39185723042896164</v>
      </c>
      <c r="C648">
        <f t="shared" si="227"/>
        <v>0.92002603819704132</v>
      </c>
      <c r="F648">
        <f t="shared" si="228"/>
        <v>18.179544656812304</v>
      </c>
      <c r="G648">
        <f t="shared" si="229"/>
        <v>9.7069858166691694E-3</v>
      </c>
      <c r="H648">
        <f t="shared" si="230"/>
        <v>9.6926890311862975E-3</v>
      </c>
      <c r="I648">
        <f t="shared" si="231"/>
        <v>9.6926964396122552E-3</v>
      </c>
      <c r="J648">
        <f t="shared" si="232"/>
        <v>9.6784070421624575E-3</v>
      </c>
      <c r="K648">
        <f t="shared" si="233"/>
        <v>9.7069858166697207E-2</v>
      </c>
      <c r="L648">
        <f t="shared" si="234"/>
        <v>-2.8593570965745402E-4</v>
      </c>
      <c r="M648">
        <f t="shared" si="235"/>
        <v>-2.8578754113827137E-4</v>
      </c>
      <c r="N648">
        <f t="shared" si="236"/>
        <v>-2.8578774506713225E-4</v>
      </c>
      <c r="O648">
        <f t="shared" si="237"/>
        <v>-2.8563990918768008E-4</v>
      </c>
      <c r="P648">
        <f t="shared" si="238"/>
        <v>1.4682871163045506</v>
      </c>
      <c r="Q648">
        <f t="shared" si="239"/>
        <v>3.0254124322402179E-4</v>
      </c>
      <c r="R648">
        <f t="shared" si="240"/>
        <v>3.0237970102852833E-4</v>
      </c>
      <c r="S648">
        <f t="shared" si="241"/>
        <v>3.0238006811185799E-4</v>
      </c>
      <c r="T648">
        <f t="shared" si="242"/>
        <v>3.0221889223526629E-4</v>
      </c>
      <c r="U648">
        <f t="shared" si="243"/>
        <v>3.0254124322403901E-3</v>
      </c>
      <c r="V648">
        <f t="shared" si="244"/>
        <v>-3.2308439098695788E-6</v>
      </c>
      <c r="W648">
        <f t="shared" si="245"/>
        <v>-3.2235022432763889E-6</v>
      </c>
      <c r="X648">
        <f t="shared" si="246"/>
        <v>-3.2235098875553873E-6</v>
      </c>
      <c r="Y648">
        <f t="shared" si="247"/>
        <v>-3.2161873485372167E-6</v>
      </c>
      <c r="Z648">
        <f t="shared" si="248"/>
        <v>1.8603087076821199</v>
      </c>
      <c r="AA648">
        <f t="shared" si="249"/>
        <v>18.08411168515487</v>
      </c>
    </row>
    <row r="649" spans="1:27" x14ac:dyDescent="0.4">
      <c r="A649">
        <f t="shared" si="225"/>
        <v>64.100000000000634</v>
      </c>
      <c r="B649">
        <f t="shared" si="226"/>
        <v>0.29805023367387756</v>
      </c>
      <c r="C649">
        <f t="shared" si="227"/>
        <v>0.95455018632178112</v>
      </c>
      <c r="F649">
        <f t="shared" si="228"/>
        <v>18.189237350779042</v>
      </c>
      <c r="G649">
        <f t="shared" si="229"/>
        <v>9.6784070468149044E-3</v>
      </c>
      <c r="H649">
        <f t="shared" si="230"/>
        <v>9.6641250513516477E-3</v>
      </c>
      <c r="I649">
        <f t="shared" si="231"/>
        <v>9.6641324265285353E-3</v>
      </c>
      <c r="J649">
        <f t="shared" si="232"/>
        <v>9.6498577858934419E-3</v>
      </c>
      <c r="K649">
        <f t="shared" si="233"/>
        <v>9.6784070468154543E-2</v>
      </c>
      <c r="L649">
        <f t="shared" si="234"/>
        <v>-2.8563990926515023E-4</v>
      </c>
      <c r="M649">
        <f t="shared" si="235"/>
        <v>-2.8549240572739719E-4</v>
      </c>
      <c r="N649">
        <f t="shared" si="236"/>
        <v>-2.8549260921463077E-4</v>
      </c>
      <c r="O649">
        <f t="shared" si="237"/>
        <v>-2.8534543684499388E-4</v>
      </c>
      <c r="P649">
        <f t="shared" si="238"/>
        <v>1.468589496250174</v>
      </c>
      <c r="Q649">
        <f t="shared" si="239"/>
        <v>3.0221889229868734E-4</v>
      </c>
      <c r="R649">
        <f t="shared" si="240"/>
        <v>3.0205808305745882E-4</v>
      </c>
      <c r="S649">
        <f t="shared" si="241"/>
        <v>3.0205844848178205E-4</v>
      </c>
      <c r="T649">
        <f t="shared" si="242"/>
        <v>3.0189800390584162E-4</v>
      </c>
      <c r="U649">
        <f t="shared" si="243"/>
        <v>3.0221889229870452E-3</v>
      </c>
      <c r="V649">
        <f t="shared" si="244"/>
        <v>-3.2161848245705578E-6</v>
      </c>
      <c r="W649">
        <f t="shared" si="245"/>
        <v>-3.2088763381054469E-6</v>
      </c>
      <c r="X649">
        <f t="shared" si="246"/>
        <v>-3.2088839284576875E-6</v>
      </c>
      <c r="Y649">
        <f t="shared" si="247"/>
        <v>-3.2015944383297981E-6</v>
      </c>
      <c r="Z649">
        <f t="shared" si="248"/>
        <v>1.8558292856632415</v>
      </c>
      <c r="AA649">
        <f t="shared" si="249"/>
        <v>18.094315490381227</v>
      </c>
    </row>
    <row r="650" spans="1:27" x14ac:dyDescent="0.4">
      <c r="A650">
        <f t="shared" ref="A650:A713" si="250">A649+0.1</f>
        <v>64.200000000000628</v>
      </c>
      <c r="B650">
        <f t="shared" ref="B650:B713" si="251">$F$3*COS($I$2*A650)</f>
        <v>0.20126521750623283</v>
      </c>
      <c r="C650">
        <f t="shared" ref="C650:C713" si="252">$F$3*SIN($I$2*A650)</f>
        <v>0.97953678451713533</v>
      </c>
      <c r="F650">
        <f t="shared" ref="F650:F713" si="253">F649+(1/6)*(G649+2*H649+2*I649+J649)</f>
        <v>18.198901480743785</v>
      </c>
      <c r="G650">
        <f t="shared" ref="G650:G713" si="254">(A651-A650)*K650</f>
        <v>9.6498577905483347E-3</v>
      </c>
      <c r="H650">
        <f t="shared" ref="H650:H713" si="255">(A651-A650)*(K650+L650/2)</f>
        <v>9.6355905187022351E-3</v>
      </c>
      <c r="I650">
        <f t="shared" ref="I650:I713" si="256">(A651-A650)*(K650+M650/2)</f>
        <v>9.6355978607770825E-3</v>
      </c>
      <c r="J650">
        <f t="shared" ref="J650:J713" si="257">(A651-A650)*(K650+N650)</f>
        <v>9.6213379107010309E-3</v>
      </c>
      <c r="K650">
        <f t="shared" ref="K650:K713" si="258">K649+(1/6)*(L649+2*M649+2*N649+O649)</f>
        <v>9.6498577905488839E-2</v>
      </c>
      <c r="L650">
        <f t="shared" ref="L650:L713" si="259">(A651-A650)*(F650*U650^2-$D$3/F650^2)</f>
        <v>-2.8534543692200996E-4</v>
      </c>
      <c r="M650">
        <f t="shared" ref="M650:M713" si="260">(A651-A650)*((F650+G650/2)*(U650+V650/2)^2-$D$3/(F650+G650/2)^2)</f>
        <v>-2.8519859542506886E-4</v>
      </c>
      <c r="N650">
        <f t="shared" ref="N650:N713" si="261">(A651-A650)*((F650+H650/2)*(U650+W650/2)^2-$D$3/(F650+H650/2)^2)</f>
        <v>-2.8519879847306356E-4</v>
      </c>
      <c r="O650">
        <f t="shared" ref="O650:O713" si="262">(A651-A650)*((F650+I650)*(U650+X650)^2-$D$3/(F650+I650)^2)</f>
        <v>-2.8505228668275208E-4</v>
      </c>
      <c r="P650">
        <f t="shared" ref="P650:P713" si="263">P649+(1/6)*(Q649+2*R649+2*S649+T649)</f>
        <v>1.4688915545767212</v>
      </c>
      <c r="Q650">
        <f t="shared" ref="Q650:Q713" si="264">(A651-A650)*U650</f>
        <v>3.0189800396875354E-4</v>
      </c>
      <c r="R650">
        <f t="shared" ref="R650:R713" si="265">(A651-A650)*(U650+V650/2)</f>
        <v>3.0173792437226629E-4</v>
      </c>
      <c r="S650">
        <f t="shared" ref="S650:S713" si="266">(A651-A650)*(U650+W650/2)</f>
        <v>3.0173828814915771E-4</v>
      </c>
      <c r="T650">
        <f t="shared" ref="T650:T713" si="267">(A651-A650)*(U650+X650)</f>
        <v>3.0157857157587576E-4</v>
      </c>
      <c r="U650">
        <f t="shared" ref="U650:U713" si="268">U649+(1/6)*(V649+2*W649+2*X649+Y649)</f>
        <v>3.0189800396877072E-3</v>
      </c>
      <c r="V650">
        <f t="shared" ref="V650:V713" si="269">(A651-A650)*(-2*K650*U650/F650)</f>
        <v>-3.2015919297453875E-6</v>
      </c>
      <c r="W650">
        <f t="shared" ref="W650:W713" si="270">(A651-A650)*(-2*(K650+L650/2)*(U650+V650/2)/(F650+G650/2))</f>
        <v>-3.1943163919173781E-6</v>
      </c>
      <c r="X650">
        <f t="shared" ref="X650:X713" si="271">(A651-A650)*(-2*(K650+M650/2)*(U650+W650/2)/(F650+H650/2))</f>
        <v>-3.1943239287780227E-6</v>
      </c>
      <c r="Y650">
        <f t="shared" ref="Y650:Y713" si="272">(A651-A650)*(-2*(K650+N650)*(U650+X650)/(F650+J650))</f>
        <v>-3.1870672570819937E-6</v>
      </c>
      <c r="Z650">
        <f t="shared" ref="Z650:Z713" si="273">F650*COS(P650)</f>
        <v>1.8513467797822012</v>
      </c>
      <c r="AA650">
        <f t="shared" ref="AA650:AA713" si="274">F650*SIN(P650)</f>
        <v>18.104489228001114</v>
      </c>
    </row>
    <row r="651" spans="1:27" x14ac:dyDescent="0.4">
      <c r="A651">
        <f t="shared" si="250"/>
        <v>64.300000000000622</v>
      </c>
      <c r="B651">
        <f t="shared" si="251"/>
        <v>0.10246922581470165</v>
      </c>
      <c r="C651">
        <f t="shared" si="252"/>
        <v>0.99473617495340727</v>
      </c>
      <c r="F651">
        <f t="shared" si="253"/>
        <v>18.208537076153821</v>
      </c>
      <c r="G651">
        <f t="shared" si="254"/>
        <v>9.621337915358321E-3</v>
      </c>
      <c r="H651">
        <f t="shared" si="255"/>
        <v>9.6070853010203558E-3</v>
      </c>
      <c r="I651">
        <f t="shared" si="256"/>
        <v>9.6070926101391799E-3</v>
      </c>
      <c r="J651">
        <f t="shared" si="257"/>
        <v>9.5928472846589282E-3</v>
      </c>
      <c r="K651">
        <f t="shared" si="258"/>
        <v>9.6213379153588671E-2</v>
      </c>
      <c r="L651">
        <f t="shared" si="259"/>
        <v>-2.8505228675931697E-4</v>
      </c>
      <c r="M651">
        <f t="shared" si="260"/>
        <v>-2.8490610438280055E-4</v>
      </c>
      <c r="N651">
        <f t="shared" si="261"/>
        <v>-2.8490630699393079E-4</v>
      </c>
      <c r="O651">
        <f t="shared" si="262"/>
        <v>-2.8476045287260531E-4</v>
      </c>
      <c r="P651">
        <f t="shared" si="263"/>
        <v>1.4691932927434856</v>
      </c>
      <c r="Q651">
        <f t="shared" si="264"/>
        <v>3.0157857163828325E-4</v>
      </c>
      <c r="R651">
        <f t="shared" si="265"/>
        <v>3.0141921840009459E-4</v>
      </c>
      <c r="S651">
        <f t="shared" si="266"/>
        <v>3.0141958054103629E-4</v>
      </c>
      <c r="T651">
        <f t="shared" si="267"/>
        <v>3.0126058869540923E-4</v>
      </c>
      <c r="U651">
        <f t="shared" si="268"/>
        <v>3.0157857163830041E-3</v>
      </c>
      <c r="V651">
        <f t="shared" si="269"/>
        <v>-3.1870647637729783E-6</v>
      </c>
      <c r="W651">
        <f t="shared" si="270"/>
        <v>-3.1798219449403375E-6</v>
      </c>
      <c r="X651">
        <f t="shared" si="271"/>
        <v>-3.1798294287402467E-6</v>
      </c>
      <c r="Y651">
        <f t="shared" si="272"/>
        <v>-3.1726053468568353E-6</v>
      </c>
      <c r="Z651">
        <f t="shared" si="273"/>
        <v>1.8468612023860453</v>
      </c>
      <c r="AA651">
        <f t="shared" si="274"/>
        <v>18.114632929010444</v>
      </c>
    </row>
    <row r="652" spans="1:27" x14ac:dyDescent="0.4">
      <c r="A652">
        <f t="shared" si="250"/>
        <v>64.400000000000617</v>
      </c>
      <c r="B652">
        <f t="shared" si="251"/>
        <v>2.6493954906527807E-3</v>
      </c>
      <c r="C652">
        <f t="shared" si="252"/>
        <v>0.99999649034560822</v>
      </c>
      <c r="F652">
        <f t="shared" si="253"/>
        <v>18.218144166324212</v>
      </c>
      <c r="G652">
        <f t="shared" si="254"/>
        <v>9.5928472893185655E-3</v>
      </c>
      <c r="H652">
        <f t="shared" si="255"/>
        <v>9.5786092666711297E-3</v>
      </c>
      <c r="I652">
        <f t="shared" si="256"/>
        <v>9.5786165429789499E-3</v>
      </c>
      <c r="J652">
        <f t="shared" si="257"/>
        <v>9.5643857764216734E-3</v>
      </c>
      <c r="K652">
        <f t="shared" si="258"/>
        <v>9.5928472893191105E-2</v>
      </c>
      <c r="L652">
        <f t="shared" si="259"/>
        <v>-2.8476045294872205E-4</v>
      </c>
      <c r="M652">
        <f t="shared" si="260"/>
        <v>-2.8461492679231459E-4</v>
      </c>
      <c r="N652">
        <f t="shared" si="261"/>
        <v>-2.8461512896894121E-4</v>
      </c>
      <c r="O652">
        <f t="shared" si="262"/>
        <v>-2.8446992962625513E-4</v>
      </c>
      <c r="P652">
        <f t="shared" si="263"/>
        <v>1.4694947122031883</v>
      </c>
      <c r="Q652">
        <f t="shared" si="264"/>
        <v>3.0126058875731674E-4</v>
      </c>
      <c r="R652">
        <f t="shared" si="265"/>
        <v>3.0110195861388089E-4</v>
      </c>
      <c r="S652">
        <f t="shared" si="266"/>
        <v>3.0110231913026332E-4</v>
      </c>
      <c r="T652">
        <f t="shared" si="267"/>
        <v>3.0094404876009322E-4</v>
      </c>
      <c r="U652">
        <f t="shared" si="268"/>
        <v>3.0126058875733388E-3</v>
      </c>
      <c r="V652">
        <f t="shared" si="269"/>
        <v>-3.1726028687173316E-6</v>
      </c>
      <c r="W652">
        <f t="shared" si="270"/>
        <v>-3.1653925410693963E-6</v>
      </c>
      <c r="X652">
        <f t="shared" si="271"/>
        <v>-3.1653999722351839E-6</v>
      </c>
      <c r="Y652">
        <f t="shared" si="272"/>
        <v>-3.1582082533662607E-6</v>
      </c>
      <c r="Z652">
        <f t="shared" si="273"/>
        <v>1.842372565778434</v>
      </c>
      <c r="AA652">
        <f t="shared" si="274"/>
        <v>18.124746624265949</v>
      </c>
    </row>
    <row r="653" spans="1:27" x14ac:dyDescent="0.4">
      <c r="A653">
        <f t="shared" si="250"/>
        <v>64.500000000000611</v>
      </c>
      <c r="B653">
        <f t="shared" si="251"/>
        <v>-9.7196906717364973E-2</v>
      </c>
      <c r="C653">
        <f t="shared" si="252"/>
        <v>0.99526517136116832</v>
      </c>
      <c r="F653">
        <f t="shared" si="253"/>
        <v>18.227722780438384</v>
      </c>
      <c r="G653">
        <f t="shared" si="254"/>
        <v>9.5643857810836074E-3</v>
      </c>
      <c r="H653">
        <f t="shared" si="255"/>
        <v>9.5501622845985124E-3</v>
      </c>
      <c r="I653">
        <f t="shared" si="256"/>
        <v>9.5501695282393471E-3</v>
      </c>
      <c r="J653">
        <f t="shared" si="257"/>
        <v>9.5359532552206396E-3</v>
      </c>
      <c r="K653">
        <f t="shared" si="258"/>
        <v>9.5643857810841518E-2</v>
      </c>
      <c r="L653">
        <f t="shared" si="259"/>
        <v>-2.8446992970192675E-4</v>
      </c>
      <c r="M653">
        <f t="shared" si="260"/>
        <v>-2.8432505688522655E-4</v>
      </c>
      <c r="N653">
        <f t="shared" si="261"/>
        <v>-2.8432525862969664E-4</v>
      </c>
      <c r="O653">
        <f t="shared" si="262"/>
        <v>-2.8418071119513943E-4</v>
      </c>
      <c r="P653">
        <f t="shared" si="263"/>
        <v>1.4697958144020227</v>
      </c>
      <c r="Q653">
        <f t="shared" si="264"/>
        <v>3.0094404882150525E-4</v>
      </c>
      <c r="R653">
        <f t="shared" si="265"/>
        <v>3.0078613853199066E-4</v>
      </c>
      <c r="S653">
        <f t="shared" si="266"/>
        <v>3.0078649743511371E-4</v>
      </c>
      <c r="T653">
        <f t="shared" si="267"/>
        <v>3.0062894531082679E-4</v>
      </c>
      <c r="U653">
        <f t="shared" si="268"/>
        <v>3.0094404882152234E-3</v>
      </c>
      <c r="V653">
        <f t="shared" si="269"/>
        <v>-3.1582057902913464E-6</v>
      </c>
      <c r="W653">
        <f t="shared" si="270"/>
        <v>-3.1510277278305623E-6</v>
      </c>
      <c r="X653">
        <f t="shared" si="271"/>
        <v>-3.1510351067846389E-6</v>
      </c>
      <c r="Y653">
        <f t="shared" si="272"/>
        <v>-3.1438755259353363E-6</v>
      </c>
      <c r="Z653">
        <f t="shared" si="273"/>
        <v>1.8378808822199133</v>
      </c>
      <c r="AA653">
        <f t="shared" si="274"/>
        <v>18.134830344485803</v>
      </c>
    </row>
    <row r="654" spans="1:27" x14ac:dyDescent="0.4">
      <c r="A654">
        <f t="shared" si="250"/>
        <v>64.600000000000605</v>
      </c>
      <c r="B654">
        <f t="shared" si="251"/>
        <v>-0.19607204956248864</v>
      </c>
      <c r="C654">
        <f t="shared" si="252"/>
        <v>0.9805894917754141</v>
      </c>
      <c r="F654">
        <f t="shared" si="253"/>
        <v>18.237272947548714</v>
      </c>
      <c r="G654">
        <f t="shared" si="254"/>
        <v>9.5359532598848287E-3</v>
      </c>
      <c r="H654">
        <f t="shared" si="255"/>
        <v>9.5217442243213102E-3</v>
      </c>
      <c r="I654">
        <f t="shared" si="256"/>
        <v>9.5217514354381909E-3</v>
      </c>
      <c r="J654">
        <f t="shared" si="257"/>
        <v>9.5075495908600923E-3</v>
      </c>
      <c r="K654">
        <f t="shared" si="258"/>
        <v>9.53595325988537E-2</v>
      </c>
      <c r="L654">
        <f t="shared" si="259"/>
        <v>-2.8418071127036875E-4</v>
      </c>
      <c r="M654">
        <f t="shared" si="260"/>
        <v>-2.8403648893273256E-4</v>
      </c>
      <c r="N654">
        <f t="shared" si="261"/>
        <v>-2.840366902473798E-4</v>
      </c>
      <c r="O654">
        <f t="shared" si="262"/>
        <v>-2.8389279187012199E-4</v>
      </c>
      <c r="P654">
        <f t="shared" si="263"/>
        <v>1.4700966007797005</v>
      </c>
      <c r="Q654">
        <f t="shared" si="264"/>
        <v>3.0062894537174762E-4</v>
      </c>
      <c r="R654">
        <f t="shared" si="265"/>
        <v>3.004717517178566E-4</v>
      </c>
      <c r="S654">
        <f t="shared" si="266"/>
        <v>3.0047210901893036E-4</v>
      </c>
      <c r="T654">
        <f t="shared" si="267"/>
        <v>3.0031527193339708E-4</v>
      </c>
      <c r="U654">
        <f t="shared" si="268"/>
        <v>3.0062894537176473E-3</v>
      </c>
      <c r="V654">
        <f t="shared" si="269"/>
        <v>-3.1438730778210394E-6</v>
      </c>
      <c r="W654">
        <f t="shared" si="270"/>
        <v>-3.1367270563451903E-6</v>
      </c>
      <c r="X654">
        <f t="shared" si="271"/>
        <v>-3.1367343835058094E-6</v>
      </c>
      <c r="Y654">
        <f t="shared" si="272"/>
        <v>-3.1296067174668644E-6</v>
      </c>
      <c r="Z654">
        <f t="shared" si="273"/>
        <v>1.8333861639281883</v>
      </c>
      <c r="AA654">
        <f t="shared" si="274"/>
        <v>18.144884120250225</v>
      </c>
    </row>
    <row r="655" spans="1:27" x14ac:dyDescent="0.4">
      <c r="A655">
        <f t="shared" si="250"/>
        <v>64.7000000000006</v>
      </c>
      <c r="B655">
        <f t="shared" si="251"/>
        <v>-0.29298810530118669</v>
      </c>
      <c r="C655">
        <f t="shared" si="252"/>
        <v>0.95611608612763166</v>
      </c>
      <c r="F655">
        <f t="shared" si="253"/>
        <v>18.246794696577091</v>
      </c>
      <c r="G655">
        <f t="shared" si="254"/>
        <v>9.5075495955264846E-3</v>
      </c>
      <c r="H655">
        <f t="shared" si="255"/>
        <v>9.4933549559292393E-3</v>
      </c>
      <c r="I655">
        <f t="shared" si="256"/>
        <v>9.4933621346642207E-3</v>
      </c>
      <c r="J655">
        <f t="shared" si="257"/>
        <v>9.4791746537132415E-3</v>
      </c>
      <c r="K655">
        <f t="shared" si="258"/>
        <v>9.5075495955270248E-2</v>
      </c>
      <c r="L655">
        <f t="shared" si="259"/>
        <v>-2.8389279194491205E-4</v>
      </c>
      <c r="M655">
        <f t="shared" si="260"/>
        <v>-2.837492172453006E-4</v>
      </c>
      <c r="N655">
        <f t="shared" si="261"/>
        <v>-2.837494181324452E-4</v>
      </c>
      <c r="O655">
        <f t="shared" si="262"/>
        <v>-2.8360616598118495E-4</v>
      </c>
      <c r="P655">
        <f t="shared" si="263"/>
        <v>1.470397072769497</v>
      </c>
      <c r="Q655">
        <f t="shared" si="264"/>
        <v>3.0031527199383116E-4</v>
      </c>
      <c r="R655">
        <f t="shared" si="265"/>
        <v>3.0015879177962062E-4</v>
      </c>
      <c r="S655">
        <f t="shared" si="266"/>
        <v>3.0015914748976642E-4</v>
      </c>
      <c r="T655">
        <f t="shared" si="267"/>
        <v>3.0000302225812359E-4</v>
      </c>
      <c r="U655">
        <f t="shared" si="268"/>
        <v>3.0031527199384823E-3</v>
      </c>
      <c r="V655">
        <f t="shared" si="269"/>
        <v>-3.1296042842101526E-6</v>
      </c>
      <c r="W655">
        <f t="shared" si="270"/>
        <v>-3.1224900812947934E-6</v>
      </c>
      <c r="X655">
        <f t="shared" si="271"/>
        <v>-3.1224973570761044E-6</v>
      </c>
      <c r="Y655">
        <f t="shared" si="272"/>
        <v>-3.1154013844063935E-6</v>
      </c>
      <c r="Z655">
        <f t="shared" si="273"/>
        <v>1.8288884230783762</v>
      </c>
      <c r="AA655">
        <f t="shared" si="274"/>
        <v>18.154907982002104</v>
      </c>
    </row>
    <row r="656" spans="1:27" x14ac:dyDescent="0.4">
      <c r="A656">
        <f t="shared" si="250"/>
        <v>64.800000000000594</v>
      </c>
      <c r="B656">
        <f t="shared" si="251"/>
        <v>-0.38697672074070677</v>
      </c>
      <c r="C656">
        <f t="shared" si="252"/>
        <v>0.92208948459722118</v>
      </c>
      <c r="F656">
        <f t="shared" si="253"/>
        <v>18.256288056315494</v>
      </c>
      <c r="G656">
        <f t="shared" si="254"/>
        <v>9.4791746583817935E-3</v>
      </c>
      <c r="H656">
        <f t="shared" si="255"/>
        <v>9.464994350079017E-3</v>
      </c>
      <c r="I656">
        <f t="shared" si="256"/>
        <v>9.4650014965731756E-3</v>
      </c>
      <c r="J656">
        <f t="shared" si="257"/>
        <v>9.4508283147183639E-3</v>
      </c>
      <c r="K656">
        <f t="shared" si="258"/>
        <v>9.4791746583823319E-2</v>
      </c>
      <c r="L656">
        <f t="shared" si="259"/>
        <v>-2.8360616605553829E-4</v>
      </c>
      <c r="M656">
        <f t="shared" si="260"/>
        <v>-2.8346323617236353E-4</v>
      </c>
      <c r="N656">
        <f t="shared" si="261"/>
        <v>-2.8346343663431266E-4</v>
      </c>
      <c r="O656">
        <f t="shared" si="262"/>
        <v>-2.833208278971233E-4</v>
      </c>
      <c r="P656">
        <f t="shared" si="263"/>
        <v>1.4706972317982956</v>
      </c>
      <c r="Q656">
        <f t="shared" si="264"/>
        <v>3.000030223180752E-4</v>
      </c>
      <c r="R656">
        <f t="shared" si="265"/>
        <v>2.9984725236977992E-4</v>
      </c>
      <c r="S656">
        <f t="shared" si="266"/>
        <v>2.9984760650003087E-4</v>
      </c>
      <c r="T656">
        <f t="shared" si="267"/>
        <v>2.9969218995950538E-4</v>
      </c>
      <c r="U656">
        <f t="shared" si="268"/>
        <v>3.0000302231809224E-3</v>
      </c>
      <c r="V656">
        <f t="shared" si="269"/>
        <v>-3.1153989659051672E-6</v>
      </c>
      <c r="W656">
        <f t="shared" si="270"/>
        <v>-3.1083163608862523E-6</v>
      </c>
      <c r="X656">
        <f t="shared" si="271"/>
        <v>-3.1083235856983396E-6</v>
      </c>
      <c r="Y656">
        <f t="shared" si="272"/>
        <v>-3.1012590867076205E-6</v>
      </c>
      <c r="Z656">
        <f t="shared" si="273"/>
        <v>1.8243876718032779</v>
      </c>
      <c r="AA656">
        <f t="shared" si="274"/>
        <v>18.164901960047569</v>
      </c>
    </row>
    <row r="657" spans="1:27" x14ac:dyDescent="0.4">
      <c r="A657">
        <f t="shared" si="250"/>
        <v>64.900000000000588</v>
      </c>
      <c r="B657">
        <f t="shared" si="251"/>
        <v>-0.47709879270408306</v>
      </c>
      <c r="C657">
        <f t="shared" si="252"/>
        <v>0.87884966973897549</v>
      </c>
      <c r="F657">
        <f t="shared" si="253"/>
        <v>18.265753055426561</v>
      </c>
      <c r="G657">
        <f t="shared" si="254"/>
        <v>9.450828319389027E-3</v>
      </c>
      <c r="H657">
        <f t="shared" si="255"/>
        <v>9.4366622779904763E-3</v>
      </c>
      <c r="I657">
        <f t="shared" si="256"/>
        <v>9.4366693923839274E-3</v>
      </c>
      <c r="J657">
        <f t="shared" si="257"/>
        <v>9.422510445374923E-3</v>
      </c>
      <c r="K657">
        <f t="shared" si="258"/>
        <v>9.4508283193895648E-2</v>
      </c>
      <c r="L657">
        <f t="shared" si="259"/>
        <v>-2.8332082797104301E-4</v>
      </c>
      <c r="M657">
        <f t="shared" si="260"/>
        <v>-2.8317854010201658E-4</v>
      </c>
      <c r="N657">
        <f t="shared" si="261"/>
        <v>-2.8317874014106398E-4</v>
      </c>
      <c r="O657">
        <f t="shared" si="262"/>
        <v>-2.8303677202524388E-4</v>
      </c>
      <c r="P657">
        <f t="shared" si="263"/>
        <v>1.4709970792866318</v>
      </c>
      <c r="Q657">
        <f t="shared" si="264"/>
        <v>2.9969219001897885E-4</v>
      </c>
      <c r="R657">
        <f t="shared" si="265"/>
        <v>2.995371271848358E-4</v>
      </c>
      <c r="S657">
        <f t="shared" si="266"/>
        <v>2.9953747974613795E-4</v>
      </c>
      <c r="T657">
        <f t="shared" si="267"/>
        <v>2.9938276875587222E-4</v>
      </c>
      <c r="U657">
        <f t="shared" si="268"/>
        <v>2.9969219001899586E-3</v>
      </c>
      <c r="V657">
        <f t="shared" si="269"/>
        <v>-3.1012566828606999E-6</v>
      </c>
      <c r="W657">
        <f t="shared" si="270"/>
        <v>-3.0942054568174061E-6</v>
      </c>
      <c r="X657">
        <f t="shared" si="271"/>
        <v>-3.0942126310663364E-6</v>
      </c>
      <c r="Y657">
        <f t="shared" si="272"/>
        <v>-3.0871793877981716E-6</v>
      </c>
      <c r="Z657">
        <f t="shared" si="273"/>
        <v>1.8198839221936367</v>
      </c>
      <c r="AA657">
        <f t="shared" si="274"/>
        <v>18.174866084556601</v>
      </c>
    </row>
    <row r="658" spans="1:27" x14ac:dyDescent="0.4">
      <c r="A658">
        <f t="shared" si="250"/>
        <v>65.000000000000583</v>
      </c>
      <c r="B658">
        <f t="shared" si="251"/>
        <v>-0.56245385123865377</v>
      </c>
      <c r="C658">
        <f t="shared" si="252"/>
        <v>0.82682867948977579</v>
      </c>
      <c r="F658">
        <f t="shared" si="253"/>
        <v>18.275189722444146</v>
      </c>
      <c r="G658">
        <f t="shared" si="254"/>
        <v>9.4225104500476557E-3</v>
      </c>
      <c r="H658">
        <f t="shared" si="255"/>
        <v>9.4083586114427197E-3</v>
      </c>
      <c r="I658">
        <f t="shared" si="256"/>
        <v>9.4083656938746211E-3</v>
      </c>
      <c r="J658">
        <f t="shared" si="257"/>
        <v>9.3942209177397436E-3</v>
      </c>
      <c r="K658">
        <f t="shared" si="258"/>
        <v>9.422510450048191E-2</v>
      </c>
      <c r="L658">
        <f t="shared" si="259"/>
        <v>-2.8303677209873268E-4</v>
      </c>
      <c r="M658">
        <f t="shared" si="260"/>
        <v>-2.828951234607165E-4</v>
      </c>
      <c r="N658">
        <f t="shared" si="261"/>
        <v>-2.8289532307914283E-4</v>
      </c>
      <c r="O658">
        <f t="shared" si="262"/>
        <v>-2.827539928110659E-4</v>
      </c>
      <c r="P658">
        <f t="shared" si="263"/>
        <v>1.471296616648738</v>
      </c>
      <c r="Q658">
        <f t="shared" si="264"/>
        <v>2.9938276881487174E-4</v>
      </c>
      <c r="R658">
        <f t="shared" si="265"/>
        <v>2.992284099649465E-4</v>
      </c>
      <c r="S658">
        <f t="shared" si="266"/>
        <v>2.9922876096815954E-4</v>
      </c>
      <c r="T658">
        <f t="shared" si="267"/>
        <v>2.9907475240903864E-4</v>
      </c>
      <c r="U658">
        <f t="shared" si="268"/>
        <v>2.9938276881488874E-3</v>
      </c>
      <c r="V658">
        <f t="shared" si="269"/>
        <v>-3.0871769985052878E-6</v>
      </c>
      <c r="W658">
        <f t="shared" si="270"/>
        <v>-3.0801569342430239E-6</v>
      </c>
      <c r="X658">
        <f t="shared" si="271"/>
        <v>-3.0801640583308943E-6</v>
      </c>
      <c r="Y658">
        <f t="shared" si="272"/>
        <v>-3.0731618545457628E-6</v>
      </c>
      <c r="Z658">
        <f t="shared" si="273"/>
        <v>1.8153771862983956</v>
      </c>
      <c r="AA658">
        <f t="shared" si="274"/>
        <v>18.184800385563641</v>
      </c>
    </row>
    <row r="659" spans="1:27" x14ac:dyDescent="0.4">
      <c r="A659">
        <f t="shared" si="250"/>
        <v>65.100000000000577</v>
      </c>
      <c r="B659">
        <f t="shared" si="251"/>
        <v>-0.64218905681417271</v>
      </c>
      <c r="C659">
        <f t="shared" si="252"/>
        <v>0.76654629038833866</v>
      </c>
      <c r="F659">
        <f t="shared" si="253"/>
        <v>18.284598085773883</v>
      </c>
      <c r="G659">
        <f t="shared" si="254"/>
        <v>9.394220922414499E-3</v>
      </c>
      <c r="H659">
        <f t="shared" si="255"/>
        <v>9.3800832227702927E-3</v>
      </c>
      <c r="I659">
        <f t="shared" si="256"/>
        <v>9.3800902733788497E-3</v>
      </c>
      <c r="J659">
        <f t="shared" si="257"/>
        <v>9.3659596044231939E-3</v>
      </c>
      <c r="K659">
        <f t="shared" si="258"/>
        <v>9.3942209224150322E-2</v>
      </c>
      <c r="L659">
        <f t="shared" si="259"/>
        <v>-2.827539928841267E-4</v>
      </c>
      <c r="M659">
        <f t="shared" si="260"/>
        <v>-2.8261298071298425E-4</v>
      </c>
      <c r="N659">
        <f t="shared" si="261"/>
        <v>-2.8261317991305719E-4</v>
      </c>
      <c r="O659">
        <f t="shared" si="262"/>
        <v>-2.8247248473802536E-4</v>
      </c>
      <c r="P659">
        <f t="shared" si="263"/>
        <v>1.4715958452925864</v>
      </c>
      <c r="Q659">
        <f t="shared" si="264"/>
        <v>2.9907475246756843E-4</v>
      </c>
      <c r="R659">
        <f t="shared" si="265"/>
        <v>2.9892109449358305E-4</v>
      </c>
      <c r="S659">
        <f t="shared" si="266"/>
        <v>2.9892144394948135E-4</v>
      </c>
      <c r="T659">
        <f t="shared" si="267"/>
        <v>2.9876813472396184E-4</v>
      </c>
      <c r="U659">
        <f t="shared" si="268"/>
        <v>2.9907475246758542E-3</v>
      </c>
      <c r="V659">
        <f t="shared" si="269"/>
        <v>-3.0731594797075522E-6</v>
      </c>
      <c r="W659">
        <f t="shared" si="270"/>
        <v>-3.0661703617411609E-6</v>
      </c>
      <c r="X659">
        <f t="shared" si="271"/>
        <v>-3.0661774360661375E-6</v>
      </c>
      <c r="Y659">
        <f t="shared" si="272"/>
        <v>-3.0592060572247463E-6</v>
      </c>
      <c r="Z659">
        <f t="shared" si="273"/>
        <v>1.8108674761249615</v>
      </c>
      <c r="AA659">
        <f t="shared" si="274"/>
        <v>18.19470489296814</v>
      </c>
    </row>
    <row r="660" spans="1:27" x14ac:dyDescent="0.4">
      <c r="A660">
        <f t="shared" si="250"/>
        <v>65.200000000000571</v>
      </c>
      <c r="B660">
        <f t="shared" si="251"/>
        <v>-0.71550772161348419</v>
      </c>
      <c r="C660">
        <f t="shared" si="252"/>
        <v>0.69860482413985725</v>
      </c>
      <c r="F660">
        <f t="shared" si="253"/>
        <v>18.293978173693738</v>
      </c>
      <c r="G660">
        <f t="shared" si="254"/>
        <v>9.3659596090999286E-3</v>
      </c>
      <c r="H660">
        <f t="shared" si="255"/>
        <v>9.3518359848593965E-3</v>
      </c>
      <c r="I660">
        <f t="shared" si="256"/>
        <v>9.3518430037818744E-3</v>
      </c>
      <c r="J660">
        <f t="shared" si="257"/>
        <v>9.3377263785854227E-3</v>
      </c>
      <c r="K660">
        <f t="shared" si="258"/>
        <v>9.3659596091004618E-2</v>
      </c>
      <c r="L660">
        <f t="shared" si="259"/>
        <v>-2.8247248481066088E-4</v>
      </c>
      <c r="M660">
        <f t="shared" si="260"/>
        <v>-2.8233210636111002E-4</v>
      </c>
      <c r="N660">
        <f t="shared" si="261"/>
        <v>-2.8233230514508449E-4</v>
      </c>
      <c r="O660">
        <f t="shared" si="262"/>
        <v>-2.8219224232718112E-4</v>
      </c>
      <c r="P660">
        <f t="shared" si="263"/>
        <v>1.4718947666199327</v>
      </c>
      <c r="Q660">
        <f t="shared" si="264"/>
        <v>2.9876813478202602E-4</v>
      </c>
      <c r="R660">
        <f t="shared" si="265"/>
        <v>2.9861517459718888E-4</v>
      </c>
      <c r="S660">
        <f t="shared" si="266"/>
        <v>2.9861552251646202E-4</v>
      </c>
      <c r="T660">
        <f t="shared" si="267"/>
        <v>2.9846290954840235E-4</v>
      </c>
      <c r="U660">
        <f t="shared" si="268"/>
        <v>2.9876813478204299E-3</v>
      </c>
      <c r="V660">
        <f t="shared" si="269"/>
        <v>-3.0592036967427341E-6</v>
      </c>
      <c r="W660">
        <f t="shared" si="270"/>
        <v>-3.0522453112798803E-6</v>
      </c>
      <c r="X660">
        <f t="shared" si="271"/>
        <v>-3.0522523362362463E-6</v>
      </c>
      <c r="Y660">
        <f t="shared" si="272"/>
        <v>-3.0453115694830115E-6</v>
      </c>
      <c r="Z660">
        <f t="shared" si="273"/>
        <v>1.8063548036394526</v>
      </c>
      <c r="AA660">
        <f t="shared" si="274"/>
        <v>18.204579636535186</v>
      </c>
    </row>
    <row r="661" spans="1:27" x14ac:dyDescent="0.4">
      <c r="A661">
        <f t="shared" si="250"/>
        <v>65.300000000000566</v>
      </c>
      <c r="B661">
        <f t="shared" si="251"/>
        <v>-0.78167726977384178</v>
      </c>
      <c r="C661">
        <f t="shared" si="252"/>
        <v>0.62368312941662341</v>
      </c>
      <c r="F661">
        <f t="shared" si="253"/>
        <v>18.303330014354565</v>
      </c>
      <c r="G661">
        <f t="shared" si="254"/>
        <v>9.3377263832640934E-3</v>
      </c>
      <c r="H661">
        <f t="shared" si="255"/>
        <v>9.3236167711441241E-3</v>
      </c>
      <c r="I661">
        <f t="shared" si="256"/>
        <v>9.3236237585168514E-3</v>
      </c>
      <c r="J661">
        <f t="shared" si="257"/>
        <v>9.3095211139325972E-3</v>
      </c>
      <c r="K661">
        <f t="shared" si="258"/>
        <v>9.3377263832646246E-2</v>
      </c>
      <c r="L661">
        <f t="shared" si="259"/>
        <v>-2.8219224239939408E-4</v>
      </c>
      <c r="M661">
        <f t="shared" si="260"/>
        <v>-2.820524949448616E-4</v>
      </c>
      <c r="N661">
        <f t="shared" si="261"/>
        <v>-2.8205269331497984E-4</v>
      </c>
      <c r="O661">
        <f t="shared" si="262"/>
        <v>-2.8191326013692519E-4</v>
      </c>
      <c r="P661">
        <f t="shared" si="263"/>
        <v>1.4721933820263591</v>
      </c>
      <c r="Q661">
        <f t="shared" si="264"/>
        <v>2.9846290960600504E-4</v>
      </c>
      <c r="R661">
        <f t="shared" si="265"/>
        <v>2.9831064414484205E-4</v>
      </c>
      <c r="S661">
        <f t="shared" si="266"/>
        <v>2.9831099053809586E-4</v>
      </c>
      <c r="T661">
        <f t="shared" si="267"/>
        <v>2.9815907077258879E-4</v>
      </c>
      <c r="U661">
        <f t="shared" si="268"/>
        <v>2.98462909606022E-3</v>
      </c>
      <c r="V661">
        <f t="shared" si="269"/>
        <v>-3.0453092232596075E-6</v>
      </c>
      <c r="W661">
        <f t="shared" si="270"/>
        <v>-3.0383813581843452E-6</v>
      </c>
      <c r="X661">
        <f t="shared" si="271"/>
        <v>-3.0383883341625442E-6</v>
      </c>
      <c r="Y661">
        <f t="shared" si="272"/>
        <v>-3.0314779683092634E-6</v>
      </c>
      <c r="Z661">
        <f t="shared" si="273"/>
        <v>1.8018391807669598</v>
      </c>
      <c r="AA661">
        <f t="shared" si="274"/>
        <v>18.214424645896056</v>
      </c>
    </row>
    <row r="662" spans="1:27" x14ac:dyDescent="0.4">
      <c r="A662">
        <f t="shared" si="250"/>
        <v>65.40000000000056</v>
      </c>
      <c r="B662">
        <f t="shared" si="251"/>
        <v>-0.84003655704277191</v>
      </c>
      <c r="C662">
        <f t="shared" si="252"/>
        <v>0.54252979902649201</v>
      </c>
      <c r="F662">
        <f t="shared" si="253"/>
        <v>18.312653635780652</v>
      </c>
      <c r="G662">
        <f t="shared" si="254"/>
        <v>9.3095211186131621E-3</v>
      </c>
      <c r="H662">
        <f t="shared" si="255"/>
        <v>9.2954254556027269E-3</v>
      </c>
      <c r="I662">
        <f t="shared" si="256"/>
        <v>9.2954324115611022E-3</v>
      </c>
      <c r="J662">
        <f t="shared" si="257"/>
        <v>9.2813436847131951E-3</v>
      </c>
      <c r="K662">
        <f t="shared" si="258"/>
        <v>9.3095211186136909E-2</v>
      </c>
      <c r="L662">
        <f t="shared" si="259"/>
        <v>-2.8191326020871819E-4</v>
      </c>
      <c r="M662">
        <f t="shared" si="260"/>
        <v>-2.8177414104119569E-4</v>
      </c>
      <c r="N662">
        <f t="shared" si="261"/>
        <v>-2.8177433899968676E-4</v>
      </c>
      <c r="O662">
        <f t="shared" si="262"/>
        <v>-2.8163553276269417E-4</v>
      </c>
      <c r="P662">
        <f t="shared" si="263"/>
        <v>1.4724916929013165</v>
      </c>
      <c r="Q662">
        <f t="shared" si="264"/>
        <v>2.9815907082973405E-4</v>
      </c>
      <c r="R662">
        <f t="shared" si="265"/>
        <v>2.9800749704792163E-4</v>
      </c>
      <c r="S662">
        <f t="shared" si="266"/>
        <v>2.9800784192567879E-4</v>
      </c>
      <c r="T662">
        <f t="shared" si="267"/>
        <v>2.9785661232888496E-4</v>
      </c>
      <c r="U662">
        <f t="shared" si="268"/>
        <v>2.9815907082975097E-3</v>
      </c>
      <c r="V662">
        <f t="shared" si="269"/>
        <v>-3.0314756362477531E-6</v>
      </c>
      <c r="W662">
        <f t="shared" si="270"/>
        <v>-3.024578081104281E-6</v>
      </c>
      <c r="X662">
        <f t="shared" si="271"/>
        <v>-3.0245850084909535E-6</v>
      </c>
      <c r="Y662">
        <f t="shared" si="272"/>
        <v>-3.0177048340006589E-6</v>
      </c>
      <c r="Z662">
        <f t="shared" si="273"/>
        <v>1.7973206193918003</v>
      </c>
      <c r="AA662">
        <f t="shared" si="274"/>
        <v>18.224239950548814</v>
      </c>
    </row>
    <row r="663" spans="1:27" x14ac:dyDescent="0.4">
      <c r="A663">
        <f t="shared" si="250"/>
        <v>65.500000000000554</v>
      </c>
      <c r="B663">
        <f t="shared" si="251"/>
        <v>-0.89000247671289912</v>
      </c>
      <c r="C663">
        <f t="shared" si="252"/>
        <v>0.45595569022099669</v>
      </c>
      <c r="F663">
        <f t="shared" si="253"/>
        <v>18.32194906587026</v>
      </c>
      <c r="G663">
        <f t="shared" si="254"/>
        <v>9.2813436893956092E-3</v>
      </c>
      <c r="H663">
        <f t="shared" si="255"/>
        <v>9.2672619127539078E-3</v>
      </c>
      <c r="I663">
        <f t="shared" si="256"/>
        <v>9.267268837432412E-3</v>
      </c>
      <c r="J663">
        <f t="shared" si="257"/>
        <v>9.253193965714307E-3</v>
      </c>
      <c r="K663">
        <f t="shared" si="258"/>
        <v>9.2813436893961376E-2</v>
      </c>
      <c r="L663">
        <f t="shared" si="259"/>
        <v>-2.8163553283407024E-4</v>
      </c>
      <c r="M663">
        <f t="shared" si="260"/>
        <v>-2.8149703926397127E-4</v>
      </c>
      <c r="N663">
        <f t="shared" si="261"/>
        <v>-2.8149723681305215E-4</v>
      </c>
      <c r="O663">
        <f t="shared" si="262"/>
        <v>-2.8135905483668604E-4</v>
      </c>
      <c r="P663">
        <f t="shared" si="263"/>
        <v>1.4727897006281676</v>
      </c>
      <c r="Q663">
        <f t="shared" si="264"/>
        <v>2.978566123855767E-4</v>
      </c>
      <c r="R663">
        <f t="shared" si="265"/>
        <v>2.9770572725977643E-4</v>
      </c>
      <c r="S663">
        <f t="shared" si="266"/>
        <v>2.9770607063247764E-4</v>
      </c>
      <c r="T663">
        <f t="shared" si="267"/>
        <v>2.9755552819146075E-4</v>
      </c>
      <c r="U663">
        <f t="shared" si="268"/>
        <v>2.9785661238559366E-3</v>
      </c>
      <c r="V663">
        <f t="shared" si="269"/>
        <v>-3.0177025160051929E-6</v>
      </c>
      <c r="W663">
        <f t="shared" si="270"/>
        <v>-3.0108350619817828E-6</v>
      </c>
      <c r="X663">
        <f t="shared" si="271"/>
        <v>-3.0108419411598148E-6</v>
      </c>
      <c r="Y663">
        <f t="shared" si="272"/>
        <v>-3.003991750130797E-6</v>
      </c>
      <c r="Z663">
        <f t="shared" si="273"/>
        <v>1.7927991313577596</v>
      </c>
      <c r="AA663">
        <f t="shared" si="274"/>
        <v>18.234025579858855</v>
      </c>
    </row>
    <row r="664" spans="1:27" x14ac:dyDescent="0.4">
      <c r="A664">
        <f t="shared" si="250"/>
        <v>65.600000000000549</v>
      </c>
      <c r="B664">
        <f t="shared" si="251"/>
        <v>-0.93107578583141648</v>
      </c>
      <c r="C664">
        <f t="shared" si="252"/>
        <v>0.36482582287772641</v>
      </c>
      <c r="F664">
        <f t="shared" si="253"/>
        <v>18.331216332396174</v>
      </c>
      <c r="G664">
        <f t="shared" si="254"/>
        <v>9.2531939703985322E-3</v>
      </c>
      <c r="H664">
        <f t="shared" si="255"/>
        <v>9.2391260176531501E-3</v>
      </c>
      <c r="I664">
        <f t="shared" si="256"/>
        <v>9.23913291118535E-3</v>
      </c>
      <c r="J664">
        <f t="shared" si="257"/>
        <v>9.2250718322579792E-3</v>
      </c>
      <c r="K664">
        <f t="shared" si="258"/>
        <v>9.2531939703990582E-2</v>
      </c>
      <c r="L664">
        <f t="shared" si="259"/>
        <v>-2.8135905490764762E-4</v>
      </c>
      <c r="M664">
        <f t="shared" si="260"/>
        <v>-2.8122118426366586E-4</v>
      </c>
      <c r="N664">
        <f t="shared" si="261"/>
        <v>-2.8122138140554079E-4</v>
      </c>
      <c r="O664">
        <f t="shared" si="262"/>
        <v>-2.810838210275759E-4</v>
      </c>
      <c r="P664">
        <f t="shared" si="263"/>
        <v>1.4730874065842279</v>
      </c>
      <c r="Q664">
        <f t="shared" si="264"/>
        <v>2.9755552824770309E-4</v>
      </c>
      <c r="R664">
        <f t="shared" si="265"/>
        <v>2.9740532877539779E-4</v>
      </c>
      <c r="S664">
        <f t="shared" si="266"/>
        <v>2.9740567065340211E-4</v>
      </c>
      <c r="T664">
        <f t="shared" si="267"/>
        <v>2.9725581237596631E-4</v>
      </c>
      <c r="U664">
        <f t="shared" si="268"/>
        <v>2.9755552824772E-3</v>
      </c>
      <c r="V664">
        <f t="shared" si="269"/>
        <v>-3.0039894461063827E-6</v>
      </c>
      <c r="W664">
        <f t="shared" si="270"/>
        <v>-2.9971518860194869E-6</v>
      </c>
      <c r="X664">
        <f t="shared" si="271"/>
        <v>-2.9971587173680493E-6</v>
      </c>
      <c r="Y664">
        <f t="shared" si="272"/>
        <v>-2.9903383035180641E-6</v>
      </c>
      <c r="Z664">
        <f t="shared" si="273"/>
        <v>1.7882747284683511</v>
      </c>
      <c r="AA664">
        <f t="shared" si="274"/>
        <v>18.2437815630595</v>
      </c>
    </row>
    <row r="665" spans="1:27" x14ac:dyDescent="0.4">
      <c r="A665">
        <f t="shared" si="250"/>
        <v>65.700000000000543</v>
      </c>
      <c r="B665">
        <f t="shared" si="251"/>
        <v>-0.96284609347064298</v>
      </c>
      <c r="C665">
        <f t="shared" si="252"/>
        <v>0.27005073650764577</v>
      </c>
      <c r="F665">
        <f t="shared" si="253"/>
        <v>18.340455463006229</v>
      </c>
      <c r="G665">
        <f t="shared" si="254"/>
        <v>9.2250718369439721E-3</v>
      </c>
      <c r="H665">
        <f t="shared" si="255"/>
        <v>9.2110176458890681E-3</v>
      </c>
      <c r="I665">
        <f t="shared" si="256"/>
        <v>9.211024508407618E-3</v>
      </c>
      <c r="J665">
        <f t="shared" si="257"/>
        <v>9.1969771601975777E-3</v>
      </c>
      <c r="K665">
        <f t="shared" si="258"/>
        <v>9.225071836944497E-2</v>
      </c>
      <c r="L665">
        <f t="shared" si="259"/>
        <v>-2.810838210981257E-4</v>
      </c>
      <c r="M665">
        <f t="shared" si="260"/>
        <v>-2.8094657072709532E-4</v>
      </c>
      <c r="N665">
        <f t="shared" si="261"/>
        <v>-2.8094676746395617E-4</v>
      </c>
      <c r="O665">
        <f t="shared" si="262"/>
        <v>-2.8080982604023781E-4</v>
      </c>
      <c r="P665">
        <f t="shared" si="263"/>
        <v>1.4733848121408082</v>
      </c>
      <c r="Q665">
        <f t="shared" si="264"/>
        <v>2.972558124317631E-4</v>
      </c>
      <c r="R665">
        <f t="shared" si="265"/>
        <v>2.9710629563109458E-4</v>
      </c>
      <c r="S665">
        <f t="shared" si="266"/>
        <v>2.9710663602468067E-4</v>
      </c>
      <c r="T665">
        <f t="shared" si="267"/>
        <v>2.9695745893920878E-4</v>
      </c>
      <c r="U665">
        <f t="shared" si="268"/>
        <v>2.9725581243178001E-3</v>
      </c>
      <c r="V665">
        <f t="shared" si="269"/>
        <v>-2.9903360133705558E-6</v>
      </c>
      <c r="W665">
        <f t="shared" si="270"/>
        <v>-2.9835281416490917E-6</v>
      </c>
      <c r="X665">
        <f t="shared" si="271"/>
        <v>-2.9835349255436798E-6</v>
      </c>
      <c r="Y665">
        <f t="shared" si="272"/>
        <v>-2.9767440841943247E-6</v>
      </c>
      <c r="Z665">
        <f t="shared" si="273"/>
        <v>1.7837474224870535</v>
      </c>
      <c r="AA665">
        <f t="shared" si="274"/>
        <v>18.253507929252553</v>
      </c>
    </row>
    <row r="666" spans="1:27" x14ac:dyDescent="0.4">
      <c r="A666">
        <f t="shared" si="250"/>
        <v>65.800000000000537</v>
      </c>
      <c r="B666">
        <f t="shared" si="251"/>
        <v>-0.98499596121851463</v>
      </c>
      <c r="C666">
        <f t="shared" si="252"/>
        <v>0.17257739244528622</v>
      </c>
      <c r="F666">
        <f t="shared" si="253"/>
        <v>18.349666485223853</v>
      </c>
      <c r="G666">
        <f t="shared" si="254"/>
        <v>9.1969771648853001E-3</v>
      </c>
      <c r="H666">
        <f t="shared" si="255"/>
        <v>9.1829366735797814E-3</v>
      </c>
      <c r="I666">
        <f t="shared" si="256"/>
        <v>9.182943505216444E-3</v>
      </c>
      <c r="J666">
        <f t="shared" si="257"/>
        <v>9.1689098259141854E-3</v>
      </c>
      <c r="K666">
        <f t="shared" si="258"/>
        <v>9.1969771648858223E-2</v>
      </c>
      <c r="L666">
        <f t="shared" si="259"/>
        <v>-2.8080982611037832E-4</v>
      </c>
      <c r="M666">
        <f t="shared" si="260"/>
        <v>-2.8067319337713505E-4</v>
      </c>
      <c r="N666">
        <f t="shared" si="261"/>
        <v>-2.8067338971116118E-4</v>
      </c>
      <c r="O666">
        <f t="shared" si="262"/>
        <v>-2.8053706461546746E-4</v>
      </c>
      <c r="P666">
        <f t="shared" si="263"/>
        <v>1.4736819186632553</v>
      </c>
      <c r="Q666">
        <f t="shared" si="264"/>
        <v>2.9695745899456396E-4</v>
      </c>
      <c r="R666">
        <f t="shared" si="265"/>
        <v>2.9680862190417244E-4</v>
      </c>
      <c r="S666">
        <f t="shared" si="266"/>
        <v>2.9680896082353897E-4</v>
      </c>
      <c r="T666">
        <f t="shared" si="267"/>
        <v>2.9666046197883271E-4</v>
      </c>
      <c r="U666">
        <f t="shared" si="268"/>
        <v>2.9695745899458083E-3</v>
      </c>
      <c r="V666">
        <f t="shared" si="269"/>
        <v>-2.9767418078304162E-6</v>
      </c>
      <c r="W666">
        <f t="shared" si="270"/>
        <v>-2.9699634205002189E-6</v>
      </c>
      <c r="X666">
        <f t="shared" si="271"/>
        <v>-2.9699701573126945E-6</v>
      </c>
      <c r="Y666">
        <f t="shared" si="272"/>
        <v>-2.9632086853739578E-6</v>
      </c>
      <c r="Z666">
        <f t="shared" si="273"/>
        <v>1.7792172251375673</v>
      </c>
      <c r="AA666">
        <f t="shared" si="274"/>
        <v>18.263204707408864</v>
      </c>
    </row>
    <row r="667" spans="1:27" x14ac:dyDescent="0.4">
      <c r="A667">
        <f t="shared" si="250"/>
        <v>65.900000000000531</v>
      </c>
      <c r="B667">
        <f t="shared" si="251"/>
        <v>-0.99730407491826789</v>
      </c>
      <c r="C667">
        <f t="shared" si="252"/>
        <v>7.3379712124114982E-2</v>
      </c>
      <c r="F667">
        <f t="shared" si="253"/>
        <v>18.358849426448586</v>
      </c>
      <c r="G667">
        <f t="shared" si="254"/>
        <v>9.168909830603594E-3</v>
      </c>
      <c r="H667">
        <f t="shared" si="255"/>
        <v>9.1548829773693344E-3</v>
      </c>
      <c r="I667">
        <f t="shared" si="256"/>
        <v>9.154889778254972E-3</v>
      </c>
      <c r="J667">
        <f t="shared" si="257"/>
        <v>9.1408697063130144E-3</v>
      </c>
      <c r="K667">
        <f t="shared" si="258"/>
        <v>9.1689098306041147E-2</v>
      </c>
      <c r="L667">
        <f t="shared" si="259"/>
        <v>-2.805370646852015E-4</v>
      </c>
      <c r="M667">
        <f t="shared" si="260"/>
        <v>-2.8040104697244476E-4</v>
      </c>
      <c r="N667">
        <f t="shared" si="261"/>
        <v>-2.8040124290580376E-4</v>
      </c>
      <c r="O667">
        <f t="shared" si="262"/>
        <v>-2.8026553152970846E-4</v>
      </c>
      <c r="P667">
        <f t="shared" si="263"/>
        <v>1.4739787275109935</v>
      </c>
      <c r="Q667">
        <f t="shared" si="264"/>
        <v>2.9666046203375015E-4</v>
      </c>
      <c r="R667">
        <f t="shared" si="265"/>
        <v>2.9651230171261509E-4</v>
      </c>
      <c r="S667">
        <f t="shared" si="266"/>
        <v>2.9651263916788162E-4</v>
      </c>
      <c r="T667">
        <f t="shared" si="267"/>
        <v>2.9636481563300333E-4</v>
      </c>
      <c r="U667">
        <f t="shared" si="268"/>
        <v>2.96660462033767E-3</v>
      </c>
      <c r="V667">
        <f t="shared" si="269"/>
        <v>-2.9632064227011735E-6</v>
      </c>
      <c r="W667">
        <f t="shared" si="270"/>
        <v>-2.9564573173696211E-6</v>
      </c>
      <c r="X667">
        <f t="shared" si="271"/>
        <v>-2.9564640074682508E-6</v>
      </c>
      <c r="Y667">
        <f t="shared" si="272"/>
        <v>-2.9497317034232279E-6</v>
      </c>
      <c r="Z667">
        <f t="shared" si="273"/>
        <v>1.7746841481040474</v>
      </c>
      <c r="AA667">
        <f t="shared" si="274"/>
        <v>18.272871926368875</v>
      </c>
    </row>
    <row r="668" spans="1:27" x14ac:dyDescent="0.4">
      <c r="A668">
        <f t="shared" si="250"/>
        <v>66.000000000000526</v>
      </c>
      <c r="B668">
        <f t="shared" si="251"/>
        <v>-0.99964745596633597</v>
      </c>
      <c r="C668">
        <f t="shared" si="252"/>
        <v>-2.6551154024492409E-2</v>
      </c>
      <c r="F668">
        <f t="shared" si="253"/>
        <v>18.368004313956614</v>
      </c>
      <c r="G668">
        <f t="shared" si="254"/>
        <v>9.140869711004071E-3</v>
      </c>
      <c r="H668">
        <f t="shared" si="255"/>
        <v>9.1268564344241208E-3</v>
      </c>
      <c r="I668">
        <f t="shared" si="256"/>
        <v>9.1268632046887128E-3</v>
      </c>
      <c r="J668">
        <f t="shared" si="257"/>
        <v>9.1128566788198691E-3</v>
      </c>
      <c r="K668">
        <f t="shared" si="258"/>
        <v>9.1408697110045914E-2</v>
      </c>
      <c r="L668">
        <f t="shared" si="259"/>
        <v>-2.8026553159903853E-4</v>
      </c>
      <c r="M668">
        <f t="shared" si="260"/>
        <v>-2.8013012630719584E-4</v>
      </c>
      <c r="N668">
        <f t="shared" si="261"/>
        <v>-2.8013032184204283E-4</v>
      </c>
      <c r="O668">
        <f t="shared" si="262"/>
        <v>-2.7999522159478007E-4</v>
      </c>
      <c r="P668">
        <f t="shared" si="263"/>
        <v>1.4742752400375647</v>
      </c>
      <c r="Q668">
        <f t="shared" si="264"/>
        <v>2.9636481568748682E-4</v>
      </c>
      <c r="R668">
        <f t="shared" si="265"/>
        <v>2.9621732921476931E-4</v>
      </c>
      <c r="S668">
        <f t="shared" si="266"/>
        <v>2.9621766521597729E-4</v>
      </c>
      <c r="T668">
        <f t="shared" si="267"/>
        <v>2.9607051408009279E-4</v>
      </c>
      <c r="U668">
        <f t="shared" si="268"/>
        <v>2.9636481568750365E-3</v>
      </c>
      <c r="V668">
        <f t="shared" si="269"/>
        <v>-2.949729454349915E-6</v>
      </c>
      <c r="W668">
        <f t="shared" si="270"/>
        <v>-2.9430094301907215E-6</v>
      </c>
      <c r="X668">
        <f t="shared" si="271"/>
        <v>-2.9430160739402186E-6</v>
      </c>
      <c r="Y668">
        <f t="shared" si="272"/>
        <v>-2.9363127378299971E-6</v>
      </c>
      <c r="Z668">
        <f t="shared" si="273"/>
        <v>1.7701482030313564</v>
      </c>
      <c r="AA668">
        <f t="shared" si="274"/>
        <v>18.282509614843189</v>
      </c>
    </row>
    <row r="669" spans="1:27" x14ac:dyDescent="0.4">
      <c r="A669">
        <f t="shared" si="250"/>
        <v>66.10000000000052</v>
      </c>
      <c r="B669">
        <f t="shared" si="251"/>
        <v>-0.99200269007390562</v>
      </c>
      <c r="C669">
        <f t="shared" si="252"/>
        <v>-0.12621672981873175</v>
      </c>
      <c r="F669">
        <f t="shared" si="253"/>
        <v>18.37713117490129</v>
      </c>
      <c r="G669">
        <f t="shared" si="254"/>
        <v>9.1128566835125355E-3</v>
      </c>
      <c r="H669">
        <f t="shared" si="255"/>
        <v>9.0988569224293488E-3</v>
      </c>
      <c r="I669">
        <f t="shared" si="256"/>
        <v>9.0988636622019951E-3</v>
      </c>
      <c r="J669">
        <f t="shared" si="257"/>
        <v>9.0848706213776075E-3</v>
      </c>
      <c r="K669">
        <f t="shared" si="258"/>
        <v>9.1128566835130528E-2</v>
      </c>
      <c r="L669">
        <f t="shared" si="259"/>
        <v>-2.7999522166370872E-4</v>
      </c>
      <c r="M669">
        <f t="shared" si="260"/>
        <v>-2.7986042621080053E-4</v>
      </c>
      <c r="N669">
        <f t="shared" si="261"/>
        <v>-2.7986062134927872E-4</v>
      </c>
      <c r="O669">
        <f t="shared" si="262"/>
        <v>-2.7972612965760865E-4</v>
      </c>
      <c r="P669">
        <f t="shared" si="263"/>
        <v>1.4745714575906697</v>
      </c>
      <c r="Q669">
        <f t="shared" si="264"/>
        <v>2.9607051413414612E-4</v>
      </c>
      <c r="R669">
        <f t="shared" si="265"/>
        <v>2.9592369860903284E-4</v>
      </c>
      <c r="S669">
        <f t="shared" si="266"/>
        <v>2.9592403316614592E-4</v>
      </c>
      <c r="T669">
        <f t="shared" si="267"/>
        <v>2.9577755153836961E-4</v>
      </c>
      <c r="U669">
        <f t="shared" si="268"/>
        <v>2.9607051413416295E-3</v>
      </c>
      <c r="V669">
        <f t="shared" si="269"/>
        <v>-2.9363105022653144E-6</v>
      </c>
      <c r="W669">
        <f t="shared" si="270"/>
        <v>-2.9296193600034887E-6</v>
      </c>
      <c r="X669">
        <f t="shared" si="271"/>
        <v>-2.9296259577650506E-6</v>
      </c>
      <c r="Y669">
        <f t="shared" si="272"/>
        <v>-2.9229513911737584E-6</v>
      </c>
      <c r="Z669">
        <f t="shared" si="273"/>
        <v>1.7656094015252937</v>
      </c>
      <c r="AA669">
        <f t="shared" si="274"/>
        <v>18.292117801413109</v>
      </c>
    </row>
    <row r="670" spans="1:27" x14ac:dyDescent="0.4">
      <c r="A670">
        <f t="shared" si="250"/>
        <v>66.200000000000514</v>
      </c>
      <c r="B670">
        <f t="shared" si="251"/>
        <v>-0.97444616121475025</v>
      </c>
      <c r="C670">
        <f t="shared" si="252"/>
        <v>-0.2246211897703263</v>
      </c>
      <c r="F670">
        <f t="shared" si="253"/>
        <v>18.386230036313648</v>
      </c>
      <c r="G670">
        <f t="shared" si="254"/>
        <v>9.0848706260718455E-3</v>
      </c>
      <c r="H670">
        <f t="shared" si="255"/>
        <v>9.0708843195855399E-3</v>
      </c>
      <c r="I670">
        <f t="shared" si="256"/>
        <v>9.0708910289944641E-3</v>
      </c>
      <c r="J670">
        <f t="shared" si="257"/>
        <v>9.0569114124426572E-3</v>
      </c>
      <c r="K670">
        <f t="shared" si="258"/>
        <v>9.0848706260723611E-2</v>
      </c>
      <c r="L670">
        <f t="shared" si="259"/>
        <v>-2.7972612972613852E-4</v>
      </c>
      <c r="M670">
        <f t="shared" si="260"/>
        <v>-2.7959194154764463E-4</v>
      </c>
      <c r="N670">
        <f t="shared" si="261"/>
        <v>-2.7959213629188506E-4</v>
      </c>
      <c r="O670">
        <f t="shared" si="262"/>
        <v>-2.7945825059996115E-4</v>
      </c>
      <c r="P670">
        <f t="shared" si="263"/>
        <v>1.4748673815122069</v>
      </c>
      <c r="Q670">
        <f t="shared" si="264"/>
        <v>2.9577755159199652E-4</v>
      </c>
      <c r="R670">
        <f t="shared" si="265"/>
        <v>2.9563140413354518E-4</v>
      </c>
      <c r="S670">
        <f t="shared" si="266"/>
        <v>2.9563173725645031E-4</v>
      </c>
      <c r="T670">
        <f t="shared" si="267"/>
        <v>2.9548592226569096E-4</v>
      </c>
      <c r="U670">
        <f t="shared" si="268"/>
        <v>2.9577755159201336E-3</v>
      </c>
      <c r="V670">
        <f t="shared" si="269"/>
        <v>-2.9229491690276738E-6</v>
      </c>
      <c r="W670">
        <f t="shared" si="270"/>
        <v>-2.9162867109246434E-6</v>
      </c>
      <c r="X670">
        <f t="shared" si="271"/>
        <v>-2.9162932630559878E-6</v>
      </c>
      <c r="Y670">
        <f t="shared" si="272"/>
        <v>-2.9096472690960073E-6</v>
      </c>
      <c r="Z670">
        <f t="shared" si="273"/>
        <v>1.7610677551528486</v>
      </c>
      <c r="AA670">
        <f t="shared" si="274"/>
        <v>18.301696514531191</v>
      </c>
    </row>
    <row r="671" spans="1:27" x14ac:dyDescent="0.4">
      <c r="A671">
        <f t="shared" si="250"/>
        <v>66.300000000000509</v>
      </c>
      <c r="B671">
        <f t="shared" si="251"/>
        <v>-0.94715328842181368</v>
      </c>
      <c r="C671">
        <f t="shared" si="252"/>
        <v>-0.32078130904362961</v>
      </c>
      <c r="F671">
        <f t="shared" si="253"/>
        <v>18.395300925102926</v>
      </c>
      <c r="G671">
        <f t="shared" si="254"/>
        <v>9.0569114171384271E-3</v>
      </c>
      <c r="H671">
        <f t="shared" si="255"/>
        <v>9.0429385046050231E-3</v>
      </c>
      <c r="I671">
        <f t="shared" si="256"/>
        <v>9.042945183777587E-3</v>
      </c>
      <c r="J671">
        <f t="shared" si="257"/>
        <v>9.0289789309815349E-3</v>
      </c>
      <c r="K671">
        <f t="shared" si="258"/>
        <v>9.0569114171389423E-2</v>
      </c>
      <c r="L671">
        <f t="shared" si="259"/>
        <v>-2.7945825066809463E-4</v>
      </c>
      <c r="M671">
        <f t="shared" si="260"/>
        <v>-2.7932466721682168E-4</v>
      </c>
      <c r="N671">
        <f t="shared" si="261"/>
        <v>-2.7932486156894386E-4</v>
      </c>
      <c r="O671">
        <f t="shared" si="262"/>
        <v>-2.7919157933818049E-4</v>
      </c>
      <c r="P671">
        <f t="shared" si="263"/>
        <v>1.4751630131383131</v>
      </c>
      <c r="Q671">
        <f t="shared" si="264"/>
        <v>2.9548592231889515E-4</v>
      </c>
      <c r="R671">
        <f t="shared" si="265"/>
        <v>2.953404400658812E-4</v>
      </c>
      <c r="S671">
        <f t="shared" si="266"/>
        <v>2.9534077176438927E-4</v>
      </c>
      <c r="T671">
        <f t="shared" si="267"/>
        <v>2.9519562055919777E-4</v>
      </c>
      <c r="U671">
        <f t="shared" si="268"/>
        <v>2.9548592231891193E-3</v>
      </c>
      <c r="V671">
        <f t="shared" si="269"/>
        <v>-2.909645060279282E-6</v>
      </c>
      <c r="W671">
        <f t="shared" si="270"/>
        <v>-2.9030110901181757E-6</v>
      </c>
      <c r="X671">
        <f t="shared" si="271"/>
        <v>-2.9030175969735825E-6</v>
      </c>
      <c r="Y671">
        <f t="shared" si="272"/>
        <v>-2.8963999802709225E-6</v>
      </c>
      <c r="Z671">
        <f t="shared" si="273"/>
        <v>1.7565232754424278</v>
      </c>
      <c r="AA671">
        <f t="shared" si="274"/>
        <v>18.311245782521777</v>
      </c>
    </row>
    <row r="672" spans="1:27" x14ac:dyDescent="0.4">
      <c r="A672">
        <f t="shared" si="250"/>
        <v>66.400000000000503</v>
      </c>
      <c r="B672">
        <f t="shared" si="251"/>
        <v>-0.91039677305821864</v>
      </c>
      <c r="C672">
        <f t="shared" si="252"/>
        <v>-0.41373628751317221</v>
      </c>
      <c r="F672">
        <f t="shared" si="253"/>
        <v>18.404343868057072</v>
      </c>
      <c r="G672">
        <f t="shared" si="254"/>
        <v>9.0289789356787983E-3</v>
      </c>
      <c r="H672">
        <f t="shared" si="255"/>
        <v>9.0150193567085039E-3</v>
      </c>
      <c r="I672">
        <f t="shared" si="256"/>
        <v>9.0150260057712071E-3</v>
      </c>
      <c r="J672">
        <f t="shared" si="257"/>
        <v>9.001073056467402E-3</v>
      </c>
      <c r="K672">
        <f t="shared" si="258"/>
        <v>9.0289789356793118E-2</v>
      </c>
      <c r="L672">
        <f t="shared" si="259"/>
        <v>-2.791915794059203E-4</v>
      </c>
      <c r="M672">
        <f t="shared" si="260"/>
        <v>-2.7905859815187102E-4</v>
      </c>
      <c r="N672">
        <f t="shared" si="261"/>
        <v>-2.7905879211398253E-4</v>
      </c>
      <c r="O672">
        <f t="shared" si="262"/>
        <v>-2.7892611082292558E-4</v>
      </c>
      <c r="P672">
        <f t="shared" si="263"/>
        <v>1.4754583537994028</v>
      </c>
      <c r="Q672">
        <f t="shared" si="264"/>
        <v>2.9519562061198292E-4</v>
      </c>
      <c r="R672">
        <f t="shared" si="265"/>
        <v>2.9505080072274813E-4</v>
      </c>
      <c r="S672">
        <f t="shared" si="266"/>
        <v>2.9505113100659457E-4</v>
      </c>
      <c r="T672">
        <f t="shared" si="267"/>
        <v>2.9490664075501323E-4</v>
      </c>
      <c r="U672">
        <f t="shared" si="268"/>
        <v>2.9519562061199969E-3</v>
      </c>
      <c r="V672">
        <f t="shared" si="269"/>
        <v>-2.8963977846951082E-6</v>
      </c>
      <c r="W672">
        <f t="shared" si="270"/>
        <v>-2.889792107766202E-6</v>
      </c>
      <c r="X672">
        <f t="shared" si="271"/>
        <v>-2.8897985696965487E-6</v>
      </c>
      <c r="Y672">
        <f t="shared" si="272"/>
        <v>-2.8832091363763739E-6</v>
      </c>
      <c r="Z672">
        <f t="shared" si="273"/>
        <v>1.7519759738840921</v>
      </c>
      <c r="AA672">
        <f t="shared" si="274"/>
        <v>18.320765633581551</v>
      </c>
    </row>
    <row r="673" spans="1:27" x14ac:dyDescent="0.4">
      <c r="A673">
        <f t="shared" si="250"/>
        <v>66.500000000000497</v>
      </c>
      <c r="B673">
        <f t="shared" si="251"/>
        <v>-0.86454387407538957</v>
      </c>
      <c r="C673">
        <f t="shared" si="252"/>
        <v>-0.50255734976091726</v>
      </c>
      <c r="F673">
        <f t="shared" si="253"/>
        <v>18.413358891843256</v>
      </c>
      <c r="G673">
        <f t="shared" si="254"/>
        <v>9.0010730611661243E-3</v>
      </c>
      <c r="H673">
        <f t="shared" si="255"/>
        <v>8.9871267556216102E-3</v>
      </c>
      <c r="I673">
        <f t="shared" si="256"/>
        <v>8.9871333747000987E-3</v>
      </c>
      <c r="J673">
        <f t="shared" si="257"/>
        <v>8.9731936688766528E-3</v>
      </c>
      <c r="K673">
        <f t="shared" si="258"/>
        <v>9.0010730611666354E-2</v>
      </c>
      <c r="L673">
        <f t="shared" si="259"/>
        <v>-2.7892611089027383E-4</v>
      </c>
      <c r="M673">
        <f t="shared" si="260"/>
        <v>-2.7879372932051723E-4</v>
      </c>
      <c r="N673">
        <f t="shared" si="261"/>
        <v>-2.7879392289471388E-4</v>
      </c>
      <c r="O673">
        <f t="shared" si="262"/>
        <v>-2.7866184003891032E-4</v>
      </c>
      <c r="P673">
        <f t="shared" si="263"/>
        <v>1.475753404820207</v>
      </c>
      <c r="Q673">
        <f t="shared" si="264"/>
        <v>2.9490664080738301E-4</v>
      </c>
      <c r="R673">
        <f t="shared" si="265"/>
        <v>2.9476248045968534E-4</v>
      </c>
      <c r="S673">
        <f t="shared" si="266"/>
        <v>2.9476280933853099E-4</v>
      </c>
      <c r="T673">
        <f t="shared" si="267"/>
        <v>2.9461897722794371E-4</v>
      </c>
      <c r="U673">
        <f t="shared" si="268"/>
        <v>2.9490664080739975E-3</v>
      </c>
      <c r="V673">
        <f t="shared" si="269"/>
        <v>-2.8832069539538052E-6</v>
      </c>
      <c r="W673">
        <f t="shared" si="270"/>
        <v>-2.8766293770401247E-6</v>
      </c>
      <c r="X673">
        <f t="shared" si="271"/>
        <v>-2.8766357943929222E-6</v>
      </c>
      <c r="Y673">
        <f t="shared" si="272"/>
        <v>-2.8700743520652448E-6</v>
      </c>
      <c r="Z673">
        <f t="shared" si="273"/>
        <v>1.7474258619297942</v>
      </c>
      <c r="AA673">
        <f t="shared" si="274"/>
        <v>18.330256095780058</v>
      </c>
    </row>
    <row r="674" spans="1:27" x14ac:dyDescent="0.4">
      <c r="A674">
        <f t="shared" si="250"/>
        <v>66.600000000000492</v>
      </c>
      <c r="B674">
        <f t="shared" si="251"/>
        <v>-0.81005273848300952</v>
      </c>
      <c r="C674">
        <f t="shared" si="252"/>
        <v>-0.58635702509322507</v>
      </c>
      <c r="F674">
        <f t="shared" si="253"/>
        <v>18.42234602300837</v>
      </c>
      <c r="G674">
        <f t="shared" si="254"/>
        <v>8.9731936735767976E-3</v>
      </c>
      <c r="H674">
        <f t="shared" si="255"/>
        <v>8.9592605815715064E-3</v>
      </c>
      <c r="I674">
        <f t="shared" si="256"/>
        <v>8.9592671707905778E-3</v>
      </c>
      <c r="J674">
        <f t="shared" si="257"/>
        <v>8.9453406486855215E-3</v>
      </c>
      <c r="K674">
        <f t="shared" si="258"/>
        <v>8.973193673577308E-2</v>
      </c>
      <c r="L674">
        <f t="shared" si="259"/>
        <v>-2.7866184010586967E-4</v>
      </c>
      <c r="M674">
        <f t="shared" si="260"/>
        <v>-2.7853005572441182E-4</v>
      </c>
      <c r="N674">
        <f t="shared" si="261"/>
        <v>-2.7853024891277801E-4</v>
      </c>
      <c r="O674">
        <f t="shared" si="262"/>
        <v>-2.7839876200464868E-4</v>
      </c>
      <c r="P674">
        <f t="shared" si="263"/>
        <v>1.4760481675198123</v>
      </c>
      <c r="Q674">
        <f t="shared" si="264"/>
        <v>2.9461897727990155E-4</v>
      </c>
      <c r="R674">
        <f t="shared" si="265"/>
        <v>2.9447547367076612E-4</v>
      </c>
      <c r="S674">
        <f t="shared" si="266"/>
        <v>2.9447580115419798E-4</v>
      </c>
      <c r="T674">
        <f t="shared" si="267"/>
        <v>2.9433262439118243E-4</v>
      </c>
      <c r="U674">
        <f t="shared" si="268"/>
        <v>2.9461897727991833E-3</v>
      </c>
      <c r="V674">
        <f t="shared" si="269"/>
        <v>-2.8700721827090267E-6</v>
      </c>
      <c r="W674">
        <f t="shared" si="270"/>
        <v>-2.863522514072104E-6</v>
      </c>
      <c r="X674">
        <f t="shared" si="271"/>
        <v>-2.8635288871915371E-6</v>
      </c>
      <c r="Y674">
        <f t="shared" si="272"/>
        <v>-2.8569952449370561E-6</v>
      </c>
      <c r="Z674">
        <f t="shared" si="273"/>
        <v>1.7428729509936072</v>
      </c>
      <c r="AA674">
        <f t="shared" si="274"/>
        <v>18.339717197060239</v>
      </c>
    </row>
    <row r="675" spans="1:27" x14ac:dyDescent="0.4">
      <c r="A675">
        <f t="shared" si="250"/>
        <v>66.700000000000486</v>
      </c>
      <c r="B675">
        <f t="shared" si="251"/>
        <v>-0.74746782369554299</v>
      </c>
      <c r="C675">
        <f t="shared" si="252"/>
        <v>-0.664298014854665</v>
      </c>
      <c r="F675">
        <f t="shared" si="253"/>
        <v>18.431305287979534</v>
      </c>
      <c r="G675">
        <f t="shared" si="254"/>
        <v>8.9453406533870506E-3</v>
      </c>
      <c r="H675">
        <f t="shared" si="255"/>
        <v>8.9314207152834911E-3</v>
      </c>
      <c r="I675">
        <f t="shared" si="256"/>
        <v>8.9314272747671088E-3</v>
      </c>
      <c r="J675">
        <f t="shared" si="257"/>
        <v>8.9175138768667044E-3</v>
      </c>
      <c r="K675">
        <f t="shared" si="258"/>
        <v>8.9453406533875596E-2</v>
      </c>
      <c r="L675">
        <f t="shared" si="259"/>
        <v>-2.7839876207122157E-4</v>
      </c>
      <c r="M675">
        <f t="shared" si="260"/>
        <v>-2.7826757239887874E-4</v>
      </c>
      <c r="N675">
        <f t="shared" si="261"/>
        <v>-2.7826776520348728E-4</v>
      </c>
      <c r="O675">
        <f t="shared" si="262"/>
        <v>-2.7813687177220001E-4</v>
      </c>
      <c r="P675">
        <f t="shared" si="263"/>
        <v>1.4763426432116991</v>
      </c>
      <c r="Q675">
        <f t="shared" si="264"/>
        <v>2.9433262444273207E-4</v>
      </c>
      <c r="R675">
        <f t="shared" si="265"/>
        <v>2.9418977478830403E-4</v>
      </c>
      <c r="S675">
        <f t="shared" si="266"/>
        <v>2.9419010088583571E-4</v>
      </c>
      <c r="T675">
        <f t="shared" si="267"/>
        <v>2.9404757669601665E-4</v>
      </c>
      <c r="U675">
        <f t="shared" si="268"/>
        <v>2.9433262444274878E-3</v>
      </c>
      <c r="V675">
        <f t="shared" si="269"/>
        <v>-2.8569930885610618E-6</v>
      </c>
      <c r="W675">
        <f t="shared" si="270"/>
        <v>-2.8504711379268475E-6</v>
      </c>
      <c r="X675">
        <f t="shared" si="271"/>
        <v>-2.8504774671538087E-6</v>
      </c>
      <c r="Y675">
        <f t="shared" si="272"/>
        <v>-2.8439714355099079E-6</v>
      </c>
      <c r="Z675">
        <f t="shared" si="273"/>
        <v>1.7383172524519621</v>
      </c>
      <c r="AA675">
        <f t="shared" si="274"/>
        <v>18.349148965238964</v>
      </c>
    </row>
    <row r="676" spans="1:27" x14ac:dyDescent="0.4">
      <c r="A676">
        <f t="shared" si="250"/>
        <v>66.80000000000048</v>
      </c>
      <c r="B676">
        <f t="shared" si="251"/>
        <v>-0.67741445749372386</v>
      </c>
      <c r="C676">
        <f t="shared" si="252"/>
        <v>-0.73560155843940667</v>
      </c>
      <c r="F676">
        <f t="shared" si="253"/>
        <v>18.440236713064593</v>
      </c>
      <c r="G676">
        <f t="shared" si="254"/>
        <v>8.9175138815695831E-3</v>
      </c>
      <c r="H676">
        <f t="shared" si="255"/>
        <v>8.9036070379776636E-3</v>
      </c>
      <c r="I676">
        <f t="shared" si="256"/>
        <v>8.9036135678489513E-3</v>
      </c>
      <c r="J676">
        <f t="shared" si="257"/>
        <v>8.8897132348860278E-3</v>
      </c>
      <c r="K676">
        <f t="shared" si="258"/>
        <v>8.9175138815700897E-2</v>
      </c>
      <c r="L676">
        <f t="shared" si="259"/>
        <v>-2.7813687183838882E-4</v>
      </c>
      <c r="M676">
        <f t="shared" si="260"/>
        <v>-2.7800627441266113E-4</v>
      </c>
      <c r="N676">
        <f t="shared" si="261"/>
        <v>-2.7800646683557337E-4</v>
      </c>
      <c r="O676">
        <f t="shared" si="262"/>
        <v>-2.7787616442691689E-4</v>
      </c>
      <c r="P676">
        <f t="shared" si="263"/>
        <v>1.4766368332037803</v>
      </c>
      <c r="Q676">
        <f t="shared" si="264"/>
        <v>2.940475767471615E-4</v>
      </c>
      <c r="R676">
        <f t="shared" si="265"/>
        <v>2.9390537828256013E-4</v>
      </c>
      <c r="S676">
        <f t="shared" si="266"/>
        <v>2.9390570300363286E-4</v>
      </c>
      <c r="T676">
        <f t="shared" si="267"/>
        <v>2.9376382863153698E-4</v>
      </c>
      <c r="U676">
        <f t="shared" si="268"/>
        <v>2.9404757674717824E-3</v>
      </c>
      <c r="V676">
        <f t="shared" si="269"/>
        <v>-2.8439692920287667E-6</v>
      </c>
      <c r="W676">
        <f t="shared" si="270"/>
        <v>-2.8374748705736976E-6</v>
      </c>
      <c r="X676">
        <f t="shared" si="271"/>
        <v>-2.8374811562458193E-6</v>
      </c>
      <c r="Y676">
        <f t="shared" si="272"/>
        <v>-2.8310025471927158E-6</v>
      </c>
      <c r="Z676">
        <f t="shared" si="273"/>
        <v>1.733758777643871</v>
      </c>
      <c r="AA676">
        <f t="shared" si="274"/>
        <v>18.358551428007551</v>
      </c>
    </row>
    <row r="677" spans="1:27" x14ac:dyDescent="0.4">
      <c r="A677">
        <f t="shared" si="250"/>
        <v>66.900000000000475</v>
      </c>
      <c r="B677">
        <f t="shared" si="251"/>
        <v>-0.60059258995607656</v>
      </c>
      <c r="C677">
        <f t="shared" si="252"/>
        <v>-0.79955521440976929</v>
      </c>
      <c r="F677">
        <f t="shared" si="253"/>
        <v>18.44914032445261</v>
      </c>
      <c r="G677">
        <f t="shared" si="254"/>
        <v>8.8897132395902214E-3</v>
      </c>
      <c r="H677">
        <f t="shared" si="255"/>
        <v>8.8758194313655857E-3</v>
      </c>
      <c r="I677">
        <f t="shared" si="256"/>
        <v>8.8758259317468381E-3</v>
      </c>
      <c r="J677">
        <f t="shared" si="257"/>
        <v>8.8619386046991291E-3</v>
      </c>
      <c r="K677">
        <f t="shared" si="258"/>
        <v>8.8897132395907269E-2</v>
      </c>
      <c r="L677">
        <f t="shared" si="259"/>
        <v>-2.7787616449272416E-4</v>
      </c>
      <c r="M677">
        <f t="shared" si="260"/>
        <v>-2.7774615686767049E-4</v>
      </c>
      <c r="N677">
        <f t="shared" si="261"/>
        <v>-2.7774634891093643E-4</v>
      </c>
      <c r="O677">
        <f t="shared" si="262"/>
        <v>-2.7761663508719649E-4</v>
      </c>
      <c r="P677">
        <f t="shared" si="263"/>
        <v>1.4769307387984387</v>
      </c>
      <c r="Q677">
        <f t="shared" si="264"/>
        <v>2.9376382868228051E-4</v>
      </c>
      <c r="R677">
        <f t="shared" si="265"/>
        <v>2.9362227866145443E-4</v>
      </c>
      <c r="S677">
        <f t="shared" si="266"/>
        <v>2.9362260201543756E-4</v>
      </c>
      <c r="T677">
        <f t="shared" si="267"/>
        <v>2.9348137472434948E-4</v>
      </c>
      <c r="U677">
        <f t="shared" si="268"/>
        <v>2.9376382868229723E-3</v>
      </c>
      <c r="V677">
        <f t="shared" si="269"/>
        <v>-2.8310004165218082E-6</v>
      </c>
      <c r="W677">
        <f t="shared" si="270"/>
        <v>-2.8245333368590155E-6</v>
      </c>
      <c r="X677">
        <f t="shared" si="271"/>
        <v>-2.8245395793107111E-6</v>
      </c>
      <c r="Y677">
        <f t="shared" si="272"/>
        <v>-2.8180882062577487E-6</v>
      </c>
      <c r="Z677">
        <f t="shared" si="273"/>
        <v>1.7291975378711615</v>
      </c>
      <c r="AA677">
        <f t="shared" si="274"/>
        <v>18.367924612932288</v>
      </c>
    </row>
    <row r="678" spans="1:27" x14ac:dyDescent="0.4">
      <c r="A678">
        <f t="shared" si="250"/>
        <v>67.000000000000469</v>
      </c>
      <c r="B678">
        <f t="shared" si="251"/>
        <v>-0.51776979978910387</v>
      </c>
      <c r="C678">
        <f t="shared" si="252"/>
        <v>-0.85551997897556509</v>
      </c>
      <c r="F678">
        <f t="shared" si="253"/>
        <v>18.458016148214362</v>
      </c>
      <c r="G678">
        <f t="shared" si="254"/>
        <v>8.8619386094046047E-3</v>
      </c>
      <c r="H678">
        <f t="shared" si="255"/>
        <v>8.848057777646974E-3</v>
      </c>
      <c r="I678">
        <f t="shared" si="256"/>
        <v>8.8480642486596685E-3</v>
      </c>
      <c r="J678">
        <f t="shared" si="257"/>
        <v>8.8341898687481664E-3</v>
      </c>
      <c r="K678">
        <f t="shared" si="258"/>
        <v>8.8619386094051081E-2</v>
      </c>
      <c r="L678">
        <f t="shared" si="259"/>
        <v>-2.7761663515262446E-4</v>
      </c>
      <c r="M678">
        <f t="shared" si="260"/>
        <v>-2.7748721489873843E-4</v>
      </c>
      <c r="N678">
        <f t="shared" si="261"/>
        <v>-2.7748740656439709E-4</v>
      </c>
      <c r="O678">
        <f t="shared" si="262"/>
        <v>-2.7735827890423267E-4</v>
      </c>
      <c r="P678">
        <f t="shared" si="263"/>
        <v>1.4772243612925655</v>
      </c>
      <c r="Q678">
        <f t="shared" si="264"/>
        <v>2.9348137477469522E-4</v>
      </c>
      <c r="R678">
        <f t="shared" si="265"/>
        <v>2.9334047047027955E-4</v>
      </c>
      <c r="S678">
        <f t="shared" si="266"/>
        <v>2.933407924664713E-4</v>
      </c>
      <c r="T678">
        <f t="shared" si="267"/>
        <v>2.9320020953829109E-4</v>
      </c>
      <c r="U678">
        <f t="shared" si="268"/>
        <v>2.9348137477471191E-3</v>
      </c>
      <c r="V678">
        <f t="shared" si="269"/>
        <v>-2.8180860883131973E-6</v>
      </c>
      <c r="W678">
        <f t="shared" si="270"/>
        <v>-2.8116461644788744E-6</v>
      </c>
      <c r="X678">
        <f t="shared" si="271"/>
        <v>-2.81165236404137E-6</v>
      </c>
      <c r="Y678">
        <f t="shared" si="272"/>
        <v>-2.8052280418134623E-6</v>
      </c>
      <c r="Z678">
        <f t="shared" si="273"/>
        <v>1.7246335443986953</v>
      </c>
      <c r="AA678">
        <f t="shared" si="274"/>
        <v>18.37726854745495</v>
      </c>
    </row>
    <row r="679" spans="1:27" x14ac:dyDescent="0.4">
      <c r="A679">
        <f t="shared" si="250"/>
        <v>67.100000000000463</v>
      </c>
      <c r="B679">
        <f t="shared" si="251"/>
        <v>-0.42977362493457971</v>
      </c>
      <c r="C679">
        <f t="shared" si="252"/>
        <v>-0.90293667070874428</v>
      </c>
      <c r="F679">
        <f t="shared" si="253"/>
        <v>18.466864210302823</v>
      </c>
      <c r="G679">
        <f t="shared" si="254"/>
        <v>8.8341898734548875E-3</v>
      </c>
      <c r="H679">
        <f t="shared" si="255"/>
        <v>8.820321959506423E-3</v>
      </c>
      <c r="I679">
        <f t="shared" si="256"/>
        <v>8.8203284012712199E-3</v>
      </c>
      <c r="J679">
        <f t="shared" si="257"/>
        <v>8.8064669099585432E-3</v>
      </c>
      <c r="K679">
        <f t="shared" si="258"/>
        <v>8.8341898734553892E-2</v>
      </c>
      <c r="L679">
        <f t="shared" si="259"/>
        <v>-2.7735827896928361E-4</v>
      </c>
      <c r="M679">
        <f t="shared" si="260"/>
        <v>-2.7722944367337146E-4</v>
      </c>
      <c r="N679">
        <f t="shared" si="261"/>
        <v>-2.7722963496345035E-4</v>
      </c>
      <c r="O679">
        <f t="shared" si="262"/>
        <v>-2.7710109106177181E-4</v>
      </c>
      <c r="P679">
        <f t="shared" si="263"/>
        <v>1.4775177019775967</v>
      </c>
      <c r="Q679">
        <f t="shared" si="264"/>
        <v>2.9320020958824246E-4</v>
      </c>
      <c r="R679">
        <f t="shared" si="265"/>
        <v>2.9305994829141688E-4</v>
      </c>
      <c r="S679">
        <f t="shared" si="266"/>
        <v>2.9306026893904491E-4</v>
      </c>
      <c r="T679">
        <f t="shared" si="267"/>
        <v>2.9292032767414716E-4</v>
      </c>
      <c r="U679">
        <f t="shared" si="268"/>
        <v>2.9320020958825913E-3</v>
      </c>
      <c r="V679">
        <f t="shared" si="269"/>
        <v>-2.8052259365121253E-6</v>
      </c>
      <c r="W679">
        <f t="shared" si="270"/>
        <v>-2.7988129839520358E-6</v>
      </c>
      <c r="X679">
        <f t="shared" si="271"/>
        <v>-2.7988191409534039E-6</v>
      </c>
      <c r="Y679">
        <f t="shared" si="272"/>
        <v>-2.7924216857776249E-6</v>
      </c>
      <c r="Z679">
        <f t="shared" si="273"/>
        <v>1.7200668084546014</v>
      </c>
      <c r="AA679">
        <f t="shared" si="274"/>
        <v>18.386583258893321</v>
      </c>
    </row>
    <row r="680" spans="1:27" x14ac:dyDescent="0.4">
      <c r="A680">
        <f t="shared" si="250"/>
        <v>67.200000000000458</v>
      </c>
      <c r="B680">
        <f t="shared" si="251"/>
        <v>-0.3374832940839822</v>
      </c>
      <c r="C680">
        <f t="shared" si="252"/>
        <v>-0.94133151769938328</v>
      </c>
      <c r="F680">
        <f t="shared" si="253"/>
        <v>18.475684536553651</v>
      </c>
      <c r="G680">
        <f t="shared" si="254"/>
        <v>8.8064669146664769E-3</v>
      </c>
      <c r="H680">
        <f t="shared" si="255"/>
        <v>8.7926118601101555E-3</v>
      </c>
      <c r="I680">
        <f t="shared" si="256"/>
        <v>8.7926182727469018E-3</v>
      </c>
      <c r="J680">
        <f t="shared" si="257"/>
        <v>8.7787696117356748E-3</v>
      </c>
      <c r="K680">
        <f t="shared" si="258"/>
        <v>8.8064669146669772E-2</v>
      </c>
      <c r="L680">
        <f t="shared" si="259"/>
        <v>-2.7710109112644821E-4</v>
      </c>
      <c r="M680">
        <f t="shared" si="260"/>
        <v>-2.769728383915064E-4</v>
      </c>
      <c r="N680">
        <f t="shared" si="261"/>
        <v>-2.7697302930802207E-4</v>
      </c>
      <c r="O680">
        <f t="shared" si="262"/>
        <v>-2.7684506677587016E-4</v>
      </c>
      <c r="P680">
        <f t="shared" si="263"/>
        <v>1.4778107621395506</v>
      </c>
      <c r="Q680">
        <f t="shared" si="264"/>
        <v>2.929203277237075E-4</v>
      </c>
      <c r="R680">
        <f t="shared" si="265"/>
        <v>2.9278070674405567E-4</v>
      </c>
      <c r="S680">
        <f t="shared" si="266"/>
        <v>2.9278102605227784E-4</v>
      </c>
      <c r="T680">
        <f t="shared" si="267"/>
        <v>2.9264172376937164E-4</v>
      </c>
      <c r="U680">
        <f t="shared" si="268"/>
        <v>2.9292032772372414E-3</v>
      </c>
      <c r="V680">
        <f t="shared" si="269"/>
        <v>-2.7924195930370882E-6</v>
      </c>
      <c r="W680">
        <f t="shared" si="270"/>
        <v>-2.7860334285932168E-6</v>
      </c>
      <c r="X680">
        <f t="shared" si="271"/>
        <v>-2.786039543358411E-6</v>
      </c>
      <c r="Y680">
        <f t="shared" si="272"/>
        <v>-2.7796687728507265E-6</v>
      </c>
      <c r="Z680">
        <f t="shared" si="273"/>
        <v>1.7154973412304964</v>
      </c>
      <c r="AA680">
        <f t="shared" si="274"/>
        <v>18.395868774441688</v>
      </c>
    </row>
    <row r="681" spans="1:27" x14ac:dyDescent="0.4">
      <c r="A681">
        <f t="shared" si="250"/>
        <v>67.300000000000452</v>
      </c>
      <c r="B681">
        <f t="shared" si="251"/>
        <v>-0.2418209417160431</v>
      </c>
      <c r="C681">
        <f t="shared" si="252"/>
        <v>-0.97032089132800092</v>
      </c>
      <c r="F681">
        <f t="shared" si="253"/>
        <v>18.48447715268567</v>
      </c>
      <c r="G681">
        <f t="shared" si="254"/>
        <v>8.7787696164447898E-3</v>
      </c>
      <c r="H681">
        <f t="shared" si="255"/>
        <v>8.764927363102781E-3</v>
      </c>
      <c r="I681">
        <f t="shared" si="256"/>
        <v>8.7649337467305254E-3</v>
      </c>
      <c r="J681">
        <f t="shared" si="257"/>
        <v>8.7510978579617687E-3</v>
      </c>
      <c r="K681">
        <f t="shared" si="258"/>
        <v>8.778769616445288E-2</v>
      </c>
      <c r="L681">
        <f t="shared" si="259"/>
        <v>-2.768450668401743E-4</v>
      </c>
      <c r="M681">
        <f t="shared" si="260"/>
        <v>-2.7671739428526958E-4</v>
      </c>
      <c r="N681">
        <f t="shared" si="261"/>
        <v>-2.767175848302277E-4</v>
      </c>
      <c r="O681">
        <f t="shared" si="262"/>
        <v>-2.765902012946538E-4</v>
      </c>
      <c r="P681">
        <f t="shared" si="263"/>
        <v>1.478103543059065</v>
      </c>
      <c r="Q681">
        <f t="shared" si="264"/>
        <v>2.9264172381854433E-4</v>
      </c>
      <c r="R681">
        <f t="shared" si="265"/>
        <v>2.9250274048391484E-4</v>
      </c>
      <c r="S681">
        <f t="shared" si="266"/>
        <v>2.9250305846181997E-4</v>
      </c>
      <c r="T681">
        <f t="shared" si="267"/>
        <v>2.923643924978106E-4</v>
      </c>
      <c r="U681">
        <f t="shared" si="268"/>
        <v>2.9264172381856094E-3</v>
      </c>
      <c r="V681">
        <f t="shared" si="269"/>
        <v>-2.779666692589297E-6</v>
      </c>
      <c r="W681">
        <f t="shared" si="270"/>
        <v>-2.7733071344866471E-6</v>
      </c>
      <c r="X681">
        <f t="shared" si="271"/>
        <v>-2.7733132073375383E-6</v>
      </c>
      <c r="Y681">
        <f t="shared" si="272"/>
        <v>-2.7669689404896828E-6</v>
      </c>
      <c r="Z681">
        <f t="shared" si="273"/>
        <v>1.7109251538817059</v>
      </c>
      <c r="AA681">
        <f t="shared" si="274"/>
        <v>18.40512512117137</v>
      </c>
    </row>
    <row r="682" spans="1:27" x14ac:dyDescent="0.4">
      <c r="A682">
        <f t="shared" si="250"/>
        <v>67.400000000000446</v>
      </c>
      <c r="B682">
        <f t="shared" si="251"/>
        <v>-0.14374239443385323</v>
      </c>
      <c r="C682">
        <f t="shared" si="252"/>
        <v>-0.98961513935591272</v>
      </c>
      <c r="F682">
        <f t="shared" si="253"/>
        <v>18.49324208430135</v>
      </c>
      <c r="G682">
        <f t="shared" si="254"/>
        <v>8.7510978626720269E-3</v>
      </c>
      <c r="H682">
        <f t="shared" si="255"/>
        <v>8.7372683526040981E-3</v>
      </c>
      <c r="I682">
        <f t="shared" si="256"/>
        <v>8.7372747073410899E-3</v>
      </c>
      <c r="J682">
        <f t="shared" si="257"/>
        <v>8.7234515329926154E-3</v>
      </c>
      <c r="K682">
        <f t="shared" si="258"/>
        <v>8.7510978626725244E-2</v>
      </c>
      <c r="L682">
        <f t="shared" si="259"/>
        <v>-2.7659020135858796E-4</v>
      </c>
      <c r="M682">
        <f t="shared" si="260"/>
        <v>-2.7646310661873821E-4</v>
      </c>
      <c r="N682">
        <f t="shared" si="261"/>
        <v>-2.7646329679413328E-4</v>
      </c>
      <c r="O682">
        <f t="shared" si="262"/>
        <v>-2.7633648989808024E-4</v>
      </c>
      <c r="P682">
        <f t="shared" si="263"/>
        <v>1.4783960460114329</v>
      </c>
      <c r="Q682">
        <f t="shared" si="264"/>
        <v>2.9236439254659883E-4</v>
      </c>
      <c r="R682">
        <f t="shared" si="265"/>
        <v>2.9222604420296754E-4</v>
      </c>
      <c r="S682">
        <f t="shared" si="266"/>
        <v>2.9222636085957587E-4</v>
      </c>
      <c r="T682">
        <f t="shared" si="267"/>
        <v>2.9208832856942733E-4</v>
      </c>
      <c r="U682">
        <f t="shared" si="268"/>
        <v>2.9236439254661547E-3</v>
      </c>
      <c r="V682">
        <f t="shared" si="269"/>
        <v>-2.7669668726263792E-6</v>
      </c>
      <c r="W682">
        <f t="shared" si="270"/>
        <v>-2.7606337404599134E-6</v>
      </c>
      <c r="X682">
        <f t="shared" si="271"/>
        <v>-2.7606397717153175E-6</v>
      </c>
      <c r="Y682">
        <f t="shared" si="272"/>
        <v>-2.7543218288818028E-6</v>
      </c>
      <c r="Z682">
        <f t="shared" si="273"/>
        <v>1.7063502575274867</v>
      </c>
      <c r="AA682">
        <f t="shared" si="274"/>
        <v>18.414352326031196</v>
      </c>
    </row>
    <row r="683" spans="1:27" x14ac:dyDescent="0.4">
      <c r="A683">
        <f t="shared" si="250"/>
        <v>67.500000000000441</v>
      </c>
      <c r="B683">
        <f t="shared" si="251"/>
        <v>-4.4227620661398813E-2</v>
      </c>
      <c r="C683">
        <f t="shared" si="252"/>
        <v>-0.99902148003465441</v>
      </c>
      <c r="F683">
        <f t="shared" si="253"/>
        <v>18.501979356887276</v>
      </c>
      <c r="G683">
        <f t="shared" si="254"/>
        <v>8.7234515377039874E-3</v>
      </c>
      <c r="H683">
        <f t="shared" si="255"/>
        <v>8.7096347132059066E-3</v>
      </c>
      <c r="I683">
        <f t="shared" si="256"/>
        <v>8.7096410391696039E-3</v>
      </c>
      <c r="J683">
        <f t="shared" si="257"/>
        <v>8.6958305216544383E-3</v>
      </c>
      <c r="K683">
        <f t="shared" si="258"/>
        <v>8.7234515377044838E-2</v>
      </c>
      <c r="L683">
        <f t="shared" si="259"/>
        <v>-2.7633648996164669E-4</v>
      </c>
      <c r="M683">
        <f t="shared" si="260"/>
        <v>-2.7620997068770244E-4</v>
      </c>
      <c r="N683">
        <f t="shared" si="261"/>
        <v>-2.7621016049551839E-4</v>
      </c>
      <c r="O683">
        <f t="shared" si="262"/>
        <v>-2.7608392789770333E-4</v>
      </c>
      <c r="P683">
        <f t="shared" si="263"/>
        <v>1.4786882722666397</v>
      </c>
      <c r="Q683">
        <f t="shared" si="264"/>
        <v>2.9208832861783452E-4</v>
      </c>
      <c r="R683">
        <f t="shared" si="265"/>
        <v>2.9195061262916774E-4</v>
      </c>
      <c r="S683">
        <f t="shared" si="266"/>
        <v>2.9195092797343163E-4</v>
      </c>
      <c r="T683">
        <f t="shared" si="267"/>
        <v>2.9181352673003121E-4</v>
      </c>
      <c r="U683">
        <f t="shared" si="268"/>
        <v>2.9208832861785114E-3</v>
      </c>
      <c r="V683">
        <f t="shared" si="269"/>
        <v>-2.7543197733363522E-6</v>
      </c>
      <c r="W683">
        <f t="shared" si="270"/>
        <v>-2.7480128880580657E-6</v>
      </c>
      <c r="X683">
        <f t="shared" si="271"/>
        <v>-2.7480188780337808E-6</v>
      </c>
      <c r="Y683">
        <f t="shared" si="272"/>
        <v>-2.7417270809190544E-6</v>
      </c>
      <c r="Z683">
        <f t="shared" si="273"/>
        <v>1.7017726632512429</v>
      </c>
      <c r="AA683">
        <f t="shared" si="274"/>
        <v>18.42355041584802</v>
      </c>
    </row>
    <row r="684" spans="1:27" x14ac:dyDescent="0.4">
      <c r="A684">
        <f t="shared" si="250"/>
        <v>67.600000000000435</v>
      </c>
      <c r="B684">
        <f t="shared" si="251"/>
        <v>5.5729060876996597E-2</v>
      </c>
      <c r="C684">
        <f t="shared" si="252"/>
        <v>-0.9984459283174868</v>
      </c>
      <c r="F684">
        <f t="shared" si="253"/>
        <v>18.510688995814629</v>
      </c>
      <c r="G684">
        <f t="shared" si="254"/>
        <v>8.6958305263668927E-3</v>
      </c>
      <c r="H684">
        <f t="shared" si="255"/>
        <v>8.6820263299688481E-3</v>
      </c>
      <c r="I684">
        <f t="shared" si="256"/>
        <v>8.6820326272759232E-3</v>
      </c>
      <c r="J684">
        <f t="shared" si="257"/>
        <v>8.6682347092407307E-3</v>
      </c>
      <c r="K684">
        <f t="shared" si="258"/>
        <v>8.6958305263673874E-2</v>
      </c>
      <c r="L684">
        <f t="shared" si="259"/>
        <v>-2.7608392796090418E-4</v>
      </c>
      <c r="M684">
        <f t="shared" si="260"/>
        <v>-2.7595798181943171E-4</v>
      </c>
      <c r="N684">
        <f t="shared" si="261"/>
        <v>-2.7595817126164135E-4</v>
      </c>
      <c r="O684">
        <f t="shared" si="262"/>
        <v>-2.7583251063643884E-4</v>
      </c>
      <c r="P684">
        <f t="shared" si="263"/>
        <v>1.4789802230893985</v>
      </c>
      <c r="Q684">
        <f t="shared" si="264"/>
        <v>2.9181352677806055E-4</v>
      </c>
      <c r="R684">
        <f t="shared" si="265"/>
        <v>2.9167644052617998E-4</v>
      </c>
      <c r="S684">
        <f t="shared" si="266"/>
        <v>2.9167675456698468E-4</v>
      </c>
      <c r="T684">
        <f t="shared" si="267"/>
        <v>2.9153998176100789E-4</v>
      </c>
      <c r="U684">
        <f t="shared" si="268"/>
        <v>2.9181352677807716E-3</v>
      </c>
      <c r="V684">
        <f t="shared" si="269"/>
        <v>-2.7417250376118822E-6</v>
      </c>
      <c r="W684">
        <f t="shared" si="270"/>
        <v>-2.735444221518019E-6</v>
      </c>
      <c r="X684">
        <f t="shared" si="271"/>
        <v>-2.7354501705268551E-6</v>
      </c>
      <c r="Y684">
        <f t="shared" si="272"/>
        <v>-2.7291843421725874E-6</v>
      </c>
      <c r="Z684">
        <f t="shared" si="273"/>
        <v>1.6971923821007453</v>
      </c>
      <c r="AA684">
        <f t="shared" si="274"/>
        <v>18.432719417327224</v>
      </c>
    </row>
    <row r="685" spans="1:27" x14ac:dyDescent="0.4">
      <c r="A685">
        <f t="shared" si="250"/>
        <v>67.700000000000429</v>
      </c>
      <c r="B685">
        <f t="shared" si="251"/>
        <v>0.15512891606068743</v>
      </c>
      <c r="C685">
        <f t="shared" si="252"/>
        <v>-0.98789423492691575</v>
      </c>
      <c r="F685">
        <f t="shared" si="253"/>
        <v>18.519371026339645</v>
      </c>
      <c r="G685">
        <f t="shared" si="254"/>
        <v>8.6682347139542364E-3</v>
      </c>
      <c r="H685">
        <f t="shared" si="255"/>
        <v>8.6544430884192749E-3</v>
      </c>
      <c r="I685">
        <f t="shared" si="256"/>
        <v>8.654449357185616E-3</v>
      </c>
      <c r="J685">
        <f t="shared" si="257"/>
        <v>8.6406639815091377E-3</v>
      </c>
      <c r="K685">
        <f t="shared" si="258"/>
        <v>8.6682347139547297E-2</v>
      </c>
      <c r="L685">
        <f t="shared" si="259"/>
        <v>-2.758325106992767E-4</v>
      </c>
      <c r="M685">
        <f t="shared" si="260"/>
        <v>-2.7570713537244154E-4</v>
      </c>
      <c r="N685">
        <f t="shared" si="261"/>
        <v>-2.757073244510076E-4</v>
      </c>
      <c r="O685">
        <f t="shared" si="262"/>
        <v>-2.7558223348833432E-4</v>
      </c>
      <c r="P685">
        <f t="shared" si="263"/>
        <v>1.479271899739186</v>
      </c>
      <c r="Q685">
        <f t="shared" si="264"/>
        <v>2.9153998180866269E-4</v>
      </c>
      <c r="R685">
        <f t="shared" si="265"/>
        <v>2.9140352269311148E-4</v>
      </c>
      <c r="S685">
        <f t="shared" si="266"/>
        <v>2.9140383543927557E-4</v>
      </c>
      <c r="T685">
        <f t="shared" si="267"/>
        <v>2.9126768847905323E-4</v>
      </c>
      <c r="U685">
        <f t="shared" si="268"/>
        <v>2.9153998180867927E-3</v>
      </c>
      <c r="V685">
        <f t="shared" si="269"/>
        <v>-2.7291823110248134E-6</v>
      </c>
      <c r="W685">
        <f t="shared" si="270"/>
        <v>-2.7229273877432165E-6</v>
      </c>
      <c r="X685">
        <f t="shared" si="271"/>
        <v>-2.7229332960950285E-6</v>
      </c>
      <c r="Y685">
        <f t="shared" si="272"/>
        <v>-2.7166932608675382E-6</v>
      </c>
      <c r="Z685">
        <f t="shared" si="273"/>
        <v>1.6926094250883499</v>
      </c>
      <c r="AA685">
        <f t="shared" si="274"/>
        <v>18.441859357053193</v>
      </c>
    </row>
    <row r="686" spans="1:27" x14ac:dyDescent="0.4">
      <c r="A686">
        <f t="shared" si="250"/>
        <v>67.800000000000423</v>
      </c>
      <c r="B686">
        <f t="shared" si="251"/>
        <v>0.25297877439390204</v>
      </c>
      <c r="C686">
        <f t="shared" si="252"/>
        <v>-0.96747182889537364</v>
      </c>
      <c r="F686">
        <f t="shared" si="253"/>
        <v>18.528025473604089</v>
      </c>
      <c r="G686">
        <f t="shared" si="254"/>
        <v>8.6406639862236633E-3</v>
      </c>
      <c r="H686">
        <f t="shared" si="255"/>
        <v>8.6268848745461243E-3</v>
      </c>
      <c r="I686">
        <f t="shared" si="256"/>
        <v>8.6268911148868511E-3</v>
      </c>
      <c r="J686">
        <f t="shared" si="257"/>
        <v>8.6131182246783518E-3</v>
      </c>
      <c r="K686">
        <f t="shared" si="258"/>
        <v>8.6406639862241549E-2</v>
      </c>
      <c r="L686">
        <f t="shared" si="259"/>
        <v>-2.7558223355081125E-4</v>
      </c>
      <c r="M686">
        <f t="shared" si="260"/>
        <v>-2.7545742673626395E-4</v>
      </c>
      <c r="N686">
        <f t="shared" si="261"/>
        <v>-2.7545761545313816E-4</v>
      </c>
      <c r="O686">
        <f t="shared" si="262"/>
        <v>-2.7533309185833854E-4</v>
      </c>
      <c r="P686">
        <f t="shared" si="263"/>
        <v>1.4795633034702782</v>
      </c>
      <c r="Q686">
        <f t="shared" si="264"/>
        <v>2.9126768852633659E-4</v>
      </c>
      <c r="R686">
        <f t="shared" si="265"/>
        <v>2.9113185396424657E-4</v>
      </c>
      <c r="S686">
        <f t="shared" si="266"/>
        <v>2.9113216542452265E-4</v>
      </c>
      <c r="T686">
        <f t="shared" si="267"/>
        <v>2.9099664173590852E-4</v>
      </c>
      <c r="U686">
        <f t="shared" si="268"/>
        <v>2.9126768852635312E-3</v>
      </c>
      <c r="V686">
        <f t="shared" si="269"/>
        <v>-2.7166912418009654E-6</v>
      </c>
      <c r="W686">
        <f t="shared" si="270"/>
        <v>-2.7104620362785613E-6</v>
      </c>
      <c r="X686">
        <f t="shared" si="271"/>
        <v>-2.7104679042802808E-6</v>
      </c>
      <c r="Y686">
        <f t="shared" si="272"/>
        <v>-2.7042534878580927E-6</v>
      </c>
      <c r="Z686">
        <f t="shared" si="273"/>
        <v>1.6880238031912111</v>
      </c>
      <c r="AA686">
        <f t="shared" si="274"/>
        <v>18.450970261489825</v>
      </c>
    </row>
    <row r="687" spans="1:27" x14ac:dyDescent="0.4">
      <c r="A687">
        <f t="shared" si="250"/>
        <v>67.900000000000418</v>
      </c>
      <c r="B687">
        <f t="shared" si="251"/>
        <v>0.34830095243703785</v>
      </c>
      <c r="C687">
        <f t="shared" si="252"/>
        <v>-0.93738276415317789</v>
      </c>
      <c r="F687">
        <f t="shared" si="253"/>
        <v>18.536652362635717</v>
      </c>
      <c r="G687">
        <f t="shared" si="254"/>
        <v>8.6131182293938662E-3</v>
      </c>
      <c r="H687">
        <f t="shared" si="255"/>
        <v>8.5993515747978429E-3</v>
      </c>
      <c r="I687">
        <f t="shared" si="256"/>
        <v>8.5993577868273049E-3</v>
      </c>
      <c r="J687">
        <f t="shared" si="257"/>
        <v>8.5855973254250328E-3</v>
      </c>
      <c r="K687">
        <f t="shared" si="258"/>
        <v>8.6131182293943551E-2</v>
      </c>
      <c r="L687">
        <f t="shared" si="259"/>
        <v>-2.753330919204566E-4</v>
      </c>
      <c r="M687">
        <f t="shared" si="260"/>
        <v>-2.7520885133121861E-4</v>
      </c>
      <c r="N687">
        <f t="shared" si="261"/>
        <v>-2.7520903968834224E-4</v>
      </c>
      <c r="O687">
        <f t="shared" si="262"/>
        <v>-2.7508508118207506E-4</v>
      </c>
      <c r="P687">
        <f t="shared" si="263"/>
        <v>1.4798544355317849</v>
      </c>
      <c r="Q687">
        <f t="shared" si="264"/>
        <v>2.9099664178282363E-4</v>
      </c>
      <c r="R687">
        <f t="shared" si="265"/>
        <v>2.9086142920878386E-4</v>
      </c>
      <c r="S687">
        <f t="shared" si="266"/>
        <v>2.9086173939185932E-4</v>
      </c>
      <c r="T687">
        <f t="shared" si="267"/>
        <v>2.9072683641809949E-4</v>
      </c>
      <c r="U687">
        <f t="shared" si="268"/>
        <v>2.9099664178284016E-3</v>
      </c>
      <c r="V687">
        <f t="shared" si="269"/>
        <v>-2.7042514807952033E-6</v>
      </c>
      <c r="W687">
        <f t="shared" si="270"/>
        <v>-2.698047819285621E-6</v>
      </c>
      <c r="X687">
        <f t="shared" si="271"/>
        <v>-2.6980536472412864E-6</v>
      </c>
      <c r="Y687">
        <f t="shared" si="272"/>
        <v>-2.6918646766028208E-6</v>
      </c>
      <c r="Z687">
        <f t="shared" si="273"/>
        <v>1.6834355273514989</v>
      </c>
      <c r="AA687">
        <f t="shared" si="274"/>
        <v>18.460052156981007</v>
      </c>
    </row>
    <row r="688" spans="1:27" x14ac:dyDescent="0.4">
      <c r="A688">
        <f t="shared" si="250"/>
        <v>68.000000000000412</v>
      </c>
      <c r="B688">
        <f t="shared" si="251"/>
        <v>0.44014302249641074</v>
      </c>
      <c r="C688">
        <f t="shared" si="252"/>
        <v>-0.89792768068910989</v>
      </c>
      <c r="F688">
        <f t="shared" si="253"/>
        <v>18.54525171834873</v>
      </c>
      <c r="G688">
        <f t="shared" si="254"/>
        <v>8.5855973301415065E-3</v>
      </c>
      <c r="H688">
        <f t="shared" si="255"/>
        <v>8.5718430760793156E-3</v>
      </c>
      <c r="I688">
        <f t="shared" si="256"/>
        <v>8.5718492599110973E-3</v>
      </c>
      <c r="J688">
        <f t="shared" si="257"/>
        <v>8.5581011708807594E-3</v>
      </c>
      <c r="K688">
        <f t="shared" si="258"/>
        <v>8.5855973301419947E-2</v>
      </c>
      <c r="L688">
        <f t="shared" si="259"/>
        <v>-2.7508508124383653E-4</v>
      </c>
      <c r="M688">
        <f t="shared" si="260"/>
        <v>-2.7496140460818734E-4</v>
      </c>
      <c r="N688">
        <f t="shared" si="261"/>
        <v>-2.7496159260749107E-4</v>
      </c>
      <c r="O688">
        <f t="shared" si="262"/>
        <v>-2.7483819692561743E-4</v>
      </c>
      <c r="P688">
        <f t="shared" si="263"/>
        <v>1.4801452971676852</v>
      </c>
      <c r="Q688">
        <f t="shared" si="264"/>
        <v>2.9072683646464944E-4</v>
      </c>
      <c r="R688">
        <f t="shared" si="265"/>
        <v>2.9059224333057612E-4</v>
      </c>
      <c r="S688">
        <f t="shared" si="266"/>
        <v>2.9059255224507356E-4</v>
      </c>
      <c r="T688">
        <f t="shared" si="267"/>
        <v>2.9045826744667657E-4</v>
      </c>
      <c r="U688">
        <f t="shared" si="268"/>
        <v>2.9072683646466598E-3</v>
      </c>
      <c r="V688">
        <f t="shared" si="269"/>
        <v>-2.6918626814667711E-6</v>
      </c>
      <c r="W688">
        <f t="shared" si="270"/>
        <v>-2.6856843915180896E-6</v>
      </c>
      <c r="X688">
        <f t="shared" si="271"/>
        <v>-2.6856901797288761E-6</v>
      </c>
      <c r="Y688">
        <f t="shared" si="272"/>
        <v>-2.6795264831402712E-6</v>
      </c>
      <c r="Z688">
        <f t="shared" si="273"/>
        <v>1.6788446084766051</v>
      </c>
      <c r="AA688">
        <f t="shared" si="274"/>
        <v>18.469105069751095</v>
      </c>
    </row>
    <row r="689" spans="1:27" x14ac:dyDescent="0.4">
      <c r="A689">
        <f t="shared" si="250"/>
        <v>68.100000000000406</v>
      </c>
      <c r="B689">
        <f t="shared" si="251"/>
        <v>0.52758732896693961</v>
      </c>
      <c r="C689">
        <f t="shared" si="252"/>
        <v>-0.84950080065502598</v>
      </c>
      <c r="F689">
        <f t="shared" si="253"/>
        <v>18.553823565544231</v>
      </c>
      <c r="G689">
        <f t="shared" si="254"/>
        <v>8.5581011755981613E-3</v>
      </c>
      <c r="H689">
        <f t="shared" si="255"/>
        <v>8.5443592657488097E-3</v>
      </c>
      <c r="I689">
        <f t="shared" si="256"/>
        <v>8.5443654214957428E-3</v>
      </c>
      <c r="J689">
        <f t="shared" si="257"/>
        <v>8.5306296486289835E-3</v>
      </c>
      <c r="K689">
        <f t="shared" si="258"/>
        <v>8.558101175598648E-2</v>
      </c>
      <c r="L689">
        <f t="shared" si="259"/>
        <v>-2.7483819698702447E-4</v>
      </c>
      <c r="M689">
        <f t="shared" si="260"/>
        <v>-2.7471508204838976E-4</v>
      </c>
      <c r="N689">
        <f t="shared" si="261"/>
        <v>-2.7471526969179421E-4</v>
      </c>
      <c r="O689">
        <f t="shared" si="262"/>
        <v>-2.745924345852656E-4</v>
      </c>
      <c r="P689">
        <f t="shared" si="263"/>
        <v>1.4804358896168623</v>
      </c>
      <c r="Q689">
        <f t="shared" si="264"/>
        <v>2.9045826749286445E-4</v>
      </c>
      <c r="R689">
        <f t="shared" si="265"/>
        <v>2.903242912678717E-4</v>
      </c>
      <c r="S689">
        <f t="shared" si="266"/>
        <v>2.903245989223496E-4</v>
      </c>
      <c r="T689">
        <f t="shared" si="267"/>
        <v>2.9019092977695829E-4</v>
      </c>
      <c r="U689">
        <f t="shared" si="268"/>
        <v>2.9045826749288096E-3</v>
      </c>
      <c r="V689">
        <f t="shared" si="269"/>
        <v>-2.6795244998548802E-6</v>
      </c>
      <c r="W689">
        <f t="shared" si="270"/>
        <v>-2.6733714102975076E-6</v>
      </c>
      <c r="X689">
        <f t="shared" si="271"/>
        <v>-2.6733771590617601E-6</v>
      </c>
      <c r="Y689">
        <f t="shared" si="272"/>
        <v>-2.6672385660648179E-6</v>
      </c>
      <c r="Z689">
        <f t="shared" si="273"/>
        <v>1.6742510574393523</v>
      </c>
      <c r="AA689">
        <f t="shared" si="274"/>
        <v>18.4781290259054</v>
      </c>
    </row>
    <row r="690" spans="1:27" x14ac:dyDescent="0.4">
      <c r="A690">
        <f t="shared" si="250"/>
        <v>68.200000000000401</v>
      </c>
      <c r="B690">
        <f t="shared" si="251"/>
        <v>0.60976015724361576</v>
      </c>
      <c r="C690">
        <f t="shared" si="252"/>
        <v>-0.79258598942842851</v>
      </c>
      <c r="F690">
        <f t="shared" si="253"/>
        <v>18.562367928910685</v>
      </c>
      <c r="G690">
        <f t="shared" si="254"/>
        <v>8.5306296533472856E-3</v>
      </c>
      <c r="H690">
        <f t="shared" si="255"/>
        <v>8.5169000316149719E-3</v>
      </c>
      <c r="I690">
        <f t="shared" si="256"/>
        <v>8.5169061593891298E-3</v>
      </c>
      <c r="J690">
        <f t="shared" si="257"/>
        <v>8.5031826467020302E-3</v>
      </c>
      <c r="K690">
        <f t="shared" si="258"/>
        <v>8.530629653347771E-2</v>
      </c>
      <c r="L690">
        <f t="shared" si="259"/>
        <v>-2.7459243464632044E-4</v>
      </c>
      <c r="M690">
        <f t="shared" si="260"/>
        <v>-2.7446987916316138E-4</v>
      </c>
      <c r="N690">
        <f t="shared" si="261"/>
        <v>-2.7447006645257686E-4</v>
      </c>
      <c r="O690">
        <f t="shared" si="262"/>
        <v>-2.7434778968732587E-4</v>
      </c>
      <c r="P690">
        <f t="shared" si="263"/>
        <v>1.4807262141131374</v>
      </c>
      <c r="Q690">
        <f t="shared" si="264"/>
        <v>2.9019092982278719E-4</v>
      </c>
      <c r="R690">
        <f t="shared" si="265"/>
        <v>2.9005756799305946E-4</v>
      </c>
      <c r="S690">
        <f t="shared" si="266"/>
        <v>2.9005787439601271E-4</v>
      </c>
      <c r="T690">
        <f t="shared" si="267"/>
        <v>2.8992481839827693E-4</v>
      </c>
      <c r="U690">
        <f t="shared" si="268"/>
        <v>2.9019092982280367E-3</v>
      </c>
      <c r="V690">
        <f t="shared" si="269"/>
        <v>-2.6672365945545644E-6</v>
      </c>
      <c r="W690">
        <f t="shared" si="270"/>
        <v>-2.661108535489242E-6</v>
      </c>
      <c r="X690">
        <f t="shared" si="271"/>
        <v>-2.6611142451025026E-6</v>
      </c>
      <c r="Y690">
        <f t="shared" si="272"/>
        <v>-2.6550005865027647E-6</v>
      </c>
      <c r="Z690">
        <f t="shared" si="273"/>
        <v>1.6696548850782151</v>
      </c>
      <c r="AA690">
        <f t="shared" si="274"/>
        <v>18.487124051430673</v>
      </c>
    </row>
    <row r="691" spans="1:27" x14ac:dyDescent="0.4">
      <c r="A691">
        <f t="shared" si="250"/>
        <v>68.300000000000395</v>
      </c>
      <c r="B691">
        <f t="shared" si="251"/>
        <v>0.6858404635890244</v>
      </c>
      <c r="C691">
        <f t="shared" si="252"/>
        <v>-0.72775192098955821</v>
      </c>
      <c r="F691">
        <f t="shared" si="253"/>
        <v>18.570884833024362</v>
      </c>
      <c r="G691">
        <f t="shared" si="254"/>
        <v>8.5031826514212015E-3</v>
      </c>
      <c r="H691">
        <f t="shared" si="255"/>
        <v>8.4894652619338009E-3</v>
      </c>
      <c r="I691">
        <f t="shared" si="256"/>
        <v>8.4894713618465147E-3</v>
      </c>
      <c r="J691">
        <f t="shared" si="257"/>
        <v>8.4757600535780974E-3</v>
      </c>
      <c r="K691">
        <f t="shared" si="258"/>
        <v>8.5031826514216854E-2</v>
      </c>
      <c r="L691">
        <f t="shared" si="259"/>
        <v>-2.7434778974803052E-4</v>
      </c>
      <c r="M691">
        <f t="shared" si="260"/>
        <v>-2.7422579149373461E-4</v>
      </c>
      <c r="N691">
        <f t="shared" si="261"/>
        <v>-2.7422597843106085E-4</v>
      </c>
      <c r="O691">
        <f t="shared" si="262"/>
        <v>-2.7410425778789119E-4</v>
      </c>
      <c r="P691">
        <f t="shared" si="263"/>
        <v>1.4810162718853039</v>
      </c>
      <c r="Q691">
        <f t="shared" si="264"/>
        <v>2.8992481844374984E-4</v>
      </c>
      <c r="R691">
        <f t="shared" si="265"/>
        <v>2.8979206851241518E-4</v>
      </c>
      <c r="S691">
        <f t="shared" si="266"/>
        <v>2.8979237367227588E-4</v>
      </c>
      <c r="T691">
        <f t="shared" si="267"/>
        <v>2.8965992833372651E-4</v>
      </c>
      <c r="U691">
        <f t="shared" si="268"/>
        <v>2.8992481844376632E-3</v>
      </c>
      <c r="V691">
        <f t="shared" si="269"/>
        <v>-2.654998626692783E-6</v>
      </c>
      <c r="W691">
        <f t="shared" si="270"/>
        <v>-2.6488954294787189E-6</v>
      </c>
      <c r="X691">
        <f t="shared" si="271"/>
        <v>-2.6489011002337581E-6</v>
      </c>
      <c r="Y691">
        <f t="shared" si="272"/>
        <v>-2.6428122080887091E-6</v>
      </c>
      <c r="Z691">
        <f t="shared" si="273"/>
        <v>1.6650561021975177</v>
      </c>
      <c r="AA691">
        <f t="shared" si="274"/>
        <v>18.496090172195558</v>
      </c>
    </row>
    <row r="692" spans="1:27" x14ac:dyDescent="0.4">
      <c r="A692">
        <f t="shared" si="250"/>
        <v>68.400000000000389</v>
      </c>
      <c r="B692">
        <f t="shared" si="251"/>
        <v>0.75506807873096782</v>
      </c>
      <c r="C692">
        <f t="shared" si="252"/>
        <v>-0.65564639591896257</v>
      </c>
      <c r="F692">
        <f t="shared" si="253"/>
        <v>18.579374302349787</v>
      </c>
      <c r="G692">
        <f t="shared" si="254"/>
        <v>8.4757600582981117E-3</v>
      </c>
      <c r="H692">
        <f t="shared" si="255"/>
        <v>8.4620548454057004E-3</v>
      </c>
      <c r="I692">
        <f t="shared" si="256"/>
        <v>8.4620609175675623E-3</v>
      </c>
      <c r="J692">
        <f t="shared" si="257"/>
        <v>8.4483617581782994E-3</v>
      </c>
      <c r="K692">
        <f t="shared" si="258"/>
        <v>8.475760058298594E-2</v>
      </c>
      <c r="L692">
        <f t="shared" si="259"/>
        <v>-2.7410425784824791E-4</v>
      </c>
      <c r="M692">
        <f t="shared" si="260"/>
        <v>-2.7398281461101941E-4</v>
      </c>
      <c r="N692">
        <f t="shared" si="261"/>
        <v>-2.7398300119814634E-4</v>
      </c>
      <c r="O692">
        <f t="shared" si="262"/>
        <v>-2.7386183447262525E-4</v>
      </c>
      <c r="P692">
        <f t="shared" si="263"/>
        <v>1.4813060641571618</v>
      </c>
      <c r="Q692">
        <f t="shared" si="264"/>
        <v>2.896599283788464E-4</v>
      </c>
      <c r="R692">
        <f t="shared" si="265"/>
        <v>2.8952778786585115E-4</v>
      </c>
      <c r="S692">
        <f t="shared" si="266"/>
        <v>2.8952809179098898E-4</v>
      </c>
      <c r="T692">
        <f t="shared" si="267"/>
        <v>2.8939625463991292E-4</v>
      </c>
      <c r="U692">
        <f t="shared" si="268"/>
        <v>2.8965992837886286E-3</v>
      </c>
      <c r="V692">
        <f t="shared" si="269"/>
        <v>-2.6428102599047756E-6</v>
      </c>
      <c r="W692">
        <f t="shared" si="270"/>
        <v>-2.636731757147903E-6</v>
      </c>
      <c r="X692">
        <f t="shared" si="271"/>
        <v>-2.6367373893347479E-6</v>
      </c>
      <c r="Y692">
        <f t="shared" si="272"/>
        <v>-2.6306730969421381E-6</v>
      </c>
      <c r="Z692">
        <f t="shared" si="273"/>
        <v>1.6604547195676405</v>
      </c>
      <c r="AA692">
        <f t="shared" si="274"/>
        <v>18.505027413951087</v>
      </c>
    </row>
    <row r="693" spans="1:27" x14ac:dyDescent="0.4">
      <c r="A693">
        <f t="shared" si="250"/>
        <v>68.500000000000384</v>
      </c>
      <c r="B693">
        <f t="shared" si="251"/>
        <v>0.81675130322255496</v>
      </c>
      <c r="C693">
        <f t="shared" si="252"/>
        <v>-0.57698986878822922</v>
      </c>
      <c r="F693">
        <f t="shared" si="253"/>
        <v>18.587836361240193</v>
      </c>
      <c r="G693">
        <f t="shared" si="254"/>
        <v>8.4483617628991273E-3</v>
      </c>
      <c r="H693">
        <f t="shared" si="255"/>
        <v>8.4346686711724971E-3</v>
      </c>
      <c r="I693">
        <f t="shared" si="256"/>
        <v>8.4346747156933584E-3</v>
      </c>
      <c r="J693">
        <f t="shared" si="257"/>
        <v>8.4209876498637093E-3</v>
      </c>
      <c r="K693">
        <f t="shared" si="258"/>
        <v>8.4483617628996074E-2</v>
      </c>
      <c r="L693">
        <f t="shared" si="259"/>
        <v>-2.7386183453263584E-4</v>
      </c>
      <c r="M693">
        <f t="shared" si="260"/>
        <v>-2.7374094411538843E-4</v>
      </c>
      <c r="N693">
        <f t="shared" si="261"/>
        <v>-2.73741130354196E-4</v>
      </c>
      <c r="O693">
        <f t="shared" si="262"/>
        <v>-2.7362051535654642E-4</v>
      </c>
      <c r="P693">
        <f t="shared" si="263"/>
        <v>1.4815955921475505</v>
      </c>
      <c r="Q693">
        <f t="shared" si="264"/>
        <v>2.8939625468468288E-4</v>
      </c>
      <c r="R693">
        <f t="shared" si="265"/>
        <v>2.8926472112666735E-4</v>
      </c>
      <c r="S693">
        <f t="shared" si="266"/>
        <v>2.8926502382539026E-4</v>
      </c>
      <c r="T693">
        <f t="shared" si="267"/>
        <v>2.891337924067071E-4</v>
      </c>
      <c r="U693">
        <f t="shared" si="268"/>
        <v>2.8939625468469934E-3</v>
      </c>
      <c r="V693">
        <f t="shared" si="269"/>
        <v>-2.6306711603106714E-6</v>
      </c>
      <c r="W693">
        <f t="shared" si="270"/>
        <v>-2.6246171858520247E-6</v>
      </c>
      <c r="X693">
        <f t="shared" si="271"/>
        <v>-2.6246227797579894E-6</v>
      </c>
      <c r="Y693">
        <f t="shared" si="272"/>
        <v>-2.618582921644285E-6</v>
      </c>
      <c r="Z693">
        <f t="shared" si="273"/>
        <v>1.6558507479252353</v>
      </c>
      <c r="AA693">
        <f t="shared" si="274"/>
        <v>18.51393580233113</v>
      </c>
    </row>
    <row r="694" spans="1:27" x14ac:dyDescent="0.4">
      <c r="A694">
        <f t="shared" si="250"/>
        <v>68.600000000000378</v>
      </c>
      <c r="B694">
        <f t="shared" si="251"/>
        <v>0.87027381867442921</v>
      </c>
      <c r="C694">
        <f t="shared" si="252"/>
        <v>-0.49256824961605739</v>
      </c>
      <c r="F694">
        <f t="shared" si="253"/>
        <v>18.596271033937942</v>
      </c>
      <c r="G694">
        <f t="shared" si="254"/>
        <v>8.420987654585323E-3</v>
      </c>
      <c r="H694">
        <f t="shared" si="255"/>
        <v>8.4073066288145124E-3</v>
      </c>
      <c r="I694">
        <f t="shared" si="256"/>
        <v>8.4073126458035011E-3</v>
      </c>
      <c r="J694">
        <f t="shared" si="257"/>
        <v>8.3936376184324431E-3</v>
      </c>
      <c r="K694">
        <f t="shared" si="258"/>
        <v>8.4209876545858015E-2</v>
      </c>
      <c r="L694">
        <f t="shared" si="259"/>
        <v>-2.7362051541621326E-4</v>
      </c>
      <c r="M694">
        <f t="shared" si="260"/>
        <v>-2.7350017563646369E-4</v>
      </c>
      <c r="N694">
        <f t="shared" si="261"/>
        <v>-2.7350036152882162E-4</v>
      </c>
      <c r="O694">
        <f t="shared" si="262"/>
        <v>-2.7338029608381658E-4</v>
      </c>
      <c r="P694">
        <f t="shared" si="263"/>
        <v>1.4818848570703831</v>
      </c>
      <c r="Q694">
        <f t="shared" si="264"/>
        <v>2.8913379245113001E-4</v>
      </c>
      <c r="R694">
        <f t="shared" si="265"/>
        <v>2.8900286340130538E-4</v>
      </c>
      <c r="S694">
        <f t="shared" si="266"/>
        <v>2.890031648818602E-4</v>
      </c>
      <c r="T694">
        <f t="shared" si="267"/>
        <v>2.8887253675699938E-4</v>
      </c>
      <c r="U694">
        <f t="shared" si="268"/>
        <v>2.8913379245114642E-3</v>
      </c>
      <c r="V694">
        <f t="shared" si="269"/>
        <v>-2.6185809964923361E-6</v>
      </c>
      <c r="W694">
        <f t="shared" si="270"/>
        <v>-2.6125513853965583E-6</v>
      </c>
      <c r="X694">
        <f t="shared" si="271"/>
        <v>-2.6125569413062703E-6</v>
      </c>
      <c r="Y694">
        <f t="shared" si="272"/>
        <v>-2.6065413532152187E-6</v>
      </c>
      <c r="Z694">
        <f t="shared" si="273"/>
        <v>1.6512441979734178</v>
      </c>
      <c r="AA694">
        <f t="shared" si="274"/>
        <v>18.522815362852874</v>
      </c>
    </row>
    <row r="695" spans="1:27" x14ac:dyDescent="0.4">
      <c r="A695">
        <f t="shared" si="250"/>
        <v>68.700000000000372</v>
      </c>
      <c r="B695">
        <f t="shared" si="251"/>
        <v>0.91510084580438689</v>
      </c>
      <c r="C695">
        <f t="shared" si="252"/>
        <v>-0.40322505131513814</v>
      </c>
      <c r="F695">
        <f t="shared" si="253"/>
        <v>18.604678344574985</v>
      </c>
      <c r="G695">
        <f t="shared" si="254"/>
        <v>8.3936376231548131E-3</v>
      </c>
      <c r="H695">
        <f t="shared" si="255"/>
        <v>8.3799686083476568E-3</v>
      </c>
      <c r="I695">
        <f t="shared" si="256"/>
        <v>8.3799745979131705E-3</v>
      </c>
      <c r="J695">
        <f t="shared" si="257"/>
        <v>8.3663115541167486E-3</v>
      </c>
      <c r="K695">
        <f t="shared" si="258"/>
        <v>8.3936376231552909E-2</v>
      </c>
      <c r="L695">
        <f t="shared" si="259"/>
        <v>-2.7338029614314157E-4</v>
      </c>
      <c r="M695">
        <f t="shared" si="260"/>
        <v>-2.732605048329035E-4</v>
      </c>
      <c r="N695">
        <f t="shared" si="261"/>
        <v>-2.7326069038067168E-4</v>
      </c>
      <c r="O695">
        <f t="shared" si="262"/>
        <v>-2.7314117232752884E-4</v>
      </c>
      <c r="P695">
        <f t="shared" si="263"/>
        <v>1.4821738601346788</v>
      </c>
      <c r="Q695">
        <f t="shared" si="264"/>
        <v>2.8887253680107811E-4</v>
      </c>
      <c r="R695">
        <f t="shared" si="265"/>
        <v>2.8874220982910465E-4</v>
      </c>
      <c r="S695">
        <f t="shared" si="266"/>
        <v>2.8874251009967738E-4</v>
      </c>
      <c r="T695">
        <f t="shared" si="267"/>
        <v>2.8861248284645715E-4</v>
      </c>
      <c r="U695">
        <f t="shared" si="268"/>
        <v>2.8887253680109455E-3</v>
      </c>
      <c r="V695">
        <f t="shared" si="269"/>
        <v>-2.6065394394704671E-6</v>
      </c>
      <c r="W695">
        <f t="shared" si="270"/>
        <v>-2.6005340280144289E-6</v>
      </c>
      <c r="X695">
        <f t="shared" si="271"/>
        <v>-2.6005395462098588E-6</v>
      </c>
      <c r="Y695">
        <f t="shared" si="272"/>
        <v>-2.5945480650911789E-6</v>
      </c>
      <c r="Z695">
        <f t="shared" si="273"/>
        <v>1.646635080381976</v>
      </c>
      <c r="AA695">
        <f t="shared" si="274"/>
        <v>18.531666120917269</v>
      </c>
    </row>
    <row r="696" spans="1:27" x14ac:dyDescent="0.4">
      <c r="A696">
        <f t="shared" si="250"/>
        <v>68.800000000000367</v>
      </c>
      <c r="B696">
        <f t="shared" si="251"/>
        <v>0.95078448777519042</v>
      </c>
      <c r="C696">
        <f t="shared" si="252"/>
        <v>-0.30985296158995934</v>
      </c>
      <c r="F696">
        <f t="shared" si="253"/>
        <v>18.613058317173284</v>
      </c>
      <c r="G696">
        <f t="shared" si="254"/>
        <v>8.3663115588398507E-3</v>
      </c>
      <c r="H696">
        <f t="shared" si="255"/>
        <v>8.3526545002205257E-3</v>
      </c>
      <c r="I696">
        <f t="shared" si="256"/>
        <v>8.3526604624702423E-3</v>
      </c>
      <c r="J696">
        <f t="shared" si="257"/>
        <v>8.339009347580131E-3</v>
      </c>
      <c r="K696">
        <f t="shared" si="258"/>
        <v>8.3663115588403267E-2</v>
      </c>
      <c r="L696">
        <f t="shared" si="259"/>
        <v>-2.7314117238651405E-4</v>
      </c>
      <c r="M696">
        <f t="shared" si="260"/>
        <v>-2.7302192739219356E-4</v>
      </c>
      <c r="N696">
        <f t="shared" si="261"/>
        <v>-2.7302211259722185E-4</v>
      </c>
      <c r="O696">
        <f t="shared" si="262"/>
        <v>-2.7290313978949895E-4</v>
      </c>
      <c r="P696">
        <f t="shared" si="263"/>
        <v>1.4824626025445964</v>
      </c>
      <c r="Q696">
        <f t="shared" si="264"/>
        <v>2.8861248289019462E-4</v>
      </c>
      <c r="R696">
        <f t="shared" si="265"/>
        <v>2.8848275558206058E-4</v>
      </c>
      <c r="S696">
        <f t="shared" si="266"/>
        <v>2.8848305465077747E-4</v>
      </c>
      <c r="T696">
        <f t="shared" si="267"/>
        <v>2.8835362586328425E-4</v>
      </c>
      <c r="U696">
        <f t="shared" si="268"/>
        <v>2.8861248289021105E-3</v>
      </c>
      <c r="V696">
        <f t="shared" si="269"/>
        <v>-2.5945461626819249E-6</v>
      </c>
      <c r="W696">
        <f t="shared" si="270"/>
        <v>-2.5885647883434687E-6</v>
      </c>
      <c r="X696">
        <f t="shared" si="271"/>
        <v>-2.5885702691039561E-6</v>
      </c>
      <c r="Y696">
        <f t="shared" si="272"/>
        <v>-2.5826027331021447E-6</v>
      </c>
      <c r="Z696">
        <f t="shared" si="273"/>
        <v>1.6420234057875687</v>
      </c>
      <c r="AA696">
        <f t="shared" si="274"/>
        <v>18.54048810180949</v>
      </c>
    </row>
    <row r="697" spans="1:27" x14ac:dyDescent="0.4">
      <c r="A697">
        <f t="shared" si="250"/>
        <v>68.900000000000361</v>
      </c>
      <c r="B697">
        <f t="shared" si="251"/>
        <v>0.97696820543171148</v>
      </c>
      <c r="C697">
        <f t="shared" si="252"/>
        <v>-0.21338492349634555</v>
      </c>
      <c r="F697">
        <f t="shared" si="253"/>
        <v>18.621410975645251</v>
      </c>
      <c r="G697">
        <f t="shared" si="254"/>
        <v>8.3390093523039374E-3</v>
      </c>
      <c r="H697">
        <f t="shared" si="255"/>
        <v>8.3253641953115309E-3</v>
      </c>
      <c r="I697">
        <f t="shared" si="256"/>
        <v>8.3253701303524167E-3</v>
      </c>
      <c r="J697">
        <f t="shared" si="257"/>
        <v>8.3117308899144822E-3</v>
      </c>
      <c r="K697">
        <f t="shared" si="258"/>
        <v>8.339009352304412E-2</v>
      </c>
      <c r="L697">
        <f t="shared" si="259"/>
        <v>-2.7290313984814653E-4</v>
      </c>
      <c r="M697">
        <f t="shared" si="260"/>
        <v>-2.727844390304378E-4</v>
      </c>
      <c r="N697">
        <f t="shared" si="261"/>
        <v>-2.7278462389456685E-4</v>
      </c>
      <c r="O697">
        <f t="shared" si="262"/>
        <v>-2.7266619420005878E-4</v>
      </c>
      <c r="P697">
        <f t="shared" si="263"/>
        <v>1.4827510854994663</v>
      </c>
      <c r="Q697">
        <f t="shared" si="264"/>
        <v>2.8835362590668334E-4</v>
      </c>
      <c r="R697">
        <f t="shared" si="265"/>
        <v>2.8822449586458551E-4</v>
      </c>
      <c r="S697">
        <f t="shared" si="266"/>
        <v>2.8822479373951315E-4</v>
      </c>
      <c r="T697">
        <f t="shared" si="267"/>
        <v>2.8809596102798271E-4</v>
      </c>
      <c r="U697">
        <f t="shared" si="268"/>
        <v>2.8835362590669974E-3</v>
      </c>
      <c r="V697">
        <f t="shared" si="269"/>
        <v>-2.582600841957304E-6</v>
      </c>
      <c r="W697">
        <f t="shared" si="270"/>
        <v>-2.5766433434040989E-6</v>
      </c>
      <c r="X697">
        <f t="shared" si="271"/>
        <v>-2.5766487870063829E-6</v>
      </c>
      <c r="Y697">
        <f t="shared" si="272"/>
        <v>-2.5707050354496364E-6</v>
      </c>
      <c r="Z697">
        <f t="shared" si="273"/>
        <v>1.6374091847939334</v>
      </c>
      <c r="AA697">
        <f t="shared" si="274"/>
        <v>18.549281330699415</v>
      </c>
    </row>
    <row r="698" spans="1:27" x14ac:dyDescent="0.4">
      <c r="A698">
        <f t="shared" si="250"/>
        <v>69.000000000000355</v>
      </c>
      <c r="B698">
        <f t="shared" si="251"/>
        <v>0.99339037972231237</v>
      </c>
      <c r="C698">
        <f t="shared" si="252"/>
        <v>-0.1147848137828343</v>
      </c>
      <c r="F698">
        <f t="shared" si="253"/>
        <v>18.629736343794175</v>
      </c>
      <c r="G698">
        <f t="shared" si="254"/>
        <v>8.3117308946389704E-3</v>
      </c>
      <c r="H698">
        <f t="shared" si="255"/>
        <v>8.2980975849260528E-3</v>
      </c>
      <c r="I698">
        <f t="shared" si="256"/>
        <v>8.2981034928643633E-3</v>
      </c>
      <c r="J698">
        <f t="shared" si="257"/>
        <v>8.2844760726372511E-3</v>
      </c>
      <c r="K698">
        <f t="shared" si="258"/>
        <v>8.3117308946394422E-2</v>
      </c>
      <c r="L698">
        <f t="shared" si="259"/>
        <v>-2.7266619425837064E-4</v>
      </c>
      <c r="M698">
        <f t="shared" si="260"/>
        <v>-2.7254803549215404E-4</v>
      </c>
      <c r="N698">
        <f t="shared" si="261"/>
        <v>-2.7254822001721442E-4</v>
      </c>
      <c r="O698">
        <f t="shared" si="262"/>
        <v>-2.724303313178507E-4</v>
      </c>
      <c r="P698">
        <f t="shared" si="263"/>
        <v>1.4830393101938235</v>
      </c>
      <c r="Q698">
        <f t="shared" si="264"/>
        <v>2.8809596107104624E-4</v>
      </c>
      <c r="R698">
        <f t="shared" si="265"/>
        <v>2.8796742591327132E-4</v>
      </c>
      <c r="S698">
        <f t="shared" si="266"/>
        <v>2.8796772260241739E-4</v>
      </c>
      <c r="T698">
        <f t="shared" si="267"/>
        <v>2.8783948359311669E-4</v>
      </c>
      <c r="U698">
        <f t="shared" si="268"/>
        <v>2.8809596107106259E-3</v>
      </c>
      <c r="V698">
        <f t="shared" si="269"/>
        <v>-2.5707031554987342E-6</v>
      </c>
      <c r="W698">
        <f t="shared" si="270"/>
        <v>-2.5647693725772541E-6</v>
      </c>
      <c r="X698">
        <f t="shared" si="271"/>
        <v>-2.5647747792954998E-6</v>
      </c>
      <c r="Y698">
        <f t="shared" si="272"/>
        <v>-2.5588546526847516E-6</v>
      </c>
      <c r="Z698">
        <f t="shared" si="273"/>
        <v>1.6327924279720769</v>
      </c>
      <c r="AA698">
        <f t="shared" si="274"/>
        <v>18.558045832642041</v>
      </c>
    </row>
    <row r="699" spans="1:27" x14ac:dyDescent="0.4">
      <c r="A699">
        <f t="shared" si="250"/>
        <v>69.10000000000035</v>
      </c>
      <c r="B699">
        <f t="shared" si="251"/>
        <v>0.99988692570993076</v>
      </c>
      <c r="C699">
        <f t="shared" si="252"/>
        <v>-1.5037812152819909E-2</v>
      </c>
      <c r="F699">
        <f t="shared" si="253"/>
        <v>18.638034445314652</v>
      </c>
      <c r="G699">
        <f t="shared" si="254"/>
        <v>8.284476077362388E-3</v>
      </c>
      <c r="H699">
        <f t="shared" si="255"/>
        <v>8.2708545607935984E-3</v>
      </c>
      <c r="I699">
        <f t="shared" si="256"/>
        <v>8.2708604417348862E-3</v>
      </c>
      <c r="J699">
        <f t="shared" si="257"/>
        <v>8.2572447876886022E-3</v>
      </c>
      <c r="K699">
        <f t="shared" si="258"/>
        <v>8.2844760773628595E-2</v>
      </c>
      <c r="L699">
        <f t="shared" si="259"/>
        <v>-2.7243033137582873E-4</v>
      </c>
      <c r="M699">
        <f t="shared" si="260"/>
        <v>-2.7231271255006808E-4</v>
      </c>
      <c r="N699">
        <f t="shared" si="261"/>
        <v>-2.7231289673788071E-4</v>
      </c>
      <c r="O699">
        <f t="shared" si="262"/>
        <v>-2.7219554692962413E-4</v>
      </c>
      <c r="P699">
        <f t="shared" si="263"/>
        <v>1.4833272778174393</v>
      </c>
      <c r="Q699">
        <f t="shared" si="264"/>
        <v>2.8783948363584743E-4</v>
      </c>
      <c r="R699">
        <f t="shared" si="265"/>
        <v>2.8771154099665455E-4</v>
      </c>
      <c r="S699">
        <f t="shared" si="266"/>
        <v>2.8771183650796832E-4</v>
      </c>
      <c r="T699">
        <f t="shared" si="267"/>
        <v>2.8758418884307862E-4</v>
      </c>
      <c r="U699">
        <f t="shared" si="268"/>
        <v>2.878394836358638E-3</v>
      </c>
      <c r="V699">
        <f t="shared" si="269"/>
        <v>-2.5588527838579162E-6</v>
      </c>
      <c r="W699">
        <f t="shared" si="270"/>
        <v>-2.552942557582526E-6</v>
      </c>
      <c r="X699">
        <f t="shared" si="271"/>
        <v>-2.552947927688349E-6</v>
      </c>
      <c r="Y699">
        <f t="shared" si="272"/>
        <v>-2.5470512676864246E-6</v>
      </c>
      <c r="Z699">
        <f t="shared" si="273"/>
        <v>1.6281731458604782</v>
      </c>
      <c r="AA699">
        <f t="shared" si="274"/>
        <v>18.56678163257796</v>
      </c>
    </row>
    <row r="700" spans="1:27" x14ac:dyDescent="0.4">
      <c r="A700">
        <f t="shared" si="250"/>
        <v>69.200000000000344</v>
      </c>
      <c r="B700">
        <f t="shared" si="251"/>
        <v>0.99639293205453061</v>
      </c>
      <c r="C700">
        <f t="shared" si="252"/>
        <v>8.4859442325385628E-2</v>
      </c>
      <c r="F700">
        <f t="shared" si="253"/>
        <v>18.646305303793003</v>
      </c>
      <c r="G700">
        <f t="shared" si="254"/>
        <v>8.2572447924143689E-3</v>
      </c>
      <c r="H700">
        <f t="shared" si="255"/>
        <v>8.2436350150650057E-3</v>
      </c>
      <c r="I700">
        <f t="shared" si="256"/>
        <v>8.2436408691141227E-3</v>
      </c>
      <c r="J700">
        <f t="shared" si="257"/>
        <v>8.2300369274286404E-3</v>
      </c>
      <c r="K700">
        <f t="shared" si="258"/>
        <v>8.2572447924148376E-2</v>
      </c>
      <c r="L700">
        <f t="shared" si="259"/>
        <v>-2.721955469872704E-4</v>
      </c>
      <c r="M700">
        <f t="shared" si="260"/>
        <v>-2.7207846600491226E-4</v>
      </c>
      <c r="N700">
        <f t="shared" si="261"/>
        <v>-2.7207864985728878E-4</v>
      </c>
      <c r="O700">
        <f t="shared" si="262"/>
        <v>-2.7196183685003456E-4</v>
      </c>
      <c r="P700">
        <f t="shared" si="263"/>
        <v>1.4836149895553541</v>
      </c>
      <c r="Q700">
        <f t="shared" si="264"/>
        <v>2.8758418888547938E-4</v>
      </c>
      <c r="R700">
        <f t="shared" si="265"/>
        <v>2.8745683641498367E-4</v>
      </c>
      <c r="S700">
        <f t="shared" si="266"/>
        <v>2.8745713075635656E-4</v>
      </c>
      <c r="T700">
        <f t="shared" si="267"/>
        <v>2.873300720938575E-4</v>
      </c>
      <c r="U700">
        <f t="shared" si="268"/>
        <v>2.8758418888549572E-3</v>
      </c>
      <c r="V700">
        <f t="shared" si="269"/>
        <v>-2.5470494099143826E-6</v>
      </c>
      <c r="W700">
        <f t="shared" si="270"/>
        <v>-2.541162582456546E-6</v>
      </c>
      <c r="X700">
        <f t="shared" si="271"/>
        <v>-2.541167916219041E-6</v>
      </c>
      <c r="Y700">
        <f t="shared" si="272"/>
        <v>-2.5352945656399179E-6</v>
      </c>
      <c r="Z700">
        <f t="shared" si="273"/>
        <v>1.6235513489652738</v>
      </c>
      <c r="AA700">
        <f t="shared" si="274"/>
        <v>18.57548875533379</v>
      </c>
    </row>
    <row r="701" spans="1:27" x14ac:dyDescent="0.4">
      <c r="A701">
        <f t="shared" si="250"/>
        <v>69.300000000000338</v>
      </c>
      <c r="B701">
        <f t="shared" si="251"/>
        <v>0.98294330958575626</v>
      </c>
      <c r="C701">
        <f t="shared" si="252"/>
        <v>0.18390880930667822</v>
      </c>
      <c r="F701">
        <f t="shared" si="253"/>
        <v>18.654548942707702</v>
      </c>
      <c r="G701">
        <f t="shared" si="254"/>
        <v>8.2300369321550073E-3</v>
      </c>
      <c r="H701">
        <f t="shared" si="255"/>
        <v>8.2164388403096408E-3</v>
      </c>
      <c r="I701">
        <f t="shared" si="256"/>
        <v>8.2164446675707468E-3</v>
      </c>
      <c r="J701">
        <f t="shared" si="257"/>
        <v>8.2028523846346124E-3</v>
      </c>
      <c r="K701">
        <f t="shared" si="258"/>
        <v>8.2300369321554753E-2</v>
      </c>
      <c r="L701">
        <f t="shared" si="259"/>
        <v>-2.7196183690735113E-4</v>
      </c>
      <c r="M701">
        <f t="shared" si="260"/>
        <v>-2.7184529168522507E-4</v>
      </c>
      <c r="N701">
        <f t="shared" si="261"/>
        <v>-2.7184547520396726E-4</v>
      </c>
      <c r="O701">
        <f t="shared" si="262"/>
        <v>-2.717291969214439E-4</v>
      </c>
      <c r="P701">
        <f t="shared" si="263"/>
        <v>1.4839024465879078</v>
      </c>
      <c r="Q701">
        <f t="shared" si="264"/>
        <v>2.8733007213593099E-4</v>
      </c>
      <c r="R701">
        <f t="shared" si="265"/>
        <v>2.8720330749998829E-4</v>
      </c>
      <c r="S701">
        <f t="shared" si="266"/>
        <v>2.8720360067925436E-4</v>
      </c>
      <c r="T701">
        <f t="shared" si="267"/>
        <v>2.8707712869280923E-4</v>
      </c>
      <c r="U701">
        <f t="shared" si="268"/>
        <v>2.8733007213594731E-3</v>
      </c>
      <c r="V701">
        <f t="shared" si="269"/>
        <v>-2.5352927188539868E-6</v>
      </c>
      <c r="W701">
        <f t="shared" si="270"/>
        <v>-2.529429133531575E-6</v>
      </c>
      <c r="X701">
        <f t="shared" si="271"/>
        <v>-2.5294344312173414E-6</v>
      </c>
      <c r="Y701">
        <f t="shared" si="272"/>
        <v>-2.5235842340155291E-6</v>
      </c>
      <c r="Z701">
        <f t="shared" si="273"/>
        <v>1.6189270477604705</v>
      </c>
      <c r="AA701">
        <f t="shared" si="274"/>
        <v>18.58416722562264</v>
      </c>
    </row>
    <row r="702" spans="1:27" x14ac:dyDescent="0.4">
      <c r="A702">
        <f t="shared" si="250"/>
        <v>69.400000000000333</v>
      </c>
      <c r="B702">
        <f t="shared" si="251"/>
        <v>0.95967244248546135</v>
      </c>
      <c r="C702">
        <f t="shared" si="252"/>
        <v>0.28112062025754853</v>
      </c>
      <c r="F702">
        <f t="shared" si="253"/>
        <v>18.662765385429793</v>
      </c>
      <c r="G702">
        <f t="shared" si="254"/>
        <v>8.2028523893615569E-3</v>
      </c>
      <c r="H702">
        <f t="shared" si="255"/>
        <v>8.1892659295126347E-3</v>
      </c>
      <c r="I702">
        <f t="shared" si="256"/>
        <v>8.1892717300891989E-3</v>
      </c>
      <c r="J702">
        <f t="shared" si="257"/>
        <v>8.1756910524981522E-3</v>
      </c>
      <c r="K702">
        <f t="shared" si="258"/>
        <v>8.2028523893620225E-2</v>
      </c>
      <c r="L702">
        <f t="shared" si="259"/>
        <v>-2.717291969784326E-4</v>
      </c>
      <c r="M702">
        <f t="shared" si="260"/>
        <v>-2.7161318544715159E-4</v>
      </c>
      <c r="N702">
        <f t="shared" si="261"/>
        <v>-2.7161336863405213E-4</v>
      </c>
      <c r="O702">
        <f t="shared" si="262"/>
        <v>-2.7149762301372253E-4</v>
      </c>
      <c r="P702">
        <f t="shared" si="263"/>
        <v>1.4841896500907723</v>
      </c>
      <c r="Q702">
        <f t="shared" si="264"/>
        <v>2.8707712873455817E-4</v>
      </c>
      <c r="R702">
        <f t="shared" si="265"/>
        <v>2.8695094961465081E-4</v>
      </c>
      <c r="S702">
        <f t="shared" si="266"/>
        <v>2.8695124163958749E-4</v>
      </c>
      <c r="T702">
        <f t="shared" si="267"/>
        <v>2.8682535401842947E-4</v>
      </c>
      <c r="U702">
        <f t="shared" si="268"/>
        <v>2.8707712873457451E-3</v>
      </c>
      <c r="V702">
        <f t="shared" si="269"/>
        <v>-2.5235823981476139E-6</v>
      </c>
      <c r="W702">
        <f t="shared" si="270"/>
        <v>-2.5177418994143347E-6</v>
      </c>
      <c r="X702">
        <f t="shared" si="271"/>
        <v>-2.5177471612875024E-6</v>
      </c>
      <c r="Y702">
        <f t="shared" si="272"/>
        <v>-2.5119199625475253E-6</v>
      </c>
      <c r="Z702">
        <f t="shared" si="273"/>
        <v>1.6143002526881287</v>
      </c>
      <c r="AA702">
        <f t="shared" si="274"/>
        <v>18.592817068044518</v>
      </c>
    </row>
    <row r="703" spans="1:27" x14ac:dyDescent="0.4">
      <c r="A703">
        <f t="shared" si="250"/>
        <v>69.500000000000327</v>
      </c>
      <c r="B703">
        <f t="shared" si="251"/>
        <v>0.92681284556538623</v>
      </c>
      <c r="C703">
        <f t="shared" si="252"/>
        <v>0.37552356689692795</v>
      </c>
      <c r="F703">
        <f t="shared" si="253"/>
        <v>18.670954655223305</v>
      </c>
      <c r="G703">
        <f t="shared" si="254"/>
        <v>8.1756910572256484E-3</v>
      </c>
      <c r="H703">
        <f t="shared" si="255"/>
        <v>8.1621161760721296E-3</v>
      </c>
      <c r="I703">
        <f t="shared" si="256"/>
        <v>8.1621219500669379E-3</v>
      </c>
      <c r="J703">
        <f t="shared" si="257"/>
        <v>8.1485528246225403E-3</v>
      </c>
      <c r="K703">
        <f t="shared" si="258"/>
        <v>8.1756910572261129E-2</v>
      </c>
      <c r="L703">
        <f t="shared" si="259"/>
        <v>-2.7149762307038532E-4</v>
      </c>
      <c r="M703">
        <f t="shared" si="260"/>
        <v>-2.713821431742476E-4</v>
      </c>
      <c r="N703">
        <f t="shared" si="261"/>
        <v>-2.7138232603108963E-4</v>
      </c>
      <c r="O703">
        <f t="shared" si="262"/>
        <v>-2.7126711102405345E-4</v>
      </c>
      <c r="P703">
        <f t="shared" si="263"/>
        <v>1.4844766012349826</v>
      </c>
      <c r="Q703">
        <f t="shared" si="264"/>
        <v>2.8682535405985657E-4</v>
      </c>
      <c r="R703">
        <f t="shared" si="265"/>
        <v>2.8669975815298008E-4</v>
      </c>
      <c r="S703">
        <f t="shared" si="266"/>
        <v>2.8670004903130834E-4</v>
      </c>
      <c r="T703">
        <f t="shared" si="267"/>
        <v>2.8657474348012788E-4</v>
      </c>
      <c r="U703">
        <f t="shared" si="268"/>
        <v>2.8682535405987288E-3</v>
      </c>
      <c r="V703">
        <f t="shared" si="269"/>
        <v>-2.5119181375301101E-6</v>
      </c>
      <c r="W703">
        <f t="shared" si="270"/>
        <v>-2.5061005709650409E-6</v>
      </c>
      <c r="X703">
        <f t="shared" si="271"/>
        <v>-2.5061057972872956E-6</v>
      </c>
      <c r="Y703">
        <f t="shared" si="272"/>
        <v>-2.500301443213287E-6</v>
      </c>
      <c r="Z703">
        <f t="shared" si="273"/>
        <v>1.6096709741585513</v>
      </c>
      <c r="AA703">
        <f t="shared" si="274"/>
        <v>18.601438307086802</v>
      </c>
    </row>
    <row r="704" spans="1:27" x14ac:dyDescent="0.4">
      <c r="A704">
        <f t="shared" si="250"/>
        <v>69.600000000000321</v>
      </c>
      <c r="B704">
        <f t="shared" si="251"/>
        <v>0.88469284105601753</v>
      </c>
      <c r="C704">
        <f t="shared" si="252"/>
        <v>0.4661744061874612</v>
      </c>
      <c r="F704">
        <f t="shared" si="253"/>
        <v>18.67911677524566</v>
      </c>
      <c r="G704">
        <f t="shared" si="254"/>
        <v>8.1485528293505638E-3</v>
      </c>
      <c r="H704">
        <f t="shared" si="255"/>
        <v>8.1349894737965459E-3</v>
      </c>
      <c r="I704">
        <f t="shared" si="256"/>
        <v>8.1349952213117006E-3</v>
      </c>
      <c r="J704">
        <f t="shared" si="257"/>
        <v>8.1214375950199817E-3</v>
      </c>
      <c r="K704">
        <f t="shared" si="258"/>
        <v>8.1485528293510273E-2</v>
      </c>
      <c r="L704">
        <f t="shared" si="259"/>
        <v>-2.7126711108039223E-4</v>
      </c>
      <c r="M704">
        <f t="shared" si="260"/>
        <v>-2.7115216077728415E-4</v>
      </c>
      <c r="N704">
        <f t="shared" si="261"/>
        <v>-2.7115234330584191E-4</v>
      </c>
      <c r="O704">
        <f t="shared" si="262"/>
        <v>-2.7103765687673824E-4</v>
      </c>
      <c r="P704">
        <f t="shared" si="263"/>
        <v>1.4847633011869674</v>
      </c>
      <c r="Q704">
        <f t="shared" si="264"/>
        <v>2.8657474352123579E-4</v>
      </c>
      <c r="R704">
        <f t="shared" si="265"/>
        <v>2.864497285397868E-4</v>
      </c>
      <c r="S704">
        <f t="shared" si="266"/>
        <v>2.8645001827917196E-4</v>
      </c>
      <c r="T704">
        <f t="shared" si="267"/>
        <v>2.8632529251800508E-4</v>
      </c>
      <c r="U704">
        <f t="shared" si="268"/>
        <v>2.8657474352125206E-3</v>
      </c>
      <c r="V704">
        <f t="shared" si="269"/>
        <v>-2.5002996289794322E-6</v>
      </c>
      <c r="W704">
        <f t="shared" si="270"/>
        <v>-2.4945048412766622E-6</v>
      </c>
      <c r="X704">
        <f t="shared" si="271"/>
        <v>-2.4945100323072722E-6</v>
      </c>
      <c r="Y704">
        <f t="shared" si="272"/>
        <v>-2.488728370212677E-6</v>
      </c>
      <c r="Z704">
        <f t="shared" si="273"/>
        <v>1.605039222550485</v>
      </c>
      <c r="AA704">
        <f t="shared" si="274"/>
        <v>18.610030967124647</v>
      </c>
    </row>
    <row r="705" spans="1:27" x14ac:dyDescent="0.4">
      <c r="A705">
        <f t="shared" si="250"/>
        <v>69.700000000000315</v>
      </c>
      <c r="B705">
        <f t="shared" si="251"/>
        <v>0.83373327811939046</v>
      </c>
      <c r="C705">
        <f t="shared" si="252"/>
        <v>0.55216738490814099</v>
      </c>
      <c r="F705">
        <f t="shared" si="253"/>
        <v>18.687251768548091</v>
      </c>
      <c r="G705">
        <f t="shared" si="254"/>
        <v>8.1214375997485082E-3</v>
      </c>
      <c r="H705">
        <f t="shared" si="255"/>
        <v>8.1078857169018716E-3</v>
      </c>
      <c r="I705">
        <f t="shared" si="256"/>
        <v>8.1078914380388074E-3</v>
      </c>
      <c r="J705">
        <f t="shared" si="257"/>
        <v>8.0943452581089016E-3</v>
      </c>
      <c r="K705">
        <f t="shared" si="258"/>
        <v>8.1214375997489707E-2</v>
      </c>
      <c r="L705">
        <f t="shared" si="259"/>
        <v>-2.7103765693275484E-4</v>
      </c>
      <c r="M705">
        <f t="shared" si="260"/>
        <v>-2.7092323419405457E-4</v>
      </c>
      <c r="N705">
        <f t="shared" si="261"/>
        <v>-2.7092341639609258E-4</v>
      </c>
      <c r="O705">
        <f t="shared" si="262"/>
        <v>-2.7080925652300423E-4</v>
      </c>
      <c r="P705">
        <f t="shared" si="263"/>
        <v>1.4850497511085803</v>
      </c>
      <c r="Q705">
        <f t="shared" si="264"/>
        <v>2.8632529255879645E-4</v>
      </c>
      <c r="R705">
        <f t="shared" si="265"/>
        <v>2.8620085623046166E-4</v>
      </c>
      <c r="S705">
        <f t="shared" si="266"/>
        <v>2.8620114483851372E-4</v>
      </c>
      <c r="T705">
        <f t="shared" si="267"/>
        <v>2.8607699660263144E-4</v>
      </c>
      <c r="U705">
        <f t="shared" si="268"/>
        <v>2.8632529255881271E-3</v>
      </c>
      <c r="V705">
        <f t="shared" si="269"/>
        <v>-2.4887265666960125E-6</v>
      </c>
      <c r="W705">
        <f t="shared" si="270"/>
        <v>-2.4829544056543908E-6</v>
      </c>
      <c r="X705">
        <f t="shared" si="271"/>
        <v>-2.4829595616502303E-6</v>
      </c>
      <c r="Y705">
        <f t="shared" si="272"/>
        <v>-2.4772004399476098E-6</v>
      </c>
      <c r="Z705">
        <f t="shared" si="273"/>
        <v>1.6004050082113066</v>
      </c>
      <c r="AA705">
        <f t="shared" si="274"/>
        <v>18.618595072421439</v>
      </c>
    </row>
    <row r="706" spans="1:27" x14ac:dyDescent="0.4">
      <c r="A706">
        <f t="shared" si="250"/>
        <v>69.80000000000031</v>
      </c>
      <c r="B706">
        <f t="shared" si="251"/>
        <v>0.77444332786337589</v>
      </c>
      <c r="C706">
        <f t="shared" si="252"/>
        <v>0.63264328964108973</v>
      </c>
      <c r="F706">
        <f t="shared" si="253"/>
        <v>18.695359658076047</v>
      </c>
      <c r="G706">
        <f t="shared" si="254"/>
        <v>8.0943452628379105E-3</v>
      </c>
      <c r="H706">
        <f t="shared" si="255"/>
        <v>8.0808048000089762E-3</v>
      </c>
      <c r="I706">
        <f t="shared" si="256"/>
        <v>8.0808104948684525E-3</v>
      </c>
      <c r="J706">
        <f t="shared" si="257"/>
        <v>8.0672757087112672E-3</v>
      </c>
      <c r="K706">
        <f t="shared" si="258"/>
        <v>8.0943452628383705E-2</v>
      </c>
      <c r="L706">
        <f t="shared" si="259"/>
        <v>-2.7080925657870067E-4</v>
      </c>
      <c r="M706">
        <f t="shared" si="260"/>
        <v>-2.7069535938918182E-4</v>
      </c>
      <c r="N706">
        <f t="shared" si="261"/>
        <v>-2.7069554126645591E-4</v>
      </c>
      <c r="O706">
        <f t="shared" si="262"/>
        <v>-2.7058190594081454E-4</v>
      </c>
      <c r="P706">
        <f t="shared" si="263"/>
        <v>1.4853359521571301</v>
      </c>
      <c r="Q706">
        <f t="shared" si="264"/>
        <v>2.8607699664310893E-4</v>
      </c>
      <c r="R706">
        <f t="shared" si="265"/>
        <v>2.8595313671075484E-4</v>
      </c>
      <c r="S706">
        <f t="shared" si="266"/>
        <v>2.8595342419502912E-4</v>
      </c>
      <c r="T706">
        <f t="shared" si="267"/>
        <v>2.8582985123482783E-4</v>
      </c>
      <c r="U706">
        <f t="shared" si="268"/>
        <v>2.8607699664312519E-3</v>
      </c>
      <c r="V706">
        <f t="shared" si="269"/>
        <v>-2.4771986470823295E-6</v>
      </c>
      <c r="W706">
        <f t="shared" si="270"/>
        <v>-2.4714489615953217E-6</v>
      </c>
      <c r="X706">
        <f t="shared" si="271"/>
        <v>-2.4714540828108965E-6</v>
      </c>
      <c r="Y706">
        <f t="shared" si="272"/>
        <v>-2.4657173510018422E-6</v>
      </c>
      <c r="Z706">
        <f t="shared" si="273"/>
        <v>1.5957683414572097</v>
      </c>
      <c r="AA706">
        <f t="shared" si="274"/>
        <v>18.62713064712921</v>
      </c>
    </row>
    <row r="707" spans="1:27" x14ac:dyDescent="0.4">
      <c r="A707">
        <f t="shared" si="250"/>
        <v>69.900000000000304</v>
      </c>
      <c r="B707">
        <f t="shared" si="251"/>
        <v>0.70741539587227986</v>
      </c>
      <c r="C707">
        <f t="shared" si="252"/>
        <v>0.70679803174801326</v>
      </c>
      <c r="F707">
        <f t="shared" si="253"/>
        <v>18.703440466669598</v>
      </c>
      <c r="G707">
        <f t="shared" si="254"/>
        <v>8.0672757134407323E-3</v>
      </c>
      <c r="H707">
        <f t="shared" si="255"/>
        <v>8.0537466181409244E-3</v>
      </c>
      <c r="I707">
        <f t="shared" si="256"/>
        <v>8.0537522868230366E-3</v>
      </c>
      <c r="J707">
        <f t="shared" si="257"/>
        <v>8.0402288420499141E-3</v>
      </c>
      <c r="K707">
        <f t="shared" si="258"/>
        <v>8.067275713441191E-2</v>
      </c>
      <c r="L707">
        <f t="shared" si="259"/>
        <v>-2.705819059961925E-4</v>
      </c>
      <c r="M707">
        <f t="shared" si="260"/>
        <v>-2.7046853235393036E-4</v>
      </c>
      <c r="N707">
        <f t="shared" si="261"/>
        <v>-2.7046871390818712E-4</v>
      </c>
      <c r="O707">
        <f t="shared" si="262"/>
        <v>-2.7035560113467823E-4</v>
      </c>
      <c r="P707">
        <f t="shared" si="263"/>
        <v>1.4856219054854116</v>
      </c>
      <c r="Q707">
        <f t="shared" si="264"/>
        <v>2.8582985127499399E-4</v>
      </c>
      <c r="R707">
        <f t="shared" si="265"/>
        <v>2.8570656549655788E-4</v>
      </c>
      <c r="S707">
        <f t="shared" si="266"/>
        <v>2.8570685186455561E-4</v>
      </c>
      <c r="T707">
        <f t="shared" si="267"/>
        <v>2.8558385194544844E-4</v>
      </c>
      <c r="U707">
        <f t="shared" si="268"/>
        <v>2.8582985127501024E-3</v>
      </c>
      <c r="V707">
        <f t="shared" si="269"/>
        <v>-2.4657155687226967E-6</v>
      </c>
      <c r="W707">
        <f t="shared" si="270"/>
        <v>-2.4599882087683421E-6</v>
      </c>
      <c r="X707">
        <f t="shared" si="271"/>
        <v>-2.4599932954558135E-6</v>
      </c>
      <c r="Y707">
        <f t="shared" si="272"/>
        <v>-2.4542788041209598E-6</v>
      </c>
      <c r="Z707">
        <f t="shared" si="273"/>
        <v>1.5911292325733926</v>
      </c>
      <c r="AA707">
        <f t="shared" si="274"/>
        <v>18.635637715289064</v>
      </c>
    </row>
    <row r="708" spans="1:27" x14ac:dyDescent="0.4">
      <c r="A708">
        <f t="shared" si="250"/>
        <v>70.000000000000298</v>
      </c>
      <c r="B708">
        <f t="shared" si="251"/>
        <v>0.63331920308606893</v>
      </c>
      <c r="C708">
        <f t="shared" si="252"/>
        <v>0.77389068155807805</v>
      </c>
      <c r="F708">
        <f t="shared" si="253"/>
        <v>18.711494217063834</v>
      </c>
      <c r="G708">
        <f t="shared" si="254"/>
        <v>8.0402288467798164E-3</v>
      </c>
      <c r="H708">
        <f t="shared" si="255"/>
        <v>8.0267110667203295E-3</v>
      </c>
      <c r="I708">
        <f t="shared" si="256"/>
        <v>8.0267167093245172E-3</v>
      </c>
      <c r="J708">
        <f t="shared" si="257"/>
        <v>8.0132045537459184E-3</v>
      </c>
      <c r="K708">
        <f t="shared" si="258"/>
        <v>8.0402288467802729E-2</v>
      </c>
      <c r="L708">
        <f t="shared" si="259"/>
        <v>-2.7035560118973976E-4</v>
      </c>
      <c r="M708">
        <f t="shared" si="260"/>
        <v>-2.7024274910601682E-4</v>
      </c>
      <c r="N708">
        <f t="shared" si="261"/>
        <v>-2.7024293033899363E-4</v>
      </c>
      <c r="O708">
        <f t="shared" si="262"/>
        <v>-2.7013033813546385E-4</v>
      </c>
      <c r="P708">
        <f t="shared" si="263"/>
        <v>1.4859076122417354</v>
      </c>
      <c r="Q708">
        <f t="shared" si="264"/>
        <v>2.8558385198530577E-4</v>
      </c>
      <c r="R708">
        <f t="shared" si="265"/>
        <v>2.8546113813368763E-4</v>
      </c>
      <c r="S708">
        <f t="shared" si="266"/>
        <v>2.8546142339285608E-4</v>
      </c>
      <c r="T708">
        <f t="shared" si="267"/>
        <v>2.8533899429516546E-4</v>
      </c>
      <c r="U708">
        <f t="shared" si="268"/>
        <v>2.8558385198532202E-3</v>
      </c>
      <c r="V708">
        <f t="shared" si="269"/>
        <v>-2.4542770323632565E-6</v>
      </c>
      <c r="W708">
        <f t="shared" si="270"/>
        <v>-2.4485718489942275E-6</v>
      </c>
      <c r="X708">
        <f t="shared" si="271"/>
        <v>-2.448576901403436E-6</v>
      </c>
      <c r="Y708">
        <f t="shared" si="272"/>
        <v>-2.4428845021925825E-6</v>
      </c>
      <c r="Z708">
        <f t="shared" si="273"/>
        <v>1.5864876918142468</v>
      </c>
      <c r="AA708">
        <f t="shared" si="274"/>
        <v>18.644116300831616</v>
      </c>
    </row>
    <row r="709" spans="1:27" x14ac:dyDescent="0.4">
      <c r="A709">
        <f t="shared" si="250"/>
        <v>70.100000000000293</v>
      </c>
      <c r="B709">
        <f t="shared" si="251"/>
        <v>0.55289509417011773</v>
      </c>
      <c r="C709">
        <f t="shared" si="252"/>
        <v>0.83325087149226351</v>
      </c>
      <c r="F709">
        <f t="shared" si="253"/>
        <v>18.719520931889271</v>
      </c>
      <c r="G709">
        <f t="shared" si="254"/>
        <v>8.01320455847623E-3</v>
      </c>
      <c r="H709">
        <f t="shared" si="255"/>
        <v>7.9996980415667201E-3</v>
      </c>
      <c r="I709">
        <f t="shared" si="256"/>
        <v>7.9997036581917601E-3</v>
      </c>
      <c r="J709">
        <f t="shared" si="257"/>
        <v>7.9862027398159459E-3</v>
      </c>
      <c r="K709">
        <f t="shared" si="258"/>
        <v>8.0132045584766859E-2</v>
      </c>
      <c r="L709">
        <f t="shared" si="259"/>
        <v>-2.7013033819021069E-4</v>
      </c>
      <c r="M709">
        <f t="shared" si="260"/>
        <v>-2.7001800568942399E-4</v>
      </c>
      <c r="N709">
        <f t="shared" si="261"/>
        <v>-2.7001818660284956E-4</v>
      </c>
      <c r="O709">
        <f t="shared" si="262"/>
        <v>-2.699061130002135E-4</v>
      </c>
      <c r="P709">
        <f t="shared" si="263"/>
        <v>1.4861930735699576</v>
      </c>
      <c r="Q709">
        <f t="shared" si="264"/>
        <v>2.8533899433471661E-4</v>
      </c>
      <c r="R709">
        <f t="shared" si="265"/>
        <v>2.85216850197672E-4</v>
      </c>
      <c r="S709">
        <f t="shared" si="266"/>
        <v>2.8521713435540532E-4</v>
      </c>
      <c r="T709">
        <f t="shared" si="267"/>
        <v>2.8509527387425614E-4</v>
      </c>
      <c r="U709">
        <f t="shared" si="268"/>
        <v>2.8533899433473282E-3</v>
      </c>
      <c r="V709">
        <f t="shared" si="269"/>
        <v>-2.4428827408921739E-6</v>
      </c>
      <c r="W709">
        <f t="shared" si="270"/>
        <v>-2.4371995862259411E-6</v>
      </c>
      <c r="X709">
        <f t="shared" si="271"/>
        <v>-2.4372046046044303E-6</v>
      </c>
      <c r="Y709">
        <f t="shared" si="272"/>
        <v>-2.4315341502267553E-6</v>
      </c>
      <c r="Z709">
        <f t="shared" si="273"/>
        <v>1.581843729403547</v>
      </c>
      <c r="AA709">
        <f t="shared" si="274"/>
        <v>18.652566427577394</v>
      </c>
    </row>
    <row r="710" spans="1:27" x14ac:dyDescent="0.4">
      <c r="A710">
        <f t="shared" si="250"/>
        <v>70.200000000000287</v>
      </c>
      <c r="B710">
        <f t="shared" si="251"/>
        <v>0.46694664023603871</v>
      </c>
      <c r="C710">
        <f t="shared" si="252"/>
        <v>0.8842854941546171</v>
      </c>
      <c r="F710">
        <f t="shared" si="253"/>
        <v>18.727520633672238</v>
      </c>
      <c r="G710">
        <f t="shared" si="254"/>
        <v>7.9862027445466496E-3</v>
      </c>
      <c r="H710">
        <f t="shared" si="255"/>
        <v>7.9727074388939185E-3</v>
      </c>
      <c r="I710">
        <f t="shared" si="256"/>
        <v>7.972713029637939E-3</v>
      </c>
      <c r="J710">
        <f t="shared" si="257"/>
        <v>7.9592232966696711E-3</v>
      </c>
      <c r="K710">
        <f t="shared" si="258"/>
        <v>7.9862027445471037E-2</v>
      </c>
      <c r="L710">
        <f t="shared" si="259"/>
        <v>-2.6990611305464761E-4</v>
      </c>
      <c r="M710">
        <f t="shared" si="260"/>
        <v>-2.6979429817421618E-4</v>
      </c>
      <c r="N710">
        <f t="shared" si="261"/>
        <v>-2.6979447876981038E-4</v>
      </c>
      <c r="O710">
        <f t="shared" si="262"/>
        <v>-2.6968292181195948E-4</v>
      </c>
      <c r="P710">
        <f t="shared" si="263"/>
        <v>1.48647829060951</v>
      </c>
      <c r="Q710">
        <f t="shared" si="264"/>
        <v>2.8509527391350361E-4</v>
      </c>
      <c r="R710">
        <f t="shared" si="265"/>
        <v>2.8497369729353763E-4</v>
      </c>
      <c r="S710">
        <f t="shared" si="266"/>
        <v>2.8497398035717716E-4</v>
      </c>
      <c r="T710">
        <f t="shared" si="267"/>
        <v>2.8485268630239143E-4</v>
      </c>
      <c r="U710">
        <f t="shared" si="268"/>
        <v>2.8509527391351983E-3</v>
      </c>
      <c r="V710">
        <f t="shared" si="269"/>
        <v>-2.4315323993200402E-6</v>
      </c>
      <c r="W710">
        <f t="shared" si="270"/>
        <v>-2.425871126529136E-6</v>
      </c>
      <c r="X710">
        <f t="shared" si="271"/>
        <v>-2.4258761111221775E-6</v>
      </c>
      <c r="Y710">
        <f t="shared" si="272"/>
        <v>-2.4202274553365578E-6</v>
      </c>
      <c r="Z710">
        <f t="shared" si="273"/>
        <v>1.5771973555346253</v>
      </c>
      <c r="AA710">
        <f t="shared" si="274"/>
        <v>18.660988119237256</v>
      </c>
    </row>
    <row r="711" spans="1:27" x14ac:dyDescent="0.4">
      <c r="A711">
        <f t="shared" si="250"/>
        <v>70.300000000000281</v>
      </c>
      <c r="B711">
        <f t="shared" si="251"/>
        <v>0.37633260982475936</v>
      </c>
      <c r="C711">
        <f t="shared" si="252"/>
        <v>0.92648462846530022</v>
      </c>
      <c r="F711">
        <f t="shared" si="253"/>
        <v>18.735493344835284</v>
      </c>
      <c r="G711">
        <f t="shared" si="254"/>
        <v>7.9592233014007408E-3</v>
      </c>
      <c r="H711">
        <f t="shared" si="255"/>
        <v>7.9457391553074373E-3</v>
      </c>
      <c r="I711">
        <f t="shared" si="256"/>
        <v>7.9457447202679228E-3</v>
      </c>
      <c r="J711">
        <f t="shared" si="257"/>
        <v>7.9322661211071593E-3</v>
      </c>
      <c r="K711">
        <f t="shared" si="258"/>
        <v>7.9592233014011929E-2</v>
      </c>
      <c r="L711">
        <f t="shared" si="259"/>
        <v>-2.6968292186608248E-4</v>
      </c>
      <c r="M711">
        <f t="shared" si="260"/>
        <v>-2.6957162265635646E-4</v>
      </c>
      <c r="N711">
        <f t="shared" si="261"/>
        <v>-2.6957180293583021E-4</v>
      </c>
      <c r="O711">
        <f t="shared" si="262"/>
        <v>-2.6946076067954112E-4</v>
      </c>
      <c r="P711">
        <f t="shared" si="263"/>
        <v>1.4867632644954296</v>
      </c>
      <c r="Q711">
        <f t="shared" si="264"/>
        <v>2.8485268634133765E-4</v>
      </c>
      <c r="R711">
        <f t="shared" si="265"/>
        <v>2.8473167505559962E-4</v>
      </c>
      <c r="S711">
        <f t="shared" si="266"/>
        <v>2.8473195703243451E-4</v>
      </c>
      <c r="T711">
        <f t="shared" si="267"/>
        <v>2.8461122722842628E-4</v>
      </c>
      <c r="U711">
        <f t="shared" si="268"/>
        <v>2.8485268634135382E-3</v>
      </c>
      <c r="V711">
        <f t="shared" si="269"/>
        <v>-2.4202257147604696E-6</v>
      </c>
      <c r="W711">
        <f t="shared" si="270"/>
        <v>-2.4145861780628492E-6</v>
      </c>
      <c r="X711">
        <f t="shared" si="271"/>
        <v>-2.4145911291134643E-6</v>
      </c>
      <c r="Y711">
        <f t="shared" si="272"/>
        <v>-2.408964126718894E-6</v>
      </c>
      <c r="Z711">
        <f t="shared" si="273"/>
        <v>1.5725485803705588</v>
      </c>
      <c r="AA711">
        <f t="shared" si="274"/>
        <v>18.669381399412828</v>
      </c>
    </row>
    <row r="712" spans="1:27" x14ac:dyDescent="0.4">
      <c r="A712">
        <f t="shared" si="250"/>
        <v>70.400000000000276</v>
      </c>
      <c r="B712">
        <f t="shared" si="251"/>
        <v>0.28195838837513298</v>
      </c>
      <c r="C712">
        <f t="shared" si="252"/>
        <v>0.95942663462345967</v>
      </c>
      <c r="F712">
        <f t="shared" si="253"/>
        <v>18.74343908769756</v>
      </c>
      <c r="G712">
        <f t="shared" si="254"/>
        <v>7.9322661258385743E-3</v>
      </c>
      <c r="H712">
        <f t="shared" si="255"/>
        <v>7.9187930878019067E-3</v>
      </c>
      <c r="I712">
        <f t="shared" si="256"/>
        <v>7.9187986270756999E-3</v>
      </c>
      <c r="J712">
        <f t="shared" si="257"/>
        <v>7.9053311103163184E-3</v>
      </c>
      <c r="K712">
        <f t="shared" si="258"/>
        <v>7.9322661258390256E-2</v>
      </c>
      <c r="L712">
        <f t="shared" si="259"/>
        <v>-2.6946076073335485E-4</v>
      </c>
      <c r="M712">
        <f t="shared" si="260"/>
        <v>-2.6934997525752437E-4</v>
      </c>
      <c r="N712">
        <f t="shared" si="261"/>
        <v>-2.6935015522258014E-4</v>
      </c>
      <c r="O712">
        <f t="shared" si="262"/>
        <v>-2.6923962573742498E-4</v>
      </c>
      <c r="P712">
        <f t="shared" si="263"/>
        <v>1.4870479963583874</v>
      </c>
      <c r="Q712">
        <f t="shared" si="264"/>
        <v>2.846112272670738E-4</v>
      </c>
      <c r="R712">
        <f t="shared" si="265"/>
        <v>2.8449077914725326E-4</v>
      </c>
      <c r="S712">
        <f t="shared" si="266"/>
        <v>2.8449106004452079E-4</v>
      </c>
      <c r="T712">
        <f t="shared" si="267"/>
        <v>2.8437089233019291E-4</v>
      </c>
      <c r="U712">
        <f t="shared" si="268"/>
        <v>2.8461122726708998E-3</v>
      </c>
      <c r="V712">
        <f t="shared" si="269"/>
        <v>-2.4089623964108992E-6</v>
      </c>
      <c r="W712">
        <f t="shared" si="270"/>
        <v>-2.4033444510604031E-6</v>
      </c>
      <c r="X712">
        <f t="shared" si="271"/>
        <v>-2.4033493688093877E-6</v>
      </c>
      <c r="Y712">
        <f t="shared" si="272"/>
        <v>-2.3977438756354881E-6</v>
      </c>
      <c r="Z712">
        <f t="shared" si="273"/>
        <v>1.5678974140443593</v>
      </c>
      <c r="AA712">
        <f t="shared" si="274"/>
        <v>18.6777462915969</v>
      </c>
    </row>
    <row r="713" spans="1:27" x14ac:dyDescent="0.4">
      <c r="A713">
        <f t="shared" si="250"/>
        <v>70.50000000000027</v>
      </c>
      <c r="B713">
        <f t="shared" si="251"/>
        <v>0.18476693191191415</v>
      </c>
      <c r="C713">
        <f t="shared" si="252"/>
        <v>0.9827823669927428</v>
      </c>
      <c r="F713">
        <f t="shared" si="253"/>
        <v>18.751357884475212</v>
      </c>
      <c r="G713">
        <f t="shared" si="254"/>
        <v>7.9053311150480612E-3</v>
      </c>
      <c r="H713">
        <f t="shared" si="255"/>
        <v>7.8918691337585157E-3</v>
      </c>
      <c r="I713">
        <f t="shared" si="256"/>
        <v>7.8918746474418138E-3</v>
      </c>
      <c r="J713">
        <f t="shared" si="257"/>
        <v>7.8784181618703347E-3</v>
      </c>
      <c r="K713">
        <f t="shared" si="258"/>
        <v>7.9053311150485098E-2</v>
      </c>
      <c r="L713">
        <f t="shared" si="259"/>
        <v>-2.6923962579093128E-4</v>
      </c>
      <c r="M713">
        <f t="shared" si="260"/>
        <v>-2.6912935212493756E-4</v>
      </c>
      <c r="N713">
        <f t="shared" si="261"/>
        <v>-2.6912953177726876E-4</v>
      </c>
      <c r="O713">
        <f t="shared" si="262"/>
        <v>-2.6901951314552619E-4</v>
      </c>
      <c r="P713">
        <f t="shared" si="263"/>
        <v>1.4873324873247176</v>
      </c>
      <c r="Q713">
        <f t="shared" si="264"/>
        <v>2.8437089236854407E-4</v>
      </c>
      <c r="R713">
        <f t="shared" si="265"/>
        <v>2.8425100526076742E-4</v>
      </c>
      <c r="S713">
        <f t="shared" si="266"/>
        <v>2.8425128508565356E-4</v>
      </c>
      <c r="T713">
        <f t="shared" si="267"/>
        <v>2.8413167731429446E-4</v>
      </c>
      <c r="U713">
        <f t="shared" si="268"/>
        <v>2.8437089236856023E-3</v>
      </c>
      <c r="V713">
        <f t="shared" si="269"/>
        <v>-2.3977421555335834E-6</v>
      </c>
      <c r="W713">
        <f t="shared" si="270"/>
        <v>-2.3921456578104931E-6</v>
      </c>
      <c r="X713">
        <f t="shared" si="271"/>
        <v>-2.3921505424964376E-6</v>
      </c>
      <c r="Y713">
        <f t="shared" si="272"/>
        <v>-2.3865664153940719E-6</v>
      </c>
      <c r="Z713">
        <f t="shared" si="273"/>
        <v>1.5632438666591462</v>
      </c>
      <c r="AA713">
        <f t="shared" si="274"/>
        <v>18.686082819173826</v>
      </c>
    </row>
    <row r="714" spans="1:27" x14ac:dyDescent="0.4">
      <c r="A714">
        <f t="shared" ref="A714:A777" si="275">A713+0.1</f>
        <v>70.600000000000264</v>
      </c>
      <c r="B714">
        <f t="shared" ref="B714:B777" si="276">$F$3*COS($I$2*A714)</f>
        <v>8.5729345340859173E-2</v>
      </c>
      <c r="C714">
        <f t="shared" ref="C714:C777" si="277">$F$3*SIN($I$2*A714)</f>
        <v>0.99631846281569414</v>
      </c>
      <c r="F714">
        <f t="shared" ref="F714:F777" si="278">F713+(1/6)*(G713+2*H713+2*I713+J713)</f>
        <v>18.759249757281765</v>
      </c>
      <c r="G714">
        <f t="shared" ref="G714:G777" si="279">(A715-A714)*K714</f>
        <v>7.8784181666023811E-3</v>
      </c>
      <c r="H714">
        <f t="shared" ref="H714:H777" si="280">(A715-A714)*(K714+L714/2)</f>
        <v>7.8649671909424446E-3</v>
      </c>
      <c r="I714">
        <f t="shared" ref="I714:I777" si="281">(A715-A714)*(K714+M714/2)</f>
        <v>7.8649726791308223E-3</v>
      </c>
      <c r="J714">
        <f t="shared" ref="J714:J777" si="282">(A715-A714)*(K714+N714)</f>
        <v>7.8515271737251355E-3</v>
      </c>
      <c r="K714">
        <f t="shared" ref="K714:K777" si="283">K713+(1/6)*(L713+2*M713+2*N713+O713)</f>
        <v>7.8784181666028283E-2</v>
      </c>
      <c r="L714">
        <f t="shared" ref="L714:L777" si="284">(A715-A714)*(F714*U714^2-$D$3/F714^2)</f>
        <v>-2.6901951319872669E-4</v>
      </c>
      <c r="M714">
        <f t="shared" ref="M714:M777" si="285">(A715-A714)*((F714+G714/2)*(U714+V714/2)^2-$D$3/(F714+G714/2)^2)</f>
        <v>-2.6890974943117246E-4</v>
      </c>
      <c r="N714">
        <f t="shared" ref="N714:N777" si="286">(A715-A714)*((F714+H714/2)*(U714+W714/2)^2-$D$3/(F714+H714/2)^2)</f>
        <v>-2.6890992877246406E-4</v>
      </c>
      <c r="O714">
        <f t="shared" ref="O714:O777" si="287">(A715-A714)*((F714+I714)*(U714+X714)^2-$D$3/(F714+I714)^2)</f>
        <v>-2.6880041908902995E-4</v>
      </c>
      <c r="P714">
        <f t="shared" ref="P714:P777" si="288">P713+(1/6)*(Q713+2*R713+2*S713+T713)</f>
        <v>1.4876167385164469</v>
      </c>
      <c r="Q714">
        <f t="shared" ref="Q714:Q777" si="289">(A715-A714)*U714</f>
        <v>2.8413167735235169E-4</v>
      </c>
      <c r="R714">
        <f t="shared" ref="R714:R777" si="290">(A715-A714)*(U714+V714/2)</f>
        <v>2.8401234911707985E-4</v>
      </c>
      <c r="S714">
        <f t="shared" ref="S714:S777" si="291">(A715-A714)*(U714+W714/2)</f>
        <v>2.8401262787671979E-4</v>
      </c>
      <c r="T714">
        <f t="shared" ref="T714:T777" si="292">(A715-A714)*(U714+X714)</f>
        <v>2.83893577915902E-4</v>
      </c>
      <c r="U714">
        <f t="shared" ref="U714:U777" si="293">U713+(1/6)*(V713+2*W713+2*X713+Y713)</f>
        <v>2.8413167735236787E-3</v>
      </c>
      <c r="V714">
        <f t="shared" ref="V714:V777" si="294">(A715-A714)*(-2*K714*U714/F714)</f>
        <v>-2.3865647054367737E-6</v>
      </c>
      <c r="W714">
        <f t="shared" ref="W714:W777" si="295">(A715-A714)*(-2*(K714+L714/2)*(U714+V714/2)/(F714+G714/2))</f>
        <v>-2.3809895126384678E-6</v>
      </c>
      <c r="X714">
        <f t="shared" ref="X714:X777" si="296">(A715-A714)*(-2*(K714+M714/2)*(U714+W714/2)/(F714+H714/2))</f>
        <v>-2.3809943644977814E-6</v>
      </c>
      <c r="Y714">
        <f t="shared" ref="Y714:Y777" si="297">(A715-A714)*(-2*(K714+N714)*(U714+X714)/(F714+J714))</f>
        <v>-2.3754314613297591E-6</v>
      </c>
      <c r="Z714">
        <f t="shared" ref="Z714:Z777" si="298">F714*COS(P714)</f>
        <v>1.5585879482883249</v>
      </c>
      <c r="AA714">
        <f t="shared" ref="AA714:AA777" si="299">F714*SIN(P714)</f>
        <v>18.694391005419952</v>
      </c>
    </row>
    <row r="715" spans="1:27" x14ac:dyDescent="0.4">
      <c r="A715">
        <f t="shared" si="275"/>
        <v>70.700000000000259</v>
      </c>
      <c r="B715">
        <f t="shared" si="276"/>
        <v>-1.4164820510487676E-2</v>
      </c>
      <c r="C715">
        <f t="shared" si="277"/>
        <v>0.9998996738972894</v>
      </c>
      <c r="F715">
        <f t="shared" si="278"/>
        <v>18.767114728128512</v>
      </c>
      <c r="G715">
        <f t="shared" si="279"/>
        <v>7.8515271784574646E-3</v>
      </c>
      <c r="H715">
        <f t="shared" si="280"/>
        <v>7.8380871575003692E-3</v>
      </c>
      <c r="I715">
        <f t="shared" si="281"/>
        <v>7.8380926202887662E-3</v>
      </c>
      <c r="J715">
        <f t="shared" si="282"/>
        <v>7.8246580442168749E-3</v>
      </c>
      <c r="K715">
        <f t="shared" si="283"/>
        <v>7.8515271784579108E-2</v>
      </c>
      <c r="L715">
        <f t="shared" si="284"/>
        <v>-2.6880041914192644E-4</v>
      </c>
      <c r="M715">
        <f t="shared" si="285"/>
        <v>-2.6869116337398827E-4</v>
      </c>
      <c r="N715">
        <f t="shared" si="286"/>
        <v>-2.6869134240591666E-4</v>
      </c>
      <c r="O715">
        <f t="shared" si="287"/>
        <v>-2.6858233977821702E-4</v>
      </c>
      <c r="P715">
        <f t="shared" si="288"/>
        <v>1.4879007510513229</v>
      </c>
      <c r="Q715">
        <f t="shared" si="289"/>
        <v>2.8389357795366779E-4</v>
      </c>
      <c r="R715">
        <f t="shared" si="290"/>
        <v>2.8377480646559497E-4</v>
      </c>
      <c r="S715">
        <f t="shared" si="291"/>
        <v>2.8377508416707338E-4</v>
      </c>
      <c r="T715">
        <f t="shared" si="292"/>
        <v>2.8365658989855228E-4</v>
      </c>
      <c r="U715">
        <f t="shared" si="293"/>
        <v>2.8389357795368391E-3</v>
      </c>
      <c r="V715">
        <f t="shared" si="294"/>
        <v>-2.375429761456104E-6</v>
      </c>
      <c r="W715">
        <f t="shared" si="295"/>
        <v>-2.3698757318878037E-6</v>
      </c>
      <c r="X715">
        <f t="shared" si="296"/>
        <v>-2.3698805511547349E-6</v>
      </c>
      <c r="Y715">
        <f t="shared" si="297"/>
        <v>-2.364338730786612E-6</v>
      </c>
      <c r="Z715">
        <f t="shared" si="298"/>
        <v>1.5539296689757731</v>
      </c>
      <c r="AA715">
        <f t="shared" si="299"/>
        <v>18.702670873504001</v>
      </c>
    </row>
    <row r="716" spans="1:27" x14ac:dyDescent="0.4">
      <c r="A716">
        <f t="shared" si="275"/>
        <v>70.800000000000253</v>
      </c>
      <c r="B716">
        <f t="shared" si="276"/>
        <v>-0.1139174561575609</v>
      </c>
      <c r="C716">
        <f t="shared" si="277"/>
        <v>0.99349021796019221</v>
      </c>
      <c r="F716">
        <f t="shared" si="278"/>
        <v>18.774952818924888</v>
      </c>
      <c r="G716">
        <f t="shared" si="279"/>
        <v>7.8246580489494677E-3</v>
      </c>
      <c r="H716">
        <f t="shared" si="280"/>
        <v>7.8112289319579266E-3</v>
      </c>
      <c r="I716">
        <f t="shared" si="281"/>
        <v>7.8112343694406606E-3</v>
      </c>
      <c r="J716">
        <f t="shared" si="282"/>
        <v>7.7978106720594303E-3</v>
      </c>
      <c r="K716">
        <f t="shared" si="283"/>
        <v>7.8246580489499118E-2</v>
      </c>
      <c r="L716">
        <f t="shared" si="284"/>
        <v>-2.6858233983081134E-4</v>
      </c>
      <c r="M716">
        <f t="shared" si="285"/>
        <v>-2.6847359017615212E-4</v>
      </c>
      <c r="N716">
        <f t="shared" si="286"/>
        <v>-2.6847376890038529E-4</v>
      </c>
      <c r="O716">
        <f t="shared" si="287"/>
        <v>-2.6836527144828915E-4</v>
      </c>
      <c r="P716">
        <f t="shared" si="288"/>
        <v>1.4881845260428426</v>
      </c>
      <c r="Q716">
        <f t="shared" si="289"/>
        <v>2.8365658993602898E-4</v>
      </c>
      <c r="R716">
        <f t="shared" si="290"/>
        <v>2.8353837308398217E-4</v>
      </c>
      <c r="S716">
        <f t="shared" si="291"/>
        <v>2.8353864973433389E-4</v>
      </c>
      <c r="T716">
        <f t="shared" si="292"/>
        <v>2.8342070905394814E-4</v>
      </c>
      <c r="U716">
        <f t="shared" si="293"/>
        <v>2.8365658993604512E-3</v>
      </c>
      <c r="V716">
        <f t="shared" si="294"/>
        <v>-2.3643370409361489E-6</v>
      </c>
      <c r="W716">
        <f t="shared" si="295"/>
        <v>-2.3588040339017626E-6</v>
      </c>
      <c r="X716">
        <f t="shared" si="296"/>
        <v>-2.3588088208084239E-6</v>
      </c>
      <c r="Y716">
        <f t="shared" si="297"/>
        <v>-2.3532879430993951E-6</v>
      </c>
      <c r="Z716">
        <f t="shared" si="298"/>
        <v>1.5492690387360077</v>
      </c>
      <c r="AA716">
        <f t="shared" si="299"/>
        <v>18.710922446487498</v>
      </c>
    </row>
    <row r="717" spans="1:27" x14ac:dyDescent="0.4">
      <c r="A717">
        <f t="shared" si="275"/>
        <v>70.900000000000247</v>
      </c>
      <c r="B717">
        <f t="shared" si="276"/>
        <v>-0.2125318662388124</v>
      </c>
      <c r="C717">
        <f t="shared" si="277"/>
        <v>0.97715413616944158</v>
      </c>
      <c r="F717">
        <f t="shared" si="278"/>
        <v>18.782764051478857</v>
      </c>
      <c r="G717">
        <f t="shared" si="279"/>
        <v>7.797810676792266E-3</v>
      </c>
      <c r="H717">
        <f t="shared" si="280"/>
        <v>7.7843924132172367E-3</v>
      </c>
      <c r="I717">
        <f t="shared" si="281"/>
        <v>7.7843978254880028E-3</v>
      </c>
      <c r="J717">
        <f t="shared" si="282"/>
        <v>7.7709849563419205E-3</v>
      </c>
      <c r="K717">
        <f t="shared" si="283"/>
        <v>7.7978106767927088E-2</v>
      </c>
      <c r="L717">
        <f t="shared" si="284"/>
        <v>-2.6836527150058288E-4</v>
      </c>
      <c r="M717">
        <f t="shared" si="285"/>
        <v>-2.6825702608526529E-4</v>
      </c>
      <c r="N717">
        <f t="shared" si="286"/>
        <v>-2.6825720450346276E-4</v>
      </c>
      <c r="O717">
        <f t="shared" si="287"/>
        <v>-2.6814921035919607E-4</v>
      </c>
      <c r="P717">
        <f t="shared" si="288"/>
        <v>1.4884680646002804</v>
      </c>
      <c r="Q717">
        <f t="shared" si="289"/>
        <v>2.8342070909113807E-4</v>
      </c>
      <c r="R717">
        <f t="shared" si="290"/>
        <v>2.8330304477797749E-4</v>
      </c>
      <c r="S717">
        <f t="shared" si="291"/>
        <v>2.8330332038418782E-4</v>
      </c>
      <c r="T717">
        <f t="shared" si="292"/>
        <v>2.8318593120175989E-4</v>
      </c>
      <c r="U717">
        <f t="shared" si="293"/>
        <v>2.8342070909115418E-3</v>
      </c>
      <c r="V717">
        <f t="shared" si="294"/>
        <v>-2.3532862632121794E-6</v>
      </c>
      <c r="W717">
        <f t="shared" si="295"/>
        <v>-2.3477741390052326E-6</v>
      </c>
      <c r="X717">
        <f t="shared" si="296"/>
        <v>-2.347778893781621E-6</v>
      </c>
      <c r="Y717">
        <f t="shared" si="297"/>
        <v>-2.3422788195755042E-6</v>
      </c>
      <c r="Z717">
        <f t="shared" si="298"/>
        <v>1.5446060675543734</v>
      </c>
      <c r="AA717">
        <f t="shared" si="299"/>
        <v>18.719145747325136</v>
      </c>
    </row>
    <row r="718" spans="1:27" x14ac:dyDescent="0.4">
      <c r="A718">
        <f t="shared" si="275"/>
        <v>71.000000000000242</v>
      </c>
      <c r="B718">
        <f t="shared" si="276"/>
        <v>-0.30902272816630044</v>
      </c>
      <c r="C718">
        <f t="shared" si="277"/>
        <v>0.95105465325429994</v>
      </c>
      <c r="F718">
        <f t="shared" si="278"/>
        <v>18.790548447497279</v>
      </c>
      <c r="G718">
        <f t="shared" si="279"/>
        <v>7.7709849610749808E-3</v>
      </c>
      <c r="H718">
        <f t="shared" si="280"/>
        <v>7.7575775005544224E-3</v>
      </c>
      <c r="I718">
        <f t="shared" si="281"/>
        <v>7.7575828877063024E-3</v>
      </c>
      <c r="J718">
        <f t="shared" si="282"/>
        <v>7.7441807965262406E-3</v>
      </c>
      <c r="K718">
        <f t="shared" si="283"/>
        <v>7.7709849610754222E-2</v>
      </c>
      <c r="L718">
        <f t="shared" si="284"/>
        <v>-2.6814921041119115E-4</v>
      </c>
      <c r="M718">
        <f t="shared" si="285"/>
        <v>-2.6804146737359193E-4</v>
      </c>
      <c r="N718">
        <f t="shared" si="286"/>
        <v>-2.6804164548740485E-4</v>
      </c>
      <c r="O718">
        <f t="shared" si="287"/>
        <v>-2.6793415279546535E-4</v>
      </c>
      <c r="P718">
        <f t="shared" si="288"/>
        <v>1.4887513678287165</v>
      </c>
      <c r="Q718">
        <f t="shared" si="289"/>
        <v>2.8318593123866537E-4</v>
      </c>
      <c r="R718">
        <f t="shared" si="290"/>
        <v>2.8306881738118577E-4</v>
      </c>
      <c r="S718">
        <f t="shared" si="291"/>
        <v>2.83069091950191E-4</v>
      </c>
      <c r="T718">
        <f t="shared" si="292"/>
        <v>2.8295225218942933E-4</v>
      </c>
      <c r="U718">
        <f t="shared" si="293"/>
        <v>2.8318593123868147E-3</v>
      </c>
      <c r="V718">
        <f t="shared" si="294"/>
        <v>-2.3422771495920976E-6</v>
      </c>
      <c r="W718">
        <f t="shared" si="295"/>
        <v>-2.3367857694867633E-6</v>
      </c>
      <c r="X718">
        <f t="shared" si="296"/>
        <v>-2.3367904923607793E-6</v>
      </c>
      <c r="Y718">
        <f t="shared" si="297"/>
        <v>-2.3313110834770923E-6</v>
      </c>
      <c r="Z718">
        <f t="shared" si="298"/>
        <v>1.5399407653872104</v>
      </c>
      <c r="AA718">
        <f t="shared" si="299"/>
        <v>18.7273407988652</v>
      </c>
    </row>
    <row r="719" spans="1:27" x14ac:dyDescent="0.4">
      <c r="A719">
        <f t="shared" si="275"/>
        <v>71.100000000000236</v>
      </c>
      <c r="B719">
        <f t="shared" si="276"/>
        <v>-0.40242593714328406</v>
      </c>
      <c r="C719">
        <f t="shared" si="277"/>
        <v>0.91545254662071351</v>
      </c>
      <c r="F719">
        <f t="shared" si="278"/>
        <v>18.7983060285863</v>
      </c>
      <c r="G719">
        <f t="shared" si="279"/>
        <v>7.7441808012595047E-3</v>
      </c>
      <c r="H719">
        <f t="shared" si="280"/>
        <v>7.7307840936171471E-3</v>
      </c>
      <c r="I719">
        <f t="shared" si="281"/>
        <v>7.7307894557426112E-3</v>
      </c>
      <c r="J719">
        <f t="shared" si="282"/>
        <v>7.7173980924446104E-3</v>
      </c>
      <c r="K719">
        <f t="shared" si="283"/>
        <v>7.744180801259945E-2</v>
      </c>
      <c r="L719">
        <f t="shared" si="284"/>
        <v>-2.679341528471632E-4</v>
      </c>
      <c r="M719">
        <f t="shared" si="285"/>
        <v>-2.6782691033788844E-4</v>
      </c>
      <c r="N719">
        <f t="shared" si="286"/>
        <v>-2.6782708814895964E-4</v>
      </c>
      <c r="O719">
        <f t="shared" si="287"/>
        <v>-2.6772009506603175E-4</v>
      </c>
      <c r="P719">
        <f t="shared" si="288"/>
        <v>1.4890344368290651</v>
      </c>
      <c r="Q719">
        <f t="shared" si="289"/>
        <v>2.8295225222605265E-4</v>
      </c>
      <c r="R719">
        <f t="shared" si="290"/>
        <v>2.828356867548857E-4</v>
      </c>
      <c r="S719">
        <f t="shared" si="291"/>
        <v>2.8283596029357366E-4</v>
      </c>
      <c r="T719">
        <f t="shared" si="292"/>
        <v>2.8271966789197487E-4</v>
      </c>
      <c r="U719">
        <f t="shared" si="293"/>
        <v>2.8295225222606875E-3</v>
      </c>
      <c r="V719">
        <f t="shared" si="294"/>
        <v>-2.3313094233385531E-6</v>
      </c>
      <c r="W719">
        <f t="shared" si="295"/>
        <v>-2.3258386495807632E-6</v>
      </c>
      <c r="X719">
        <f t="shared" si="296"/>
        <v>-2.3258433407782364E-6</v>
      </c>
      <c r="Y719">
        <f t="shared" si="297"/>
        <v>-2.3203844600033596E-6</v>
      </c>
      <c r="Z719">
        <f t="shared" si="298"/>
        <v>1.5352731421620271</v>
      </c>
      <c r="AA719">
        <f t="shared" si="299"/>
        <v>18.735507623849958</v>
      </c>
    </row>
    <row r="720" spans="1:27" x14ac:dyDescent="0.4">
      <c r="A720">
        <f t="shared" si="275"/>
        <v>71.20000000000023</v>
      </c>
      <c r="B720">
        <f t="shared" si="276"/>
        <v>-0.49180823918066124</v>
      </c>
      <c r="C720">
        <f t="shared" si="277"/>
        <v>0.87070354074967304</v>
      </c>
      <c r="F720">
        <f t="shared" si="278"/>
        <v>18.806036816251705</v>
      </c>
      <c r="G720">
        <f t="shared" si="279"/>
        <v>7.7173980971780584E-3</v>
      </c>
      <c r="H720">
        <f t="shared" si="280"/>
        <v>7.7040120924221876E-3</v>
      </c>
      <c r="I720">
        <f t="shared" si="281"/>
        <v>7.7040174296130973E-3</v>
      </c>
      <c r="J720">
        <f t="shared" si="282"/>
        <v>7.6906367442971402E-3</v>
      </c>
      <c r="K720">
        <f t="shared" si="283"/>
        <v>7.7173980971784975E-2</v>
      </c>
      <c r="L720">
        <f t="shared" si="284"/>
        <v>-2.677200951174341E-4</v>
      </c>
      <c r="M720">
        <f t="shared" si="285"/>
        <v>-2.6761335129923464E-4</v>
      </c>
      <c r="N720">
        <f t="shared" si="286"/>
        <v>-2.6761352880919878E-4</v>
      </c>
      <c r="O720">
        <f t="shared" si="287"/>
        <v>-2.6750703350407007E-4</v>
      </c>
      <c r="P720">
        <f t="shared" si="288"/>
        <v>1.489317272698101</v>
      </c>
      <c r="Q720">
        <f t="shared" si="289"/>
        <v>2.8271966792831835E-4</v>
      </c>
      <c r="R720">
        <f t="shared" si="290"/>
        <v>2.8260364878783577E-4</v>
      </c>
      <c r="S720">
        <f t="shared" si="291"/>
        <v>2.8260392130304582E-4</v>
      </c>
      <c r="T720">
        <f t="shared" si="292"/>
        <v>2.8248817421179891E-4</v>
      </c>
      <c r="U720">
        <f t="shared" si="293"/>
        <v>2.8271966792833441E-3</v>
      </c>
      <c r="V720">
        <f t="shared" si="294"/>
        <v>-2.3203828096512409E-6</v>
      </c>
      <c r="W720">
        <f t="shared" si="295"/>
        <v>-2.3149325054498958E-6</v>
      </c>
      <c r="X720">
        <f t="shared" si="296"/>
        <v>-2.3149371651946004E-6</v>
      </c>
      <c r="Y720">
        <f t="shared" si="297"/>
        <v>-2.3094986762730347E-6</v>
      </c>
      <c r="Z720">
        <f t="shared" si="298"/>
        <v>1.530603207777685</v>
      </c>
      <c r="AA720">
        <f t="shared" si="299"/>
        <v>18.743646244916039</v>
      </c>
    </row>
    <row r="721" spans="1:27" x14ac:dyDescent="0.4">
      <c r="A721">
        <f t="shared" si="275"/>
        <v>71.300000000000225</v>
      </c>
      <c r="B721">
        <f t="shared" si="276"/>
        <v>-0.5762765558623355</v>
      </c>
      <c r="C721">
        <f t="shared" si="277"/>
        <v>0.81725475291578731</v>
      </c>
      <c r="F721">
        <f t="shared" si="278"/>
        <v>18.813740831899295</v>
      </c>
      <c r="G721">
        <f t="shared" si="279"/>
        <v>7.6906367490307548E-3</v>
      </c>
      <c r="H721">
        <f t="shared" si="280"/>
        <v>7.6772613973529963E-3</v>
      </c>
      <c r="I721">
        <f t="shared" si="281"/>
        <v>7.6772667097006119E-3</v>
      </c>
      <c r="J721">
        <f t="shared" si="282"/>
        <v>7.6638966526494214E-3</v>
      </c>
      <c r="K721">
        <f t="shared" si="283"/>
        <v>7.6906367490311919E-2</v>
      </c>
      <c r="L721">
        <f t="shared" si="284"/>
        <v>-2.6750703355517887E-4</v>
      </c>
      <c r="M721">
        <f t="shared" si="285"/>
        <v>-2.6740078660286704E-4</v>
      </c>
      <c r="N721">
        <f t="shared" si="286"/>
        <v>-2.6740096381335058E-4</v>
      </c>
      <c r="O721">
        <f t="shared" si="287"/>
        <v>-2.6729496446682889E-4</v>
      </c>
      <c r="P721">
        <f t="shared" si="288"/>
        <v>1.4895998765284879</v>
      </c>
      <c r="Q721">
        <f t="shared" si="289"/>
        <v>2.8248817424786479E-4</v>
      </c>
      <c r="R721">
        <f t="shared" si="290"/>
        <v>2.8237269939608231E-4</v>
      </c>
      <c r="S721">
        <f t="shared" si="291"/>
        <v>2.8237297089460644E-4</v>
      </c>
      <c r="T721">
        <f t="shared" si="292"/>
        <v>2.822577670784967E-4</v>
      </c>
      <c r="U721">
        <f t="shared" si="293"/>
        <v>2.8248817424788085E-3</v>
      </c>
      <c r="V721">
        <f t="shared" si="294"/>
        <v>-2.3094970356493795E-6</v>
      </c>
      <c r="W721">
        <f t="shared" si="295"/>
        <v>-2.3040670651676371E-6</v>
      </c>
      <c r="X721">
        <f t="shared" si="296"/>
        <v>-2.304071693681318E-6</v>
      </c>
      <c r="Y721">
        <f t="shared" si="297"/>
        <v>-2.2986534613070221E-6</v>
      </c>
      <c r="Z721">
        <f t="shared" si="298"/>
        <v>1.5259309721045595</v>
      </c>
      <c r="AA721">
        <f t="shared" si="299"/>
        <v>18.751756684594827</v>
      </c>
    </row>
    <row r="722" spans="1:27" x14ac:dyDescent="0.4">
      <c r="A722">
        <f t="shared" si="275"/>
        <v>71.400000000000219</v>
      </c>
      <c r="B722">
        <f t="shared" si="276"/>
        <v>-0.65498690768953671</v>
      </c>
      <c r="C722">
        <f t="shared" si="277"/>
        <v>0.75564022573927214</v>
      </c>
      <c r="F722">
        <f t="shared" si="278"/>
        <v>18.821418096835259</v>
      </c>
      <c r="G722">
        <f t="shared" si="279"/>
        <v>7.6638966573831816E-3</v>
      </c>
      <c r="H722">
        <f t="shared" si="280"/>
        <v>7.650531909157301E-3</v>
      </c>
      <c r="I722">
        <f t="shared" si="281"/>
        <v>7.6505371967522827E-3</v>
      </c>
      <c r="J722">
        <f t="shared" si="282"/>
        <v>7.6371777184301203E-3</v>
      </c>
      <c r="K722">
        <f t="shared" si="283"/>
        <v>7.6638966573836176E-2</v>
      </c>
      <c r="L722">
        <f t="shared" si="284"/>
        <v>-2.6729496451764545E-4</v>
      </c>
      <c r="M722">
        <f t="shared" si="285"/>
        <v>-2.6718921261801237E-4</v>
      </c>
      <c r="N722">
        <f t="shared" si="286"/>
        <v>-2.6718938953063369E-4</v>
      </c>
      <c r="O722">
        <f t="shared" si="287"/>
        <v>-2.6708388433546428E-4</v>
      </c>
      <c r="P722">
        <f t="shared" si="288"/>
        <v>1.4898822494088058</v>
      </c>
      <c r="Q722">
        <f t="shared" si="289"/>
        <v>2.8225776711428724E-4</v>
      </c>
      <c r="R722">
        <f t="shared" si="290"/>
        <v>2.8214283452276956E-4</v>
      </c>
      <c r="S722">
        <f t="shared" si="291"/>
        <v>2.8214310501135221E-4</v>
      </c>
      <c r="T722">
        <f t="shared" si="292"/>
        <v>2.8202844244866693E-4</v>
      </c>
      <c r="U722">
        <f t="shared" si="293"/>
        <v>2.8225776711430328E-3</v>
      </c>
      <c r="V722">
        <f t="shared" si="294"/>
        <v>-2.2986518303543572E-6</v>
      </c>
      <c r="W722">
        <f t="shared" si="295"/>
        <v>-2.2932420587010166E-6</v>
      </c>
      <c r="X722">
        <f t="shared" si="296"/>
        <v>-2.2932466562034062E-6</v>
      </c>
      <c r="Y722">
        <f t="shared" si="297"/>
        <v>-2.2878485460112258E-6</v>
      </c>
      <c r="Z722">
        <f t="shared" si="298"/>
        <v>1.5212564449847135</v>
      </c>
      <c r="AA722">
        <f t="shared" si="299"/>
        <v>18.759838965312849</v>
      </c>
    </row>
    <row r="723" spans="1:27" x14ac:dyDescent="0.4">
      <c r="A723">
        <f t="shared" si="275"/>
        <v>71.500000000000213</v>
      </c>
      <c r="B723">
        <f t="shared" si="276"/>
        <v>-0.72715284684499093</v>
      </c>
      <c r="C723">
        <f t="shared" si="277"/>
        <v>0.68647559120862056</v>
      </c>
      <c r="F723">
        <f t="shared" si="278"/>
        <v>18.82906863226653</v>
      </c>
      <c r="G723">
        <f t="shared" si="279"/>
        <v>7.6371777231640098E-3</v>
      </c>
      <c r="H723">
        <f t="shared" si="280"/>
        <v>7.6238235289447119E-3</v>
      </c>
      <c r="I723">
        <f t="shared" si="281"/>
        <v>7.6238287918771255E-3</v>
      </c>
      <c r="J723">
        <f t="shared" si="282"/>
        <v>7.6104798429286026E-3</v>
      </c>
      <c r="K723">
        <f t="shared" si="283"/>
        <v>7.6371777231644442E-2</v>
      </c>
      <c r="L723">
        <f t="shared" si="284"/>
        <v>-2.6708388438599038E-4</v>
      </c>
      <c r="M723">
        <f t="shared" si="285"/>
        <v>-2.6697862573772408E-4</v>
      </c>
      <c r="N723">
        <f t="shared" si="286"/>
        <v>-2.6697880235409334E-4</v>
      </c>
      <c r="O723">
        <f t="shared" si="287"/>
        <v>-2.6687378951487767E-4</v>
      </c>
      <c r="P723">
        <f t="shared" si="288"/>
        <v>1.4901643924235777</v>
      </c>
      <c r="Q723">
        <f t="shared" si="289"/>
        <v>2.8202844248418436E-4</v>
      </c>
      <c r="R723">
        <f t="shared" si="290"/>
        <v>2.8191405013795073E-4</v>
      </c>
      <c r="S723">
        <f t="shared" si="291"/>
        <v>2.8191431962328967E-4</v>
      </c>
      <c r="T723">
        <f t="shared" si="292"/>
        <v>2.8180019630572414E-4</v>
      </c>
      <c r="U723">
        <f t="shared" si="293"/>
        <v>2.8202844248420037E-3</v>
      </c>
      <c r="V723">
        <f t="shared" si="294"/>
        <v>-2.2878469246725601E-6</v>
      </c>
      <c r="W723">
        <f t="shared" si="295"/>
        <v>-2.2824572178935256E-6</v>
      </c>
      <c r="X723">
        <f t="shared" si="296"/>
        <v>-2.282461784602365E-6</v>
      </c>
      <c r="Y723">
        <f t="shared" si="297"/>
        <v>-2.2770836631595491E-6</v>
      </c>
      <c r="Z723">
        <f t="shared" si="298"/>
        <v>1.5165796362320663</v>
      </c>
      <c r="AA723">
        <f t="shared" si="299"/>
        <v>18.767893109392155</v>
      </c>
    </row>
    <row r="724" spans="1:27" x14ac:dyDescent="0.4">
      <c r="A724">
        <f t="shared" si="275"/>
        <v>71.600000000000207</v>
      </c>
      <c r="B724">
        <f t="shared" si="276"/>
        <v>-0.7920533151195448</v>
      </c>
      <c r="C724">
        <f t="shared" si="277"/>
        <v>0.61045191948927402</v>
      </c>
      <c r="F724">
        <f t="shared" si="278"/>
        <v>18.836692459301151</v>
      </c>
      <c r="G724">
        <f t="shared" si="279"/>
        <v>7.6104798476626032E-3</v>
      </c>
      <c r="H724">
        <f t="shared" si="280"/>
        <v>7.5971361581843493E-3</v>
      </c>
      <c r="I724">
        <f t="shared" si="281"/>
        <v>7.5971413965436685E-3</v>
      </c>
      <c r="J724">
        <f t="shared" si="282"/>
        <v>7.5838029277925604E-3</v>
      </c>
      <c r="K724">
        <f t="shared" si="283"/>
        <v>7.6104798476630361E-2</v>
      </c>
      <c r="L724">
        <f t="shared" si="284"/>
        <v>-2.6687378956511499E-4</v>
      </c>
      <c r="M724">
        <f t="shared" si="285"/>
        <v>-2.6676902237871865E-4</v>
      </c>
      <c r="N724">
        <f t="shared" si="286"/>
        <v>-2.667691987004383E-4</v>
      </c>
      <c r="O724">
        <f t="shared" si="287"/>
        <v>-2.6666467643355311E-4</v>
      </c>
      <c r="P724">
        <f t="shared" si="288"/>
        <v>1.4904463066532965</v>
      </c>
      <c r="Q724">
        <f t="shared" si="289"/>
        <v>2.8180019634097063E-4</v>
      </c>
      <c r="R724">
        <f t="shared" si="290"/>
        <v>2.8168634223840169E-4</v>
      </c>
      <c r="S724">
        <f t="shared" si="291"/>
        <v>2.8168661072714817E-4</v>
      </c>
      <c r="T724">
        <f t="shared" si="292"/>
        <v>2.8157302465971272E-4</v>
      </c>
      <c r="U724">
        <f t="shared" si="293"/>
        <v>2.8180019634098663E-3</v>
      </c>
      <c r="V724">
        <f t="shared" si="294"/>
        <v>-2.2770820513783666E-6</v>
      </c>
      <c r="W724">
        <f t="shared" si="295"/>
        <v>-2.2717122764482018E-6</v>
      </c>
      <c r="X724">
        <f t="shared" si="296"/>
        <v>-2.2717168125792615E-6</v>
      </c>
      <c r="Y724">
        <f t="shared" si="297"/>
        <v>-2.2663585473770572E-6</v>
      </c>
      <c r="Z724">
        <f t="shared" si="298"/>
        <v>1.5119005556325718</v>
      </c>
      <c r="AA724">
        <f t="shared" si="299"/>
        <v>18.775919139050711</v>
      </c>
    </row>
    <row r="725" spans="1:27" x14ac:dyDescent="0.4">
      <c r="A725">
        <f t="shared" si="275"/>
        <v>71.700000000000202</v>
      </c>
      <c r="B725">
        <f t="shared" si="276"/>
        <v>-0.84903984848744141</v>
      </c>
      <c r="C725">
        <f t="shared" si="277"/>
        <v>0.52832881397896747</v>
      </c>
      <c r="F725">
        <f t="shared" si="278"/>
        <v>18.844289598948635</v>
      </c>
      <c r="G725">
        <f t="shared" si="279"/>
        <v>7.5838029325266555E-3</v>
      </c>
      <c r="H725">
        <f t="shared" si="280"/>
        <v>7.5704696987024811E-3</v>
      </c>
      <c r="I725">
        <f t="shared" si="281"/>
        <v>7.5704749125775957E-3</v>
      </c>
      <c r="J725">
        <f t="shared" si="282"/>
        <v>7.5571468750256689E-3</v>
      </c>
      <c r="K725">
        <f t="shared" si="283"/>
        <v>7.5838029325270867E-2</v>
      </c>
      <c r="L725">
        <f t="shared" si="284"/>
        <v>-2.6666467648350317E-4</v>
      </c>
      <c r="M725">
        <f t="shared" si="285"/>
        <v>-2.6656039898121525E-4</v>
      </c>
      <c r="N725">
        <f t="shared" si="286"/>
        <v>-2.6656057500987944E-4</v>
      </c>
      <c r="O725">
        <f t="shared" si="287"/>
        <v>-2.664565415433967E-4</v>
      </c>
      <c r="P725">
        <f t="shared" si="288"/>
        <v>1.4907279931744517</v>
      </c>
      <c r="Q725">
        <f t="shared" si="289"/>
        <v>2.8157302469469043E-4</v>
      </c>
      <c r="R725">
        <f t="shared" si="290"/>
        <v>2.8145970684743558E-4</v>
      </c>
      <c r="S725">
        <f t="shared" si="291"/>
        <v>2.8145997434619494E-4</v>
      </c>
      <c r="T725">
        <f t="shared" si="292"/>
        <v>2.8134692354712265E-4</v>
      </c>
      <c r="U725">
        <f t="shared" si="293"/>
        <v>2.8157302469470646E-3</v>
      </c>
      <c r="V725">
        <f t="shared" si="294"/>
        <v>-2.2663569450973135E-6</v>
      </c>
      <c r="W725">
        <f t="shared" si="295"/>
        <v>-2.2610069699108749E-6</v>
      </c>
      <c r="X725">
        <f t="shared" si="296"/>
        <v>-2.2610114756779739E-6</v>
      </c>
      <c r="Y725">
        <f t="shared" si="297"/>
        <v>-2.2556729351233107E-6</v>
      </c>
      <c r="Z725">
        <f t="shared" si="298"/>
        <v>1.5072192129443804</v>
      </c>
      <c r="AA725">
        <f t="shared" si="299"/>
        <v>18.783917076402755</v>
      </c>
    </row>
    <row r="726" spans="1:27" x14ac:dyDescent="0.4">
      <c r="A726">
        <f t="shared" si="275"/>
        <v>71.800000000000196</v>
      </c>
      <c r="B726">
        <f t="shared" si="276"/>
        <v>-0.89754305634451248</v>
      </c>
      <c r="C726">
        <f t="shared" si="277"/>
        <v>0.44092682160167046</v>
      </c>
      <c r="F726">
        <f t="shared" si="278"/>
        <v>18.851860072120321</v>
      </c>
      <c r="G726">
        <f t="shared" si="279"/>
        <v>7.5571468797598386E-3</v>
      </c>
      <c r="H726">
        <f t="shared" si="280"/>
        <v>7.5438240526801859E-3</v>
      </c>
      <c r="I726">
        <f t="shared" si="281"/>
        <v>7.5438292421594003E-3</v>
      </c>
      <c r="J726">
        <f t="shared" si="282"/>
        <v>7.5305115869852427E-3</v>
      </c>
      <c r="K726">
        <f t="shared" si="283"/>
        <v>7.5571468797602681E-2</v>
      </c>
      <c r="L726">
        <f t="shared" si="284"/>
        <v>-2.6645654159306091E-4</v>
      </c>
      <c r="M726">
        <f t="shared" si="285"/>
        <v>-2.6635275200877505E-4</v>
      </c>
      <c r="N726">
        <f t="shared" si="286"/>
        <v>-2.663529277459703E-4</v>
      </c>
      <c r="O726">
        <f t="shared" si="287"/>
        <v>-2.6624938131957697E-4</v>
      </c>
      <c r="P726">
        <f t="shared" si="288"/>
        <v>1.4910094530595566</v>
      </c>
      <c r="Q726">
        <f t="shared" si="289"/>
        <v>2.8134692358183381E-4</v>
      </c>
      <c r="R726">
        <f t="shared" si="290"/>
        <v>2.8123414001471938E-4</v>
      </c>
      <c r="S726">
        <f t="shared" si="291"/>
        <v>2.8123440653005116E-4</v>
      </c>
      <c r="T726">
        <f t="shared" si="292"/>
        <v>2.8112188903070697E-4</v>
      </c>
      <c r="U726">
        <f t="shared" si="293"/>
        <v>2.8134692358184983E-3</v>
      </c>
      <c r="V726">
        <f t="shared" si="294"/>
        <v>-2.2556713422894281E-6</v>
      </c>
      <c r="W726">
        <f t="shared" si="295"/>
        <v>-2.2503410356535873E-6</v>
      </c>
      <c r="X726">
        <f t="shared" si="296"/>
        <v>-2.2503455112686118E-6</v>
      </c>
      <c r="Y726">
        <f t="shared" si="297"/>
        <v>-2.2450265646758657E-6</v>
      </c>
      <c r="Z726">
        <f t="shared" si="298"/>
        <v>1.5025356178980005</v>
      </c>
      <c r="AA726">
        <f t="shared" si="299"/>
        <v>18.791886943459197</v>
      </c>
    </row>
    <row r="727" spans="1:27" x14ac:dyDescent="0.4">
      <c r="A727">
        <f t="shared" si="275"/>
        <v>71.90000000000019</v>
      </c>
      <c r="B727">
        <f t="shared" si="276"/>
        <v>-0.93707831067087888</v>
      </c>
      <c r="C727">
        <f t="shared" si="277"/>
        <v>0.34911923417395913</v>
      </c>
      <c r="F727">
        <f t="shared" si="278"/>
        <v>18.859403899629726</v>
      </c>
      <c r="G727">
        <f t="shared" si="279"/>
        <v>7.5305115917194704E-3</v>
      </c>
      <c r="H727">
        <f t="shared" si="280"/>
        <v>7.5171991226510235E-3</v>
      </c>
      <c r="I727">
        <f t="shared" si="281"/>
        <v>7.5172042878220643E-3</v>
      </c>
      <c r="J727">
        <f t="shared" si="282"/>
        <v>7.503896966379927E-3</v>
      </c>
      <c r="K727">
        <f t="shared" si="283"/>
        <v>7.5305115917198989E-2</v>
      </c>
      <c r="L727">
        <f t="shared" si="284"/>
        <v>-2.6624938136895717E-4</v>
      </c>
      <c r="M727">
        <f t="shared" si="285"/>
        <v>-2.6614607794814293E-4</v>
      </c>
      <c r="N727">
        <f t="shared" si="286"/>
        <v>-2.6614625339544789E-4</v>
      </c>
      <c r="O727">
        <f t="shared" si="287"/>
        <v>-2.6604319226036815E-4</v>
      </c>
      <c r="P727">
        <f t="shared" si="288"/>
        <v>1.4912906873771736</v>
      </c>
      <c r="Q727">
        <f t="shared" si="289"/>
        <v>2.811218890651537E-4</v>
      </c>
      <c r="R727">
        <f t="shared" si="290"/>
        <v>2.8100963781609208E-4</v>
      </c>
      <c r="S727">
        <f t="shared" si="291"/>
        <v>2.810099033545108E-4</v>
      </c>
      <c r="T727">
        <f t="shared" si="292"/>
        <v>2.8089791719930062E-4</v>
      </c>
      <c r="U727">
        <f t="shared" si="293"/>
        <v>2.8112188906516968E-3</v>
      </c>
      <c r="V727">
        <f t="shared" si="294"/>
        <v>-2.2450249812327303E-6</v>
      </c>
      <c r="W727">
        <f t="shared" si="295"/>
        <v>-2.2397142128581729E-6</v>
      </c>
      <c r="X727">
        <f t="shared" si="296"/>
        <v>-2.2397186585310952E-6</v>
      </c>
      <c r="Y727">
        <f t="shared" si="297"/>
        <v>-2.2344191761139342E-6</v>
      </c>
      <c r="Z727">
        <f t="shared" si="298"/>
        <v>1.4978497801964741</v>
      </c>
      <c r="AA727">
        <f t="shared" si="299"/>
        <v>18.799828762127976</v>
      </c>
    </row>
    <row r="728" spans="1:27" x14ac:dyDescent="0.4">
      <c r="A728">
        <f t="shared" si="275"/>
        <v>72.000000000000185</v>
      </c>
      <c r="B728">
        <f t="shared" si="276"/>
        <v>-0.9672505882739294</v>
      </c>
      <c r="C728">
        <f t="shared" si="277"/>
        <v>0.25382336276185757</v>
      </c>
      <c r="F728">
        <f t="shared" si="278"/>
        <v>18.866921102192901</v>
      </c>
      <c r="G728">
        <f t="shared" si="279"/>
        <v>7.5038969711141972E-3</v>
      </c>
      <c r="H728">
        <f t="shared" si="280"/>
        <v>7.4905948114987247E-3</v>
      </c>
      <c r="I728">
        <f t="shared" si="281"/>
        <v>7.4905999524487428E-3</v>
      </c>
      <c r="J728">
        <f t="shared" si="282"/>
        <v>7.47730291626739E-3</v>
      </c>
      <c r="K728">
        <f t="shared" si="283"/>
        <v>7.5038969711146236E-2</v>
      </c>
      <c r="L728">
        <f t="shared" si="284"/>
        <v>-2.6604319230946592E-4</v>
      </c>
      <c r="M728">
        <f t="shared" si="285"/>
        <v>-2.6594037330909061E-4</v>
      </c>
      <c r="N728">
        <f t="shared" si="286"/>
        <v>-2.6594054846807618E-4</v>
      </c>
      <c r="O728">
        <f t="shared" si="287"/>
        <v>-2.6583797088699298E-4</v>
      </c>
      <c r="P728">
        <f t="shared" si="288"/>
        <v>1.4915716971919413</v>
      </c>
      <c r="Q728">
        <f t="shared" si="289"/>
        <v>2.8089791723348497E-4</v>
      </c>
      <c r="R728">
        <f t="shared" si="290"/>
        <v>2.8078619635338461E-4</v>
      </c>
      <c r="S728">
        <f t="shared" si="291"/>
        <v>2.8078646092135994E-4</v>
      </c>
      <c r="T728">
        <f t="shared" si="292"/>
        <v>2.8067500416764109E-4</v>
      </c>
      <c r="U728">
        <f t="shared" si="293"/>
        <v>2.8089791723350092E-3</v>
      </c>
      <c r="V728">
        <f t="shared" si="294"/>
        <v>-2.2344176020068913E-6</v>
      </c>
      <c r="W728">
        <f t="shared" si="295"/>
        <v>-2.2291262424999998E-6</v>
      </c>
      <c r="X728">
        <f t="shared" si="296"/>
        <v>-2.2291306584389007E-6</v>
      </c>
      <c r="Y728">
        <f t="shared" si="297"/>
        <v>-2.2238505113022122E-6</v>
      </c>
      <c r="Z728">
        <f t="shared" si="298"/>
        <v>1.4931617095155378</v>
      </c>
      <c r="AA728">
        <f t="shared" si="299"/>
        <v>18.807742554214432</v>
      </c>
    </row>
    <row r="729" spans="1:27" x14ac:dyDescent="0.4">
      <c r="A729">
        <f t="shared" si="275"/>
        <v>72.100000000000179</v>
      </c>
      <c r="B729">
        <f t="shared" si="276"/>
        <v>-0.98775841772948314</v>
      </c>
      <c r="C729">
        <f t="shared" si="277"/>
        <v>0.15599137221188841</v>
      </c>
      <c r="F729">
        <f t="shared" si="278"/>
        <v>18.87441170042878</v>
      </c>
      <c r="G729">
        <f t="shared" si="279"/>
        <v>7.4773029210016854E-3</v>
      </c>
      <c r="H729">
        <f t="shared" si="280"/>
        <v>7.4640110224548951E-3</v>
      </c>
      <c r="I729">
        <f t="shared" si="281"/>
        <v>7.4640161392704732E-3</v>
      </c>
      <c r="J729">
        <f t="shared" si="282"/>
        <v>7.4507293400520383E-3</v>
      </c>
      <c r="K729">
        <f t="shared" si="283"/>
        <v>7.4773029210021102E-2</v>
      </c>
      <c r="L729">
        <f t="shared" si="284"/>
        <v>-2.6583797093580972E-4</v>
      </c>
      <c r="M729">
        <f t="shared" si="285"/>
        <v>-2.6573563462426082E-4</v>
      </c>
      <c r="N729">
        <f t="shared" si="286"/>
        <v>-2.657358094964902E-4</v>
      </c>
      <c r="O729">
        <f t="shared" si="287"/>
        <v>-2.6563371374346774E-4</v>
      </c>
      <c r="P729">
        <f t="shared" si="288"/>
        <v>1.4918524835645997</v>
      </c>
      <c r="Q729">
        <f t="shared" si="289"/>
        <v>2.8067500420156518E-4</v>
      </c>
      <c r="R729">
        <f t="shared" si="290"/>
        <v>2.805638117542413E-4</v>
      </c>
      <c r="S729">
        <f t="shared" si="291"/>
        <v>2.805640753581986E-4</v>
      </c>
      <c r="T729">
        <f t="shared" si="292"/>
        <v>2.8045314607619086E-4</v>
      </c>
      <c r="U729">
        <f t="shared" si="293"/>
        <v>2.8067500420158112E-3</v>
      </c>
      <c r="V729">
        <f t="shared" si="294"/>
        <v>-2.2238489464770609E-6</v>
      </c>
      <c r="W729">
        <f t="shared" si="295"/>
        <v>-2.2185768673318788E-6</v>
      </c>
      <c r="X729">
        <f t="shared" si="296"/>
        <v>-2.218581253742963E-6</v>
      </c>
      <c r="Y729">
        <f t="shared" si="297"/>
        <v>-2.21332031387486E-6</v>
      </c>
      <c r="Z729">
        <f t="shared" si="298"/>
        <v>1.4884714155037895</v>
      </c>
      <c r="AA729">
        <f t="shared" si="299"/>
        <v>18.815628341421686</v>
      </c>
    </row>
    <row r="730" spans="1:27" x14ac:dyDescent="0.4">
      <c r="A730">
        <f t="shared" si="275"/>
        <v>72.200000000000173</v>
      </c>
      <c r="B730">
        <f t="shared" si="276"/>
        <v>-0.99839689158460743</v>
      </c>
      <c r="C730">
        <f t="shared" si="277"/>
        <v>5.6600767434670324E-2</v>
      </c>
      <c r="F730">
        <f t="shared" si="278"/>
        <v>18.881875714859532</v>
      </c>
      <c r="G730">
        <f t="shared" si="279"/>
        <v>7.4507293447863398E-3</v>
      </c>
      <c r="H730">
        <f t="shared" si="280"/>
        <v>7.4374476590967397E-3</v>
      </c>
      <c r="I730">
        <f t="shared" si="281"/>
        <v>7.4374527518638895E-3</v>
      </c>
      <c r="J730">
        <f t="shared" si="282"/>
        <v>7.4241761414827372E-3</v>
      </c>
      <c r="K730">
        <f t="shared" si="283"/>
        <v>7.4507293447867634E-2</v>
      </c>
      <c r="L730">
        <f t="shared" si="284"/>
        <v>-2.6563371379200509E-4</v>
      </c>
      <c r="M730">
        <f t="shared" si="285"/>
        <v>-2.6553185844901283E-4</v>
      </c>
      <c r="N730">
        <f t="shared" si="286"/>
        <v>-2.6553203303604153E-4</v>
      </c>
      <c r="O730">
        <f t="shared" si="287"/>
        <v>-2.6543041739644899E-4</v>
      </c>
      <c r="P730">
        <f t="shared" si="288"/>
        <v>1.4921330475520167</v>
      </c>
      <c r="Q730">
        <f t="shared" si="289"/>
        <v>2.804531461098568E-4</v>
      </c>
      <c r="R730">
        <f t="shared" si="290"/>
        <v>2.8034248017194294E-4</v>
      </c>
      <c r="S730">
        <f t="shared" si="291"/>
        <v>2.8034274281826344E-4</v>
      </c>
      <c r="T730">
        <f t="shared" si="292"/>
        <v>2.8023233909096125E-4</v>
      </c>
      <c r="U730">
        <f t="shared" si="293"/>
        <v>2.8045314610987276E-3</v>
      </c>
      <c r="V730">
        <f t="shared" si="294"/>
        <v>-2.2133187582778506E-6</v>
      </c>
      <c r="W730">
        <f t="shared" si="295"/>
        <v>-2.2080658318681236E-6</v>
      </c>
      <c r="X730">
        <f t="shared" si="296"/>
        <v>-2.208070188955739E-6</v>
      </c>
      <c r="Y730">
        <f t="shared" si="297"/>
        <v>-2.2028283292196484E-6</v>
      </c>
      <c r="Z730">
        <f t="shared" si="298"/>
        <v>1.4837789077828452</v>
      </c>
      <c r="AA730">
        <f t="shared" si="299"/>
        <v>18.823486145350998</v>
      </c>
    </row>
    <row r="731" spans="1:27" x14ac:dyDescent="0.4">
      <c r="A731">
        <f t="shared" si="275"/>
        <v>72.300000000000168</v>
      </c>
      <c r="B731">
        <f t="shared" si="276"/>
        <v>-0.99905971372515379</v>
      </c>
      <c r="C731">
        <f t="shared" si="277"/>
        <v>-4.3355373501028742E-2</v>
      </c>
      <c r="F731">
        <f t="shared" si="278"/>
        <v>18.889313165910899</v>
      </c>
      <c r="G731">
        <f t="shared" si="279"/>
        <v>7.4241761462170318E-3</v>
      </c>
      <c r="H731">
        <f t="shared" si="280"/>
        <v>7.4109046253447979E-3</v>
      </c>
      <c r="I731">
        <f t="shared" si="281"/>
        <v>7.4109096941489695E-3</v>
      </c>
      <c r="J731">
        <f t="shared" si="282"/>
        <v>7.3976432246505687E-3</v>
      </c>
      <c r="K731">
        <f t="shared" si="283"/>
        <v>7.4241761462174538E-2</v>
      </c>
      <c r="L731">
        <f t="shared" si="284"/>
        <v>-2.6543041744470845E-4</v>
      </c>
      <c r="M731">
        <f t="shared" si="285"/>
        <v>-2.6532904136126979E-4</v>
      </c>
      <c r="N731">
        <f t="shared" si="286"/>
        <v>-2.6532921566464551E-4</v>
      </c>
      <c r="O731">
        <f t="shared" si="287"/>
        <v>-2.652280784350807E-4</v>
      </c>
      <c r="P731">
        <f t="shared" si="288"/>
        <v>1.4924133902072136</v>
      </c>
      <c r="Q731">
        <f t="shared" si="289"/>
        <v>2.8023233912437105E-4</v>
      </c>
      <c r="R731">
        <f t="shared" si="290"/>
        <v>2.8012219778523123E-4</v>
      </c>
      <c r="S731">
        <f t="shared" si="291"/>
        <v>2.8012245948025262E-4</v>
      </c>
      <c r="T731">
        <f t="shared" si="292"/>
        <v>2.8001257940333754E-4</v>
      </c>
      <c r="U731">
        <f t="shared" si="293"/>
        <v>2.80232339124387E-3</v>
      </c>
      <c r="V731">
        <f t="shared" si="294"/>
        <v>-2.2028267827974763E-6</v>
      </c>
      <c r="W731">
        <f t="shared" si="295"/>
        <v>-2.1975928823687746E-6</v>
      </c>
      <c r="X731">
        <f t="shared" si="296"/>
        <v>-2.1975972103354312E-6</v>
      </c>
      <c r="Y731">
        <f t="shared" si="297"/>
        <v>-2.1923743044622559E-6</v>
      </c>
      <c r="Z731">
        <f t="shared" si="298"/>
        <v>1.4790841959475056</v>
      </c>
      <c r="AA731">
        <f t="shared" si="299"/>
        <v>18.831315987502126</v>
      </c>
    </row>
    <row r="732" spans="1:27" x14ac:dyDescent="0.4">
      <c r="A732">
        <f t="shared" si="275"/>
        <v>72.400000000000162</v>
      </c>
      <c r="B732">
        <f t="shared" si="276"/>
        <v>-0.98974026145139382</v>
      </c>
      <c r="C732">
        <f t="shared" si="277"/>
        <v>-0.14287832187608665</v>
      </c>
      <c r="F732">
        <f t="shared" si="278"/>
        <v>18.896724073912541</v>
      </c>
      <c r="G732">
        <f t="shared" si="279"/>
        <v>7.3976432293848399E-3</v>
      </c>
      <c r="H732">
        <f t="shared" si="280"/>
        <v>7.3843818254606874E-3</v>
      </c>
      <c r="I732">
        <f t="shared" si="281"/>
        <v>7.3843868703867728E-3</v>
      </c>
      <c r="J732">
        <f t="shared" si="282"/>
        <v>7.3711304939865791E-3</v>
      </c>
      <c r="K732">
        <f t="shared" si="283"/>
        <v>7.3976432293852604E-2</v>
      </c>
      <c r="L732">
        <f t="shared" si="284"/>
        <v>-2.6522807848306396E-4</v>
      </c>
      <c r="M732">
        <f t="shared" si="285"/>
        <v>-2.6512717996136686E-4</v>
      </c>
      <c r="N732">
        <f t="shared" si="286"/>
        <v>-2.6512735398262998E-4</v>
      </c>
      <c r="O732">
        <f t="shared" si="287"/>
        <v>-2.6502669347084419E-4</v>
      </c>
      <c r="P732">
        <f t="shared" si="288"/>
        <v>1.4926935125793901</v>
      </c>
      <c r="Q732">
        <f t="shared" si="289"/>
        <v>2.8001257943649331E-4</v>
      </c>
      <c r="R732">
        <f t="shared" si="290"/>
        <v>2.7990296079813518E-4</v>
      </c>
      <c r="S732">
        <f t="shared" si="291"/>
        <v>2.7990322154815208E-4</v>
      </c>
      <c r="T732">
        <f t="shared" si="292"/>
        <v>2.7979386322990625E-4</v>
      </c>
      <c r="U732">
        <f t="shared" si="293"/>
        <v>2.800125794365092E-3</v>
      </c>
      <c r="V732">
        <f t="shared" si="294"/>
        <v>-2.1923727671620594E-6</v>
      </c>
      <c r="W732">
        <f t="shared" si="295"/>
        <v>-2.1871577668239736E-6</v>
      </c>
      <c r="X732">
        <f t="shared" si="296"/>
        <v>-2.1871620658703627E-6</v>
      </c>
      <c r="Y732">
        <f t="shared" si="297"/>
        <v>-2.1819579884507207E-6</v>
      </c>
      <c r="Z732">
        <f t="shared" si="298"/>
        <v>1.4743872895659229</v>
      </c>
      <c r="AA732">
        <f t="shared" si="299"/>
        <v>18.839117889273695</v>
      </c>
    </row>
    <row r="733" spans="1:27" x14ac:dyDescent="0.4">
      <c r="A733">
        <f t="shared" si="275"/>
        <v>72.500000000000156</v>
      </c>
      <c r="B733">
        <f t="shared" si="276"/>
        <v>-0.97053165164984545</v>
      </c>
      <c r="C733">
        <f t="shared" si="277"/>
        <v>-0.24097367728825281</v>
      </c>
      <c r="F733">
        <f t="shared" si="278"/>
        <v>18.904108459098385</v>
      </c>
      <c r="G733">
        <f t="shared" si="279"/>
        <v>7.3711304987208104E-3</v>
      </c>
      <c r="H733">
        <f t="shared" si="280"/>
        <v>7.357879164044883E-3</v>
      </c>
      <c r="I733">
        <f t="shared" si="281"/>
        <v>7.357884185177215E-3</v>
      </c>
      <c r="J733">
        <f t="shared" si="282"/>
        <v>7.3446378542595531E-3</v>
      </c>
      <c r="K733">
        <f t="shared" si="283"/>
        <v>7.3711304987212289E-2</v>
      </c>
      <c r="L733">
        <f t="shared" si="284"/>
        <v>-2.6502669351855272E-4</v>
      </c>
      <c r="M733">
        <f t="shared" si="285"/>
        <v>-2.6492627087190099E-4</v>
      </c>
      <c r="N733">
        <f t="shared" si="286"/>
        <v>-2.6492644461258451E-4</v>
      </c>
      <c r="O733">
        <f t="shared" si="287"/>
        <v>-2.6482625913740794E-4</v>
      </c>
      <c r="P733">
        <f t="shared" si="288"/>
        <v>1.4929734157139498</v>
      </c>
      <c r="Q733">
        <f t="shared" si="289"/>
        <v>2.7979386326280995E-4</v>
      </c>
      <c r="R733">
        <f t="shared" si="290"/>
        <v>2.7968476543979893E-4</v>
      </c>
      <c r="S733">
        <f t="shared" si="291"/>
        <v>2.7968502525106302E-4</v>
      </c>
      <c r="T733">
        <f t="shared" si="292"/>
        <v>2.7957618681228365E-4</v>
      </c>
      <c r="U733">
        <f t="shared" si="293"/>
        <v>2.7979386326282586E-3</v>
      </c>
      <c r="V733">
        <f t="shared" si="294"/>
        <v>-2.1819564602200762E-6</v>
      </c>
      <c r="W733">
        <f t="shared" si="295"/>
        <v>-2.1767602349384956E-6</v>
      </c>
      <c r="X733">
        <f t="shared" si="296"/>
        <v>-2.1767645052635043E-6</v>
      </c>
      <c r="Y733">
        <f t="shared" si="297"/>
        <v>-2.1715791317400505E-6</v>
      </c>
      <c r="Z733">
        <f t="shared" si="298"/>
        <v>1.4696881981797527</v>
      </c>
      <c r="AA733">
        <f t="shared" si="299"/>
        <v>18.846891871963564</v>
      </c>
    </row>
    <row r="734" spans="1:27" x14ac:dyDescent="0.4">
      <c r="A734">
        <f t="shared" si="275"/>
        <v>72.600000000000151</v>
      </c>
      <c r="B734">
        <f t="shared" si="276"/>
        <v>-0.94162581040012361</v>
      </c>
      <c r="C734">
        <f t="shared" si="277"/>
        <v>-0.3366613033722623</v>
      </c>
      <c r="F734">
        <f t="shared" si="278"/>
        <v>18.911466341606957</v>
      </c>
      <c r="G734">
        <f t="shared" si="279"/>
        <v>7.3446378589937288E-3</v>
      </c>
      <c r="H734">
        <f t="shared" si="280"/>
        <v>7.331396546034488E-3</v>
      </c>
      <c r="I734">
        <f t="shared" si="281"/>
        <v>7.3314015434568502E-3</v>
      </c>
      <c r="J734">
        <f t="shared" si="282"/>
        <v>7.318165210573809E-3</v>
      </c>
      <c r="K734">
        <f t="shared" si="283"/>
        <v>7.3446378589941463E-2</v>
      </c>
      <c r="L734">
        <f t="shared" si="284"/>
        <v>-2.6482625918484304E-4</v>
      </c>
      <c r="M734">
        <f t="shared" si="285"/>
        <v>-2.6472631073758227E-4</v>
      </c>
      <c r="N734">
        <f t="shared" si="286"/>
        <v>-2.6472648419921161E-4</v>
      </c>
      <c r="O734">
        <f t="shared" si="287"/>
        <v>-2.6462677209047896E-4</v>
      </c>
      <c r="P734">
        <f t="shared" si="288"/>
        <v>1.493253100652526</v>
      </c>
      <c r="Q734">
        <f t="shared" si="289"/>
        <v>2.7957618684493722E-4</v>
      </c>
      <c r="R734">
        <f t="shared" si="290"/>
        <v>2.7946760796431093E-4</v>
      </c>
      <c r="S734">
        <f t="shared" si="291"/>
        <v>2.7946786684303142E-4</v>
      </c>
      <c r="T734">
        <f t="shared" si="292"/>
        <v>2.7935954641694551E-4</v>
      </c>
      <c r="U734">
        <f t="shared" si="293"/>
        <v>2.7957618684495314E-3</v>
      </c>
      <c r="V734">
        <f t="shared" si="294"/>
        <v>-2.1715776125269678E-6</v>
      </c>
      <c r="W734">
        <f t="shared" si="295"/>
        <v>-2.1664000381164294E-6</v>
      </c>
      <c r="X734">
        <f t="shared" si="296"/>
        <v>-2.1664042799171614E-6</v>
      </c>
      <c r="Y734">
        <f t="shared" si="297"/>
        <v>-2.1612374865769738E-6</v>
      </c>
      <c r="Z734">
        <f t="shared" si="298"/>
        <v>1.4649869313043107</v>
      </c>
      <c r="AA734">
        <f t="shared" si="299"/>
        <v>18.85463795676916</v>
      </c>
    </row>
    <row r="735" spans="1:27" x14ac:dyDescent="0.4">
      <c r="A735">
        <f t="shared" si="275"/>
        <v>72.700000000000145</v>
      </c>
      <c r="B735">
        <f t="shared" si="276"/>
        <v>-0.90331155531299479</v>
      </c>
      <c r="C735">
        <f t="shared" si="277"/>
        <v>-0.42898512099840763</v>
      </c>
      <c r="F735">
        <f t="shared" si="278"/>
        <v>18.918797741481715</v>
      </c>
      <c r="G735">
        <f t="shared" si="279"/>
        <v>7.3181652153079153E-3</v>
      </c>
      <c r="H735">
        <f t="shared" si="280"/>
        <v>7.3049338767010334E-3</v>
      </c>
      <c r="I735">
        <f t="shared" si="281"/>
        <v>7.3049388504966613E-3</v>
      </c>
      <c r="J735">
        <f t="shared" si="282"/>
        <v>7.2917124683669985E-3</v>
      </c>
      <c r="K735">
        <f t="shared" si="283"/>
        <v>7.318165215308331E-2</v>
      </c>
      <c r="L735">
        <f t="shared" si="284"/>
        <v>-2.646267721376423E-4</v>
      </c>
      <c r="M735">
        <f t="shared" si="285"/>
        <v>-2.6452729622508615E-4</v>
      </c>
      <c r="N735">
        <f t="shared" si="286"/>
        <v>-2.6452746940917941E-4</v>
      </c>
      <c r="O735">
        <f t="shared" si="287"/>
        <v>-2.6442822900765711E-4</v>
      </c>
      <c r="P735">
        <f t="shared" si="288"/>
        <v>1.4935325684330054</v>
      </c>
      <c r="Q735">
        <f t="shared" si="289"/>
        <v>2.7935954644935107E-4</v>
      </c>
      <c r="R735">
        <f t="shared" si="290"/>
        <v>2.7925148465053455E-4</v>
      </c>
      <c r="S735">
        <f t="shared" si="291"/>
        <v>2.7925174260287877E-4</v>
      </c>
      <c r="T735">
        <f t="shared" si="292"/>
        <v>2.7914393833505932E-4</v>
      </c>
      <c r="U735">
        <f t="shared" si="293"/>
        <v>2.7935954644936695E-3</v>
      </c>
      <c r="V735">
        <f t="shared" si="294"/>
        <v>-2.1612359763298958E-6</v>
      </c>
      <c r="W735">
        <f t="shared" si="295"/>
        <v>-2.1560769294460091E-6</v>
      </c>
      <c r="X735">
        <f t="shared" si="296"/>
        <v>-2.1560811429178042E-6</v>
      </c>
      <c r="Y735">
        <f t="shared" si="297"/>
        <v>-2.1509328068848566E-6</v>
      </c>
      <c r="Z735">
        <f t="shared" si="298"/>
        <v>1.4602834984287478</v>
      </c>
      <c r="AA735">
        <f t="shared" si="299"/>
        <v>18.862356164787855</v>
      </c>
    </row>
    <row r="736" spans="1:27" x14ac:dyDescent="0.4">
      <c r="A736">
        <f t="shared" si="275"/>
        <v>72.800000000000139</v>
      </c>
      <c r="B736">
        <f t="shared" si="276"/>
        <v>-0.85597170976028047</v>
      </c>
      <c r="C736">
        <f t="shared" si="277"/>
        <v>-0.51702266109916517</v>
      </c>
      <c r="F736">
        <f t="shared" si="278"/>
        <v>18.926102678671395</v>
      </c>
      <c r="G736">
        <f t="shared" si="279"/>
        <v>7.291712473101019E-3</v>
      </c>
      <c r="H736">
        <f t="shared" si="280"/>
        <v>7.278491061648293E-3</v>
      </c>
      <c r="I736">
        <f t="shared" si="281"/>
        <v>7.2784960118998732E-3</v>
      </c>
      <c r="J736">
        <f t="shared" si="282"/>
        <v>7.2652795334079224E-3</v>
      </c>
      <c r="K736">
        <f t="shared" si="283"/>
        <v>7.2917124731014332E-2</v>
      </c>
      <c r="L736">
        <f t="shared" si="284"/>
        <v>-2.6442822905455E-4</v>
      </c>
      <c r="M736">
        <f t="shared" si="285"/>
        <v>-2.6432922402290721E-4</v>
      </c>
      <c r="N736">
        <f t="shared" si="286"/>
        <v>-2.6432939693097496E-4</v>
      </c>
      <c r="O736">
        <f t="shared" si="287"/>
        <v>-2.6423062658828788E-4</v>
      </c>
      <c r="P736">
        <f t="shared" si="288"/>
        <v>1.493811820089554</v>
      </c>
      <c r="Q736">
        <f t="shared" si="289"/>
        <v>2.7914393836721871E-4</v>
      </c>
      <c r="R736">
        <f t="shared" si="290"/>
        <v>2.7903639180194107E-4</v>
      </c>
      <c r="S736">
        <f t="shared" si="291"/>
        <v>2.7903664883403449E-4</v>
      </c>
      <c r="T736">
        <f t="shared" si="292"/>
        <v>2.7892935888231663E-4</v>
      </c>
      <c r="U736">
        <f t="shared" si="293"/>
        <v>2.7914393836723458E-3</v>
      </c>
      <c r="V736">
        <f t="shared" si="294"/>
        <v>-2.1509313055526479E-6</v>
      </c>
      <c r="W736">
        <f t="shared" si="295"/>
        <v>-2.1457906636845995E-6</v>
      </c>
      <c r="X736">
        <f t="shared" si="296"/>
        <v>-2.1457948490210438E-6</v>
      </c>
      <c r="Y736">
        <f t="shared" si="297"/>
        <v>-2.1406648482487415E-6</v>
      </c>
      <c r="Z736">
        <f t="shared" si="298"/>
        <v>1.4555779090161853</v>
      </c>
      <c r="AA736">
        <f t="shared" si="299"/>
        <v>18.870046517017297</v>
      </c>
    </row>
    <row r="737" spans="1:27" x14ac:dyDescent="0.4">
      <c r="A737">
        <f t="shared" si="275"/>
        <v>72.900000000000134</v>
      </c>
      <c r="B737">
        <f t="shared" si="276"/>
        <v>-0.800079277830271</v>
      </c>
      <c r="C737">
        <f t="shared" si="277"/>
        <v>-0.59989428167518988</v>
      </c>
      <c r="F737">
        <f t="shared" si="278"/>
        <v>18.93338117303033</v>
      </c>
      <c r="G737">
        <f t="shared" si="279"/>
        <v>7.2652795381418439E-3</v>
      </c>
      <c r="H737">
        <f t="shared" si="280"/>
        <v>7.2520680068100989E-3</v>
      </c>
      <c r="I737">
        <f t="shared" si="281"/>
        <v>7.2520729335997835E-3</v>
      </c>
      <c r="J737">
        <f t="shared" si="282"/>
        <v>7.2388663117943699E-3</v>
      </c>
      <c r="K737">
        <f t="shared" si="283"/>
        <v>7.2652795381422566E-2</v>
      </c>
      <c r="L737">
        <f t="shared" si="284"/>
        <v>-2.6423062663491188E-4</v>
      </c>
      <c r="M737">
        <f t="shared" si="285"/>
        <v>-2.641320908412136E-4</v>
      </c>
      <c r="N737">
        <f t="shared" si="286"/>
        <v>-2.6413226347475941E-4</v>
      </c>
      <c r="O737">
        <f t="shared" si="287"/>
        <v>-2.6403396155331939E-4</v>
      </c>
      <c r="P737">
        <f t="shared" si="288"/>
        <v>1.494090856652641</v>
      </c>
      <c r="Q737">
        <f t="shared" si="289"/>
        <v>2.7892935891423186E-4</v>
      </c>
      <c r="R737">
        <f t="shared" si="290"/>
        <v>2.7882232574644281E-4</v>
      </c>
      <c r="S737">
        <f t="shared" si="291"/>
        <v>2.7882258186436964E-4</v>
      </c>
      <c r="T737">
        <f t="shared" si="292"/>
        <v>2.7871580439876821E-4</v>
      </c>
      <c r="U737">
        <f t="shared" si="293"/>
        <v>2.789293589142477E-3</v>
      </c>
      <c r="V737">
        <f t="shared" si="294"/>
        <v>-2.140663355780694E-6</v>
      </c>
      <c r="W737">
        <f t="shared" si="295"/>
        <v>-2.1355409972438151E-6</v>
      </c>
      <c r="X737">
        <f t="shared" si="296"/>
        <v>-2.1355451546367657E-6</v>
      </c>
      <c r="Y737">
        <f t="shared" si="297"/>
        <v>-2.1304333679005624E-6</v>
      </c>
      <c r="Z737">
        <f t="shared" si="298"/>
        <v>1.4508701725038928</v>
      </c>
      <c r="AA737">
        <f t="shared" si="299"/>
        <v>18.877709034355782</v>
      </c>
    </row>
    <row r="738" spans="1:27" x14ac:dyDescent="0.4">
      <c r="A738">
        <f t="shared" si="275"/>
        <v>73.000000000000128</v>
      </c>
      <c r="B738">
        <f t="shared" si="276"/>
        <v>-0.73619271822722943</v>
      </c>
      <c r="C738">
        <f t="shared" si="277"/>
        <v>-0.67677195688740177</v>
      </c>
      <c r="F738">
        <f t="shared" si="278"/>
        <v>18.940633244318789</v>
      </c>
      <c r="G738">
        <f t="shared" si="279"/>
        <v>7.2388663165281761E-3</v>
      </c>
      <c r="H738">
        <f t="shared" si="280"/>
        <v>7.2256646184481925E-3</v>
      </c>
      <c r="I738">
        <f t="shared" si="281"/>
        <v>7.2256695218575915E-3</v>
      </c>
      <c r="J738">
        <f t="shared" si="282"/>
        <v>7.2124727099509549E-3</v>
      </c>
      <c r="K738">
        <f t="shared" si="283"/>
        <v>7.2388663165285874E-2</v>
      </c>
      <c r="L738">
        <f t="shared" si="284"/>
        <v>-2.6403396159967602E-4</v>
      </c>
      <c r="M738">
        <f t="shared" si="285"/>
        <v>-2.6393589341170424E-4</v>
      </c>
      <c r="N738">
        <f t="shared" si="286"/>
        <v>-2.6393606577222435E-4</v>
      </c>
      <c r="O738">
        <f t="shared" si="287"/>
        <v>-2.6383823064515837E-4</v>
      </c>
      <c r="P738">
        <f t="shared" si="288"/>
        <v>1.4943696791490635</v>
      </c>
      <c r="Q738">
        <f t="shared" si="289"/>
        <v>2.7871580443044117E-4</v>
      </c>
      <c r="R738">
        <f t="shared" si="290"/>
        <v>2.7860928283622886E-4</v>
      </c>
      <c r="S738">
        <f t="shared" si="291"/>
        <v>2.7860953804603245E-4</v>
      </c>
      <c r="T738">
        <f t="shared" si="292"/>
        <v>2.7850327124865975E-4</v>
      </c>
      <c r="U738">
        <f t="shared" si="293"/>
        <v>2.7871580443045701E-3</v>
      </c>
      <c r="V738">
        <f t="shared" si="294"/>
        <v>-2.1304318842463849E-6</v>
      </c>
      <c r="W738">
        <f t="shared" si="295"/>
        <v>-2.1253276881747999E-6</v>
      </c>
      <c r="X738">
        <f t="shared" si="296"/>
        <v>-2.1253318178143979E-6</v>
      </c>
      <c r="Y738">
        <f t="shared" si="297"/>
        <v>-2.1202381247044793E-6</v>
      </c>
      <c r="Z738">
        <f t="shared" si="298"/>
        <v>1.4461602983034252</v>
      </c>
      <c r="AA738">
        <f t="shared" si="299"/>
        <v>18.885343737602582</v>
      </c>
    </row>
    <row r="739" spans="1:27" x14ac:dyDescent="0.4">
      <c r="A739">
        <f t="shared" si="275"/>
        <v>73.100000000000122</v>
      </c>
      <c r="B739">
        <f t="shared" si="276"/>
        <v>-0.66495036433662025</v>
      </c>
      <c r="C739">
        <f t="shared" si="277"/>
        <v>-0.74688755041746147</v>
      </c>
      <c r="F739">
        <f t="shared" si="278"/>
        <v>18.947858912203305</v>
      </c>
      <c r="G739">
        <f t="shared" si="279"/>
        <v>7.2124727146846319E-3</v>
      </c>
      <c r="H739">
        <f t="shared" si="280"/>
        <v>7.1992808031500696E-3</v>
      </c>
      <c r="I739">
        <f t="shared" si="281"/>
        <v>7.1992856832602597E-3</v>
      </c>
      <c r="J739">
        <f t="shared" si="282"/>
        <v>7.1860986346269883E-3</v>
      </c>
      <c r="K739">
        <f t="shared" si="283"/>
        <v>7.212472714685042E-2</v>
      </c>
      <c r="L739">
        <f t="shared" si="284"/>
        <v>-2.6383823069124905E-4</v>
      </c>
      <c r="M739">
        <f t="shared" si="285"/>
        <v>-2.6374062848746573E-4</v>
      </c>
      <c r="N739">
        <f t="shared" si="286"/>
        <v>-2.6374080057644909E-4</v>
      </c>
      <c r="O739">
        <f t="shared" si="287"/>
        <v>-2.6364343062752879E-4</v>
      </c>
      <c r="P739">
        <f t="shared" si="288"/>
        <v>1.4946482886019707</v>
      </c>
      <c r="Q739">
        <f t="shared" si="289"/>
        <v>2.7850327128009234E-4</v>
      </c>
      <c r="R739">
        <f t="shared" si="290"/>
        <v>2.7839725944760164E-4</v>
      </c>
      <c r="S739">
        <f t="shared" si="291"/>
        <v>2.7839751375528468E-4</v>
      </c>
      <c r="T739">
        <f t="shared" si="292"/>
        <v>2.7829175582026955E-4</v>
      </c>
      <c r="U739">
        <f t="shared" si="293"/>
        <v>2.7850327128010818E-3</v>
      </c>
      <c r="V739">
        <f t="shared" si="294"/>
        <v>-2.1202366498142938E-6</v>
      </c>
      <c r="W739">
        <f t="shared" si="295"/>
        <v>-2.1151504961536387E-6</v>
      </c>
      <c r="X739">
        <f t="shared" si="296"/>
        <v>-2.1151545982283249E-6</v>
      </c>
      <c r="Y739">
        <f t="shared" si="297"/>
        <v>-2.110078879142366E-6</v>
      </c>
      <c r="Z739">
        <f t="shared" si="298"/>
        <v>1.4414482958007946</v>
      </c>
      <c r="AA739">
        <f t="shared" si="299"/>
        <v>18.892950647458306</v>
      </c>
    </row>
    <row r="740" spans="1:27" x14ac:dyDescent="0.4">
      <c r="A740">
        <f t="shared" si="275"/>
        <v>73.200000000000117</v>
      </c>
      <c r="B740">
        <f t="shared" si="276"/>
        <v>-0.58706404620892727</v>
      </c>
      <c r="C740">
        <f t="shared" si="277"/>
        <v>-0.8095404904319502</v>
      </c>
      <c r="F740">
        <f t="shared" si="278"/>
        <v>18.955058196256992</v>
      </c>
      <c r="G740">
        <f t="shared" si="279"/>
        <v>7.186098639360523E-3</v>
      </c>
      <c r="H740">
        <f t="shared" si="280"/>
        <v>7.172916467826855E-3</v>
      </c>
      <c r="I740">
        <f t="shared" si="281"/>
        <v>7.172921324718382E-3</v>
      </c>
      <c r="J740">
        <f t="shared" si="282"/>
        <v>7.1597439928943489E-3</v>
      </c>
      <c r="K740">
        <f t="shared" si="283"/>
        <v>7.1860986393609314E-2</v>
      </c>
      <c r="L740">
        <f t="shared" si="284"/>
        <v>-2.6364343067335498E-4</v>
      </c>
      <c r="M740">
        <f t="shared" si="285"/>
        <v>-2.6354629284283107E-4</v>
      </c>
      <c r="N740">
        <f t="shared" si="286"/>
        <v>-2.6354646466175973E-4</v>
      </c>
      <c r="O740">
        <f t="shared" si="287"/>
        <v>-2.6344955828533091E-4</v>
      </c>
      <c r="P740">
        <f t="shared" si="288"/>
        <v>1.4949266860308885</v>
      </c>
      <c r="Q740">
        <f t="shared" si="289"/>
        <v>2.7829175585146368E-4</v>
      </c>
      <c r="R740">
        <f t="shared" si="290"/>
        <v>2.7818625198081532E-4</v>
      </c>
      <c r="S740">
        <f t="shared" si="291"/>
        <v>2.7818650539234032E-4</v>
      </c>
      <c r="T740">
        <f t="shared" si="292"/>
        <v>2.7808125452574738E-4</v>
      </c>
      <c r="U740">
        <f t="shared" si="293"/>
        <v>2.7829175585147949E-3</v>
      </c>
      <c r="V740">
        <f t="shared" si="294"/>
        <v>-2.1100774129667083E-6</v>
      </c>
      <c r="W740">
        <f t="shared" si="295"/>
        <v>-2.105009182466914E-6</v>
      </c>
      <c r="X740">
        <f t="shared" si="296"/>
        <v>-2.1050132571634497E-6</v>
      </c>
      <c r="Y740">
        <f t="shared" si="297"/>
        <v>-2.0999553932994398E-6</v>
      </c>
      <c r="Z740">
        <f t="shared" si="298"/>
        <v>1.4367341743566069</v>
      </c>
      <c r="AA740">
        <f t="shared" si="299"/>
        <v>18.900529784525226</v>
      </c>
    </row>
    <row r="741" spans="1:27" x14ac:dyDescent="0.4">
      <c r="A741">
        <f t="shared" si="275"/>
        <v>73.300000000000111</v>
      </c>
      <c r="B741">
        <f t="shared" si="276"/>
        <v>-0.50331197818908846</v>
      </c>
      <c r="C741">
        <f t="shared" si="277"/>
        <v>-0.86410476946455195</v>
      </c>
      <c r="F741">
        <f t="shared" si="278"/>
        <v>18.962231115959884</v>
      </c>
      <c r="G741">
        <f t="shared" si="279"/>
        <v>7.1597439976277266E-3</v>
      </c>
      <c r="H741">
        <f t="shared" si="280"/>
        <v>7.1465715197111829E-3</v>
      </c>
      <c r="I741">
        <f t="shared" si="281"/>
        <v>7.1465763534640653E-3</v>
      </c>
      <c r="J741">
        <f t="shared" si="282"/>
        <v>7.1334086921453696E-3</v>
      </c>
      <c r="K741">
        <f t="shared" si="283"/>
        <v>7.1597439976281332E-2</v>
      </c>
      <c r="L741">
        <f t="shared" si="284"/>
        <v>-2.634495583308938E-4</v>
      </c>
      <c r="M741">
        <f t="shared" si="285"/>
        <v>-2.6335288327324009E-4</v>
      </c>
      <c r="N741">
        <f t="shared" si="286"/>
        <v>-2.6335305482358889E-4</v>
      </c>
      <c r="O741">
        <f t="shared" si="287"/>
        <v>-2.6325661042450198E-4</v>
      </c>
      <c r="P741">
        <f t="shared" si="288"/>
        <v>1.4952048724517424</v>
      </c>
      <c r="Q741">
        <f t="shared" si="289"/>
        <v>2.7808125455670488E-4</v>
      </c>
      <c r="R741">
        <f t="shared" si="290"/>
        <v>2.7797625685991543E-4</v>
      </c>
      <c r="S741">
        <f t="shared" si="291"/>
        <v>2.7797650938120506E-4</v>
      </c>
      <c r="T741">
        <f t="shared" si="292"/>
        <v>2.7787176380095484E-4</v>
      </c>
      <c r="U741">
        <f t="shared" si="293"/>
        <v>2.780812545567207E-3</v>
      </c>
      <c r="V741">
        <f t="shared" si="294"/>
        <v>-2.0999539357892518E-6</v>
      </c>
      <c r="W741">
        <f t="shared" si="295"/>
        <v>-2.0949035099974088E-6</v>
      </c>
      <c r="X741">
        <f t="shared" si="296"/>
        <v>-2.0949075575008885E-6</v>
      </c>
      <c r="Y741">
        <f t="shared" si="297"/>
        <v>-2.0898674308500271E-6</v>
      </c>
      <c r="Z741">
        <f t="shared" si="298"/>
        <v>1.432017943306233</v>
      </c>
      <c r="AA741">
        <f t="shared" si="299"/>
        <v>18.908081169307643</v>
      </c>
    </row>
    <row r="742" spans="1:27" x14ac:dyDescent="0.4">
      <c r="A742">
        <f t="shared" si="275"/>
        <v>73.400000000000105</v>
      </c>
      <c r="B742">
        <f t="shared" si="276"/>
        <v>-0.41453098325600501</v>
      </c>
      <c r="C742">
        <f t="shared" si="277"/>
        <v>-0.91003519927572563</v>
      </c>
      <c r="F742">
        <f t="shared" si="278"/>
        <v>18.96937769069924</v>
      </c>
      <c r="G742">
        <f t="shared" si="279"/>
        <v>7.1334086968785765E-3</v>
      </c>
      <c r="H742">
        <f t="shared" si="280"/>
        <v>7.1202458663550865E-3</v>
      </c>
      <c r="I742">
        <f t="shared" si="281"/>
        <v>7.1202506770488222E-3</v>
      </c>
      <c r="J742">
        <f t="shared" si="282"/>
        <v>7.107092640090744E-3</v>
      </c>
      <c r="K742">
        <f t="shared" si="283"/>
        <v>7.1334086968789817E-2</v>
      </c>
      <c r="L742">
        <f t="shared" si="284"/>
        <v>-2.6325661046980309E-4</v>
      </c>
      <c r="M742">
        <f t="shared" si="285"/>
        <v>-2.6316039659510015E-4</v>
      </c>
      <c r="N742">
        <f t="shared" si="286"/>
        <v>-2.6316056787833715E-4</v>
      </c>
      <c r="O742">
        <f t="shared" si="287"/>
        <v>-2.630645838718785E-4</v>
      </c>
      <c r="P742">
        <f t="shared" si="288"/>
        <v>1.4954828488768823</v>
      </c>
      <c r="Q742">
        <f t="shared" si="289"/>
        <v>2.7787176383167766E-4</v>
      </c>
      <c r="R742">
        <f t="shared" si="290"/>
        <v>2.7776727053257984E-4</v>
      </c>
      <c r="S742">
        <f t="shared" si="291"/>
        <v>2.7776752216951715E-4</v>
      </c>
      <c r="T742">
        <f t="shared" si="292"/>
        <v>2.7766328010530726E-4</v>
      </c>
      <c r="U742">
        <f t="shared" si="293"/>
        <v>2.7787176383169345E-3</v>
      </c>
      <c r="V742">
        <f t="shared" si="294"/>
        <v>-2.0898659819566554E-6</v>
      </c>
      <c r="W742">
        <f t="shared" si="295"/>
        <v>-2.0848332432099332E-6</v>
      </c>
      <c r="X742">
        <f t="shared" si="296"/>
        <v>-2.0848372637038027E-6</v>
      </c>
      <c r="Y742">
        <f t="shared" si="297"/>
        <v>-2.0798147570434664E-6</v>
      </c>
      <c r="Z742">
        <f t="shared" si="298"/>
        <v>1.4272996119599433</v>
      </c>
      <c r="AA742">
        <f t="shared" si="299"/>
        <v>18.915604822212188</v>
      </c>
    </row>
    <row r="743" spans="1:27" x14ac:dyDescent="0.4">
      <c r="A743">
        <f t="shared" si="275"/>
        <v>73.500000000000099</v>
      </c>
      <c r="B743">
        <f t="shared" si="276"/>
        <v>-0.32160813176395314</v>
      </c>
      <c r="C743">
        <f t="shared" si="277"/>
        <v>-0.94687285819337952</v>
      </c>
      <c r="F743">
        <f t="shared" si="278"/>
        <v>18.976497939769871</v>
      </c>
      <c r="G743">
        <f t="shared" si="279"/>
        <v>7.1070926448237688E-3</v>
      </c>
      <c r="H743">
        <f t="shared" si="280"/>
        <v>7.0939394156279232E-3</v>
      </c>
      <c r="I743">
        <f t="shared" si="281"/>
        <v>7.0939442033414865E-3</v>
      </c>
      <c r="J743">
        <f t="shared" si="282"/>
        <v>7.0807957447574467E-3</v>
      </c>
      <c r="K743">
        <f t="shared" si="283"/>
        <v>7.1070926448241728E-2</v>
      </c>
      <c r="L743">
        <f t="shared" si="284"/>
        <v>-2.6306458391691929E-4</v>
      </c>
      <c r="M743">
        <f t="shared" si="285"/>
        <v>-2.6296882964564942E-4</v>
      </c>
      <c r="N743">
        <f t="shared" si="286"/>
        <v>-2.6296900066323536E-4</v>
      </c>
      <c r="O743">
        <f t="shared" si="287"/>
        <v>-2.628734754750588E-4</v>
      </c>
      <c r="P743">
        <f t="shared" si="288"/>
        <v>1.4957606163151058</v>
      </c>
      <c r="Q743">
        <f t="shared" si="289"/>
        <v>2.776632801357972E-4</v>
      </c>
      <c r="R743">
        <f t="shared" si="290"/>
        <v>2.7755928946996127E-4</v>
      </c>
      <c r="S743">
        <f t="shared" si="291"/>
        <v>2.7755954022839032E-4</v>
      </c>
      <c r="T743">
        <f t="shared" si="292"/>
        <v>2.7745579992161687E-4</v>
      </c>
      <c r="U743">
        <f t="shared" si="293"/>
        <v>2.7766328013581298E-3</v>
      </c>
      <c r="V743">
        <f t="shared" si="294"/>
        <v>-2.0798133167186583E-6</v>
      </c>
      <c r="W743">
        <f t="shared" si="295"/>
        <v>-2.0747981481373071E-6</v>
      </c>
      <c r="X743">
        <f t="shared" si="296"/>
        <v>-2.0748021418033778E-6</v>
      </c>
      <c r="Y743">
        <f t="shared" si="297"/>
        <v>-2.0697971386901523E-6</v>
      </c>
      <c r="Z743">
        <f t="shared" si="298"/>
        <v>1.4225791896030706</v>
      </c>
      <c r="AA743">
        <f t="shared" si="299"/>
        <v>18.923100763548199</v>
      </c>
    </row>
    <row r="744" spans="1:27" x14ac:dyDescent="0.4">
      <c r="A744">
        <f t="shared" si="275"/>
        <v>73.600000000000094</v>
      </c>
      <c r="B744">
        <f t="shared" si="276"/>
        <v>-0.22547187812883035</v>
      </c>
      <c r="C744">
        <f t="shared" si="277"/>
        <v>-0.9742496765065195</v>
      </c>
      <c r="F744">
        <f t="shared" si="278"/>
        <v>18.983591882374458</v>
      </c>
      <c r="G744">
        <f t="shared" si="279"/>
        <v>7.0807957494902745E-3</v>
      </c>
      <c r="H744">
        <f t="shared" si="280"/>
        <v>7.0676520757142836E-3</v>
      </c>
      <c r="I744">
        <f t="shared" si="281"/>
        <v>7.0676568405261342E-3</v>
      </c>
      <c r="J744">
        <f t="shared" si="282"/>
        <v>7.0545179144866545E-3</v>
      </c>
      <c r="K744">
        <f t="shared" si="283"/>
        <v>7.0807957494906773E-2</v>
      </c>
      <c r="L744">
        <f t="shared" si="284"/>
        <v>-2.6287347551984068E-4</v>
      </c>
      <c r="M744">
        <f t="shared" si="285"/>
        <v>-2.6277817928281968E-4</v>
      </c>
      <c r="N744">
        <f t="shared" si="286"/>
        <v>-2.6277835003620854E-4</v>
      </c>
      <c r="O744">
        <f t="shared" si="287"/>
        <v>-2.6268328210226759E-4</v>
      </c>
      <c r="P744">
        <f t="shared" si="288"/>
        <v>1.4960381757716814</v>
      </c>
      <c r="Q744">
        <f t="shared" si="289"/>
        <v>2.774557999518757E-4</v>
      </c>
      <c r="R744">
        <f t="shared" si="290"/>
        <v>2.7735231016653137E-4</v>
      </c>
      <c r="S744">
        <f t="shared" si="291"/>
        <v>2.7735256005225742E-4</v>
      </c>
      <c r="T744">
        <f t="shared" si="292"/>
        <v>2.7724931975593725E-4</v>
      </c>
      <c r="U744">
        <f t="shared" si="293"/>
        <v>2.7745579995189147E-3</v>
      </c>
      <c r="V744">
        <f t="shared" si="294"/>
        <v>-2.0697957068860506E-6</v>
      </c>
      <c r="W744">
        <f t="shared" si="295"/>
        <v>-2.0647979923664608E-6</v>
      </c>
      <c r="X744">
        <f t="shared" si="296"/>
        <v>-2.0648019593849275E-6</v>
      </c>
      <c r="Y744">
        <f t="shared" si="297"/>
        <v>-2.059814344147707E-6</v>
      </c>
      <c r="Z744">
        <f t="shared" si="298"/>
        <v>1.4178566854961583</v>
      </c>
      <c r="AA744">
        <f t="shared" si="299"/>
        <v>18.930569013528022</v>
      </c>
    </row>
    <row r="745" spans="1:27" x14ac:dyDescent="0.4">
      <c r="A745">
        <f t="shared" si="275"/>
        <v>73.700000000000088</v>
      </c>
      <c r="B745">
        <f t="shared" si="276"/>
        <v>-0.12708278401853834</v>
      </c>
      <c r="C745">
        <f t="shared" si="277"/>
        <v>-0.99189211409613376</v>
      </c>
      <c r="F745">
        <f t="shared" si="278"/>
        <v>18.99065953762387</v>
      </c>
      <c r="G745">
        <f t="shared" si="279"/>
        <v>7.0545179192192733E-3</v>
      </c>
      <c r="H745">
        <f t="shared" si="280"/>
        <v>7.0413837551119348E-3</v>
      </c>
      <c r="I745">
        <f t="shared" si="281"/>
        <v>7.0413884971000191E-3</v>
      </c>
      <c r="J745">
        <f t="shared" si="282"/>
        <v>7.0282590579317005E-3</v>
      </c>
      <c r="K745">
        <f t="shared" si="283"/>
        <v>7.0545179192196744E-2</v>
      </c>
      <c r="L745">
        <f t="shared" si="284"/>
        <v>-2.6268328214679187E-4</v>
      </c>
      <c r="M745">
        <f t="shared" si="285"/>
        <v>-2.6258844238510144E-4</v>
      </c>
      <c r="N745">
        <f t="shared" si="286"/>
        <v>-2.6258861287574051E-4</v>
      </c>
      <c r="O745">
        <f t="shared" si="287"/>
        <v>-2.6249400064222125E-4</v>
      </c>
      <c r="P745">
        <f t="shared" si="288"/>
        <v>1.4963155282483722</v>
      </c>
      <c r="Q745">
        <f t="shared" si="289"/>
        <v>2.7724931978596678E-4</v>
      </c>
      <c r="R745">
        <f t="shared" si="290"/>
        <v>2.771463291399259E-4</v>
      </c>
      <c r="S745">
        <f t="shared" si="291"/>
        <v>2.7714657815871554E-4</v>
      </c>
      <c r="T745">
        <f t="shared" si="292"/>
        <v>2.770438361374094E-4</v>
      </c>
      <c r="U745">
        <f t="shared" si="293"/>
        <v>2.7724931978598253E-3</v>
      </c>
      <c r="V745">
        <f t="shared" si="294"/>
        <v>-2.0598129208168485E-6</v>
      </c>
      <c r="W745">
        <f t="shared" si="295"/>
        <v>-2.0548325450246804E-6</v>
      </c>
      <c r="X745">
        <f t="shared" si="296"/>
        <v>-2.0548364855741358E-6</v>
      </c>
      <c r="Y745">
        <f t="shared" si="297"/>
        <v>-2.0498661433072893E-6</v>
      </c>
      <c r="Z745">
        <f t="shared" si="298"/>
        <v>1.4131321088751059</v>
      </c>
      <c r="AA745">
        <f t="shared" si="299"/>
        <v>18.938009592267363</v>
      </c>
    </row>
    <row r="746" spans="1:27" x14ac:dyDescent="0.4">
      <c r="A746">
        <f t="shared" si="275"/>
        <v>73.800000000000082</v>
      </c>
      <c r="B746">
        <f t="shared" si="276"/>
        <v>-2.7423920738316534E-2</v>
      </c>
      <c r="C746">
        <f t="shared" si="277"/>
        <v>-0.99962389355764125</v>
      </c>
      <c r="F746">
        <f t="shared" si="278"/>
        <v>18.997700924537465</v>
      </c>
      <c r="G746">
        <f t="shared" si="279"/>
        <v>7.0282590626640972E-3</v>
      </c>
      <c r="H746">
        <f t="shared" si="280"/>
        <v>7.0151343626297736E-3</v>
      </c>
      <c r="I746">
        <f t="shared" si="281"/>
        <v>7.0151390818715261E-3</v>
      </c>
      <c r="J746">
        <f t="shared" si="282"/>
        <v>7.0020190840560242E-3</v>
      </c>
      <c r="K746">
        <f t="shared" si="283"/>
        <v>7.0282590626644964E-2</v>
      </c>
      <c r="L746">
        <f t="shared" si="284"/>
        <v>-2.6249400068648933E-4</v>
      </c>
      <c r="M746">
        <f t="shared" si="285"/>
        <v>-2.6239961585141052E-4</v>
      </c>
      <c r="N746">
        <f t="shared" si="286"/>
        <v>-2.6239978608073996E-4</v>
      </c>
      <c r="O746">
        <f t="shared" si="287"/>
        <v>-2.6230562800399451E-4</v>
      </c>
      <c r="P746">
        <f t="shared" si="288"/>
        <v>1.496592674743459</v>
      </c>
      <c r="Q746">
        <f t="shared" si="289"/>
        <v>2.7704383616721141E-4</v>
      </c>
      <c r="R746">
        <f t="shared" si="290"/>
        <v>2.769413429307913E-4</v>
      </c>
      <c r="S746">
        <f t="shared" si="291"/>
        <v>2.7694159108837313E-4</v>
      </c>
      <c r="T746">
        <f t="shared" si="292"/>
        <v>2.7683934561810908E-4</v>
      </c>
      <c r="U746">
        <f t="shared" si="293"/>
        <v>2.7704383616722716E-3</v>
      </c>
      <c r="V746">
        <f t="shared" si="294"/>
        <v>-2.0498647284026011E-6</v>
      </c>
      <c r="W746">
        <f t="shared" si="295"/>
        <v>-2.0449015767659828E-6</v>
      </c>
      <c r="X746">
        <f t="shared" si="296"/>
        <v>-2.0449054910234317E-6</v>
      </c>
      <c r="Y746">
        <f t="shared" si="297"/>
        <v>-2.0399523075800366E-6</v>
      </c>
      <c r="Z746">
        <f t="shared" si="298"/>
        <v>1.4084054689513192</v>
      </c>
      <c r="AA746">
        <f t="shared" si="299"/>
        <v>18.945422519785609</v>
      </c>
    </row>
    <row r="747" spans="1:27" x14ac:dyDescent="0.4">
      <c r="A747">
        <f t="shared" si="275"/>
        <v>73.900000000000077</v>
      </c>
      <c r="B747">
        <f t="shared" si="276"/>
        <v>7.2508953292779538E-2</v>
      </c>
      <c r="C747">
        <f t="shared" si="277"/>
        <v>-0.99736776150644935</v>
      </c>
      <c r="F747">
        <f t="shared" si="278"/>
        <v>19.004716062043418</v>
      </c>
      <c r="G747">
        <f t="shared" si="279"/>
        <v>7.0020190887881851E-3</v>
      </c>
      <c r="H747">
        <f t="shared" si="280"/>
        <v>6.9889038073857844E-3</v>
      </c>
      <c r="I747">
        <f t="shared" si="281"/>
        <v>6.9889085039581376E-3</v>
      </c>
      <c r="J747">
        <f t="shared" si="282"/>
        <v>6.9757979021311456E-3</v>
      </c>
      <c r="K747">
        <f t="shared" si="283"/>
        <v>7.002019088788583E-2</v>
      </c>
      <c r="L747">
        <f t="shared" si="284"/>
        <v>-2.6230562804800786E-4</v>
      </c>
      <c r="M747">
        <f t="shared" si="285"/>
        <v>-2.6221169660095448E-4</v>
      </c>
      <c r="N747">
        <f t="shared" si="286"/>
        <v>-2.6221186657040803E-4</v>
      </c>
      <c r="O747">
        <f t="shared" si="287"/>
        <v>-2.6211816111688837E-4</v>
      </c>
      <c r="P747">
        <f t="shared" si="288"/>
        <v>1.496869616251763</v>
      </c>
      <c r="Q747">
        <f t="shared" si="289"/>
        <v>2.7683934564768541E-4</v>
      </c>
      <c r="R747">
        <f t="shared" si="290"/>
        <v>2.7673734810263265E-4</v>
      </c>
      <c r="S747">
        <f t="shared" si="291"/>
        <v>2.7673759540469749E-4</v>
      </c>
      <c r="T747">
        <f t="shared" si="292"/>
        <v>2.7663584477289558E-4</v>
      </c>
      <c r="U747">
        <f t="shared" si="293"/>
        <v>2.7683934564770112E-3</v>
      </c>
      <c r="V747">
        <f t="shared" si="294"/>
        <v>-2.0399509010548302E-6</v>
      </c>
      <c r="W747">
        <f t="shared" si="295"/>
        <v>-2.0350048597576171E-6</v>
      </c>
      <c r="X747">
        <f t="shared" si="296"/>
        <v>-2.0350087478984966E-6</v>
      </c>
      <c r="Y747">
        <f t="shared" si="297"/>
        <v>-2.0300726098836302E-6</v>
      </c>
      <c r="Z747">
        <f t="shared" si="298"/>
        <v>1.4036767749118648</v>
      </c>
      <c r="AA747">
        <f t="shared" si="299"/>
        <v>18.952807816006157</v>
      </c>
    </row>
    <row r="748" spans="1:27" x14ac:dyDescent="0.4">
      <c r="A748">
        <f t="shared" si="275"/>
        <v>74.000000000000071</v>
      </c>
      <c r="B748">
        <f t="shared" si="276"/>
        <v>0.17171734183084755</v>
      </c>
      <c r="C748">
        <f t="shared" si="277"/>
        <v>-0.98514626046823517</v>
      </c>
      <c r="F748">
        <f t="shared" si="278"/>
        <v>19.011704968979018</v>
      </c>
      <c r="G748">
        <f t="shared" si="279"/>
        <v>6.9757979068630592E-3</v>
      </c>
      <c r="H748">
        <f t="shared" si="280"/>
        <v>6.9626919988050274E-3</v>
      </c>
      <c r="I748">
        <f t="shared" si="281"/>
        <v>6.9626966727844046E-3</v>
      </c>
      <c r="J748">
        <f t="shared" si="282"/>
        <v>6.9495954217346492E-3</v>
      </c>
      <c r="K748">
        <f t="shared" si="283"/>
        <v>6.9757979068634554E-2</v>
      </c>
      <c r="L748">
        <f t="shared" si="284"/>
        <v>-2.6211816116064818E-4</v>
      </c>
      <c r="M748">
        <f t="shared" si="285"/>
        <v>-2.6202468157310137E-4</v>
      </c>
      <c r="N748">
        <f t="shared" si="286"/>
        <v>-2.6202485128410573E-4</v>
      </c>
      <c r="O748">
        <f t="shared" si="287"/>
        <v>-2.6193159693029894E-4</v>
      </c>
      <c r="P748">
        <f t="shared" si="288"/>
        <v>1.4971463537646688</v>
      </c>
      <c r="Q748">
        <f t="shared" si="289"/>
        <v>2.7663584480224786E-4</v>
      </c>
      <c r="R748">
        <f t="shared" si="290"/>
        <v>2.7653434124166328E-4</v>
      </c>
      <c r="S748">
        <f t="shared" si="291"/>
        <v>2.7653458769386454E-4</v>
      </c>
      <c r="T748">
        <f t="shared" si="292"/>
        <v>2.7643333019926141E-4</v>
      </c>
      <c r="U748">
        <f t="shared" si="293"/>
        <v>2.7663584480226359E-3</v>
      </c>
      <c r="V748">
        <f t="shared" si="294"/>
        <v>-2.0300712116916025E-6</v>
      </c>
      <c r="W748">
        <f t="shared" si="295"/>
        <v>-2.0251421676667027E-6</v>
      </c>
      <c r="X748">
        <f t="shared" si="296"/>
        <v>-2.02514602986489E-6</v>
      </c>
      <c r="Y748">
        <f t="shared" si="297"/>
        <v>-2.0202268246290004E-6</v>
      </c>
      <c r="Z748">
        <f t="shared" si="298"/>
        <v>1.3989460359196086</v>
      </c>
      <c r="AA748">
        <f t="shared" si="299"/>
        <v>18.960165500756744</v>
      </c>
    </row>
    <row r="749" spans="1:27" x14ac:dyDescent="0.4">
      <c r="A749">
        <f t="shared" si="275"/>
        <v>74.100000000000065</v>
      </c>
      <c r="B749">
        <f t="shared" si="276"/>
        <v>0.26920998745154845</v>
      </c>
      <c r="C749">
        <f t="shared" si="277"/>
        <v>-0.9630815036414816</v>
      </c>
      <c r="F749">
        <f t="shared" si="278"/>
        <v>19.01866766409098</v>
      </c>
      <c r="G749">
        <f t="shared" si="279"/>
        <v>6.9495954264663044E-3</v>
      </c>
      <c r="H749">
        <f t="shared" si="280"/>
        <v>6.9364988466176156E-3</v>
      </c>
      <c r="I749">
        <f t="shared" si="281"/>
        <v>6.9365034980799429E-3</v>
      </c>
      <c r="J749">
        <f t="shared" si="282"/>
        <v>6.923411552748184E-3</v>
      </c>
      <c r="K749">
        <f t="shared" si="283"/>
        <v>6.9495954264666995E-2</v>
      </c>
      <c r="L749">
        <f t="shared" si="284"/>
        <v>-2.619315969738064E-4</v>
      </c>
      <c r="M749">
        <f t="shared" si="285"/>
        <v>-2.618385677272493E-4</v>
      </c>
      <c r="N749">
        <f t="shared" si="286"/>
        <v>-2.6183873718122483E-4</v>
      </c>
      <c r="O749">
        <f t="shared" si="287"/>
        <v>-2.6174593241358717E-4</v>
      </c>
      <c r="P749">
        <f t="shared" si="288"/>
        <v>1.4974228882701475</v>
      </c>
      <c r="Q749">
        <f t="shared" si="289"/>
        <v>2.7643333022839148E-4</v>
      </c>
      <c r="R749">
        <f t="shared" si="290"/>
        <v>2.7633231895665526E-4</v>
      </c>
      <c r="S749">
        <f t="shared" si="291"/>
        <v>2.763325645646091E-4</v>
      </c>
      <c r="T749">
        <f t="shared" si="292"/>
        <v>2.7623179851718401E-4</v>
      </c>
      <c r="U749">
        <f t="shared" si="293"/>
        <v>2.7643333022840718E-3</v>
      </c>
      <c r="V749">
        <f t="shared" si="294"/>
        <v>-2.0202254347242253E-6</v>
      </c>
      <c r="W749">
        <f t="shared" si="295"/>
        <v>-2.0153132756469917E-6</v>
      </c>
      <c r="X749">
        <f t="shared" si="296"/>
        <v>-2.0153171120748254E-6</v>
      </c>
      <c r="Y749">
        <f t="shared" si="297"/>
        <v>-2.0104147277071459E-6</v>
      </c>
      <c r="Z749">
        <f t="shared" si="298"/>
        <v>1.3942132611133635</v>
      </c>
      <c r="AA749">
        <f t="shared" si="299"/>
        <v>18.967495593769765</v>
      </c>
    </row>
    <row r="750" spans="1:27" x14ac:dyDescent="0.4">
      <c r="A750">
        <f t="shared" si="275"/>
        <v>74.20000000000006</v>
      </c>
      <c r="B750">
        <f t="shared" si="276"/>
        <v>0.36401277586662423</v>
      </c>
      <c r="C750">
        <f t="shared" si="277"/>
        <v>-0.93139395478276255</v>
      </c>
      <c r="F750">
        <f t="shared" si="278"/>
        <v>19.025604166035748</v>
      </c>
      <c r="G750">
        <f t="shared" si="279"/>
        <v>6.9234115574795677E-3</v>
      </c>
      <c r="H750">
        <f t="shared" si="280"/>
        <v>6.9103242608567258E-3</v>
      </c>
      <c r="I750">
        <f t="shared" si="281"/>
        <v>6.9103288898774333E-3</v>
      </c>
      <c r="J750">
        <f t="shared" si="282"/>
        <v>6.8972462053554636E-3</v>
      </c>
      <c r="K750">
        <f t="shared" si="283"/>
        <v>6.923411557479961E-2</v>
      </c>
      <c r="L750">
        <f t="shared" si="284"/>
        <v>-2.6174593245684375E-4</v>
      </c>
      <c r="M750">
        <f t="shared" si="285"/>
        <v>-2.6165335204269711E-4</v>
      </c>
      <c r="N750">
        <f t="shared" si="286"/>
        <v>-2.616535212410573E-4</v>
      </c>
      <c r="O750">
        <f t="shared" si="287"/>
        <v>-2.6156116455595084E-4</v>
      </c>
      <c r="P750">
        <f t="shared" si="288"/>
        <v>1.4976992207527788</v>
      </c>
      <c r="Q750">
        <f t="shared" si="289"/>
        <v>2.7623179854609355E-4</v>
      </c>
      <c r="R750">
        <f t="shared" si="290"/>
        <v>2.7613127787879136E-4</v>
      </c>
      <c r="S750">
        <f t="shared" si="291"/>
        <v>2.7613152264807726E-4</v>
      </c>
      <c r="T750">
        <f t="shared" si="292"/>
        <v>2.7603124636897821E-4</v>
      </c>
      <c r="U750">
        <f t="shared" si="293"/>
        <v>2.7623179854610927E-3</v>
      </c>
      <c r="V750">
        <f t="shared" si="294"/>
        <v>-2.0104133460440743E-6</v>
      </c>
      <c r="W750">
        <f t="shared" si="295"/>
        <v>-2.0055179603257541E-6</v>
      </c>
      <c r="X750">
        <f t="shared" si="296"/>
        <v>-2.0055217711540448E-6</v>
      </c>
      <c r="Y750">
        <f t="shared" si="297"/>
        <v>-2.0006360964760863E-6</v>
      </c>
      <c r="Z750">
        <f t="shared" si="298"/>
        <v>1.3894784596080358</v>
      </c>
      <c r="AA750">
        <f t="shared" si="299"/>
        <v>18.974798114682592</v>
      </c>
    </row>
    <row r="751" spans="1:27" x14ac:dyDescent="0.4">
      <c r="A751">
        <f t="shared" si="275"/>
        <v>74.300000000000054</v>
      </c>
      <c r="B751">
        <f t="shared" si="276"/>
        <v>0.45517846895186703</v>
      </c>
      <c r="C751">
        <f t="shared" si="277"/>
        <v>-0.89040022540576336</v>
      </c>
      <c r="F751">
        <f t="shared" si="278"/>
        <v>19.0325144933798</v>
      </c>
      <c r="G751">
        <f t="shared" si="279"/>
        <v>6.8972462100865637E-3</v>
      </c>
      <c r="H751">
        <f t="shared" si="280"/>
        <v>6.8841681518566162E-3</v>
      </c>
      <c r="I751">
        <f t="shared" si="281"/>
        <v>6.8841727585106389E-3</v>
      </c>
      <c r="J751">
        <f t="shared" si="282"/>
        <v>6.8710992900402976E-3</v>
      </c>
      <c r="K751">
        <f t="shared" si="283"/>
        <v>6.8972462100869561E-2</v>
      </c>
      <c r="L751">
        <f t="shared" si="284"/>
        <v>-2.6156116459895783E-4</v>
      </c>
      <c r="M751">
        <f t="shared" si="285"/>
        <v>-2.6146903151851595E-4</v>
      </c>
      <c r="N751">
        <f t="shared" si="286"/>
        <v>-2.6146920046266796E-4</v>
      </c>
      <c r="O751">
        <f t="shared" si="287"/>
        <v>-2.6137729036629641E-4</v>
      </c>
      <c r="P751">
        <f t="shared" si="288"/>
        <v>1.4979753521937735</v>
      </c>
      <c r="Q751">
        <f t="shared" si="289"/>
        <v>2.7603124639766891E-4</v>
      </c>
      <c r="R751">
        <f t="shared" si="290"/>
        <v>2.7593121466151842E-4</v>
      </c>
      <c r="S751">
        <f t="shared" si="291"/>
        <v>2.759314585976794E-4</v>
      </c>
      <c r="T751">
        <f t="shared" si="292"/>
        <v>2.7583167041915003E-4</v>
      </c>
      <c r="U751">
        <f t="shared" si="293"/>
        <v>2.7603124639768461E-3</v>
      </c>
      <c r="V751">
        <f t="shared" si="294"/>
        <v>-2.0006347230095433E-6</v>
      </c>
      <c r="W751">
        <f t="shared" si="295"/>
        <v>-1.9957559997907944E-6</v>
      </c>
      <c r="X751">
        <f t="shared" si="296"/>
        <v>-1.9957597851888419E-6</v>
      </c>
      <c r="Y751">
        <f t="shared" si="297"/>
        <v>-1.990890709747941E-6</v>
      </c>
      <c r="Z751">
        <f t="shared" si="298"/>
        <v>1.3847416404947748</v>
      </c>
      <c r="AA751">
        <f t="shared" si="299"/>
        <v>18.9820730830379</v>
      </c>
    </row>
    <row r="752" spans="1:27" x14ac:dyDescent="0.4">
      <c r="A752">
        <f t="shared" si="275"/>
        <v>74.400000000000048</v>
      </c>
      <c r="B752">
        <f t="shared" si="276"/>
        <v>0.54179616923734064</v>
      </c>
      <c r="C752">
        <f t="shared" si="277"/>
        <v>-0.84050991130369357</v>
      </c>
      <c r="F752">
        <f t="shared" si="278"/>
        <v>19.039398664599943</v>
      </c>
      <c r="G752">
        <f t="shared" si="279"/>
        <v>6.8710992947711054E-3</v>
      </c>
      <c r="H752">
        <f t="shared" si="280"/>
        <v>6.858030430250653E-3</v>
      </c>
      <c r="I752">
        <f t="shared" si="281"/>
        <v>6.8580350146124347E-3</v>
      </c>
      <c r="J752">
        <f t="shared" si="282"/>
        <v>6.8449707175846303E-3</v>
      </c>
      <c r="K752">
        <f t="shared" si="283"/>
        <v>6.8710992947714961E-2</v>
      </c>
      <c r="L752">
        <f t="shared" si="284"/>
        <v>-2.6137729040905518E-4</v>
      </c>
      <c r="M752">
        <f t="shared" si="285"/>
        <v>-2.6128560317342255E-4</v>
      </c>
      <c r="N752">
        <f t="shared" si="286"/>
        <v>-2.6128577186476675E-4</v>
      </c>
      <c r="O752">
        <f t="shared" si="287"/>
        <v>-2.6119430687311261E-4</v>
      </c>
      <c r="P752">
        <f t="shared" si="288"/>
        <v>1.498251283570996</v>
      </c>
      <c r="Q752">
        <f t="shared" si="289"/>
        <v>2.7583167044762367E-4</v>
      </c>
      <c r="R752">
        <f t="shared" si="290"/>
        <v>2.75732125980402E-4</v>
      </c>
      <c r="S752">
        <f t="shared" si="291"/>
        <v>2.7573236908894479E-4</v>
      </c>
      <c r="T752">
        <f t="shared" si="292"/>
        <v>2.7563306735425234E-4</v>
      </c>
      <c r="U752">
        <f t="shared" si="293"/>
        <v>2.7583167044763933E-3</v>
      </c>
      <c r="V752">
        <f t="shared" si="294"/>
        <v>-1.9908893444331207E-6</v>
      </c>
      <c r="W752">
        <f t="shared" si="295"/>
        <v>-1.9860271735775883E-6</v>
      </c>
      <c r="X752">
        <f t="shared" si="296"/>
        <v>-1.9860309337131954E-6</v>
      </c>
      <c r="Y752">
        <f t="shared" si="297"/>
        <v>-1.9811783477761262E-6</v>
      </c>
      <c r="Z752">
        <f t="shared" si="298"/>
        <v>1.3800028128411044</v>
      </c>
      <c r="AA752">
        <f t="shared" si="299"/>
        <v>18.989320518283975</v>
      </c>
    </row>
    <row r="753" spans="1:27" x14ac:dyDescent="0.4">
      <c r="A753">
        <f t="shared" si="275"/>
        <v>74.500000000000043</v>
      </c>
      <c r="B753">
        <f t="shared" si="276"/>
        <v>0.62300042129379796</v>
      </c>
      <c r="C753">
        <f t="shared" si="277"/>
        <v>-0.78222150000351576</v>
      </c>
      <c r="F753">
        <f t="shared" si="278"/>
        <v>19.046256698083624</v>
      </c>
      <c r="G753">
        <f t="shared" si="279"/>
        <v>6.844970722315131E-3</v>
      </c>
      <c r="H753">
        <f t="shared" si="280"/>
        <v>6.8319110069693509E-3</v>
      </c>
      <c r="I753">
        <f t="shared" si="281"/>
        <v>6.8319155691128498E-3</v>
      </c>
      <c r="J753">
        <f t="shared" si="282"/>
        <v>6.8188603990665744E-3</v>
      </c>
      <c r="K753">
        <f t="shared" si="283"/>
        <v>6.8449707223155201E-2</v>
      </c>
      <c r="L753">
        <f t="shared" si="284"/>
        <v>-2.6119430691562439E-4</v>
      </c>
      <c r="M753">
        <f t="shared" si="285"/>
        <v>-2.6110306404565273E-4</v>
      </c>
      <c r="N753">
        <f t="shared" si="286"/>
        <v>-2.6110323248558314E-4</v>
      </c>
      <c r="O753">
        <f t="shared" si="287"/>
        <v>-2.6101221112434503E-4</v>
      </c>
      <c r="P753">
        <f t="shared" si="288"/>
        <v>1.4985270158589861</v>
      </c>
      <c r="Q753">
        <f t="shared" si="289"/>
        <v>2.756330673825105E-4</v>
      </c>
      <c r="R753">
        <f t="shared" si="290"/>
        <v>2.7553400853298207E-4</v>
      </c>
      <c r="S753">
        <f t="shared" si="291"/>
        <v>2.7553425081937766E-4</v>
      </c>
      <c r="T753">
        <f t="shared" si="292"/>
        <v>2.7543543388274091E-4</v>
      </c>
      <c r="U753">
        <f t="shared" si="293"/>
        <v>2.7563306738252616E-3</v>
      </c>
      <c r="V753">
        <f t="shared" si="294"/>
        <v>-1.9811769905685869E-6</v>
      </c>
      <c r="W753">
        <f t="shared" si="295"/>
        <v>-1.976331262656543E-6</v>
      </c>
      <c r="X753">
        <f t="shared" si="296"/>
        <v>-1.976334997696028E-6</v>
      </c>
      <c r="Y753">
        <f t="shared" si="297"/>
        <v>-1.9714987922426707E-6</v>
      </c>
      <c r="Z753">
        <f t="shared" si="298"/>
        <v>1.3752619856910773</v>
      </c>
      <c r="AA753">
        <f t="shared" si="299"/>
        <v>18.996540439775035</v>
      </c>
    </row>
    <row r="754" spans="1:27" x14ac:dyDescent="0.4">
      <c r="A754">
        <f t="shared" si="275"/>
        <v>74.600000000000037</v>
      </c>
      <c r="B754">
        <f t="shared" si="276"/>
        <v>0.69797985907724758</v>
      </c>
      <c r="C754">
        <f t="shared" si="277"/>
        <v>-0.71611739004335428</v>
      </c>
      <c r="F754">
        <f t="shared" si="278"/>
        <v>19.053088612129216</v>
      </c>
      <c r="G754">
        <f t="shared" si="279"/>
        <v>6.8188604037967586E-3</v>
      </c>
      <c r="H754">
        <f t="shared" si="280"/>
        <v>6.8058097932384284E-3</v>
      </c>
      <c r="I754">
        <f t="shared" si="281"/>
        <v>6.8058143332371179E-3</v>
      </c>
      <c r="J754">
        <f t="shared" si="282"/>
        <v>6.7927682458584849E-3</v>
      </c>
      <c r="K754">
        <f t="shared" si="283"/>
        <v>6.8188604037971459E-2</v>
      </c>
      <c r="L754">
        <f t="shared" si="284"/>
        <v>-2.6101221116661103E-4</v>
      </c>
      <c r="M754">
        <f t="shared" si="285"/>
        <v>-2.6092141119283689E-4</v>
      </c>
      <c r="N754">
        <f t="shared" si="286"/>
        <v>-2.6092157938274122E-4</v>
      </c>
      <c r="O754">
        <f t="shared" si="287"/>
        <v>-2.6083100018727153E-4</v>
      </c>
      <c r="P754">
        <f t="shared" si="288"/>
        <v>1.498802550028981</v>
      </c>
      <c r="Q754">
        <f t="shared" si="289"/>
        <v>2.7543543391078521E-4</v>
      </c>
      <c r="R754">
        <f t="shared" si="290"/>
        <v>2.7533685903863032E-4</v>
      </c>
      <c r="S754">
        <f t="shared" si="291"/>
        <v>2.7533710050831419E-4</v>
      </c>
      <c r="T754">
        <f t="shared" si="292"/>
        <v>2.7523876673483239E-4</v>
      </c>
      <c r="U754">
        <f t="shared" si="293"/>
        <v>2.7543543391080087E-3</v>
      </c>
      <c r="V754">
        <f t="shared" si="294"/>
        <v>-1.9714974430983365E-6</v>
      </c>
      <c r="W754">
        <f t="shared" si="295"/>
        <v>-1.9666680494203738E-6</v>
      </c>
      <c r="X754">
        <f t="shared" si="296"/>
        <v>-1.9666717595285878E-6</v>
      </c>
      <c r="Y754">
        <f t="shared" si="297"/>
        <v>-1.9618518262456618E-6</v>
      </c>
      <c r="Z754">
        <f t="shared" si="298"/>
        <v>1.3705191680654123</v>
      </c>
      <c r="AA754">
        <f t="shared" si="299"/>
        <v>19.00373286677155</v>
      </c>
    </row>
    <row r="755" spans="1:27" x14ac:dyDescent="0.4">
      <c r="A755">
        <f t="shared" si="275"/>
        <v>74.700000000000031</v>
      </c>
      <c r="B755">
        <f t="shared" si="276"/>
        <v>0.7659853128302645</v>
      </c>
      <c r="C755">
        <f t="shared" si="277"/>
        <v>-0.64285807183881716</v>
      </c>
      <c r="F755">
        <f t="shared" si="278"/>
        <v>19.059894424946318</v>
      </c>
      <c r="G755">
        <f t="shared" si="279"/>
        <v>6.792768250588342E-3</v>
      </c>
      <c r="H755">
        <f t="shared" si="280"/>
        <v>6.7797267005768776E-3</v>
      </c>
      <c r="I755">
        <f t="shared" si="281"/>
        <v>6.7797312185037487E-3</v>
      </c>
      <c r="J755">
        <f t="shared" si="282"/>
        <v>6.7666941696250303E-3</v>
      </c>
      <c r="K755">
        <f t="shared" si="283"/>
        <v>6.792768250588728E-2</v>
      </c>
      <c r="L755">
        <f t="shared" si="284"/>
        <v>-2.6083100022929309E-4</v>
      </c>
      <c r="M755">
        <f t="shared" si="285"/>
        <v>-2.6074064169187615E-4</v>
      </c>
      <c r="N755">
        <f t="shared" si="286"/>
        <v>-2.6074080963313552E-4</v>
      </c>
      <c r="O755">
        <f t="shared" si="287"/>
        <v>-2.606506711483793E-4</v>
      </c>
      <c r="P755">
        <f t="shared" si="288"/>
        <v>1.4990778870489376</v>
      </c>
      <c r="Q755">
        <f t="shared" si="289"/>
        <v>2.7523876676266451E-4</v>
      </c>
      <c r="R755">
        <f t="shared" si="290"/>
        <v>2.7514067423840848E-4</v>
      </c>
      <c r="S755">
        <f t="shared" si="291"/>
        <v>2.7514091489678095E-4</v>
      </c>
      <c r="T755">
        <f t="shared" si="292"/>
        <v>2.7504306266236335E-4</v>
      </c>
      <c r="U755">
        <f t="shared" si="293"/>
        <v>2.7523876676268017E-3</v>
      </c>
      <c r="V755">
        <f t="shared" si="294"/>
        <v>-1.9618504851208162E-6</v>
      </c>
      <c r="W755">
        <f t="shared" si="295"/>
        <v>-1.9570373176716105E-6</v>
      </c>
      <c r="X755">
        <f t="shared" si="296"/>
        <v>-1.9570410030119481E-6</v>
      </c>
      <c r="Y755">
        <f t="shared" si="297"/>
        <v>-1.9522372342868035E-6</v>
      </c>
      <c r="Z755">
        <f t="shared" si="298"/>
        <v>1.3657743689616331</v>
      </c>
      <c r="AA755">
        <f t="shared" si="299"/>
        <v>19.010897818440537</v>
      </c>
    </row>
    <row r="756" spans="1:27" x14ac:dyDescent="0.4">
      <c r="A756">
        <f t="shared" si="275"/>
        <v>74.800000000000026</v>
      </c>
      <c r="B756">
        <f t="shared" si="276"/>
        <v>0.82633729453856275</v>
      </c>
      <c r="C756">
        <f t="shared" si="277"/>
        <v>-0.5631755282810933</v>
      </c>
      <c r="F756">
        <f t="shared" si="278"/>
        <v>19.066674154656049</v>
      </c>
      <c r="G756">
        <f t="shared" si="279"/>
        <v>6.7666941743545483E-3</v>
      </c>
      <c r="H756">
        <f t="shared" si="280"/>
        <v>6.7536616407950405E-3</v>
      </c>
      <c r="I756">
        <f t="shared" si="281"/>
        <v>6.7536661367226074E-3</v>
      </c>
      <c r="J756">
        <f t="shared" si="282"/>
        <v>6.7406380823212689E-3</v>
      </c>
      <c r="K756">
        <f t="shared" si="283"/>
        <v>6.7666941743549328E-2</v>
      </c>
      <c r="L756">
        <f t="shared" si="284"/>
        <v>-2.6065067119015773E-4</v>
      </c>
      <c r="M756">
        <f t="shared" si="285"/>
        <v>-2.6056075263881972E-4</v>
      </c>
      <c r="N756">
        <f t="shared" si="286"/>
        <v>-2.6056092033280905E-4</v>
      </c>
      <c r="O756">
        <f t="shared" si="287"/>
        <v>-2.604712211132427E-4</v>
      </c>
      <c r="P756">
        <f t="shared" si="288"/>
        <v>1.4993530278835536</v>
      </c>
      <c r="Q756">
        <f t="shared" si="289"/>
        <v>2.7504306268998492E-4</v>
      </c>
      <c r="R756">
        <f t="shared" si="290"/>
        <v>2.7494545089492802E-4</v>
      </c>
      <c r="S756">
        <f t="shared" si="291"/>
        <v>2.7494569074735446E-4</v>
      </c>
      <c r="T756">
        <f t="shared" si="292"/>
        <v>2.7484831843865051E-4</v>
      </c>
      <c r="U756">
        <f t="shared" si="293"/>
        <v>2.7504306269000058E-3</v>
      </c>
      <c r="V756">
        <f t="shared" si="294"/>
        <v>-1.9522359011380852E-6</v>
      </c>
      <c r="W756">
        <f t="shared" si="295"/>
        <v>-1.9474388526102098E-6</v>
      </c>
      <c r="X756">
        <f t="shared" si="296"/>
        <v>-1.9474425133446248E-6</v>
      </c>
      <c r="Y756">
        <f t="shared" si="297"/>
        <v>-1.9426548022590881E-6</v>
      </c>
      <c r="Z756">
        <f t="shared" si="298"/>
        <v>1.3610275973542154</v>
      </c>
      <c r="AA756">
        <f t="shared" si="299"/>
        <v>19.018035313855876</v>
      </c>
    </row>
    <row r="757" spans="1:27" x14ac:dyDescent="0.4">
      <c r="A757">
        <f t="shared" si="275"/>
        <v>74.90000000000002</v>
      </c>
      <c r="B757">
        <f t="shared" si="276"/>
        <v>0.878432787150626</v>
      </c>
      <c r="C757">
        <f t="shared" si="277"/>
        <v>-0.47786592100586434</v>
      </c>
      <c r="F757">
        <f t="shared" si="278"/>
        <v>19.073427819291332</v>
      </c>
      <c r="G757">
        <f t="shared" si="279"/>
        <v>6.7406380870504391E-3</v>
      </c>
      <c r="H757">
        <f t="shared" si="280"/>
        <v>6.7276145259927015E-3</v>
      </c>
      <c r="I757">
        <f t="shared" si="281"/>
        <v>6.7276189999930036E-3</v>
      </c>
      <c r="J757">
        <f t="shared" si="282"/>
        <v>6.7145998961907578E-3</v>
      </c>
      <c r="K757">
        <f t="shared" si="283"/>
        <v>6.7406380870508223E-2</v>
      </c>
      <c r="L757">
        <f t="shared" si="284"/>
        <v>-2.6047122115477924E-4</v>
      </c>
      <c r="M757">
        <f t="shared" si="285"/>
        <v>-2.6038174114874276E-4</v>
      </c>
      <c r="N757">
        <f t="shared" si="286"/>
        <v>-2.6038190859683082E-4</v>
      </c>
      <c r="O757">
        <f t="shared" si="287"/>
        <v>-2.6029264720640183E-4</v>
      </c>
      <c r="P757">
        <f t="shared" si="288"/>
        <v>1.4996279734942892</v>
      </c>
      <c r="Q757">
        <f t="shared" si="289"/>
        <v>2.7484831846606315E-4</v>
      </c>
      <c r="R757">
        <f t="shared" si="290"/>
        <v>2.7475118579221099E-4</v>
      </c>
      <c r="S757">
        <f t="shared" si="291"/>
        <v>2.747514248440221E-4</v>
      </c>
      <c r="T757">
        <f t="shared" si="292"/>
        <v>2.7465453085835217E-4</v>
      </c>
      <c r="U757">
        <f t="shared" si="293"/>
        <v>2.7484831846607879E-3</v>
      </c>
      <c r="V757">
        <f t="shared" si="294"/>
        <v>-1.9426534770434923E-6</v>
      </c>
      <c r="W757">
        <f t="shared" si="295"/>
        <v>-1.9378724408212926E-6</v>
      </c>
      <c r="X757">
        <f t="shared" si="296"/>
        <v>-1.9378760771103125E-6</v>
      </c>
      <c r="Y757">
        <f t="shared" si="297"/>
        <v>-1.9331043174345945E-6</v>
      </c>
      <c r="Z757">
        <f t="shared" si="298"/>
        <v>1.3562788621947226</v>
      </c>
      <c r="AA757">
        <f t="shared" si="299"/>
        <v>19.025145371998615</v>
      </c>
    </row>
    <row r="758" spans="1:27" x14ac:dyDescent="0.4">
      <c r="A758">
        <f t="shared" si="275"/>
        <v>75.000000000000014</v>
      </c>
      <c r="B758">
        <f t="shared" si="276"/>
        <v>0.92175126972475485</v>
      </c>
      <c r="C758">
        <f t="shared" si="277"/>
        <v>-0.38778163540941735</v>
      </c>
      <c r="F758">
        <f t="shared" si="278"/>
        <v>19.080155436797202</v>
      </c>
      <c r="G758">
        <f t="shared" si="279"/>
        <v>6.714599900919568E-3</v>
      </c>
      <c r="H758">
        <f t="shared" si="280"/>
        <v>6.7015852685571847E-3</v>
      </c>
      <c r="I758">
        <f t="shared" si="281"/>
        <v>6.7015897207017873E-3</v>
      </c>
      <c r="J758">
        <f t="shared" si="282"/>
        <v>6.6885795237636523E-3</v>
      </c>
      <c r="K758">
        <f t="shared" si="283"/>
        <v>6.71459990091995E-2</v>
      </c>
      <c r="L758">
        <f t="shared" si="284"/>
        <v>-2.6029264724769752E-4</v>
      </c>
      <c r="M758">
        <f t="shared" si="285"/>
        <v>-2.6020360435562655E-4</v>
      </c>
      <c r="N758">
        <f t="shared" si="286"/>
        <v>-2.6020377155917547E-4</v>
      </c>
      <c r="O758">
        <f t="shared" si="287"/>
        <v>-2.6011494657124227E-4</v>
      </c>
      <c r="P758">
        <f t="shared" si="288"/>
        <v>1.4999027248393888</v>
      </c>
      <c r="Q758">
        <f t="shared" si="289"/>
        <v>2.7465453088555746E-4</v>
      </c>
      <c r="R758">
        <f t="shared" si="290"/>
        <v>2.7455787573555203E-4</v>
      </c>
      <c r="S758">
        <f t="shared" si="291"/>
        <v>2.7455811399204432E-4</v>
      </c>
      <c r="T758">
        <f t="shared" si="292"/>
        <v>2.744616967373309E-4</v>
      </c>
      <c r="U758">
        <f t="shared" si="293"/>
        <v>2.7465453088557309E-3</v>
      </c>
      <c r="V758">
        <f t="shared" si="294"/>
        <v>-1.9331030001094651E-6</v>
      </c>
      <c r="W758">
        <f t="shared" si="295"/>
        <v>-1.9283378702629929E-6</v>
      </c>
      <c r="X758">
        <f t="shared" si="296"/>
        <v>-1.9283414822657288E-6</v>
      </c>
      <c r="Y758">
        <f t="shared" si="297"/>
        <v>-1.9235855684523921E-6</v>
      </c>
      <c r="Z758">
        <f t="shared" si="298"/>
        <v>1.3515281724119432</v>
      </c>
      <c r="AA758">
        <f t="shared" si="299"/>
        <v>19.032228011757287</v>
      </c>
    </row>
    <row r="759" spans="1:27" x14ac:dyDescent="0.4">
      <c r="A759">
        <f t="shared" si="275"/>
        <v>75.100000000000009</v>
      </c>
      <c r="B759">
        <f t="shared" si="276"/>
        <v>0.95585991830225514</v>
      </c>
      <c r="C759">
        <f t="shared" si="277"/>
        <v>-0.29382276389552614</v>
      </c>
      <c r="F759">
        <f t="shared" si="278"/>
        <v>19.086857025031069</v>
      </c>
      <c r="G759">
        <f t="shared" si="279"/>
        <v>6.6885795284920948E-3</v>
      </c>
      <c r="H759">
        <f t="shared" si="280"/>
        <v>6.6755737811614807E-3</v>
      </c>
      <c r="I759">
        <f t="shared" si="281"/>
        <v>6.6755782115214832E-3</v>
      </c>
      <c r="J759">
        <f t="shared" si="282"/>
        <v>6.6625768778548356E-3</v>
      </c>
      <c r="K759">
        <f t="shared" si="283"/>
        <v>6.6885795284924748E-2</v>
      </c>
      <c r="L759">
        <f t="shared" si="284"/>
        <v>-2.6011494661229862E-4</v>
      </c>
      <c r="M759">
        <f t="shared" si="285"/>
        <v>-2.6002633941223791E-4</v>
      </c>
      <c r="N759">
        <f t="shared" si="286"/>
        <v>-2.6002650637260412E-4</v>
      </c>
      <c r="O759">
        <f t="shared" si="287"/>
        <v>-2.5993811636987704E-4</v>
      </c>
      <c r="P759">
        <f t="shared" si="288"/>
        <v>1.5001772828739017</v>
      </c>
      <c r="Q759">
        <f t="shared" si="289"/>
        <v>2.7446169676433052E-4</v>
      </c>
      <c r="R759">
        <f t="shared" si="290"/>
        <v>2.7436551755138174E-4</v>
      </c>
      <c r="S759">
        <f t="shared" si="291"/>
        <v>2.7436575501781779E-4</v>
      </c>
      <c r="T759">
        <f t="shared" si="292"/>
        <v>2.7426981291251763E-4</v>
      </c>
      <c r="U759">
        <f t="shared" si="293"/>
        <v>2.7446169676434611E-3</v>
      </c>
      <c r="V759">
        <f t="shared" si="294"/>
        <v>-1.9235842589754215E-6</v>
      </c>
      <c r="W759">
        <f t="shared" si="295"/>
        <v>-1.9188349302544229E-6</v>
      </c>
      <c r="X759">
        <f t="shared" si="296"/>
        <v>-1.9188385181285876E-6</v>
      </c>
      <c r="Y759">
        <f t="shared" si="297"/>
        <v>-1.9140983453065635E-6</v>
      </c>
      <c r="Z759">
        <f t="shared" si="298"/>
        <v>1.3467755369120351</v>
      </c>
      <c r="AA759">
        <f t="shared" si="299"/>
        <v>19.03928325192819</v>
      </c>
    </row>
    <row r="760" spans="1:27" x14ac:dyDescent="0.4">
      <c r="A760">
        <f t="shared" si="275"/>
        <v>75.2</v>
      </c>
      <c r="B760">
        <f t="shared" si="276"/>
        <v>0.98041793054136084</v>
      </c>
      <c r="C760">
        <f t="shared" si="277"/>
        <v>-0.19692811244968383</v>
      </c>
      <c r="F760">
        <f t="shared" si="278"/>
        <v>19.09353260176302</v>
      </c>
      <c r="G760">
        <f t="shared" si="279"/>
        <v>6.6625768825828982E-3</v>
      </c>
      <c r="H760">
        <f t="shared" si="280"/>
        <v>6.6495799767623638E-3</v>
      </c>
      <c r="I760">
        <f t="shared" si="281"/>
        <v>6.649584385408398E-3</v>
      </c>
      <c r="J760">
        <f t="shared" si="282"/>
        <v>6.6365918715620446E-3</v>
      </c>
      <c r="K760">
        <f t="shared" si="283"/>
        <v>6.6625768825832765E-2</v>
      </c>
      <c r="L760">
        <f t="shared" si="284"/>
        <v>-2.5993811641069513E-4</v>
      </c>
      <c r="M760">
        <f t="shared" si="285"/>
        <v>-2.5984994349001196E-4</v>
      </c>
      <c r="N760">
        <f t="shared" si="286"/>
        <v>-2.5985011020854536E-4</v>
      </c>
      <c r="O760">
        <f t="shared" si="287"/>
        <v>-2.597621537830273E-4</v>
      </c>
      <c r="P760">
        <f t="shared" si="288"/>
        <v>1.5004516485497044</v>
      </c>
      <c r="Q760">
        <f t="shared" si="289"/>
        <v>2.7426981293931303E-4</v>
      </c>
      <c r="R760">
        <f t="shared" si="290"/>
        <v>2.7417410808713128E-4</v>
      </c>
      <c r="S760">
        <f t="shared" si="291"/>
        <v>2.7417434476873989E-4</v>
      </c>
      <c r="T760">
        <f t="shared" si="292"/>
        <v>2.7407887624177654E-4</v>
      </c>
      <c r="U760">
        <f t="shared" si="293"/>
        <v>2.7426981293932865E-3</v>
      </c>
      <c r="V760">
        <f t="shared" si="294"/>
        <v>-1.914097043635788E-6</v>
      </c>
      <c r="W760">
        <f t="shared" si="295"/>
        <v>-1.9093634114637521E-6</v>
      </c>
      <c r="X760">
        <f t="shared" si="296"/>
        <v>-1.9093669753656697E-6</v>
      </c>
      <c r="Y760">
        <f t="shared" si="297"/>
        <v>-1.9046424393343379E-6</v>
      </c>
      <c r="Z760">
        <f t="shared" si="298"/>
        <v>1.3420209645786476</v>
      </c>
      <c r="AA760">
        <f t="shared" si="299"/>
        <v>19.046311111215701</v>
      </c>
    </row>
    <row r="761" spans="1:27" x14ac:dyDescent="0.4">
      <c r="A761">
        <f t="shared" si="275"/>
        <v>75.3</v>
      </c>
      <c r="B761">
        <f t="shared" si="276"/>
        <v>0.9951799309015783</v>
      </c>
      <c r="C761">
        <f t="shared" si="277"/>
        <v>-9.8065820400023818E-2</v>
      </c>
      <c r="F761">
        <f t="shared" si="278"/>
        <v>19.1001821846761</v>
      </c>
      <c r="G761">
        <f t="shared" si="279"/>
        <v>6.6365918762897186E-3</v>
      </c>
      <c r="H761">
        <f t="shared" si="280"/>
        <v>6.6236037685985386E-3</v>
      </c>
      <c r="I761">
        <f t="shared" si="281"/>
        <v>6.6236081556007723E-3</v>
      </c>
      <c r="J761">
        <f t="shared" si="282"/>
        <v>6.6106244182640222E-3</v>
      </c>
      <c r="K761">
        <f t="shared" si="283"/>
        <v>6.6365918762900961E-2</v>
      </c>
      <c r="L761">
        <f t="shared" si="284"/>
        <v>-2.5976215382360834E-4</v>
      </c>
      <c r="M761">
        <f t="shared" si="285"/>
        <v>-2.5967441377893347E-4</v>
      </c>
      <c r="N761">
        <f t="shared" si="286"/>
        <v>-2.5967458025697788E-4</v>
      </c>
      <c r="O761">
        <f t="shared" si="287"/>
        <v>-2.5958705600990633E-4</v>
      </c>
      <c r="P761">
        <f t="shared" si="288"/>
        <v>1.5007258228155198</v>
      </c>
      <c r="Q761">
        <f t="shared" si="289"/>
        <v>2.7407887626836925E-4</v>
      </c>
      <c r="R761">
        <f t="shared" si="290"/>
        <v>2.7398364421109787E-4</v>
      </c>
      <c r="S761">
        <f t="shared" si="291"/>
        <v>2.7398388011307448E-4</v>
      </c>
      <c r="T761">
        <f t="shared" si="292"/>
        <v>2.7388888360377117E-4</v>
      </c>
      <c r="U761">
        <f t="shared" si="293"/>
        <v>2.7407887626838484E-3</v>
      </c>
      <c r="V761">
        <f t="shared" si="294"/>
        <v>-1.9046411454281354E-6</v>
      </c>
      <c r="W761">
        <f t="shared" si="295"/>
        <v>-1.8999231058963926E-6</v>
      </c>
      <c r="X761">
        <f t="shared" si="296"/>
        <v>-1.8999266459810128E-6</v>
      </c>
      <c r="Y761">
        <f t="shared" si="297"/>
        <v>-1.8952176432043323E-6</v>
      </c>
      <c r="Z761">
        <f t="shared" si="298"/>
        <v>1.337264464273082</v>
      </c>
      <c r="AA761">
        <f t="shared" si="299"/>
        <v>19.05331160823259</v>
      </c>
    </row>
    <row r="762" spans="1:27" x14ac:dyDescent="0.4">
      <c r="A762">
        <f t="shared" si="275"/>
        <v>75.399999999999991</v>
      </c>
      <c r="B762">
        <f t="shared" si="276"/>
        <v>0.99999842235497693</v>
      </c>
      <c r="C762">
        <f t="shared" si="277"/>
        <v>1.776312910822752E-3</v>
      </c>
      <c r="F762">
        <f t="shared" si="278"/>
        <v>19.106805791366593</v>
      </c>
      <c r="G762">
        <f t="shared" si="279"/>
        <v>6.6106244229912972E-3</v>
      </c>
      <c r="H762">
        <f t="shared" si="280"/>
        <v>6.5976450701887854E-3</v>
      </c>
      <c r="I762">
        <f t="shared" si="281"/>
        <v>6.5976494356169268E-3</v>
      </c>
      <c r="J762">
        <f t="shared" si="282"/>
        <v>6.5846744316186675E-3</v>
      </c>
      <c r="K762">
        <f t="shared" si="283"/>
        <v>6.6106244229916733E-2</v>
      </c>
      <c r="L762">
        <f t="shared" si="284"/>
        <v>-2.5958705605025144E-4</v>
      </c>
      <c r="M762">
        <f t="shared" si="285"/>
        <v>-2.5949974748742076E-4</v>
      </c>
      <c r="N762">
        <f t="shared" si="286"/>
        <v>-2.5949991372631412E-4</v>
      </c>
      <c r="O762">
        <f t="shared" si="287"/>
        <v>-2.59412820268103E-4</v>
      </c>
      <c r="P762">
        <f t="shared" si="288"/>
        <v>1.5009998066169399</v>
      </c>
      <c r="Q762">
        <f t="shared" si="289"/>
        <v>2.7388888363016282E-4</v>
      </c>
      <c r="R762">
        <f t="shared" si="290"/>
        <v>2.7379412281231175E-4</v>
      </c>
      <c r="S762">
        <f t="shared" si="291"/>
        <v>2.7379435793981868E-4</v>
      </c>
      <c r="T762">
        <f t="shared" si="292"/>
        <v>2.7369983189783244E-4</v>
      </c>
      <c r="U762">
        <f t="shared" si="293"/>
        <v>2.738888836301784E-3</v>
      </c>
      <c r="V762">
        <f t="shared" si="294"/>
        <v>-1.8952163570214204E-6</v>
      </c>
      <c r="W762">
        <f t="shared" si="295"/>
        <v>-1.8905138068833027E-6</v>
      </c>
      <c r="X762">
        <f t="shared" si="296"/>
        <v>-1.890517323304214E-6</v>
      </c>
      <c r="Y762">
        <f t="shared" si="297"/>
        <v>-1.8858237509049107E-6</v>
      </c>
      <c r="Z762">
        <f t="shared" si="298"/>
        <v>1.3325060448344053</v>
      </c>
      <c r="AA762">
        <f t="shared" si="299"/>
        <v>19.060284761500277</v>
      </c>
    </row>
    <row r="763" spans="1:27" x14ac:dyDescent="0.4">
      <c r="A763">
        <f t="shared" si="275"/>
        <v>75.499999999999986</v>
      </c>
      <c r="B763">
        <f t="shared" si="276"/>
        <v>0.99482526012773576</v>
      </c>
      <c r="C763">
        <f t="shared" si="277"/>
        <v>0.10160069789023536</v>
      </c>
      <c r="F763">
        <f t="shared" si="278"/>
        <v>19.113403439344296</v>
      </c>
      <c r="G763">
        <f t="shared" si="279"/>
        <v>6.5846744363455348E-3</v>
      </c>
      <c r="H763">
        <f t="shared" si="280"/>
        <v>6.5717037953301246E-3</v>
      </c>
      <c r="I763">
        <f t="shared" si="281"/>
        <v>6.5717081392534247E-3</v>
      </c>
      <c r="J763">
        <f t="shared" si="282"/>
        <v>6.5587418255612087E-3</v>
      </c>
      <c r="K763">
        <f t="shared" si="283"/>
        <v>6.5846744363459095E-2</v>
      </c>
      <c r="L763">
        <f t="shared" si="284"/>
        <v>-2.5941282030821349E-4</v>
      </c>
      <c r="M763">
        <f t="shared" si="285"/>
        <v>-2.5932594184221059E-4</v>
      </c>
      <c r="N763">
        <f t="shared" si="286"/>
        <v>-2.5932610784328491E-4</v>
      </c>
      <c r="O763">
        <f t="shared" si="287"/>
        <v>-2.5923944379346696E-4</v>
      </c>
      <c r="P763">
        <f t="shared" si="288"/>
        <v>1.5012736008964453</v>
      </c>
      <c r="Q763">
        <f t="shared" si="289"/>
        <v>2.7369983192402448E-4</v>
      </c>
      <c r="R763">
        <f t="shared" si="290"/>
        <v>2.736055408004043E-4</v>
      </c>
      <c r="S763">
        <f t="shared" si="291"/>
        <v>2.7360577515857107E-4</v>
      </c>
      <c r="T763">
        <f t="shared" si="292"/>
        <v>2.7351171804382659E-4</v>
      </c>
      <c r="U763">
        <f t="shared" si="293"/>
        <v>2.7369983192404006E-3</v>
      </c>
      <c r="V763">
        <f t="shared" si="294"/>
        <v>-1.8858224724043428E-6</v>
      </c>
      <c r="W763">
        <f t="shared" si="295"/>
        <v>-1.8811353090693931E-6</v>
      </c>
      <c r="X763">
        <f t="shared" si="296"/>
        <v>-1.881138801978835E-6</v>
      </c>
      <c r="Y763">
        <f t="shared" si="297"/>
        <v>-1.8764605577326432E-6</v>
      </c>
      <c r="Z763">
        <f t="shared" si="298"/>
        <v>1.3277457150795959</v>
      </c>
      <c r="AA763">
        <f t="shared" si="299"/>
        <v>19.067230589449171</v>
      </c>
    </row>
    <row r="764" spans="1:27" x14ac:dyDescent="0.4">
      <c r="A764">
        <f t="shared" si="275"/>
        <v>75.59999999999998</v>
      </c>
      <c r="B764">
        <f t="shared" si="276"/>
        <v>0.97971213274680935</v>
      </c>
      <c r="C764">
        <f t="shared" si="277"/>
        <v>0.20040992228105439</v>
      </c>
      <c r="F764">
        <f t="shared" si="278"/>
        <v>19.119975146032807</v>
      </c>
      <c r="G764">
        <f t="shared" si="279"/>
        <v>6.5587418302876588E-3</v>
      </c>
      <c r="H764">
        <f t="shared" si="280"/>
        <v>6.5457798580959917E-3</v>
      </c>
      <c r="I764">
        <f t="shared" si="281"/>
        <v>6.5457841805832469E-3</v>
      </c>
      <c r="J764">
        <f t="shared" si="282"/>
        <v>6.5328265143023779E-3</v>
      </c>
      <c r="K764">
        <f t="shared" si="283"/>
        <v>6.5587418302880313E-2</v>
      </c>
      <c r="L764">
        <f t="shared" si="284"/>
        <v>-2.5923944383334408E-4</v>
      </c>
      <c r="M764">
        <f t="shared" si="285"/>
        <v>-2.5915299408824354E-4</v>
      </c>
      <c r="N764">
        <f t="shared" si="286"/>
        <v>-2.5915315985282453E-4</v>
      </c>
      <c r="O764">
        <f t="shared" si="287"/>
        <v>-2.5906692383999519E-4</v>
      </c>
      <c r="P764">
        <f t="shared" si="288"/>
        <v>1.5015472065934263</v>
      </c>
      <c r="Q764">
        <f t="shared" si="289"/>
        <v>2.7351171806982061E-4</v>
      </c>
      <c r="R764">
        <f t="shared" si="290"/>
        <v>2.7341789510547696E-4</v>
      </c>
      <c r="S764">
        <f t="shared" si="291"/>
        <v>2.7341812869940052E-4</v>
      </c>
      <c r="T764">
        <f t="shared" si="292"/>
        <v>2.7332453898202554E-4</v>
      </c>
      <c r="U764">
        <f t="shared" si="293"/>
        <v>2.7351171806983617E-3</v>
      </c>
      <c r="V764">
        <f t="shared" si="294"/>
        <v>-1.8764592868738043E-6</v>
      </c>
      <c r="W764">
        <f t="shared" si="295"/>
        <v>-1.8717874084020449E-6</v>
      </c>
      <c r="X764">
        <f t="shared" si="296"/>
        <v>-1.8717908779509197E-6</v>
      </c>
      <c r="Y764">
        <f t="shared" si="297"/>
        <v>-1.8671278602808775E-6</v>
      </c>
      <c r="Z764">
        <f t="shared" si="298"/>
        <v>1.3229834838036814</v>
      </c>
      <c r="AA764">
        <f t="shared" si="299"/>
        <v>19.074149110418922</v>
      </c>
    </row>
    <row r="765" spans="1:27" x14ac:dyDescent="0.4">
      <c r="A765">
        <f t="shared" si="275"/>
        <v>75.699999999999974</v>
      </c>
      <c r="B765">
        <f t="shared" si="276"/>
        <v>0.95481004558525218</v>
      </c>
      <c r="C765">
        <f t="shared" si="277"/>
        <v>0.29721671697515395</v>
      </c>
      <c r="F765">
        <f t="shared" si="278"/>
        <v>19.1265209287698</v>
      </c>
      <c r="G765">
        <f t="shared" si="279"/>
        <v>6.5328265190284012E-3</v>
      </c>
      <c r="H765">
        <f t="shared" si="280"/>
        <v>6.5198731728344202E-3</v>
      </c>
      <c r="I765">
        <f t="shared" si="281"/>
        <v>6.5198774739539753E-3</v>
      </c>
      <c r="J765">
        <f t="shared" si="282"/>
        <v>6.5069284123266073E-3</v>
      </c>
      <c r="K765">
        <f t="shared" si="283"/>
        <v>6.5328265190287726E-2</v>
      </c>
      <c r="L765">
        <f t="shared" si="284"/>
        <v>-2.5906692387963991E-4</v>
      </c>
      <c r="M765">
        <f t="shared" si="285"/>
        <v>-2.5898090148854995E-4</v>
      </c>
      <c r="N765">
        <f t="shared" si="286"/>
        <v>-2.5898106701795762E-4</v>
      </c>
      <c r="O765">
        <f t="shared" si="287"/>
        <v>-2.5889525767971788E-4</v>
      </c>
      <c r="P765">
        <f t="shared" si="288"/>
        <v>1.5018206246442032</v>
      </c>
      <c r="Q765">
        <f t="shared" si="289"/>
        <v>2.7332453900782294E-4</v>
      </c>
      <c r="R765">
        <f t="shared" si="290"/>
        <v>2.7323118267797179E-4</v>
      </c>
      <c r="S765">
        <f t="shared" si="291"/>
        <v>2.7323141551271698E-4</v>
      </c>
      <c r="T765">
        <f t="shared" si="292"/>
        <v>2.7313829167297719E-4</v>
      </c>
      <c r="U765">
        <f t="shared" si="293"/>
        <v>2.733245390078385E-3</v>
      </c>
      <c r="V765">
        <f t="shared" si="294"/>
        <v>-1.8671265970234841E-6</v>
      </c>
      <c r="W765">
        <f t="shared" si="295"/>
        <v>-1.8624699021197309E-6</v>
      </c>
      <c r="X765">
        <f t="shared" si="296"/>
        <v>-1.8624733484576183E-6</v>
      </c>
      <c r="Y765">
        <f t="shared" si="297"/>
        <v>-1.8578254564284151E-6</v>
      </c>
      <c r="Z765">
        <f t="shared" si="298"/>
        <v>1.3182193597798635</v>
      </c>
      <c r="AA765">
        <f t="shared" si="299"/>
        <v>19.081040342658749</v>
      </c>
    </row>
    <row r="766" spans="1:27" x14ac:dyDescent="0.4">
      <c r="A766">
        <f t="shared" si="275"/>
        <v>75.799999999999969</v>
      </c>
      <c r="B766">
        <f t="shared" si="276"/>
        <v>0.9203678120664468</v>
      </c>
      <c r="C766">
        <f t="shared" si="277"/>
        <v>0.39105382048002252</v>
      </c>
      <c r="F766">
        <f t="shared" si="278"/>
        <v>19.133040804807287</v>
      </c>
      <c r="G766">
        <f t="shared" si="279"/>
        <v>6.506928417052197E-3</v>
      </c>
      <c r="H766">
        <f t="shared" si="280"/>
        <v>6.4939836541662412E-3</v>
      </c>
      <c r="I766">
        <f t="shared" si="281"/>
        <v>6.4939879339859907E-3</v>
      </c>
      <c r="J766">
        <f t="shared" si="282"/>
        <v>6.4810474343902297E-3</v>
      </c>
      <c r="K766">
        <f t="shared" si="283"/>
        <v>6.5069284170525668E-2</v>
      </c>
      <c r="L766">
        <f t="shared" si="284"/>
        <v>-2.5889525771913155E-4</v>
      </c>
      <c r="M766">
        <f t="shared" si="285"/>
        <v>-2.5880966132413828E-4</v>
      </c>
      <c r="N766">
        <f t="shared" si="286"/>
        <v>-2.5880982661968664E-4</v>
      </c>
      <c r="O766">
        <f t="shared" si="287"/>
        <v>-2.5872444260258761E-4</v>
      </c>
      <c r="P766">
        <f t="shared" si="288"/>
        <v>1.5020938559820469</v>
      </c>
      <c r="Q766">
        <f t="shared" si="289"/>
        <v>2.7313829169857949E-4</v>
      </c>
      <c r="R766">
        <f t="shared" si="290"/>
        <v>2.7304540048854285E-4</v>
      </c>
      <c r="S766">
        <f t="shared" si="291"/>
        <v>2.7304563256914249E-4</v>
      </c>
      <c r="T766">
        <f t="shared" si="292"/>
        <v>2.7295297309737793E-4</v>
      </c>
      <c r="U766">
        <f t="shared" si="293"/>
        <v>2.7313829169859504E-3</v>
      </c>
      <c r="V766">
        <f t="shared" si="294"/>
        <v>-1.8578242007325104E-6</v>
      </c>
      <c r="W766">
        <f t="shared" si="295"/>
        <v>-1.8531825887407477E-6</v>
      </c>
      <c r="X766">
        <f t="shared" si="296"/>
        <v>-1.8531860120159157E-6</v>
      </c>
      <c r="Y766">
        <f t="shared" si="297"/>
        <v>-1.8485531453282925E-6</v>
      </c>
      <c r="Z766">
        <f t="shared" si="298"/>
        <v>1.3134533517596507</v>
      </c>
      <c r="AA766">
        <f t="shared" si="299"/>
        <v>19.087904304327704</v>
      </c>
    </row>
    <row r="767" spans="1:27" x14ac:dyDescent="0.4">
      <c r="A767">
        <f t="shared" si="275"/>
        <v>75.899999999999963</v>
      </c>
      <c r="B767">
        <f t="shared" si="276"/>
        <v>0.87672956760262455</v>
      </c>
      <c r="C767">
        <f t="shared" si="277"/>
        <v>0.48098364347586198</v>
      </c>
      <c r="F767">
        <f t="shared" si="278"/>
        <v>19.13953479131191</v>
      </c>
      <c r="G767">
        <f t="shared" si="279"/>
        <v>6.4810474391153762E-3</v>
      </c>
      <c r="H767">
        <f t="shared" si="280"/>
        <v>6.4681112169832885E-3</v>
      </c>
      <c r="I767">
        <f t="shared" si="281"/>
        <v>6.4681154755706826E-3</v>
      </c>
      <c r="J767">
        <f t="shared" si="282"/>
        <v>6.4551834955196893E-3</v>
      </c>
      <c r="K767">
        <f t="shared" si="283"/>
        <v>6.4810474391157447E-2</v>
      </c>
      <c r="L767">
        <f t="shared" si="284"/>
        <v>-2.5872444264177122E-4</v>
      </c>
      <c r="M767">
        <f t="shared" si="285"/>
        <v>-2.5863927089388286E-4</v>
      </c>
      <c r="N767">
        <f t="shared" si="286"/>
        <v>-2.5863943595688015E-4</v>
      </c>
      <c r="O767">
        <f t="shared" si="287"/>
        <v>-2.5855447591636722E-4</v>
      </c>
      <c r="P767">
        <f t="shared" si="288"/>
        <v>1.5023669015371988</v>
      </c>
      <c r="Q767">
        <f t="shared" si="289"/>
        <v>2.7295297312278664E-4</v>
      </c>
      <c r="R767">
        <f t="shared" si="290"/>
        <v>2.7286054552792891E-4</v>
      </c>
      <c r="S767">
        <f t="shared" si="291"/>
        <v>2.7286077685938405E-4</v>
      </c>
      <c r="T767">
        <f t="shared" si="292"/>
        <v>2.7276858025594551E-4</v>
      </c>
      <c r="U767">
        <f t="shared" si="293"/>
        <v>2.7295297312280213E-3</v>
      </c>
      <c r="V767">
        <f t="shared" si="294"/>
        <v>-1.8485518971542443E-6</v>
      </c>
      <c r="W767">
        <f t="shared" si="295"/>
        <v>-1.8439252680520483E-6</v>
      </c>
      <c r="X767">
        <f t="shared" si="296"/>
        <v>-1.8439286684114656E-6</v>
      </c>
      <c r="Y767">
        <f t="shared" si="297"/>
        <v>-1.839310727396667E-6</v>
      </c>
      <c r="Z767">
        <f t="shared" si="298"/>
        <v>1.3086854684730027</v>
      </c>
      <c r="AA767">
        <f t="shared" si="299"/>
        <v>19.094741013494964</v>
      </c>
    </row>
    <row r="768" spans="1:27" x14ac:dyDescent="0.4">
      <c r="A768">
        <f t="shared" si="275"/>
        <v>75.999999999999957</v>
      </c>
      <c r="B768">
        <f t="shared" si="276"/>
        <v>0.82433133110758194</v>
      </c>
      <c r="C768">
        <f t="shared" si="277"/>
        <v>0.56610763689814514</v>
      </c>
      <c r="F768">
        <f t="shared" si="278"/>
        <v>19.146002905365201</v>
      </c>
      <c r="G768">
        <f t="shared" si="279"/>
        <v>6.455183500244383E-3</v>
      </c>
      <c r="H768">
        <f t="shared" si="280"/>
        <v>6.442255776446618E-3</v>
      </c>
      <c r="I768">
        <f t="shared" si="281"/>
        <v>6.4422600138686632E-3</v>
      </c>
      <c r="J768">
        <f t="shared" si="282"/>
        <v>6.4293365110097683E-3</v>
      </c>
      <c r="K768">
        <f t="shared" si="283"/>
        <v>6.4551835002447502E-2</v>
      </c>
      <c r="L768">
        <f t="shared" si="284"/>
        <v>-2.5855447595532201E-4</v>
      </c>
      <c r="M768">
        <f t="shared" si="285"/>
        <v>-2.5846972751441367E-4</v>
      </c>
      <c r="N768">
        <f t="shared" si="286"/>
        <v>-2.5846989234616234E-4</v>
      </c>
      <c r="O768">
        <f t="shared" si="287"/>
        <v>-2.5838535494652077E-4</v>
      </c>
      <c r="P768">
        <f t="shared" si="288"/>
        <v>1.502639762236891</v>
      </c>
      <c r="Q768">
        <f t="shared" si="289"/>
        <v>2.7276858028116199E-4</v>
      </c>
      <c r="R768">
        <f t="shared" si="290"/>
        <v>2.7267661480682672E-4</v>
      </c>
      <c r="S768">
        <f t="shared" si="291"/>
        <v>2.7267684539410706E-4</v>
      </c>
      <c r="T768">
        <f t="shared" si="292"/>
        <v>2.7258511016929328E-4</v>
      </c>
      <c r="U768">
        <f t="shared" si="293"/>
        <v>2.727685802811775E-3</v>
      </c>
      <c r="V768">
        <f t="shared" si="294"/>
        <v>-1.8393094867051643E-6</v>
      </c>
      <c r="W768">
        <f t="shared" si="295"/>
        <v>-1.8346977410981755E-6</v>
      </c>
      <c r="X768">
        <f t="shared" si="296"/>
        <v>-1.8347011186875235E-6</v>
      </c>
      <c r="Y768">
        <f t="shared" si="297"/>
        <v>-1.8300980043018021E-6</v>
      </c>
      <c r="Z768">
        <f t="shared" si="298"/>
        <v>1.3039157186284465</v>
      </c>
      <c r="AA768">
        <f t="shared" si="299"/>
        <v>19.101550488140127</v>
      </c>
    </row>
    <row r="769" spans="1:27" x14ac:dyDescent="0.4">
      <c r="A769">
        <f t="shared" si="275"/>
        <v>76.099999999999952</v>
      </c>
      <c r="B769">
        <f t="shared" si="276"/>
        <v>0.76369664843982321</v>
      </c>
      <c r="C769">
        <f t="shared" si="277"/>
        <v>0.64557526994284797</v>
      </c>
      <c r="F769">
        <f t="shared" si="278"/>
        <v>19.152445163963847</v>
      </c>
      <c r="G769">
        <f t="shared" si="279"/>
        <v>6.4293365157340014E-3</v>
      </c>
      <c r="H769">
        <f t="shared" si="280"/>
        <v>6.4164172479847402E-3</v>
      </c>
      <c r="I769">
        <f t="shared" si="281"/>
        <v>6.416421464308002E-3</v>
      </c>
      <c r="J769">
        <f t="shared" si="282"/>
        <v>6.4035063964218231E-3</v>
      </c>
      <c r="K769">
        <f t="shared" si="283"/>
        <v>6.4293365157343671E-2</v>
      </c>
      <c r="L769">
        <f t="shared" si="284"/>
        <v>-2.5838535498524788E-4</v>
      </c>
      <c r="M769">
        <f t="shared" si="285"/>
        <v>-2.5830102852000695E-4</v>
      </c>
      <c r="N769">
        <f t="shared" si="286"/>
        <v>-2.5830119312180377E-4</v>
      </c>
      <c r="O769">
        <f t="shared" si="287"/>
        <v>-2.5821707703610361E-4</v>
      </c>
      <c r="P769">
        <f t="shared" si="288"/>
        <v>1.5029124390053663</v>
      </c>
      <c r="Q769">
        <f t="shared" si="289"/>
        <v>2.7258511019431905E-4</v>
      </c>
      <c r="R769">
        <f t="shared" si="290"/>
        <v>2.7249360535576634E-4</v>
      </c>
      <c r="S769">
        <f t="shared" si="291"/>
        <v>2.7249383520381053E-4</v>
      </c>
      <c r="T769">
        <f t="shared" si="292"/>
        <v>2.7240255987780561E-4</v>
      </c>
      <c r="U769">
        <f t="shared" si="293"/>
        <v>2.7258511019433453E-3</v>
      </c>
      <c r="V769">
        <f t="shared" si="294"/>
        <v>-1.8300967710538538E-6</v>
      </c>
      <c r="W769">
        <f t="shared" si="295"/>
        <v>-1.8254998101703066E-6</v>
      </c>
      <c r="X769">
        <f t="shared" si="296"/>
        <v>-1.8255031651339924E-6</v>
      </c>
      <c r="Y769">
        <f t="shared" si="297"/>
        <v>-1.8209147789531609E-6</v>
      </c>
      <c r="Z769">
        <f t="shared" si="298"/>
        <v>1.2991441109132198</v>
      </c>
      <c r="AA769">
        <f t="shared" si="299"/>
        <v>19.108332746153486</v>
      </c>
    </row>
    <row r="770" spans="1:27" x14ac:dyDescent="0.4">
      <c r="A770">
        <f t="shared" si="275"/>
        <v>76.199999999999946</v>
      </c>
      <c r="B770">
        <f t="shared" si="276"/>
        <v>0.69543136130540339</v>
      </c>
      <c r="C770">
        <f t="shared" si="277"/>
        <v>0.71859252828909481</v>
      </c>
      <c r="F770">
        <f t="shared" si="278"/>
        <v>19.15886158401997</v>
      </c>
      <c r="G770">
        <f t="shared" si="279"/>
        <v>6.4035064011455861E-3</v>
      </c>
      <c r="H770">
        <f t="shared" si="280"/>
        <v>6.3905955472918566E-3</v>
      </c>
      <c r="I770">
        <f t="shared" si="281"/>
        <v>6.3905997425824637E-3</v>
      </c>
      <c r="J770">
        <f t="shared" si="282"/>
        <v>6.377693067582027E-3</v>
      </c>
      <c r="K770">
        <f t="shared" si="283"/>
        <v>6.4035064011459503E-2</v>
      </c>
      <c r="L770">
        <f t="shared" si="284"/>
        <v>-2.5821707707460412E-4</v>
      </c>
      <c r="M770">
        <f t="shared" si="285"/>
        <v>-2.5813317126247628E-4</v>
      </c>
      <c r="N770">
        <f t="shared" si="286"/>
        <v>-2.5813333563561182E-4</v>
      </c>
      <c r="O770">
        <f t="shared" si="287"/>
        <v>-2.5804963954565439E-4</v>
      </c>
      <c r="P770">
        <f t="shared" si="288"/>
        <v>1.5031849327638982</v>
      </c>
      <c r="Q770">
        <f t="shared" si="289"/>
        <v>2.7240255990264208E-4</v>
      </c>
      <c r="R770">
        <f t="shared" si="290"/>
        <v>2.7231151422498661E-4</v>
      </c>
      <c r="S770">
        <f t="shared" si="291"/>
        <v>2.7231174333870235E-4</v>
      </c>
      <c r="T770">
        <f t="shared" si="292"/>
        <v>2.7222092644151448E-4</v>
      </c>
      <c r="U770">
        <f t="shared" si="293"/>
        <v>2.7240255990265759E-3</v>
      </c>
      <c r="V770">
        <f t="shared" si="294"/>
        <v>-1.8209135531100911E-6</v>
      </c>
      <c r="W770">
        <f t="shared" si="295"/>
        <v>-1.816331278795389E-6</v>
      </c>
      <c r="X770">
        <f t="shared" si="296"/>
        <v>-1.8163346112765547E-6</v>
      </c>
      <c r="Y770">
        <f t="shared" si="297"/>
        <v>-1.8117608554905923E-6</v>
      </c>
      <c r="Z770">
        <f t="shared" si="298"/>
        <v>1.294370653993389</v>
      </c>
      <c r="AA770">
        <f t="shared" si="299"/>
        <v>19.115087805336309</v>
      </c>
    </row>
    <row r="771" spans="1:27" x14ac:dyDescent="0.4">
      <c r="A771">
        <f t="shared" si="275"/>
        <v>76.29999999999994</v>
      </c>
      <c r="B771">
        <f t="shared" si="276"/>
        <v>0.6202175538878657</v>
      </c>
      <c r="C771">
        <f t="shared" si="277"/>
        <v>0.78442984762778656</v>
      </c>
      <c r="F771">
        <f t="shared" si="278"/>
        <v>19.165252182361382</v>
      </c>
      <c r="G771">
        <f t="shared" si="279"/>
        <v>6.3776930723053139E-3</v>
      </c>
      <c r="H771">
        <f t="shared" si="280"/>
        <v>6.3647905903261182E-3</v>
      </c>
      <c r="I771">
        <f t="shared" si="281"/>
        <v>6.3647947646497602E-3</v>
      </c>
      <c r="J771">
        <f t="shared" si="282"/>
        <v>6.3518964405796319E-3</v>
      </c>
      <c r="K771">
        <f t="shared" si="283"/>
        <v>6.3776930723056763E-2</v>
      </c>
      <c r="L771">
        <f t="shared" si="284"/>
        <v>-2.5804963958392949E-4</v>
      </c>
      <c r="M771">
        <f t="shared" si="285"/>
        <v>-2.5796615311106424E-4</v>
      </c>
      <c r="N771">
        <f t="shared" si="286"/>
        <v>-2.579663172568241E-4</v>
      </c>
      <c r="O771">
        <f t="shared" si="287"/>
        <v>-2.5788303985308821E-4</v>
      </c>
      <c r="P771">
        <f t="shared" si="288"/>
        <v>1.5034572444308101</v>
      </c>
      <c r="Q771">
        <f t="shared" si="289"/>
        <v>2.7222092646616306E-4</v>
      </c>
      <c r="R771">
        <f t="shared" si="290"/>
        <v>2.7213033848431234E-4</v>
      </c>
      <c r="S771">
        <f t="shared" si="291"/>
        <v>2.7213056686857675E-4</v>
      </c>
      <c r="T771">
        <f t="shared" si="292"/>
        <v>2.7204020693997647E-4</v>
      </c>
      <c r="U771">
        <f t="shared" si="293"/>
        <v>2.7222092646617853E-3</v>
      </c>
      <c r="V771">
        <f t="shared" si="294"/>
        <v>-1.8117596370140414E-6</v>
      </c>
      <c r="W771">
        <f t="shared" si="295"/>
        <v>-1.8071919517253822E-6</v>
      </c>
      <c r="X771">
        <f t="shared" si="296"/>
        <v>-1.8071952618659187E-6</v>
      </c>
      <c r="Y771">
        <f t="shared" si="297"/>
        <v>-1.8026360392736241E-6</v>
      </c>
      <c r="Z771">
        <f t="shared" si="298"/>
        <v>1.2895953565139919</v>
      </c>
      <c r="AA771">
        <f t="shared" si="299"/>
        <v>19.121815683401127</v>
      </c>
    </row>
    <row r="772" spans="1:27" x14ac:dyDescent="0.4">
      <c r="A772">
        <f t="shared" si="275"/>
        <v>76.399999999999935</v>
      </c>
      <c r="B772">
        <f t="shared" si="276"/>
        <v>0.53880673768854681</v>
      </c>
      <c r="C772">
        <f t="shared" si="277"/>
        <v>0.84242940322701554</v>
      </c>
      <c r="F772">
        <f t="shared" si="278"/>
        <v>19.171616975731855</v>
      </c>
      <c r="G772">
        <f t="shared" si="279"/>
        <v>6.3518964453024348E-3</v>
      </c>
      <c r="H772">
        <f t="shared" si="280"/>
        <v>6.3390022933078787E-3</v>
      </c>
      <c r="I772">
        <f t="shared" si="281"/>
        <v>6.3390064467298184E-3</v>
      </c>
      <c r="J772">
        <f t="shared" si="282"/>
        <v>6.326116431765237E-3</v>
      </c>
      <c r="K772">
        <f t="shared" si="283"/>
        <v>6.351896445302796E-2</v>
      </c>
      <c r="L772">
        <f t="shared" si="284"/>
        <v>-2.5788303989113888E-4</v>
      </c>
      <c r="M772">
        <f t="shared" si="285"/>
        <v>-2.5779997145233683E-4</v>
      </c>
      <c r="N772">
        <f t="shared" si="286"/>
        <v>-2.5780013537200048E-4</v>
      </c>
      <c r="O772">
        <f t="shared" si="287"/>
        <v>-2.5771727535358957E-4</v>
      </c>
      <c r="P772">
        <f t="shared" si="288"/>
        <v>1.5037293749214955</v>
      </c>
      <c r="Q772">
        <f t="shared" si="289"/>
        <v>2.7204020696443857E-4</v>
      </c>
      <c r="R772">
        <f t="shared" si="290"/>
        <v>2.7195007522303231E-4</v>
      </c>
      <c r="S772">
        <f t="shared" si="291"/>
        <v>2.719503028826922E-4</v>
      </c>
      <c r="T772">
        <f t="shared" si="292"/>
        <v>2.7186039847215188E-4</v>
      </c>
      <c r="U772">
        <f t="shared" si="293"/>
        <v>2.7204020696445404E-3</v>
      </c>
      <c r="V772">
        <f t="shared" si="294"/>
        <v>-1.8026348281255403E-6</v>
      </c>
      <c r="W772">
        <f t="shared" si="295"/>
        <v>-1.798081634926594E-6</v>
      </c>
      <c r="X772">
        <f t="shared" si="296"/>
        <v>-1.7980849228671527E-6</v>
      </c>
      <c r="Y772">
        <f t="shared" si="297"/>
        <v>-1.7935401368708468E-6</v>
      </c>
      <c r="Z772">
        <f t="shared" si="298"/>
        <v>1.2848182270991526</v>
      </c>
      <c r="AA772">
        <f t="shared" si="299"/>
        <v>19.128516397972</v>
      </c>
    </row>
    <row r="773" spans="1:27" x14ac:dyDescent="0.4">
      <c r="A773">
        <f t="shared" si="275"/>
        <v>76.499999999999929</v>
      </c>
      <c r="B773">
        <f t="shared" si="276"/>
        <v>0.45201234267207235</v>
      </c>
      <c r="C773">
        <f t="shared" si="277"/>
        <v>0.89201168269933839</v>
      </c>
      <c r="F773">
        <f t="shared" si="278"/>
        <v>19.177955980791378</v>
      </c>
      <c r="G773">
        <f t="shared" si="279"/>
        <v>6.3261164364875454E-3</v>
      </c>
      <c r="H773">
        <f t="shared" si="280"/>
        <v>6.313230572717975E-3</v>
      </c>
      <c r="I773">
        <f t="shared" si="281"/>
        <v>6.3132347053030426E-3</v>
      </c>
      <c r="J773">
        <f t="shared" si="282"/>
        <v>6.3003529577490558E-3</v>
      </c>
      <c r="K773">
        <f t="shared" si="283"/>
        <v>6.3261164364879052E-2</v>
      </c>
      <c r="L773">
        <f t="shared" si="284"/>
        <v>-2.57717275391417E-4</v>
      </c>
      <c r="M773">
        <f t="shared" si="285"/>
        <v>-2.5763462369007682E-4</v>
      </c>
      <c r="N773">
        <f t="shared" si="286"/>
        <v>-2.5763478738491857E-4</v>
      </c>
      <c r="O773">
        <f t="shared" si="287"/>
        <v>-2.5755234345950745E-4</v>
      </c>
      <c r="P773">
        <f t="shared" si="288"/>
        <v>1.5040013251484368</v>
      </c>
      <c r="Q773">
        <f t="shared" si="289"/>
        <v>2.7186039849642885E-4</v>
      </c>
      <c r="R773">
        <f t="shared" si="290"/>
        <v>2.7177072154977816E-4</v>
      </c>
      <c r="S773">
        <f t="shared" si="291"/>
        <v>2.7177094848965038E-4</v>
      </c>
      <c r="T773">
        <f t="shared" si="292"/>
        <v>2.7168149815628393E-4</v>
      </c>
      <c r="U773">
        <f t="shared" si="293"/>
        <v>2.7186039849644429E-3</v>
      </c>
      <c r="V773">
        <f t="shared" si="294"/>
        <v>-1.7935389330134877E-6</v>
      </c>
      <c r="W773">
        <f t="shared" si="295"/>
        <v>-1.7890001355691186E-6</v>
      </c>
      <c r="X773">
        <f t="shared" si="296"/>
        <v>-1.7890034014491226E-6</v>
      </c>
      <c r="Y773">
        <f t="shared" si="297"/>
        <v>-1.7844729560493989E-6</v>
      </c>
      <c r="Z773">
        <f t="shared" si="298"/>
        <v>1.2800392743522255</v>
      </c>
      <c r="AA773">
        <f t="shared" si="299"/>
        <v>19.1351899665848</v>
      </c>
    </row>
    <row r="774" spans="1:27" x14ac:dyDescent="0.4">
      <c r="A774">
        <f t="shared" si="275"/>
        <v>76.599999999999923</v>
      </c>
      <c r="B774">
        <f t="shared" si="276"/>
        <v>0.36070158974303423</v>
      </c>
      <c r="C774">
        <f t="shared" si="277"/>
        <v>0.93268127629799014</v>
      </c>
      <c r="F774">
        <f t="shared" si="278"/>
        <v>19.184269214116423</v>
      </c>
      <c r="G774">
        <f t="shared" si="279"/>
        <v>6.3003529624708647E-3</v>
      </c>
      <c r="H774">
        <f t="shared" si="280"/>
        <v>6.2874753452960095E-3</v>
      </c>
      <c r="I774">
        <f t="shared" si="281"/>
        <v>6.2874794571086074E-3</v>
      </c>
      <c r="J774">
        <f t="shared" si="282"/>
        <v>6.274605935399219E-3</v>
      </c>
      <c r="K774">
        <f t="shared" si="283"/>
        <v>6.3003529624712229E-2</v>
      </c>
      <c r="L774">
        <f t="shared" si="284"/>
        <v>-2.5755234349711278E-4</v>
      </c>
      <c r="M774">
        <f t="shared" si="285"/>
        <v>-2.5747010724517892E-4</v>
      </c>
      <c r="N774">
        <f t="shared" si="286"/>
        <v>-2.5747027071646697E-4</v>
      </c>
      <c r="O774">
        <f t="shared" si="287"/>
        <v>-2.5738824160025076E-4</v>
      </c>
      <c r="P774">
        <f t="shared" si="288"/>
        <v>1.5042730960212254</v>
      </c>
      <c r="Q774">
        <f t="shared" si="289"/>
        <v>2.7168149818037723E-4</v>
      </c>
      <c r="R774">
        <f t="shared" si="290"/>
        <v>2.7159227459240494E-4</v>
      </c>
      <c r="S774">
        <f t="shared" si="291"/>
        <v>2.715925008172764E-4</v>
      </c>
      <c r="T774">
        <f t="shared" si="292"/>
        <v>2.7150350312977979E-4</v>
      </c>
      <c r="U774">
        <f t="shared" si="293"/>
        <v>2.7168149818039265E-3</v>
      </c>
      <c r="V774">
        <f t="shared" si="294"/>
        <v>-1.784471759445329E-6</v>
      </c>
      <c r="W774">
        <f t="shared" si="295"/>
        <v>-1.7799472620163719E-6</v>
      </c>
      <c r="X774">
        <f t="shared" si="296"/>
        <v>-1.779950505974024E-6</v>
      </c>
      <c r="Y774">
        <f t="shared" si="297"/>
        <v>-1.7754343057645493E-6</v>
      </c>
      <c r="Z774">
        <f t="shared" si="298"/>
        <v>1.2752585068559035</v>
      </c>
      <c r="AA774">
        <f t="shared" si="299"/>
        <v>19.141836406687496</v>
      </c>
    </row>
    <row r="775" spans="1:27" x14ac:dyDescent="0.4">
      <c r="A775">
        <f t="shared" si="275"/>
        <v>76.699999999999918</v>
      </c>
      <c r="B775">
        <f t="shared" si="276"/>
        <v>0.26578682576137747</v>
      </c>
      <c r="C775">
        <f t="shared" si="277"/>
        <v>0.96403182688731348</v>
      </c>
      <c r="F775">
        <f t="shared" si="278"/>
        <v>19.190556692200204</v>
      </c>
      <c r="G775">
        <f t="shared" si="279"/>
        <v>6.2746059401205213E-3</v>
      </c>
      <c r="H775">
        <f t="shared" si="280"/>
        <v>6.261736528038641E-3</v>
      </c>
      <c r="I775">
        <f t="shared" si="281"/>
        <v>6.2617406191427449E-3</v>
      </c>
      <c r="J775">
        <f t="shared" si="282"/>
        <v>6.2488752818400687E-3</v>
      </c>
      <c r="K775">
        <f t="shared" si="283"/>
        <v>6.2746059401208781E-2</v>
      </c>
      <c r="L775">
        <f t="shared" si="284"/>
        <v>-2.5738824163763486E-4</v>
      </c>
      <c r="M775">
        <f t="shared" si="285"/>
        <v>-2.5730641955554542E-4</v>
      </c>
      <c r="N775">
        <f t="shared" si="286"/>
        <v>-2.5730658280454286E-4</v>
      </c>
      <c r="O775">
        <f t="shared" si="287"/>
        <v>-2.5722496722218431E-4</v>
      </c>
      <c r="P775">
        <f t="shared" si="288"/>
        <v>1.5045446884465803</v>
      </c>
      <c r="Q775">
        <f t="shared" si="289"/>
        <v>2.7150350315369073E-4</v>
      </c>
      <c r="R775">
        <f t="shared" si="290"/>
        <v>2.7141473149787187E-4</v>
      </c>
      <c r="S775">
        <f t="shared" si="291"/>
        <v>2.714149570125E-4</v>
      </c>
      <c r="T775">
        <f t="shared" si="292"/>
        <v>2.7132641054909197E-4</v>
      </c>
      <c r="U775">
        <f t="shared" si="293"/>
        <v>2.7150350315370613E-3</v>
      </c>
      <c r="V775">
        <f t="shared" si="294"/>
        <v>-1.7754331163766356E-6</v>
      </c>
      <c r="W775">
        <f t="shared" si="295"/>
        <v>-1.7709228238147124E-6</v>
      </c>
      <c r="X775">
        <f t="shared" si="296"/>
        <v>-1.7709260459870115E-6</v>
      </c>
      <c r="Y775">
        <f t="shared" si="297"/>
        <v>-1.7664239961493727E-6</v>
      </c>
      <c r="Z775">
        <f t="shared" si="298"/>
        <v>1.2704759331723614</v>
      </c>
      <c r="AA775">
        <f t="shared" si="299"/>
        <v>19.148455735640404</v>
      </c>
    </row>
    <row r="776" spans="1:27" x14ac:dyDescent="0.4">
      <c r="A776">
        <f t="shared" si="275"/>
        <v>76.799999999999912</v>
      </c>
      <c r="B776">
        <f t="shared" si="276"/>
        <v>0.16821640767415702</v>
      </c>
      <c r="C776">
        <f t="shared" si="277"/>
        <v>0.98575009012893411</v>
      </c>
      <c r="F776">
        <f t="shared" si="278"/>
        <v>19.196818431452925</v>
      </c>
      <c r="G776">
        <f t="shared" si="279"/>
        <v>6.2488752865608567E-3</v>
      </c>
      <c r="H776">
        <f t="shared" si="280"/>
        <v>6.23601403819789E-3</v>
      </c>
      <c r="I776">
        <f t="shared" si="281"/>
        <v>6.2360181086570576E-3</v>
      </c>
      <c r="J776">
        <f t="shared" si="282"/>
        <v>6.2231609144504634E-3</v>
      </c>
      <c r="K776">
        <f t="shared" si="283"/>
        <v>6.2488752865612118E-2</v>
      </c>
      <c r="L776">
        <f t="shared" si="284"/>
        <v>-2.5722496725934842E-4</v>
      </c>
      <c r="M776">
        <f t="shared" si="285"/>
        <v>-2.571435580759838E-4</v>
      </c>
      <c r="N776">
        <f t="shared" si="286"/>
        <v>-2.5714372110394808E-4</v>
      </c>
      <c r="O776">
        <f t="shared" si="287"/>
        <v>-2.5706251778852669E-4</v>
      </c>
      <c r="P776">
        <f t="shared" si="288"/>
        <v>1.5048161033283676</v>
      </c>
      <c r="Q776">
        <f t="shared" si="289"/>
        <v>2.713264105728219E-4</v>
      </c>
      <c r="R776">
        <f t="shared" si="290"/>
        <v>2.7123808943212488E-4</v>
      </c>
      <c r="S776">
        <f t="shared" si="291"/>
        <v>2.7123831424123772E-4</v>
      </c>
      <c r="T776">
        <f t="shared" si="292"/>
        <v>2.7115021758960129E-4</v>
      </c>
      <c r="U776">
        <f t="shared" si="293"/>
        <v>2.7132641057283731E-3</v>
      </c>
      <c r="V776">
        <f t="shared" si="294"/>
        <v>-1.7664228139407821E-6</v>
      </c>
      <c r="W776">
        <f t="shared" si="295"/>
        <v>-1.7619266316831729E-6</v>
      </c>
      <c r="X776">
        <f t="shared" si="296"/>
        <v>-1.7619298322059207E-6</v>
      </c>
      <c r="Y776">
        <f t="shared" si="297"/>
        <v>-1.7574418385045164E-6</v>
      </c>
      <c r="Z776">
        <f t="shared" si="298"/>
        <v>1.2656915618433711</v>
      </c>
      <c r="AA776">
        <f t="shared" si="299"/>
        <v>19.155047970716474</v>
      </c>
    </row>
    <row r="777" spans="1:27" x14ac:dyDescent="0.4">
      <c r="A777">
        <f t="shared" si="275"/>
        <v>76.899999999999906</v>
      </c>
      <c r="B777">
        <f t="shared" si="276"/>
        <v>6.8965226846408059E-2</v>
      </c>
      <c r="C777">
        <f t="shared" si="277"/>
        <v>0.99761906431564518</v>
      </c>
      <c r="F777">
        <f t="shared" si="278"/>
        <v>19.203054448202046</v>
      </c>
      <c r="G777">
        <f t="shared" si="279"/>
        <v>6.2231609191707293E-3</v>
      </c>
      <c r="H777">
        <f t="shared" si="280"/>
        <v>6.2103077932794569E-3</v>
      </c>
      <c r="I777">
        <f t="shared" si="281"/>
        <v>6.2103118431568244E-3</v>
      </c>
      <c r="J777">
        <f t="shared" si="282"/>
        <v>6.1974627508621016E-3</v>
      </c>
      <c r="K777">
        <f t="shared" si="283"/>
        <v>6.2231609191710828E-2</v>
      </c>
      <c r="L777">
        <f t="shared" si="284"/>
        <v>-2.5706251782547186E-4</v>
      </c>
      <c r="M777">
        <f t="shared" si="285"/>
        <v>-2.5698152027810368E-4</v>
      </c>
      <c r="N777">
        <f t="shared" si="286"/>
        <v>-2.569816830862869E-4</v>
      </c>
      <c r="O777">
        <f t="shared" si="287"/>
        <v>-2.5690089077924801E-4</v>
      </c>
      <c r="P777">
        <f t="shared" si="288"/>
        <v>1.5050873415676191</v>
      </c>
      <c r="Q777">
        <f t="shared" si="289"/>
        <v>2.7115021761315152E-4</v>
      </c>
      <c r="R777">
        <f t="shared" si="290"/>
        <v>2.7106234557997959E-4</v>
      </c>
      <c r="S777">
        <f t="shared" si="291"/>
        <v>2.7106256968827634E-4</v>
      </c>
      <c r="T777">
        <f t="shared" si="292"/>
        <v>2.7097492144550041E-4</v>
      </c>
      <c r="U777">
        <f t="shared" si="293"/>
        <v>2.7115021761316693E-3</v>
      </c>
      <c r="V777">
        <f t="shared" si="294"/>
        <v>-1.7574406634387155E-6</v>
      </c>
      <c r="W777">
        <f t="shared" si="295"/>
        <v>-1.7529584975032702E-6</v>
      </c>
      <c r="X777">
        <f t="shared" si="296"/>
        <v>-1.752961676511086E-6</v>
      </c>
      <c r="Y777">
        <f t="shared" si="297"/>
        <v>-1.7484876452880679E-6</v>
      </c>
      <c r="Z777">
        <f t="shared" si="298"/>
        <v>1.2609054013904324</v>
      </c>
      <c r="AA777">
        <f t="shared" si="299"/>
        <v>19.161613129101546</v>
      </c>
    </row>
    <row r="778" spans="1:27" x14ac:dyDescent="0.4">
      <c r="A778">
        <f t="shared" ref="A778:A841" si="300">A777+0.1</f>
        <v>76.999999999999901</v>
      </c>
      <c r="B778">
        <f t="shared" ref="B778:B841" si="301">$F$3*COS($I$2*A778)</f>
        <v>-3.0975031731117028E-2</v>
      </c>
      <c r="C778">
        <f t="shared" ref="C778:C841" si="302">$F$3*SIN($I$2*A778)</f>
        <v>0.99952015858073429</v>
      </c>
      <c r="F778">
        <f t="shared" ref="F778:F841" si="303">F777+(1/6)*(G777+2*H777+2*I777+J777)</f>
        <v>19.20926475869253</v>
      </c>
      <c r="G778">
        <f t="shared" ref="G778:G841" si="304">(A779-A778)*K778</f>
        <v>6.1974627555818392E-3</v>
      </c>
      <c r="H778">
        <f t="shared" ref="H778:H841" si="305">(A779-A778)*(K778+L778/2)</f>
        <v>6.184617711041041E-3</v>
      </c>
      <c r="I778">
        <f t="shared" ref="I778:I841" si="306">(A779-A778)*(K778+M778/2)</f>
        <v>6.184621740399329E-3</v>
      </c>
      <c r="J778">
        <f t="shared" ref="J778:J841" si="307">(A779-A778)*(K778+N778)</f>
        <v>6.1717807089578542E-3</v>
      </c>
      <c r="K778">
        <f t="shared" ref="K778:K841" si="308">K777+(1/6)*(L777+2*M777+2*N777+O777)</f>
        <v>6.1974627555821914E-2</v>
      </c>
      <c r="L778">
        <f t="shared" ref="L778:L841" si="309">(A779-A778)*(F778*U778^2-$D$3/F778^2)</f>
        <v>-2.5690089081597525E-4</v>
      </c>
      <c r="M778">
        <f t="shared" ref="M778:M841" si="310">(A779-A778)*((F778+G778/2)*(U778+V778/2)^2-$D$3/(F778+G778/2)^2)</f>
        <v>-2.568203036502157E-4</v>
      </c>
      <c r="N778">
        <f t="shared" ref="N778:N841" si="311">(A779-A778)*((F778+H778/2)*(U778+W778/2)^2-$D$3/(F778+H778/2)^2)</f>
        <v>-2.5682046623986453E-4</v>
      </c>
      <c r="O778">
        <f t="shared" ref="O778:O841" si="312">(A779-A778)*((F778+I778)*(U778+X778)^2-$D$3/(F778+I778)^2)</f>
        <v>-2.5674008369096891E-4</v>
      </c>
      <c r="P778">
        <f t="shared" ref="P778:P841" si="313">P777+(1/6)*(Q777+2*R777+2*S777+T777)</f>
        <v>1.5053584040625516</v>
      </c>
      <c r="Q778">
        <f t="shared" ref="Q778:Q841" si="314">(A779-A778)*U778</f>
        <v>2.7097492146887229E-4</v>
      </c>
      <c r="R778">
        <f t="shared" ref="R778:R841" si="315">(A779-A778)*(U778+V778/2)</f>
        <v>2.7088749714500586E-4</v>
      </c>
      <c r="S778">
        <f t="shared" ref="S778:S841" si="316">(A779-A778)*(U778+W778/2)</f>
        <v>2.7088772055715684E-4</v>
      </c>
      <c r="T778">
        <f t="shared" ref="T778:T841" si="317">(A779-A778)*(U778+X778)</f>
        <v>2.7080051932967878E-4</v>
      </c>
      <c r="U778">
        <f t="shared" ref="U778:U841" si="318">U777+(1/6)*(V777+2*W777+2*X777+Y777)</f>
        <v>2.7097492146888769E-3</v>
      </c>
      <c r="V778">
        <f t="shared" ref="V778:V841" si="319">(A779-A778)*(-2*K778*U778/F778)</f>
        <v>-1.7484864773288178E-6</v>
      </c>
      <c r="W778">
        <f t="shared" ref="W778:W841" si="320">(A779-A778)*(-2*(K778+L778/2)*(U778+V778/2)/(F778+G778/2))</f>
        <v>-1.7440182343089176E-6</v>
      </c>
      <c r="X778">
        <f t="shared" ref="X778:X841" si="321">(A779-A778)*(-2*(K778+M778/2)*(U778+W778/2)/(F778+H778/2))</f>
        <v>-1.7440213919352461E-6</v>
      </c>
      <c r="Y778">
        <f t="shared" ref="Y778:Y841" si="322">(A779-A778)*(-2*(K778+N778)*(U778+X778)/(F778+J778))</f>
        <v>-1.7395612301055041E-6</v>
      </c>
      <c r="Z778">
        <f t="shared" ref="Z778:Z841" si="323">F778*COS(P778)</f>
        <v>1.2561174603148983</v>
      </c>
      <c r="AA778">
        <f t="shared" ref="AA778:AA841" si="324">F778*SIN(P778)</f>
        <v>19.16815122789464</v>
      </c>
    </row>
    <row r="779" spans="1:27" x14ac:dyDescent="0.4">
      <c r="A779">
        <f t="shared" si="300"/>
        <v>77.099999999999895</v>
      </c>
      <c r="B779">
        <f t="shared" si="301"/>
        <v>-0.13060579803056901</v>
      </c>
      <c r="C779">
        <f t="shared" si="302"/>
        <v>0.9914343778187229</v>
      </c>
      <c r="F779">
        <f t="shared" si="303"/>
        <v>19.215449379087101</v>
      </c>
      <c r="G779">
        <f t="shared" si="304"/>
        <v>6.1717807136770558E-3</v>
      </c>
      <c r="H779">
        <f t="shared" si="305"/>
        <v>6.1589437094906824E-3</v>
      </c>
      <c r="I779">
        <f t="shared" si="306"/>
        <v>6.1589477183921944E-3</v>
      </c>
      <c r="J779">
        <f t="shared" si="307"/>
        <v>6.1461147068700983E-3</v>
      </c>
      <c r="K779">
        <f t="shared" si="308"/>
        <v>6.1717807136774064E-2</v>
      </c>
      <c r="L779">
        <f t="shared" si="309"/>
        <v>-2.5674008372747936E-4</v>
      </c>
      <c r="M779">
        <f t="shared" si="310"/>
        <v>-2.5665990569723093E-4</v>
      </c>
      <c r="N779">
        <f t="shared" si="311"/>
        <v>-2.5666006806958678E-4</v>
      </c>
      <c r="O779">
        <f t="shared" si="312"/>
        <v>-2.5658009403686067E-4</v>
      </c>
      <c r="P779">
        <f t="shared" si="313"/>
        <v>1.5056292917085854</v>
      </c>
      <c r="Q779">
        <f t="shared" si="314"/>
        <v>2.7080051935287361E-4</v>
      </c>
      <c r="R779">
        <f t="shared" si="315"/>
        <v>2.7071354134941279E-4</v>
      </c>
      <c r="S779">
        <f t="shared" si="316"/>
        <v>2.7071376407005978E-4</v>
      </c>
      <c r="T779">
        <f t="shared" si="317"/>
        <v>2.7062700847360827E-4</v>
      </c>
      <c r="U779">
        <f t="shared" si="318"/>
        <v>2.7080051935288898E-3</v>
      </c>
      <c r="V779">
        <f t="shared" si="319"/>
        <v>-1.739560069216859E-6</v>
      </c>
      <c r="W779">
        <f t="shared" si="320"/>
        <v>-1.7351056562764238E-6</v>
      </c>
      <c r="X779">
        <f t="shared" si="321"/>
        <v>-1.7351087926535457E-6</v>
      </c>
      <c r="Y779">
        <f t="shared" si="322"/>
        <v>-1.7306624076997398E-6</v>
      </c>
      <c r="Z779">
        <f t="shared" si="323"/>
        <v>1.2513277470980921</v>
      </c>
      <c r="AA779">
        <f t="shared" si="324"/>
        <v>19.174662284108194</v>
      </c>
    </row>
    <row r="780" spans="1:27" x14ac:dyDescent="0.4">
      <c r="A780">
        <f t="shared" si="300"/>
        <v>77.199999999999889</v>
      </c>
      <c r="B780">
        <f t="shared" si="301"/>
        <v>-0.22893159436863661</v>
      </c>
      <c r="C780">
        <f t="shared" si="302"/>
        <v>0.97344251247818125</v>
      </c>
      <c r="F780">
        <f t="shared" si="303"/>
        <v>19.221608325466487</v>
      </c>
      <c r="G780">
        <f t="shared" si="304"/>
        <v>6.1461147115887578E-3</v>
      </c>
      <c r="H780">
        <f t="shared" si="305"/>
        <v>6.1332857068851004E-3</v>
      </c>
      <c r="I780">
        <f t="shared" si="306"/>
        <v>6.1332896953917304E-3</v>
      </c>
      <c r="J780">
        <f t="shared" si="307"/>
        <v>6.1204646629790735E-3</v>
      </c>
      <c r="K780">
        <f t="shared" si="308"/>
        <v>6.1461147115891068E-2</v>
      </c>
      <c r="L780">
        <f t="shared" si="309"/>
        <v>-2.5658009407315542E-4</v>
      </c>
      <c r="M780">
        <f t="shared" si="310"/>
        <v>-2.5650032394056133E-4</v>
      </c>
      <c r="N780">
        <f t="shared" si="311"/>
        <v>-2.5650048609686025E-4</v>
      </c>
      <c r="O780">
        <f t="shared" si="312"/>
        <v>-2.564209193465462E-4</v>
      </c>
      <c r="P780">
        <f t="shared" si="313"/>
        <v>1.5059000053983629</v>
      </c>
      <c r="Q780">
        <f t="shared" si="314"/>
        <v>2.7062700849662729E-4</v>
      </c>
      <c r="R780">
        <f t="shared" si="315"/>
        <v>2.70540475433935E-4</v>
      </c>
      <c r="S780">
        <f t="shared" si="316"/>
        <v>2.7054069746769156E-4</v>
      </c>
      <c r="T780">
        <f t="shared" si="317"/>
        <v>2.7045438612722996E-4</v>
      </c>
      <c r="U780">
        <f t="shared" si="318"/>
        <v>2.7062700849664269E-3</v>
      </c>
      <c r="V780">
        <f t="shared" si="319"/>
        <v>-1.7306612538460457E-6</v>
      </c>
      <c r="W780">
        <f t="shared" si="320"/>
        <v>-1.7262205787145828E-6</v>
      </c>
      <c r="X780">
        <f t="shared" si="321"/>
        <v>-1.7262236939736281E-6</v>
      </c>
      <c r="Y780">
        <f t="shared" si="322"/>
        <v>-1.7217909939412633E-6</v>
      </c>
      <c r="Z780">
        <f t="shared" si="323"/>
        <v>1.2465362702014384</v>
      </c>
      <c r="AA780">
        <f t="shared" si="324"/>
        <v>19.181146314668339</v>
      </c>
    </row>
    <row r="781" spans="1:27" x14ac:dyDescent="0.4">
      <c r="A781">
        <f t="shared" si="300"/>
        <v>77.299999999999883</v>
      </c>
      <c r="B781">
        <f t="shared" si="301"/>
        <v>-0.32496998189049697</v>
      </c>
      <c r="C781">
        <f t="shared" si="302"/>
        <v>0.94572433133027201</v>
      </c>
      <c r="F781">
        <f t="shared" si="303"/>
        <v>19.227741613829675</v>
      </c>
      <c r="G781">
        <f t="shared" si="304"/>
        <v>6.1204646676971831E-3</v>
      </c>
      <c r="H781">
        <f t="shared" si="305"/>
        <v>6.1076436217280521E-3</v>
      </c>
      <c r="I781">
        <f t="shared" si="306"/>
        <v>6.1076475899012822E-3</v>
      </c>
      <c r="J781">
        <f t="shared" si="307"/>
        <v>6.0948304959112356E-3</v>
      </c>
      <c r="K781">
        <f t="shared" si="308"/>
        <v>6.1204646676975311E-2</v>
      </c>
      <c r="L781">
        <f t="shared" si="309"/>
        <v>-2.5642091938262606E-4</v>
      </c>
      <c r="M781">
        <f t="shared" si="310"/>
        <v>-2.5634155591802113E-4</v>
      </c>
      <c r="N781">
        <f t="shared" si="311"/>
        <v>-2.5634171785949374E-4</v>
      </c>
      <c r="O781">
        <f t="shared" si="312"/>
        <v>-2.5626255716600061E-4</v>
      </c>
      <c r="P781">
        <f t="shared" si="313"/>
        <v>1.5061705460217674</v>
      </c>
      <c r="Q781">
        <f t="shared" si="314"/>
        <v>2.7045438615007459E-4</v>
      </c>
      <c r="R781">
        <f t="shared" si="315"/>
        <v>2.703682966577202E-4</v>
      </c>
      <c r="S781">
        <f t="shared" si="316"/>
        <v>2.703685180091718E-4</v>
      </c>
      <c r="T781">
        <f t="shared" si="317"/>
        <v>2.7028264955884204E-4</v>
      </c>
      <c r="U781">
        <f t="shared" si="318"/>
        <v>2.7045438615008995E-3</v>
      </c>
      <c r="V781">
        <f t="shared" si="319"/>
        <v>-1.7217898470871547E-6</v>
      </c>
      <c r="W781">
        <f t="shared" si="320"/>
        <v>-1.7173628180548567E-6</v>
      </c>
      <c r="X781">
        <f t="shared" si="321"/>
        <v>-1.7173659123258119E-6</v>
      </c>
      <c r="Y781">
        <f t="shared" si="322"/>
        <v>-1.7129468058183594E-6</v>
      </c>
      <c r="Z781">
        <f t="shared" si="323"/>
        <v>1.2417430380665802</v>
      </c>
      <c r="AA781">
        <f t="shared" si="324"/>
        <v>19.187603336415169</v>
      </c>
    </row>
    <row r="782" spans="1:27" x14ac:dyDescent="0.4">
      <c r="A782">
        <f t="shared" si="300"/>
        <v>77.399999999999878</v>
      </c>
      <c r="B782">
        <f t="shared" si="301"/>
        <v>-0.41776137677410191</v>
      </c>
      <c r="C782">
        <f t="shared" si="302"/>
        <v>0.9085567852786125</v>
      </c>
      <c r="F782">
        <f t="shared" si="303"/>
        <v>19.233849260094154</v>
      </c>
      <c r="G782">
        <f t="shared" si="304"/>
        <v>6.09483050062879E-3</v>
      </c>
      <c r="H782">
        <f t="shared" si="305"/>
        <v>6.0820173727686973E-3</v>
      </c>
      <c r="I782">
        <f t="shared" si="306"/>
        <v>6.0820213206696045E-3</v>
      </c>
      <c r="J782">
        <f t="shared" si="307"/>
        <v>6.069212124537632E-3</v>
      </c>
      <c r="K782">
        <f t="shared" si="308"/>
        <v>6.0948305006291364E-2</v>
      </c>
      <c r="L782">
        <f t="shared" si="309"/>
        <v>-2.5626255720186678E-4</v>
      </c>
      <c r="M782">
        <f t="shared" si="310"/>
        <v>-2.561835991837278E-4</v>
      </c>
      <c r="N782">
        <f t="shared" si="311"/>
        <v>-2.5618376091159962E-4</v>
      </c>
      <c r="O782">
        <f t="shared" si="312"/>
        <v>-2.5610500505745501E-4</v>
      </c>
      <c r="P782">
        <f t="shared" si="313"/>
        <v>1.5064409144659412</v>
      </c>
      <c r="Q782">
        <f t="shared" si="314"/>
        <v>2.7028264958151347E-4</v>
      </c>
      <c r="R782">
        <f t="shared" si="315"/>
        <v>2.7019700229821702E-4</v>
      </c>
      <c r="S782">
        <f t="shared" si="316"/>
        <v>2.7019722297192138E-4</v>
      </c>
      <c r="T782">
        <f t="shared" si="317"/>
        <v>2.7011179605498811E-4</v>
      </c>
      <c r="U782">
        <f t="shared" si="318"/>
        <v>2.7028264958152883E-3</v>
      </c>
      <c r="V782">
        <f t="shared" si="319"/>
        <v>-1.7129456659287567E-6</v>
      </c>
      <c r="W782">
        <f t="shared" si="320"/>
        <v>-1.7085321918416412E-6</v>
      </c>
      <c r="X782">
        <f t="shared" si="321"/>
        <v>-1.7085352652533617E-6</v>
      </c>
      <c r="Y782">
        <f t="shared" si="322"/>
        <v>-1.7041296614274235E-6</v>
      </c>
      <c r="Z782">
        <f t="shared" si="323"/>
        <v>1.2369480591155031</v>
      </c>
      <c r="AA782">
        <f t="shared" si="324"/>
        <v>19.194033366102989</v>
      </c>
    </row>
    <row r="783" spans="1:27" x14ac:dyDescent="0.4">
      <c r="A783">
        <f t="shared" si="300"/>
        <v>77.499999999999872</v>
      </c>
      <c r="B783">
        <f t="shared" si="301"/>
        <v>-0.50637863807453176</v>
      </c>
      <c r="C783">
        <f t="shared" si="302"/>
        <v>0.8623112401573938</v>
      </c>
      <c r="F783">
        <f t="shared" si="303"/>
        <v>19.239931280096162</v>
      </c>
      <c r="G783">
        <f t="shared" si="304"/>
        <v>6.0692121292546253E-3</v>
      </c>
      <c r="H783">
        <f t="shared" si="305"/>
        <v>6.0564068789999703E-3</v>
      </c>
      <c r="I783">
        <f t="shared" si="306"/>
        <v>6.0564108066892249E-3</v>
      </c>
      <c r="J783">
        <f t="shared" si="307"/>
        <v>6.0436094679722765E-3</v>
      </c>
      <c r="K783">
        <f t="shared" si="308"/>
        <v>6.0692121292549701E-2</v>
      </c>
      <c r="L783">
        <f t="shared" si="309"/>
        <v>-2.561050050931084E-4</v>
      </c>
      <c r="M783">
        <f t="shared" si="310"/>
        <v>-2.560264513080065E-4</v>
      </c>
      <c r="N783">
        <f t="shared" si="311"/>
        <v>-2.5602661282349797E-4</v>
      </c>
      <c r="O783">
        <f t="shared" si="312"/>
        <v>-2.5594826059929885E-4</v>
      </c>
      <c r="P783">
        <f t="shared" si="313"/>
        <v>1.506711111615304</v>
      </c>
      <c r="Q783">
        <f t="shared" si="314"/>
        <v>2.7011179607748769E-4</v>
      </c>
      <c r="R783">
        <f t="shared" si="315"/>
        <v>2.7002658965106434E-4</v>
      </c>
      <c r="S783">
        <f t="shared" si="316"/>
        <v>2.7002680965155157E-4</v>
      </c>
      <c r="T783">
        <f t="shared" si="317"/>
        <v>2.6994182292034742E-4</v>
      </c>
      <c r="U783">
        <f t="shared" si="318"/>
        <v>2.7011179607750306E-3</v>
      </c>
      <c r="V783">
        <f t="shared" si="319"/>
        <v>-1.7041285284675296E-6</v>
      </c>
      <c r="W783">
        <f t="shared" si="320"/>
        <v>-1.6997285187226221E-6</v>
      </c>
      <c r="X783">
        <f t="shared" si="321"/>
        <v>-1.6997315714028417E-6</v>
      </c>
      <c r="Y783">
        <f t="shared" si="322"/>
        <v>-1.6953393799633572E-6</v>
      </c>
      <c r="Z783">
        <f t="shared" si="323"/>
        <v>1.2321513417506607</v>
      </c>
      <c r="AA783">
        <f t="shared" si="324"/>
        <v>19.200436420400575</v>
      </c>
    </row>
    <row r="784" spans="1:27" x14ac:dyDescent="0.4">
      <c r="A784">
        <f t="shared" si="300"/>
        <v>77.599999999999866</v>
      </c>
      <c r="B784">
        <f t="shared" si="301"/>
        <v>-0.58993633140984458</v>
      </c>
      <c r="C784">
        <f t="shared" si="302"/>
        <v>0.80744976616672204</v>
      </c>
      <c r="F784">
        <f t="shared" si="303"/>
        <v>19.24598768959093</v>
      </c>
      <c r="G784">
        <f t="shared" si="304"/>
        <v>6.0436094726887034E-3</v>
      </c>
      <c r="H784">
        <f t="shared" si="305"/>
        <v>6.0308120596569668E-3</v>
      </c>
      <c r="I784">
        <f t="shared" si="306"/>
        <v>6.0308159671948391E-3</v>
      </c>
      <c r="J784">
        <f t="shared" si="307"/>
        <v>6.0180224455705427E-3</v>
      </c>
      <c r="K784">
        <f t="shared" si="308"/>
        <v>6.0436094726890467E-2</v>
      </c>
      <c r="L784">
        <f t="shared" si="309"/>
        <v>-2.5594826063474055E-4</v>
      </c>
      <c r="M784">
        <f t="shared" si="310"/>
        <v>-2.5587010987729254E-4</v>
      </c>
      <c r="N784">
        <f t="shared" si="311"/>
        <v>-2.5587027118161867E-4</v>
      </c>
      <c r="O784">
        <f t="shared" si="312"/>
        <v>-2.5579232138598452E-4</v>
      </c>
      <c r="P784">
        <f t="shared" si="313"/>
        <v>1.5069811383515712</v>
      </c>
      <c r="Q784">
        <f t="shared" si="314"/>
        <v>2.6994182294267635E-4</v>
      </c>
      <c r="R784">
        <f t="shared" si="315"/>
        <v>2.6985705602998146E-4</v>
      </c>
      <c r="S784">
        <f t="shared" si="316"/>
        <v>2.6985727536175442E-4</v>
      </c>
      <c r="T784">
        <f t="shared" si="317"/>
        <v>2.6977272747762495E-4</v>
      </c>
      <c r="U784">
        <f t="shared" si="318"/>
        <v>2.699418229426917E-3</v>
      </c>
      <c r="V784">
        <f t="shared" si="319"/>
        <v>-1.6953382538986586E-6</v>
      </c>
      <c r="W784">
        <f t="shared" si="320"/>
        <v>-1.6909516184392194E-6</v>
      </c>
      <c r="X784">
        <f t="shared" si="321"/>
        <v>-1.6909546505145615E-6</v>
      </c>
      <c r="Y784">
        <f t="shared" si="322"/>
        <v>-1.6865757817100595E-6</v>
      </c>
      <c r="Z784">
        <f t="shared" si="323"/>
        <v>1.2273528943550895</v>
      </c>
      <c r="AA784">
        <f t="shared" si="324"/>
        <v>19.206812515891432</v>
      </c>
    </row>
    <row r="785" spans="1:27" x14ac:dyDescent="0.4">
      <c r="A785">
        <f t="shared" si="300"/>
        <v>77.699999999999861</v>
      </c>
      <c r="B785">
        <f t="shared" si="301"/>
        <v>-0.6675995759287352</v>
      </c>
      <c r="C785">
        <f t="shared" si="302"/>
        <v>0.74452052101991983</v>
      </c>
      <c r="F785">
        <f t="shared" si="303"/>
        <v>19.252018504252923</v>
      </c>
      <c r="G785">
        <f t="shared" si="304"/>
        <v>6.0180224502863955E-3</v>
      </c>
      <c r="H785">
        <f t="shared" si="305"/>
        <v>6.0052328342153358E-3</v>
      </c>
      <c r="I785">
        <f t="shared" si="306"/>
        <v>6.0052367216616945E-3</v>
      </c>
      <c r="J785">
        <f t="shared" si="307"/>
        <v>5.9924509769275561E-3</v>
      </c>
      <c r="K785">
        <f t="shared" si="308"/>
        <v>6.0180224502867377E-2</v>
      </c>
      <c r="L785">
        <f t="shared" si="309"/>
        <v>-2.5579232142121551E-4</v>
      </c>
      <c r="M785">
        <f t="shared" si="310"/>
        <v>-2.5571457249403659E-4</v>
      </c>
      <c r="N785">
        <f t="shared" si="311"/>
        <v>-2.557147335884074E-4</v>
      </c>
      <c r="O785">
        <f t="shared" si="312"/>
        <v>-2.5563718502793196E-4</v>
      </c>
      <c r="P785">
        <f t="shared" si="313"/>
        <v>1.5072509955537718</v>
      </c>
      <c r="Q785">
        <f t="shared" si="314"/>
        <v>2.6977272749978442E-4</v>
      </c>
      <c r="R785">
        <f t="shared" si="315"/>
        <v>2.6968839876665909E-4</v>
      </c>
      <c r="S785">
        <f t="shared" si="316"/>
        <v>2.6968861743419353E-4</v>
      </c>
      <c r="T785">
        <f t="shared" si="317"/>
        <v>2.696045070674431E-4</v>
      </c>
      <c r="U785">
        <f t="shared" si="318"/>
        <v>2.6977272749979975E-3</v>
      </c>
      <c r="V785">
        <f t="shared" si="319"/>
        <v>-1.6865746625063189E-6</v>
      </c>
      <c r="W785">
        <f t="shared" si="320"/>
        <v>-1.6822013118171146E-6</v>
      </c>
      <c r="X785">
        <f t="shared" si="321"/>
        <v>-1.6822043234130991E-6</v>
      </c>
      <c r="Y785">
        <f t="shared" si="322"/>
        <v>-1.6778386880309891E-6</v>
      </c>
      <c r="Z785">
        <f t="shared" si="323"/>
        <v>1.222552725292531</v>
      </c>
      <c r="AA785">
        <f t="shared" si="324"/>
        <v>19.213161669074061</v>
      </c>
    </row>
    <row r="786" spans="1:27" x14ac:dyDescent="0.4">
      <c r="A786">
        <f t="shared" si="300"/>
        <v>77.799999999999855</v>
      </c>
      <c r="B786">
        <f t="shared" si="301"/>
        <v>-0.73859238616402656</v>
      </c>
      <c r="C786">
        <f t="shared" si="302"/>
        <v>0.67415227293285118</v>
      </c>
      <c r="F786">
        <f t="shared" si="303"/>
        <v>19.258023739676084</v>
      </c>
      <c r="G786">
        <f t="shared" si="304"/>
        <v>5.9924509816428303E-3</v>
      </c>
      <c r="H786">
        <f t="shared" si="305"/>
        <v>5.9796691223896834E-3</v>
      </c>
      <c r="I786">
        <f t="shared" si="306"/>
        <v>5.9796729898040002E-3</v>
      </c>
      <c r="J786">
        <f t="shared" si="307"/>
        <v>5.9668949818766082E-3</v>
      </c>
      <c r="K786">
        <f t="shared" si="308"/>
        <v>5.9924509816431708E-2</v>
      </c>
      <c r="L786">
        <f t="shared" si="309"/>
        <v>-2.5563718506295332E-4</v>
      </c>
      <c r="M786">
        <f t="shared" si="310"/>
        <v>-2.5555983677660958E-4</v>
      </c>
      <c r="N786">
        <f t="shared" si="311"/>
        <v>-2.5555999766223005E-4</v>
      </c>
      <c r="O786">
        <f t="shared" si="312"/>
        <v>-2.554828491514349E-4</v>
      </c>
      <c r="P786">
        <f t="shared" si="313"/>
        <v>1.5075206840982667</v>
      </c>
      <c r="Q786">
        <f t="shared" si="314"/>
        <v>2.6960450708943446E-4</v>
      </c>
      <c r="R786">
        <f t="shared" si="315"/>
        <v>2.6952061521065177E-4</v>
      </c>
      <c r="S786">
        <f t="shared" si="316"/>
        <v>2.695208332183966E-4</v>
      </c>
      <c r="T786">
        <f t="shared" si="317"/>
        <v>2.6943715904823468E-4</v>
      </c>
      <c r="U786">
        <f t="shared" si="318"/>
        <v>2.6960450708944979E-3</v>
      </c>
      <c r="V786">
        <f t="shared" si="319"/>
        <v>-1.6778375756542492E-6</v>
      </c>
      <c r="W786">
        <f t="shared" si="320"/>
        <v>-1.6734774207568623E-6</v>
      </c>
      <c r="X786">
        <f t="shared" si="321"/>
        <v>-1.6734804119979201E-6</v>
      </c>
      <c r="Y786">
        <f t="shared" si="322"/>
        <v>-1.6691279213598291E-6</v>
      </c>
      <c r="Z786">
        <f t="shared" si="323"/>
        <v>1.2177508429075505</v>
      </c>
      <c r="AA786">
        <f t="shared" si="324"/>
        <v>19.219483896362192</v>
      </c>
    </row>
    <row r="787" spans="1:27" x14ac:dyDescent="0.4">
      <c r="A787">
        <f t="shared" si="300"/>
        <v>77.899999999999849</v>
      </c>
      <c r="B787">
        <f t="shared" si="301"/>
        <v>-0.8022054254229507</v>
      </c>
      <c r="C787">
        <f t="shared" si="302"/>
        <v>0.59704811817975167</v>
      </c>
      <c r="F787">
        <f t="shared" si="303"/>
        <v>19.26400341137407</v>
      </c>
      <c r="G787">
        <f t="shared" si="304"/>
        <v>5.9668949865912977E-3</v>
      </c>
      <c r="H787">
        <f t="shared" si="305"/>
        <v>5.9541208441319859E-3</v>
      </c>
      <c r="I787">
        <f t="shared" si="306"/>
        <v>5.9541246915733375E-3</v>
      </c>
      <c r="J787">
        <f t="shared" si="307"/>
        <v>5.9413543804875705E-3</v>
      </c>
      <c r="K787">
        <f t="shared" si="308"/>
        <v>5.9668949865916365E-2</v>
      </c>
      <c r="L787">
        <f t="shared" si="309"/>
        <v>-2.5548284918624733E-4</v>
      </c>
      <c r="M787">
        <f t="shared" si="310"/>
        <v>-2.5540590035920922E-4</v>
      </c>
      <c r="N787">
        <f t="shared" si="311"/>
        <v>-2.5540606103727914E-4</v>
      </c>
      <c r="O787">
        <f t="shared" si="312"/>
        <v>-2.5532931139856643E-4</v>
      </c>
      <c r="P787">
        <f t="shared" si="313"/>
        <v>1.5077902048587659</v>
      </c>
      <c r="Q787">
        <f t="shared" si="314"/>
        <v>2.6943715907005907E-4</v>
      </c>
      <c r="R787">
        <f t="shared" si="315"/>
        <v>2.6935370272927024E-4</v>
      </c>
      <c r="S787">
        <f t="shared" si="316"/>
        <v>2.6935392008164787E-4</v>
      </c>
      <c r="T787">
        <f t="shared" si="317"/>
        <v>2.6927068079613572E-4</v>
      </c>
      <c r="U787">
        <f t="shared" si="318"/>
        <v>2.6943715907007441E-3</v>
      </c>
      <c r="V787">
        <f t="shared" si="319"/>
        <v>-1.6691268157764037E-6</v>
      </c>
      <c r="W787">
        <f t="shared" si="320"/>
        <v>-1.664779768224588E-6</v>
      </c>
      <c r="X787">
        <f t="shared" si="321"/>
        <v>-1.6647827392340671E-6</v>
      </c>
      <c r="Y787">
        <f t="shared" si="322"/>
        <v>-1.660443305191215E-6</v>
      </c>
      <c r="Z787">
        <f t="shared" si="323"/>
        <v>1.2129472555256593</v>
      </c>
      <c r="AA787">
        <f t="shared" si="324"/>
        <v>19.225779214085044</v>
      </c>
    </row>
    <row r="788" spans="1:27" x14ac:dyDescent="0.4">
      <c r="A788">
        <f t="shared" si="300"/>
        <v>77.999999999999844</v>
      </c>
      <c r="B788">
        <f t="shared" si="301"/>
        <v>-0.85780309324490756</v>
      </c>
      <c r="C788">
        <f t="shared" si="302"/>
        <v>0.51397845598766934</v>
      </c>
      <c r="F788">
        <f t="shared" si="303"/>
        <v>19.269957534780485</v>
      </c>
      <c r="G788">
        <f t="shared" si="304"/>
        <v>5.9413543852016686E-3</v>
      </c>
      <c r="H788">
        <f t="shared" si="305"/>
        <v>5.928587919630011E-3</v>
      </c>
      <c r="I788">
        <f t="shared" si="306"/>
        <v>5.9285917471570814E-3</v>
      </c>
      <c r="J788">
        <f t="shared" si="307"/>
        <v>5.915829093065322E-3</v>
      </c>
      <c r="K788">
        <f t="shared" si="308"/>
        <v>5.9413543852020065E-2</v>
      </c>
      <c r="L788">
        <f t="shared" si="309"/>
        <v>-2.5532931143317129E-4</v>
      </c>
      <c r="M788">
        <f t="shared" si="310"/>
        <v>-2.5525276089176678E-4</v>
      </c>
      <c r="N788">
        <f t="shared" si="311"/>
        <v>-2.5525292136348109E-4</v>
      </c>
      <c r="O788">
        <f t="shared" si="312"/>
        <v>-2.5517656942708803E-4</v>
      </c>
      <c r="P788">
        <f t="shared" si="313"/>
        <v>1.5080595587063472</v>
      </c>
      <c r="Q788">
        <f t="shared" si="314"/>
        <v>2.6927068081779434E-4</v>
      </c>
      <c r="R788">
        <f t="shared" si="315"/>
        <v>2.6918765870747598E-4</v>
      </c>
      <c r="S788">
        <f t="shared" si="316"/>
        <v>2.6918787540888221E-4</v>
      </c>
      <c r="T788">
        <f t="shared" si="317"/>
        <v>2.6910506970488006E-4</v>
      </c>
      <c r="U788">
        <f t="shared" si="318"/>
        <v>2.6927068081780965E-3</v>
      </c>
      <c r="V788">
        <f t="shared" si="319"/>
        <v>-1.6604422063676924E-6</v>
      </c>
      <c r="W788">
        <f t="shared" si="320"/>
        <v>-1.6561081782427672E-6</v>
      </c>
      <c r="X788">
        <f t="shared" si="321"/>
        <v>-1.6561111291429431E-6</v>
      </c>
      <c r="Y788">
        <f t="shared" si="322"/>
        <v>-1.6517846640715614E-6</v>
      </c>
      <c r="Z788">
        <f t="shared" si="323"/>
        <v>1.2081419714534267</v>
      </c>
      <c r="AA788">
        <f t="shared" si="324"/>
        <v>19.232047638487582</v>
      </c>
    </row>
    <row r="789" spans="1:27" x14ac:dyDescent="0.4">
      <c r="A789">
        <f t="shared" si="300"/>
        <v>78.099999999999838</v>
      </c>
      <c r="B789">
        <f t="shared" si="301"/>
        <v>-0.90482987611116572</v>
      </c>
      <c r="C789">
        <f t="shared" si="302"/>
        <v>0.42577329096204769</v>
      </c>
      <c r="F789">
        <f t="shared" si="303"/>
        <v>19.275886125249126</v>
      </c>
      <c r="G789">
        <f t="shared" si="304"/>
        <v>5.9158290977788242E-3</v>
      </c>
      <c r="H789">
        <f t="shared" si="305"/>
        <v>5.9030702693057512E-3</v>
      </c>
      <c r="I789">
        <f t="shared" si="306"/>
        <v>5.9030740769768324E-3</v>
      </c>
      <c r="J789">
        <f t="shared" si="307"/>
        <v>5.8903190401481849E-3</v>
      </c>
      <c r="K789">
        <f t="shared" si="308"/>
        <v>5.9158290977791607E-2</v>
      </c>
      <c r="L789">
        <f t="shared" si="309"/>
        <v>-2.5517656946148602E-4</v>
      </c>
      <c r="M789">
        <f t="shared" si="310"/>
        <v>-2.5510041603985477E-4</v>
      </c>
      <c r="N789">
        <f t="shared" si="311"/>
        <v>-2.551005763064035E-4</v>
      </c>
      <c r="O789">
        <f t="shared" si="312"/>
        <v>-2.5502462091035592E-4</v>
      </c>
      <c r="P789">
        <f t="shared" si="313"/>
        <v>1.508328746509473</v>
      </c>
      <c r="Q789">
        <f t="shared" si="314"/>
        <v>2.6910506972637415E-4</v>
      </c>
      <c r="R789">
        <f t="shared" si="315"/>
        <v>2.6902248054777545E-4</v>
      </c>
      <c r="S789">
        <f t="shared" si="316"/>
        <v>2.6902269660258014E-4</v>
      </c>
      <c r="T789">
        <f t="shared" si="317"/>
        <v>2.6894032318569485E-4</v>
      </c>
      <c r="U789">
        <f t="shared" si="318"/>
        <v>2.6910506972638946E-3</v>
      </c>
      <c r="V789">
        <f t="shared" si="319"/>
        <v>-1.6517835719747996E-6</v>
      </c>
      <c r="W789">
        <f t="shared" si="320"/>
        <v>-1.6474624758810863E-6</v>
      </c>
      <c r="X789">
        <f t="shared" si="321"/>
        <v>-1.647465406793172E-6</v>
      </c>
      <c r="Y789">
        <f t="shared" si="322"/>
        <v>-1.6431518235899625E-6</v>
      </c>
      <c r="Z789">
        <f t="shared" si="323"/>
        <v>1.2033349989786066</v>
      </c>
      <c r="AA789">
        <f t="shared" si="324"/>
        <v>19.238289185730753</v>
      </c>
    </row>
    <row r="790" spans="1:27" x14ac:dyDescent="0.4">
      <c r="A790">
        <f t="shared" si="300"/>
        <v>78.199999999999832</v>
      </c>
      <c r="B790">
        <f t="shared" si="301"/>
        <v>-0.94281589795231324</v>
      </c>
      <c r="C790">
        <f t="shared" si="302"/>
        <v>0.33331393995507175</v>
      </c>
      <c r="F790">
        <f t="shared" si="303"/>
        <v>19.281789198054209</v>
      </c>
      <c r="G790">
        <f t="shared" si="304"/>
        <v>5.8903190448610868E-3</v>
      </c>
      <c r="H790">
        <f t="shared" si="305"/>
        <v>5.8775678138138603E-3</v>
      </c>
      <c r="I790">
        <f t="shared" si="306"/>
        <v>5.8775716016868582E-3</v>
      </c>
      <c r="J790">
        <f t="shared" si="307"/>
        <v>5.8648241425063724E-3</v>
      </c>
      <c r="K790">
        <f t="shared" si="308"/>
        <v>5.8903190448614216E-2</v>
      </c>
      <c r="L790">
        <f t="shared" si="309"/>
        <v>-2.5502462094454808E-4</v>
      </c>
      <c r="M790">
        <f t="shared" si="310"/>
        <v>-2.5494886348459607E-4</v>
      </c>
      <c r="N790">
        <f t="shared" si="311"/>
        <v>-2.5494902354716398E-4</v>
      </c>
      <c r="O790">
        <f t="shared" si="312"/>
        <v>-2.5487346353723108E-4</v>
      </c>
      <c r="P790">
        <f t="shared" si="313"/>
        <v>1.5085977691340084</v>
      </c>
      <c r="Q790">
        <f t="shared" si="314"/>
        <v>2.6894032320702561E-4</v>
      </c>
      <c r="R790">
        <f t="shared" si="315"/>
        <v>2.6885816567011621E-4</v>
      </c>
      <c r="S790">
        <f t="shared" si="316"/>
        <v>2.6885838108266322E-4</v>
      </c>
      <c r="T790">
        <f t="shared" si="317"/>
        <v>2.6877643866719646E-4</v>
      </c>
      <c r="U790">
        <f t="shared" si="318"/>
        <v>2.6894032320704088E-3</v>
      </c>
      <c r="V790">
        <f t="shared" si="319"/>
        <v>-1.6431507381870874E-6</v>
      </c>
      <c r="W790">
        <f t="shared" si="320"/>
        <v>-1.6388424872473842E-6</v>
      </c>
      <c r="X790">
        <f t="shared" si="321"/>
        <v>-1.6388453982915407E-6</v>
      </c>
      <c r="Y790">
        <f t="shared" si="322"/>
        <v>-1.6345446103691723E-6</v>
      </c>
      <c r="Z790">
        <f t="shared" si="323"/>
        <v>1.1985263463702429</v>
      </c>
      <c r="AA790">
        <f t="shared" si="324"/>
        <v>19.244503871891744</v>
      </c>
    </row>
    <row r="791" spans="1:27" x14ac:dyDescent="0.4">
      <c r="A791">
        <f t="shared" si="300"/>
        <v>78.299999999999827</v>
      </c>
      <c r="B791">
        <f t="shared" si="301"/>
        <v>-0.97138161499462294</v>
      </c>
      <c r="C791">
        <f t="shared" si="302"/>
        <v>0.23752422623900496</v>
      </c>
      <c r="F791">
        <f t="shared" si="303"/>
        <v>19.287666768390604</v>
      </c>
      <c r="G791">
        <f t="shared" si="304"/>
        <v>5.8648241472186663E-3</v>
      </c>
      <c r="H791">
        <f t="shared" si="305"/>
        <v>5.8520804740401066E-3</v>
      </c>
      <c r="I791">
        <f t="shared" si="306"/>
        <v>5.8520842421725386E-3</v>
      </c>
      <c r="J791">
        <f t="shared" si="307"/>
        <v>5.8393443211404343E-3</v>
      </c>
      <c r="K791">
        <f t="shared" si="308"/>
        <v>5.8648241472189999E-2</v>
      </c>
      <c r="L791">
        <f t="shared" si="309"/>
        <v>-2.5487346357121849E-4</v>
      </c>
      <c r="M791">
        <f t="shared" si="310"/>
        <v>-2.5479810092257215E-4</v>
      </c>
      <c r="N791">
        <f t="shared" si="311"/>
        <v>-2.5479826078233939E-4</v>
      </c>
      <c r="O791">
        <f t="shared" si="312"/>
        <v>-2.5472309501198899E-4</v>
      </c>
      <c r="P791">
        <f t="shared" si="313"/>
        <v>1.5088666274432385</v>
      </c>
      <c r="Q791">
        <f t="shared" si="314"/>
        <v>2.6877643868836507E-4</v>
      </c>
      <c r="R791">
        <f t="shared" si="315"/>
        <v>2.6869471151178367E-4</v>
      </c>
      <c r="S791">
        <f t="shared" si="316"/>
        <v>2.6869492628639111E-4</v>
      </c>
      <c r="T791">
        <f t="shared" si="317"/>
        <v>2.686134135952877E-4</v>
      </c>
      <c r="U791">
        <f t="shared" si="318"/>
        <v>2.6877643868838032E-3</v>
      </c>
      <c r="V791">
        <f t="shared" si="319"/>
        <v>-1.6345435316275756E-6</v>
      </c>
      <c r="W791">
        <f t="shared" si="320"/>
        <v>-1.6302480394786775E-6</v>
      </c>
      <c r="X791">
        <f t="shared" si="321"/>
        <v>-1.6302509307740208E-6</v>
      </c>
      <c r="Y791">
        <f t="shared" si="322"/>
        <v>-1.6259628520566694E-6</v>
      </c>
      <c r="Z791">
        <f t="shared" si="323"/>
        <v>1.1937160218787952</v>
      </c>
      <c r="AA791">
        <f t="shared" si="324"/>
        <v>19.250691712964215</v>
      </c>
    </row>
    <row r="792" spans="1:27" x14ac:dyDescent="0.4">
      <c r="A792">
        <f t="shared" si="300"/>
        <v>78.399999999999821</v>
      </c>
      <c r="B792">
        <f t="shared" si="301"/>
        <v>-0.99024160803597872</v>
      </c>
      <c r="C792">
        <f t="shared" si="302"/>
        <v>0.1393612489694287</v>
      </c>
      <c r="F792">
        <f t="shared" si="303"/>
        <v>19.293518851374067</v>
      </c>
      <c r="G792">
        <f t="shared" si="304"/>
        <v>5.8393443258521176E-3</v>
      </c>
      <c r="H792">
        <f t="shared" si="305"/>
        <v>5.8266081710998301E-3</v>
      </c>
      <c r="I792">
        <f t="shared" si="306"/>
        <v>5.8266119195488318E-3</v>
      </c>
      <c r="J792">
        <f t="shared" si="307"/>
        <v>5.8138794972797314E-3</v>
      </c>
      <c r="K792">
        <f t="shared" si="308"/>
        <v>5.8393443258524497E-2</v>
      </c>
      <c r="L792">
        <f t="shared" si="309"/>
        <v>-2.5472309504577241E-4</v>
      </c>
      <c r="M792">
        <f t="shared" si="310"/>
        <v>-2.5464812606573452E-4</v>
      </c>
      <c r="N792">
        <f t="shared" si="311"/>
        <v>-2.5464828572387631E-4</v>
      </c>
      <c r="O792">
        <f t="shared" si="312"/>
        <v>-2.5457351305422954E-4</v>
      </c>
      <c r="P792">
        <f t="shared" si="313"/>
        <v>1.5091353222978852</v>
      </c>
      <c r="Q792">
        <f t="shared" si="314"/>
        <v>2.686134136162952E-4</v>
      </c>
      <c r="R792">
        <f t="shared" si="315"/>
        <v>2.6853211552729805E-4</v>
      </c>
      <c r="S792">
        <f t="shared" si="316"/>
        <v>2.685323296682586E-4</v>
      </c>
      <c r="T792">
        <f t="shared" si="317"/>
        <v>2.6845124543305556E-4</v>
      </c>
      <c r="U792">
        <f t="shared" si="318"/>
        <v>2.6861341361631048E-3</v>
      </c>
      <c r="V792">
        <f t="shared" si="319"/>
        <v>-1.6259617799440061E-6</v>
      </c>
      <c r="W792">
        <f t="shared" si="320"/>
        <v>-1.6216789607322562E-6</v>
      </c>
      <c r="X792">
        <f t="shared" si="321"/>
        <v>-1.6216818323968693E-6</v>
      </c>
      <c r="Y792">
        <f t="shared" si="322"/>
        <v>-1.6174063773157958E-6</v>
      </c>
      <c r="Z792">
        <f t="shared" si="323"/>
        <v>1.1889040337362584</v>
      </c>
      <c r="AA792">
        <f t="shared" si="324"/>
        <v>19.25685272485855</v>
      </c>
    </row>
    <row r="793" spans="1:27" x14ac:dyDescent="0.4">
      <c r="A793">
        <f t="shared" si="300"/>
        <v>78.499999999999815</v>
      </c>
      <c r="B793">
        <f t="shared" si="301"/>
        <v>-0.99920743426019609</v>
      </c>
      <c r="C793">
        <f t="shared" si="302"/>
        <v>3.9805820166854251E-2</v>
      </c>
      <c r="F793">
        <f t="shared" si="303"/>
        <v>19.299345462041472</v>
      </c>
      <c r="G793">
        <f t="shared" si="304"/>
        <v>5.8138795019907989E-3</v>
      </c>
      <c r="H793">
        <f t="shared" si="305"/>
        <v>5.8011508263364087E-3</v>
      </c>
      <c r="I793">
        <f t="shared" si="306"/>
        <v>5.8011545551587343E-3</v>
      </c>
      <c r="J793">
        <f t="shared" si="307"/>
        <v>5.7884295923808999E-3</v>
      </c>
      <c r="K793">
        <f t="shared" si="308"/>
        <v>5.8138795019911295E-2</v>
      </c>
      <c r="L793">
        <f t="shared" si="309"/>
        <v>-2.5457351308780994E-4</v>
      </c>
      <c r="M793">
        <f t="shared" si="310"/>
        <v>-2.5449893664131434E-4</v>
      </c>
      <c r="N793">
        <f t="shared" si="311"/>
        <v>-2.5449909609900103E-4</v>
      </c>
      <c r="O793">
        <f t="shared" si="312"/>
        <v>-2.5442471539878866E-4</v>
      </c>
      <c r="P793">
        <f t="shared" si="313"/>
        <v>1.5094038545561252</v>
      </c>
      <c r="Q793">
        <f t="shared" si="314"/>
        <v>2.684512454539033E-4</v>
      </c>
      <c r="R793">
        <f t="shared" si="315"/>
        <v>2.6837037518831329E-4</v>
      </c>
      <c r="S793">
        <f t="shared" si="316"/>
        <v>2.6837058869989442E-4</v>
      </c>
      <c r="T793">
        <f t="shared" si="317"/>
        <v>2.6828993166067049E-4</v>
      </c>
      <c r="U793">
        <f t="shared" si="318"/>
        <v>2.6845124545391854E-3</v>
      </c>
      <c r="V793">
        <f t="shared" si="319"/>
        <v>-1.617405311799982E-6</v>
      </c>
      <c r="W793">
        <f t="shared" si="320"/>
        <v>-1.6131350801768703E-6</v>
      </c>
      <c r="X793">
        <f t="shared" si="321"/>
        <v>-1.61313793232781E-6</v>
      </c>
      <c r="Y793">
        <f t="shared" si="322"/>
        <v>-1.608875015816976E-6</v>
      </c>
      <c r="Z793">
        <f t="shared" si="323"/>
        <v>1.1840903901562638</v>
      </c>
      <c r="AA793">
        <f t="shared" si="324"/>
        <v>19.262986923402103</v>
      </c>
    </row>
    <row r="794" spans="1:27" x14ac:dyDescent="0.4">
      <c r="A794">
        <f t="shared" si="300"/>
        <v>78.59999999999981</v>
      </c>
      <c r="B794">
        <f t="shared" si="301"/>
        <v>-0.99818951009535084</v>
      </c>
      <c r="C794">
        <f t="shared" si="302"/>
        <v>-6.014733523277261E-2</v>
      </c>
      <c r="F794">
        <f t="shared" si="303"/>
        <v>19.305146615351031</v>
      </c>
      <c r="G794">
        <f t="shared" si="304"/>
        <v>5.7884295970913472E-3</v>
      </c>
      <c r="H794">
        <f t="shared" si="305"/>
        <v>5.7757083613197398E-3</v>
      </c>
      <c r="I794">
        <f t="shared" si="306"/>
        <v>5.7757120705717608E-3</v>
      </c>
      <c r="J794">
        <f t="shared" si="307"/>
        <v>5.7629945281263356E-3</v>
      </c>
      <c r="K794">
        <f t="shared" si="308"/>
        <v>5.7884295970916759E-2</v>
      </c>
      <c r="L794">
        <f t="shared" si="309"/>
        <v>-2.5442471543216702E-4</v>
      </c>
      <c r="M794">
        <f t="shared" si="310"/>
        <v>-2.5435053039173517E-4</v>
      </c>
      <c r="N794">
        <f t="shared" si="311"/>
        <v>-2.5435068965013233E-4</v>
      </c>
      <c r="O794">
        <f t="shared" si="312"/>
        <v>-2.5427669979565025E-4</v>
      </c>
      <c r="P794">
        <f t="shared" si="313"/>
        <v>1.509672225073607</v>
      </c>
      <c r="Q794">
        <f t="shared" si="314"/>
        <v>2.6828993168135951E-4</v>
      </c>
      <c r="R794">
        <f t="shared" si="315"/>
        <v>2.6820948798351622E-4</v>
      </c>
      <c r="S794">
        <f t="shared" si="316"/>
        <v>2.6820970086996031E-4</v>
      </c>
      <c r="T794">
        <f t="shared" si="317"/>
        <v>2.6812946977528582E-4</v>
      </c>
      <c r="U794">
        <f t="shared" si="318"/>
        <v>2.6828993168137479E-3</v>
      </c>
      <c r="V794">
        <f t="shared" si="319"/>
        <v>-1.6088739568661875E-6</v>
      </c>
      <c r="W794">
        <f t="shared" si="320"/>
        <v>-1.604616227983985E-6</v>
      </c>
      <c r="X794">
        <f t="shared" si="321"/>
        <v>-1.6046190607372913E-6</v>
      </c>
      <c r="Y794">
        <f t="shared" si="322"/>
        <v>-1.6003685982290144E-6</v>
      </c>
      <c r="Z794">
        <f t="shared" si="323"/>
        <v>1.1792750993342067</v>
      </c>
      <c r="AA794">
        <f t="shared" si="324"/>
        <v>19.26909432433942</v>
      </c>
    </row>
    <row r="795" spans="1:27" x14ac:dyDescent="0.4">
      <c r="A795">
        <f t="shared" si="300"/>
        <v>78.699999999999804</v>
      </c>
      <c r="B795">
        <f t="shared" si="301"/>
        <v>-0.98719800630321708</v>
      </c>
      <c r="C795">
        <f t="shared" si="302"/>
        <v>-0.15949951834081932</v>
      </c>
      <c r="F795">
        <f t="shared" si="303"/>
        <v>19.310922326182531</v>
      </c>
      <c r="G795">
        <f t="shared" si="304"/>
        <v>5.7629945328361559E-3</v>
      </c>
      <c r="H795">
        <f t="shared" si="305"/>
        <v>5.7502806978447143E-3</v>
      </c>
      <c r="I795">
        <f t="shared" si="306"/>
        <v>5.7502843875824302E-3</v>
      </c>
      <c r="J795">
        <f t="shared" si="307"/>
        <v>5.7375742264226771E-3</v>
      </c>
      <c r="K795">
        <f t="shared" si="308"/>
        <v>5.762994532836483E-2</v>
      </c>
      <c r="L795">
        <f t="shared" si="309"/>
        <v>-2.5427669982882754E-4</v>
      </c>
      <c r="M795">
        <f t="shared" si="310"/>
        <v>-2.5420290507452442E-4</v>
      </c>
      <c r="N795">
        <f t="shared" si="311"/>
        <v>-2.5420306413479285E-4</v>
      </c>
      <c r="O795">
        <f t="shared" si="312"/>
        <v>-2.5412946400985947E-4</v>
      </c>
      <c r="P795">
        <f t="shared" si="313"/>
        <v>1.5099404347034675</v>
      </c>
      <c r="Q795">
        <f t="shared" si="314"/>
        <v>2.6812946979581725E-4</v>
      </c>
      <c r="R795">
        <f t="shared" si="315"/>
        <v>2.6804945141852666E-4</v>
      </c>
      <c r="S795">
        <f t="shared" si="316"/>
        <v>2.6804966368405126E-4</v>
      </c>
      <c r="T795">
        <f t="shared" si="317"/>
        <v>2.6796985729093823E-4</v>
      </c>
      <c r="U795">
        <f t="shared" si="318"/>
        <v>2.6812946979583247E-3</v>
      </c>
      <c r="V795">
        <f t="shared" si="319"/>
        <v>-1.6003675458116838E-6</v>
      </c>
      <c r="W795">
        <f t="shared" si="320"/>
        <v>-1.5961222353191103E-6</v>
      </c>
      <c r="X795">
        <f t="shared" si="321"/>
        <v>-1.5961250487898174E-6</v>
      </c>
      <c r="Y795">
        <f t="shared" si="322"/>
        <v>-1.5918869562104649E-6</v>
      </c>
      <c r="Z795">
        <f t="shared" si="323"/>
        <v>1.1744581694473515</v>
      </c>
      <c r="AA795">
        <f t="shared" si="324"/>
        <v>19.275174943332509</v>
      </c>
    </row>
    <row r="796" spans="1:27" x14ac:dyDescent="0.4">
      <c r="A796">
        <f t="shared" si="300"/>
        <v>78.799999999999798</v>
      </c>
      <c r="B796">
        <f t="shared" si="301"/>
        <v>-0.96634274635637774</v>
      </c>
      <c r="C796">
        <f t="shared" si="302"/>
        <v>-0.25725803498513578</v>
      </c>
      <c r="F796">
        <f t="shared" si="303"/>
        <v>19.316672609337552</v>
      </c>
      <c r="G796">
        <f t="shared" si="304"/>
        <v>5.7375742311318676E-3</v>
      </c>
      <c r="H796">
        <f t="shared" si="305"/>
        <v>5.7248677579297266E-3</v>
      </c>
      <c r="I796">
        <f t="shared" si="306"/>
        <v>5.7248714282087578E-3</v>
      </c>
      <c r="J796">
        <f t="shared" si="307"/>
        <v>5.7121686093993176E-3</v>
      </c>
      <c r="K796">
        <f t="shared" si="308"/>
        <v>5.7375742311321941E-2</v>
      </c>
      <c r="L796">
        <f t="shared" si="309"/>
        <v>-2.5412946404283646E-4</v>
      </c>
      <c r="M796">
        <f t="shared" si="310"/>
        <v>-2.5405605846222726E-4</v>
      </c>
      <c r="N796">
        <f t="shared" si="311"/>
        <v>-2.5405621732552315E-4</v>
      </c>
      <c r="O796">
        <f t="shared" si="312"/>
        <v>-2.5398300582143497E-4</v>
      </c>
      <c r="P796">
        <f t="shared" si="313"/>
        <v>1.5102084842963495</v>
      </c>
      <c r="Q796">
        <f t="shared" si="314"/>
        <v>2.679698573113132E-4</v>
      </c>
      <c r="R796">
        <f t="shared" si="315"/>
        <v>2.6789026301579844E-4</v>
      </c>
      <c r="S796">
        <f t="shared" si="316"/>
        <v>2.6789047466459654E-4</v>
      </c>
      <c r="T796">
        <f t="shared" si="317"/>
        <v>2.678110917384497E-4</v>
      </c>
      <c r="U796">
        <f t="shared" si="318"/>
        <v>2.6796985731132846E-3</v>
      </c>
      <c r="V796">
        <f t="shared" si="319"/>
        <v>-1.5918859102952815E-6</v>
      </c>
      <c r="W796">
        <f t="shared" si="320"/>
        <v>-1.5876529343332207E-6</v>
      </c>
      <c r="X796">
        <f t="shared" si="321"/>
        <v>-1.5876557286353638E-6</v>
      </c>
      <c r="Y796">
        <f t="shared" si="322"/>
        <v>-1.5834299224010829E-6</v>
      </c>
      <c r="Z796">
        <f t="shared" si="323"/>
        <v>1.1696396086549505</v>
      </c>
      <c r="AA796">
        <f t="shared" si="324"/>
        <v>19.281228795961038</v>
      </c>
    </row>
    <row r="797" spans="1:27" x14ac:dyDescent="0.4">
      <c r="A797">
        <f t="shared" si="300"/>
        <v>78.899999999999793</v>
      </c>
      <c r="B797">
        <f t="shared" si="301"/>
        <v>-0.93583210911838932</v>
      </c>
      <c r="C797">
        <f t="shared" si="302"/>
        <v>-0.35244611438208129</v>
      </c>
      <c r="F797">
        <f t="shared" si="303"/>
        <v>19.322397479539685</v>
      </c>
      <c r="G797">
        <f t="shared" si="304"/>
        <v>5.7121686141078732E-3</v>
      </c>
      <c r="H797">
        <f t="shared" si="305"/>
        <v>5.6994694638151629E-3</v>
      </c>
      <c r="I797">
        <f t="shared" si="306"/>
        <v>5.6994731146907578E-3</v>
      </c>
      <c r="J797">
        <f t="shared" si="307"/>
        <v>5.6867775994068953E-3</v>
      </c>
      <c r="K797">
        <f t="shared" si="308"/>
        <v>5.7121686141081977E-2</v>
      </c>
      <c r="L797">
        <f t="shared" si="309"/>
        <v>-2.5398300585421278E-4</v>
      </c>
      <c r="M797">
        <f t="shared" si="310"/>
        <v>-2.5390998834232017E-4</v>
      </c>
      <c r="N797">
        <f t="shared" si="311"/>
        <v>-2.5391014700979489E-4</v>
      </c>
      <c r="O797">
        <f t="shared" si="312"/>
        <v>-2.5383732302528488E-4</v>
      </c>
      <c r="P797">
        <f t="shared" si="313"/>
        <v>1.510476374700418</v>
      </c>
      <c r="Q797">
        <f t="shared" si="314"/>
        <v>2.6781109175866931E-4</v>
      </c>
      <c r="R797">
        <f t="shared" si="315"/>
        <v>2.6773192031452148E-4</v>
      </c>
      <c r="S797">
        <f t="shared" si="316"/>
        <v>2.6773213135076161E-4</v>
      </c>
      <c r="T797">
        <f t="shared" si="317"/>
        <v>2.6765317066532927E-4</v>
      </c>
      <c r="U797">
        <f t="shared" si="318"/>
        <v>2.6781109175868455E-3</v>
      </c>
      <c r="V797">
        <f t="shared" si="319"/>
        <v>-1.5834288829569877E-6</v>
      </c>
      <c r="W797">
        <f t="shared" si="320"/>
        <v>-1.5792081581542324E-6</v>
      </c>
      <c r="X797">
        <f t="shared" si="321"/>
        <v>-1.5792109334008562E-6</v>
      </c>
      <c r="Y797">
        <f t="shared" si="322"/>
        <v>-1.574997330413343E-6</v>
      </c>
      <c r="Z797">
        <f t="shared" si="323"/>
        <v>1.1648194250983561</v>
      </c>
      <c r="AA797">
        <f t="shared" si="324"/>
        <v>19.287255897722595</v>
      </c>
    </row>
    <row r="798" spans="1:27" x14ac:dyDescent="0.4">
      <c r="A798">
        <f t="shared" si="300"/>
        <v>78.999999999999787</v>
      </c>
      <c r="B798">
        <f t="shared" si="301"/>
        <v>-0.89597094679105782</v>
      </c>
      <c r="C798">
        <f t="shared" si="302"/>
        <v>-0.44411266870731736</v>
      </c>
      <c r="F798">
        <f t="shared" si="303"/>
        <v>19.328096951434773</v>
      </c>
      <c r="G798">
        <f t="shared" si="304"/>
        <v>5.6867776041148125E-3</v>
      </c>
      <c r="H798">
        <f t="shared" si="305"/>
        <v>5.6740857379619196E-3</v>
      </c>
      <c r="I798">
        <f t="shared" si="306"/>
        <v>5.6740893694889561E-3</v>
      </c>
      <c r="J798">
        <f t="shared" si="307"/>
        <v>5.6614011190158206E-3</v>
      </c>
      <c r="K798">
        <f t="shared" si="308"/>
        <v>5.6867776041151355E-2</v>
      </c>
      <c r="L798">
        <f t="shared" si="309"/>
        <v>-2.5383732305786424E-4</v>
      </c>
      <c r="M798">
        <f t="shared" si="310"/>
        <v>-2.5376469251712559E-4</v>
      </c>
      <c r="N798">
        <f t="shared" si="311"/>
        <v>-2.5376485098992563E-4</v>
      </c>
      <c r="O798">
        <f t="shared" si="312"/>
        <v>-2.5369241343112031E-4</v>
      </c>
      <c r="P798">
        <f t="shared" si="313"/>
        <v>1.5107441067613772</v>
      </c>
      <c r="Q798">
        <f t="shared" si="314"/>
        <v>2.6765317068539466E-4</v>
      </c>
      <c r="R798">
        <f t="shared" si="315"/>
        <v>2.6757442087052416E-4</v>
      </c>
      <c r="S798">
        <f t="shared" si="316"/>
        <v>2.6757463129835075E-4</v>
      </c>
      <c r="T798">
        <f t="shared" si="317"/>
        <v>2.6749609163567652E-4</v>
      </c>
      <c r="U798">
        <f t="shared" si="318"/>
        <v>2.6765317068540989E-3</v>
      </c>
      <c r="V798">
        <f t="shared" si="319"/>
        <v>-1.5749962974095283E-6</v>
      </c>
      <c r="W798">
        <f t="shared" si="320"/>
        <v>-1.5707877408785663E-6</v>
      </c>
      <c r="X798">
        <f t="shared" si="321"/>
        <v>-1.5707904971817356E-6</v>
      </c>
      <c r="Y798">
        <f t="shared" si="322"/>
        <v>-1.5665890148240389E-6</v>
      </c>
      <c r="Z798">
        <f t="shared" si="323"/>
        <v>1.1599976269011347</v>
      </c>
      <c r="AA798">
        <f t="shared" si="324"/>
        <v>19.29325626403293</v>
      </c>
    </row>
    <row r="799" spans="1:27" x14ac:dyDescent="0.4">
      <c r="A799">
        <f t="shared" si="300"/>
        <v>79.099999999999781</v>
      </c>
      <c r="B799">
        <f t="shared" si="301"/>
        <v>-0.84715753893200951</v>
      </c>
      <c r="C799">
        <f t="shared" si="302"/>
        <v>-0.53134179605096066</v>
      </c>
      <c r="F799">
        <f t="shared" si="303"/>
        <v>19.333771039591113</v>
      </c>
      <c r="G799">
        <f t="shared" si="304"/>
        <v>5.6614011237230959E-3</v>
      </c>
      <c r="H799">
        <f t="shared" si="305"/>
        <v>5.6487165030499218E-3</v>
      </c>
      <c r="I799">
        <f t="shared" si="306"/>
        <v>5.6487201152829103E-3</v>
      </c>
      <c r="J799">
        <f t="shared" si="307"/>
        <v>5.6360390910147979E-3</v>
      </c>
      <c r="K799">
        <f t="shared" si="308"/>
        <v>5.6614011237234176E-2</v>
      </c>
      <c r="L799">
        <f t="shared" si="309"/>
        <v>-2.5369241346350217E-4</v>
      </c>
      <c r="M799">
        <f t="shared" si="310"/>
        <v>-2.5362016880372694E-4</v>
      </c>
      <c r="N799">
        <f t="shared" si="311"/>
        <v>-2.5362032708299467E-4</v>
      </c>
      <c r="O799">
        <f t="shared" si="312"/>
        <v>-2.5354827486337184E-4</v>
      </c>
      <c r="P799">
        <f t="shared" si="313"/>
        <v>1.511011681322487</v>
      </c>
      <c r="Q799">
        <f t="shared" si="314"/>
        <v>2.6749609165558881E-4</v>
      </c>
      <c r="R799">
        <f t="shared" si="315"/>
        <v>2.6741776225617728E-4</v>
      </c>
      <c r="S799">
        <f t="shared" si="316"/>
        <v>2.6741797207971066E-4</v>
      </c>
      <c r="T799">
        <f t="shared" si="317"/>
        <v>2.6733985223008545E-4</v>
      </c>
      <c r="U799">
        <f t="shared" si="318"/>
        <v>2.6749609165560399E-3</v>
      </c>
      <c r="V799">
        <f t="shared" si="319"/>
        <v>-1.566587988229947E-6</v>
      </c>
      <c r="W799">
        <f t="shared" si="320"/>
        <v>-1.5623915175627798E-6</v>
      </c>
      <c r="X799">
        <f t="shared" si="321"/>
        <v>-1.5623942550335862E-6</v>
      </c>
      <c r="Y799">
        <f t="shared" si="322"/>
        <v>-1.5582048111659506E-6</v>
      </c>
      <c r="Z799">
        <f t="shared" si="323"/>
        <v>1.155174222169179</v>
      </c>
      <c r="AA799">
        <f t="shared" si="324"/>
        <v>19.299229910226156</v>
      </c>
    </row>
    <row r="800" spans="1:27" x14ac:dyDescent="0.4">
      <c r="A800">
        <f t="shared" si="300"/>
        <v>79.199999999999775</v>
      </c>
      <c r="B800">
        <f t="shared" si="301"/>
        <v>-0.78987961297700471</v>
      </c>
      <c r="C800">
        <f t="shared" si="302"/>
        <v>-0.61326193180670951</v>
      </c>
      <c r="F800">
        <f t="shared" si="303"/>
        <v>19.33941975849968</v>
      </c>
      <c r="G800">
        <f t="shared" si="304"/>
        <v>5.6360390957214254E-3</v>
      </c>
      <c r="H800">
        <f t="shared" si="305"/>
        <v>5.6233616819766482E-3</v>
      </c>
      <c r="I800">
        <f t="shared" si="306"/>
        <v>5.6233652749697318E-3</v>
      </c>
      <c r="J800">
        <f t="shared" si="307"/>
        <v>5.6106914384093506E-3</v>
      </c>
      <c r="K800">
        <f t="shared" si="308"/>
        <v>5.6360390957217454E-2</v>
      </c>
      <c r="L800">
        <f t="shared" si="309"/>
        <v>-2.5354827489555703E-4</v>
      </c>
      <c r="M800">
        <f t="shared" si="310"/>
        <v>-2.5347641503388577E-4</v>
      </c>
      <c r="N800">
        <f t="shared" si="311"/>
        <v>-2.5347657312075868E-4</v>
      </c>
      <c r="O800">
        <f t="shared" si="312"/>
        <v>-2.5340490516110572E-4</v>
      </c>
      <c r="P800">
        <f t="shared" si="313"/>
        <v>1.5112790992245799</v>
      </c>
      <c r="Q800">
        <f t="shared" si="314"/>
        <v>2.6733985224984568E-4</v>
      </c>
      <c r="R800">
        <f t="shared" si="315"/>
        <v>2.6726194206029807E-4</v>
      </c>
      <c r="S800">
        <f t="shared" si="316"/>
        <v>2.6726215128363491E-4</v>
      </c>
      <c r="T800">
        <f t="shared" si="317"/>
        <v>2.6718445004554928E-4</v>
      </c>
      <c r="U800">
        <f t="shared" si="318"/>
        <v>2.6733985224986086E-3</v>
      </c>
      <c r="V800">
        <f t="shared" si="319"/>
        <v>-1.5582037909512705E-6</v>
      </c>
      <c r="W800">
        <f t="shared" si="320"/>
        <v>-1.5540193242152735E-6</v>
      </c>
      <c r="X800">
        <f t="shared" si="321"/>
        <v>-1.5540220429638451E-6</v>
      </c>
      <c r="Y800">
        <f t="shared" si="322"/>
        <v>-1.5498445559195872E-6</v>
      </c>
      <c r="Z800">
        <f t="shared" si="323"/>
        <v>1.1503492189908113</v>
      </c>
      <c r="AA800">
        <f t="shared" si="324"/>
        <v>19.305176851555</v>
      </c>
    </row>
    <row r="801" spans="1:27" x14ac:dyDescent="0.4">
      <c r="A801">
        <f t="shared" si="300"/>
        <v>79.29999999999977</v>
      </c>
      <c r="B801">
        <f t="shared" si="301"/>
        <v>-0.7247094710286206</v>
      </c>
      <c r="C801">
        <f t="shared" si="302"/>
        <v>-0.68905455705728913</v>
      </c>
      <c r="F801">
        <f t="shared" si="303"/>
        <v>19.345043122574349</v>
      </c>
      <c r="G801">
        <f t="shared" si="304"/>
        <v>5.6106914431153275E-3</v>
      </c>
      <c r="H801">
        <f t="shared" si="305"/>
        <v>5.5980211978556736E-3</v>
      </c>
      <c r="I801">
        <f t="shared" si="306"/>
        <v>5.5980247716626306E-3</v>
      </c>
      <c r="J801">
        <f t="shared" si="307"/>
        <v>5.5853580844203721E-3</v>
      </c>
      <c r="K801">
        <f t="shared" si="308"/>
        <v>5.6106914431156465E-2</v>
      </c>
      <c r="L801">
        <f t="shared" si="309"/>
        <v>-2.5340490519309527E-4</v>
      </c>
      <c r="M801">
        <f t="shared" si="310"/>
        <v>-2.533334290539573E-4</v>
      </c>
      <c r="N801">
        <f t="shared" si="311"/>
        <v>-2.5333358694956844E-4</v>
      </c>
      <c r="O801">
        <f t="shared" si="312"/>
        <v>-2.5326230217794161E-4</v>
      </c>
      <c r="P801">
        <f t="shared" si="313"/>
        <v>1.5115463613060771</v>
      </c>
      <c r="Q801">
        <f t="shared" si="314"/>
        <v>2.6718445006515854E-4</v>
      </c>
      <c r="R801">
        <f t="shared" si="315"/>
        <v>2.6710695788805585E-4</v>
      </c>
      <c r="S801">
        <f t="shared" si="316"/>
        <v>2.6710716651526912E-4</v>
      </c>
      <c r="T801">
        <f t="shared" si="317"/>
        <v>2.6702988269536613E-4</v>
      </c>
      <c r="U801">
        <f t="shared" si="318"/>
        <v>2.6718445006517371E-3</v>
      </c>
      <c r="V801">
        <f t="shared" si="319"/>
        <v>-1.549843542054253E-6</v>
      </c>
      <c r="W801">
        <f t="shared" si="320"/>
        <v>-1.5456709977880682E-6</v>
      </c>
      <c r="X801">
        <f t="shared" si="321"/>
        <v>-1.5456736979235775E-6</v>
      </c>
      <c r="Y801">
        <f t="shared" si="322"/>
        <v>-1.541508086504999E-6</v>
      </c>
      <c r="Z801">
        <f t="shared" si="323"/>
        <v>1.1455226254369055</v>
      </c>
      <c r="AA801">
        <f t="shared" si="324"/>
        <v>19.311097103191035</v>
      </c>
    </row>
    <row r="802" spans="1:27" x14ac:dyDescent="0.4">
      <c r="A802">
        <f t="shared" si="300"/>
        <v>79.399999999999764</v>
      </c>
      <c r="B802">
        <f t="shared" si="301"/>
        <v>-0.65229827160282061</v>
      </c>
      <c r="C802">
        <f t="shared" si="302"/>
        <v>-0.75796237694490676</v>
      </c>
      <c r="F802">
        <f t="shared" si="303"/>
        <v>19.35064114615211</v>
      </c>
      <c r="G802">
        <f t="shared" si="304"/>
        <v>5.5853580891256941E-3</v>
      </c>
      <c r="H802">
        <f t="shared" si="305"/>
        <v>5.5726949740152083E-3</v>
      </c>
      <c r="I802">
        <f t="shared" si="306"/>
        <v>5.5726985286894543E-3</v>
      </c>
      <c r="J802">
        <f t="shared" si="307"/>
        <v>5.5600389524826663E-3</v>
      </c>
      <c r="K802">
        <f t="shared" si="308"/>
        <v>5.5853580891260114E-2</v>
      </c>
      <c r="L802">
        <f t="shared" si="309"/>
        <v>-2.5326230220973621E-4</v>
      </c>
      <c r="M802">
        <f t="shared" si="310"/>
        <v>-2.5319120872480865E-4</v>
      </c>
      <c r="N802">
        <f t="shared" si="311"/>
        <v>-2.5319136643028645E-4</v>
      </c>
      <c r="O802">
        <f t="shared" si="312"/>
        <v>-2.5312046378196917E-4</v>
      </c>
      <c r="P802">
        <f t="shared" si="313"/>
        <v>1.5118134684030049</v>
      </c>
      <c r="Q802">
        <f t="shared" si="314"/>
        <v>2.670298827148255E-4</v>
      </c>
      <c r="R802">
        <f t="shared" si="315"/>
        <v>2.6695280736087752E-4</v>
      </c>
      <c r="S802">
        <f t="shared" si="316"/>
        <v>2.6695301539601709E-4</v>
      </c>
      <c r="T802">
        <f t="shared" si="317"/>
        <v>2.6687614780904559E-4</v>
      </c>
      <c r="U802">
        <f t="shared" si="318"/>
        <v>2.6702988271484068E-3</v>
      </c>
      <c r="V802">
        <f t="shared" si="319"/>
        <v>-1.5415070789591882E-6</v>
      </c>
      <c r="W802">
        <f t="shared" si="320"/>
        <v>-1.5373463761686531E-6</v>
      </c>
      <c r="X802">
        <f t="shared" si="321"/>
        <v>-1.5373490577993247E-6</v>
      </c>
      <c r="Y802">
        <f t="shared" si="322"/>
        <v>-1.5331952412736628E-6</v>
      </c>
      <c r="Z802">
        <f t="shared" si="323"/>
        <v>1.1406944495609894</v>
      </c>
      <c r="AA802">
        <f t="shared" si="324"/>
        <v>19.316990680224905</v>
      </c>
    </row>
    <row r="803" spans="1:27" x14ac:dyDescent="0.4">
      <c r="A803">
        <f t="shared" si="300"/>
        <v>79.499999999999758</v>
      </c>
      <c r="B803">
        <f t="shared" si="301"/>
        <v>-0.57336952346830705</v>
      </c>
      <c r="C803">
        <f t="shared" si="302"/>
        <v>-0.81929688731114225</v>
      </c>
      <c r="F803">
        <f t="shared" si="303"/>
        <v>19.356213843493279</v>
      </c>
      <c r="G803">
        <f t="shared" si="304"/>
        <v>5.5600389571873301E-3</v>
      </c>
      <c r="H803">
        <f t="shared" si="305"/>
        <v>5.5473829339966526E-3</v>
      </c>
      <c r="I803">
        <f t="shared" si="306"/>
        <v>5.547386469591244E-3</v>
      </c>
      <c r="J803">
        <f t="shared" si="307"/>
        <v>5.5347339662435114E-3</v>
      </c>
      <c r="K803">
        <f t="shared" si="308"/>
        <v>5.5600389571876463E-2</v>
      </c>
      <c r="L803">
        <f t="shared" si="309"/>
        <v>-2.5312046381356982E-4</v>
      </c>
      <c r="M803">
        <f t="shared" si="310"/>
        <v>-2.5304975192173699E-4</v>
      </c>
      <c r="N803">
        <f t="shared" si="311"/>
        <v>-2.5304990943820528E-4</v>
      </c>
      <c r="O803">
        <f t="shared" si="312"/>
        <v>-2.529793878556679E-4</v>
      </c>
      <c r="P803">
        <f t="shared" si="313"/>
        <v>1.5120804213490111</v>
      </c>
      <c r="Q803">
        <f t="shared" si="314"/>
        <v>2.6687614782835604E-4</v>
      </c>
      <c r="R803">
        <f t="shared" si="315"/>
        <v>2.6679948811635513E-4</v>
      </c>
      <c r="S803">
        <f t="shared" si="316"/>
        <v>2.6679969556344746E-4</v>
      </c>
      <c r="T803">
        <f t="shared" si="317"/>
        <v>2.6672324303221557E-4</v>
      </c>
      <c r="U803">
        <f t="shared" si="318"/>
        <v>2.6687614782837121E-3</v>
      </c>
      <c r="V803">
        <f t="shared" si="319"/>
        <v>-1.5331942400177937E-6</v>
      </c>
      <c r="W803">
        <f t="shared" si="320"/>
        <v>-1.5290452981719052E-6</v>
      </c>
      <c r="X803">
        <f t="shared" si="321"/>
        <v>-1.5290479614050257E-6</v>
      </c>
      <c r="Y803">
        <f t="shared" si="322"/>
        <v>-1.5249058595004334E-6</v>
      </c>
      <c r="Z803">
        <f t="shared" si="323"/>
        <v>1.1358646993993569</v>
      </c>
      <c r="AA803">
        <f t="shared" si="324"/>
        <v>19.322857597666534</v>
      </c>
    </row>
    <row r="804" spans="1:27" x14ac:dyDescent="0.4">
      <c r="A804">
        <f t="shared" si="300"/>
        <v>79.599999999999753</v>
      </c>
      <c r="B804">
        <f t="shared" si="301"/>
        <v>-0.48871185658606453</v>
      </c>
      <c r="C804">
        <f t="shared" si="302"/>
        <v>-0.87244525400290984</v>
      </c>
      <c r="F804">
        <f t="shared" si="303"/>
        <v>19.361761228781713</v>
      </c>
      <c r="G804">
        <f t="shared" si="304"/>
        <v>5.5347339709475134E-3</v>
      </c>
      <c r="H804">
        <f t="shared" si="305"/>
        <v>5.5220850015531607E-3</v>
      </c>
      <c r="I804">
        <f t="shared" si="306"/>
        <v>5.522088518120795E-3</v>
      </c>
      <c r="J804">
        <f t="shared" si="307"/>
        <v>5.5094430495612181E-3</v>
      </c>
      <c r="K804">
        <f t="shared" si="308"/>
        <v>5.5347339709478277E-2</v>
      </c>
      <c r="L804">
        <f t="shared" si="309"/>
        <v>-2.529793878870754E-4</v>
      </c>
      <c r="M804">
        <f t="shared" si="310"/>
        <v>-2.5290905653438823E-4</v>
      </c>
      <c r="N804">
        <f t="shared" si="311"/>
        <v>-2.5290921386296667E-4</v>
      </c>
      <c r="O804">
        <f t="shared" si="312"/>
        <v>-2.5283907229582594E-4</v>
      </c>
      <c r="P804">
        <f t="shared" si="313"/>
        <v>1.5123472209753812</v>
      </c>
      <c r="Q804">
        <f t="shared" si="314"/>
        <v>2.6672324305137819E-4</v>
      </c>
      <c r="R804">
        <f t="shared" si="315"/>
        <v>2.6664699780815288E-4</v>
      </c>
      <c r="S804">
        <f t="shared" si="316"/>
        <v>2.6664720467120155E-4</v>
      </c>
      <c r="T804">
        <f t="shared" si="317"/>
        <v>2.665711660265308E-4</v>
      </c>
      <c r="U804">
        <f t="shared" si="318"/>
        <v>2.6672324305139334E-3</v>
      </c>
      <c r="V804">
        <f t="shared" si="319"/>
        <v>-1.524904864505165E-6</v>
      </c>
      <c r="W804">
        <f t="shared" si="320"/>
        <v>-1.5207676035320782E-6</v>
      </c>
      <c r="X804">
        <f t="shared" si="321"/>
        <v>-1.5207702484740026E-6</v>
      </c>
      <c r="Y804">
        <f t="shared" si="322"/>
        <v>-1.5166397813755691E-6</v>
      </c>
      <c r="Z804">
        <f t="shared" si="323"/>
        <v>1.1310333829711754</v>
      </c>
      <c r="AA804">
        <f t="shared" si="324"/>
        <v>19.328697870445374</v>
      </c>
    </row>
    <row r="805" spans="1:27" x14ac:dyDescent="0.4">
      <c r="A805">
        <f t="shared" si="300"/>
        <v>79.699999999999747</v>
      </c>
      <c r="B805">
        <f t="shared" si="301"/>
        <v>-0.39917114237947626</v>
      </c>
      <c r="C805">
        <f t="shared" si="302"/>
        <v>-0.9168764361087397</v>
      </c>
      <c r="F805">
        <f t="shared" si="303"/>
        <v>19.367283316125022</v>
      </c>
      <c r="G805">
        <f t="shared" si="304"/>
        <v>5.5094430542645548E-3</v>
      </c>
      <c r="H805">
        <f t="shared" si="305"/>
        <v>5.4968011006482033E-3</v>
      </c>
      <c r="I805">
        <f t="shared" si="306"/>
        <v>5.4968045982412214E-3</v>
      </c>
      <c r="J805">
        <f t="shared" si="307"/>
        <v>5.4841661265037081E-3</v>
      </c>
      <c r="K805">
        <f t="shared" si="308"/>
        <v>5.5094430542648676E-2</v>
      </c>
      <c r="L805">
        <f t="shared" si="309"/>
        <v>-2.528390723270412E-4</v>
      </c>
      <c r="M805">
        <f t="shared" si="310"/>
        <v>-2.5276912046667702E-4</v>
      </c>
      <c r="N805">
        <f t="shared" si="311"/>
        <v>-2.5276927760848066E-4</v>
      </c>
      <c r="O805">
        <f t="shared" si="312"/>
        <v>-2.5269951501345994E-4</v>
      </c>
      <c r="P805">
        <f t="shared" si="313"/>
        <v>1.5126138681110539</v>
      </c>
      <c r="Q805">
        <f t="shared" si="314"/>
        <v>2.6657116604554662E-4</v>
      </c>
      <c r="R805">
        <f t="shared" si="315"/>
        <v>2.6649533410591606E-4</v>
      </c>
      <c r="S805">
        <f t="shared" si="316"/>
        <v>2.6649554038890192E-4</v>
      </c>
      <c r="T805">
        <f t="shared" si="317"/>
        <v>2.6641991446958155E-4</v>
      </c>
      <c r="U805">
        <f t="shared" si="318"/>
        <v>2.665711660455618E-3</v>
      </c>
      <c r="V805">
        <f t="shared" si="319"/>
        <v>-1.516638792611798E-6</v>
      </c>
      <c r="W805">
        <f t="shared" si="320"/>
        <v>-1.5125131328948599E-6</v>
      </c>
      <c r="X805">
        <f t="shared" si="321"/>
        <v>-1.51251575965102E-6</v>
      </c>
      <c r="Y805">
        <f t="shared" si="322"/>
        <v>-1.5083968479968228E-6</v>
      </c>
      <c r="Z805">
        <f t="shared" si="323"/>
        <v>1.1262005082786051</v>
      </c>
      <c r="AA805">
        <f t="shared" si="324"/>
        <v>19.334511513410614</v>
      </c>
    </row>
    <row r="806" spans="1:27" x14ac:dyDescent="0.4">
      <c r="A806">
        <f t="shared" si="300"/>
        <v>79.799999999999741</v>
      </c>
      <c r="B806">
        <f t="shared" si="301"/>
        <v>-0.30564204206666945</v>
      </c>
      <c r="C806">
        <f t="shared" si="302"/>
        <v>-0.95214649194402656</v>
      </c>
      <c r="F806">
        <f t="shared" si="303"/>
        <v>19.372780119554779</v>
      </c>
      <c r="G806">
        <f t="shared" si="304"/>
        <v>5.4841661312063751E-3</v>
      </c>
      <c r="H806">
        <f t="shared" si="305"/>
        <v>5.4715311554541521E-3</v>
      </c>
      <c r="I806">
        <f t="shared" si="306"/>
        <v>5.4715346341245412E-3</v>
      </c>
      <c r="J806">
        <f t="shared" si="307"/>
        <v>5.4589031213470923E-3</v>
      </c>
      <c r="K806">
        <f t="shared" si="308"/>
        <v>5.4841661312066872E-2</v>
      </c>
      <c r="L806">
        <f t="shared" si="309"/>
        <v>-2.5269951504448373E-4</v>
      </c>
      <c r="M806">
        <f t="shared" si="310"/>
        <v>-2.5262994163670653E-4</v>
      </c>
      <c r="N806">
        <f t="shared" si="311"/>
        <v>-2.5263009859284596E-4</v>
      </c>
      <c r="O806">
        <f t="shared" si="312"/>
        <v>-2.5256071393373562E-4</v>
      </c>
      <c r="P806">
        <f t="shared" si="313"/>
        <v>1.512880363582638</v>
      </c>
      <c r="Q806">
        <f t="shared" si="314"/>
        <v>2.6641991448845165E-4</v>
      </c>
      <c r="R806">
        <f t="shared" si="315"/>
        <v>2.6634449469517985E-4</v>
      </c>
      <c r="S806">
        <f t="shared" si="316"/>
        <v>2.6634470040206117E-4</v>
      </c>
      <c r="T806">
        <f t="shared" si="317"/>
        <v>2.6626948605480325E-4</v>
      </c>
      <c r="U806">
        <f t="shared" si="318"/>
        <v>2.664199144884668E-3</v>
      </c>
      <c r="V806">
        <f t="shared" si="319"/>
        <v>-1.50839586543568E-6</v>
      </c>
      <c r="W806">
        <f t="shared" si="320"/>
        <v>-1.5042817278094967E-6</v>
      </c>
      <c r="X806">
        <f t="shared" si="321"/>
        <v>-1.5042843364844102E-6</v>
      </c>
      <c r="Y806">
        <f t="shared" si="322"/>
        <v>-1.5001769013615984E-6</v>
      </c>
      <c r="Z806">
        <f t="shared" si="323"/>
        <v>1.1213660833068897</v>
      </c>
      <c r="AA806">
        <f t="shared" si="324"/>
        <v>19.340298541331411</v>
      </c>
    </row>
    <row r="807" spans="1:27" x14ac:dyDescent="0.4">
      <c r="A807">
        <f t="shared" si="300"/>
        <v>79.899999999999736</v>
      </c>
      <c r="B807">
        <f t="shared" si="301"/>
        <v>-0.20905906750135939</v>
      </c>
      <c r="C807">
        <f t="shared" si="302"/>
        <v>-0.97790301476959463</v>
      </c>
      <c r="F807">
        <f t="shared" si="303"/>
        <v>19.37825165302673</v>
      </c>
      <c r="G807">
        <f t="shared" si="304"/>
        <v>5.458903126049088E-3</v>
      </c>
      <c r="H807">
        <f t="shared" si="305"/>
        <v>5.44627509035086E-3</v>
      </c>
      <c r="I807">
        <f t="shared" si="306"/>
        <v>5.4462785501502541E-3</v>
      </c>
      <c r="J807">
        <f t="shared" si="307"/>
        <v>5.4336539585742626E-3</v>
      </c>
      <c r="K807">
        <f t="shared" si="308"/>
        <v>5.4589031260493984E-2</v>
      </c>
      <c r="L807">
        <f t="shared" si="309"/>
        <v>-2.5256071396456887E-4</v>
      </c>
      <c r="M807">
        <f t="shared" si="310"/>
        <v>-2.5249151797668995E-4</v>
      </c>
      <c r="N807">
        <f t="shared" si="311"/>
        <v>-2.5249167474827177E-4</v>
      </c>
      <c r="O807">
        <f t="shared" si="312"/>
        <v>-2.524226669958897E-4</v>
      </c>
      <c r="P807">
        <f t="shared" si="313"/>
        <v>1.5131467082144276</v>
      </c>
      <c r="Q807">
        <f t="shared" si="314"/>
        <v>2.6626948607352856E-4</v>
      </c>
      <c r="R807">
        <f t="shared" si="315"/>
        <v>2.6619447727727985E-4</v>
      </c>
      <c r="S807">
        <f t="shared" si="316"/>
        <v>2.6619468241199251E-4</v>
      </c>
      <c r="T807">
        <f t="shared" si="317"/>
        <v>2.6611987849138678E-4</v>
      </c>
      <c r="U807">
        <f t="shared" si="318"/>
        <v>2.6626948607354371E-3</v>
      </c>
      <c r="V807">
        <f t="shared" si="319"/>
        <v>-1.50017592497445E-6</v>
      </c>
      <c r="W807">
        <f t="shared" si="320"/>
        <v>-1.4960732307209869E-6</v>
      </c>
      <c r="X807">
        <f t="shared" si="321"/>
        <v>-1.4960758214182638E-6</v>
      </c>
      <c r="Y807">
        <f t="shared" si="322"/>
        <v>-1.4919797843591805E-6</v>
      </c>
      <c r="Z807">
        <f t="shared" si="323"/>
        <v>1.1165301160244754</v>
      </c>
      <c r="AA807">
        <f t="shared" si="324"/>
        <v>19.34605896889709</v>
      </c>
    </row>
    <row r="808" spans="1:27" x14ac:dyDescent="0.4">
      <c r="A808">
        <f t="shared" si="300"/>
        <v>79.99999999999973</v>
      </c>
      <c r="B808">
        <f t="shared" si="301"/>
        <v>-0.11038724383931592</v>
      </c>
      <c r="C808">
        <f t="shared" si="302"/>
        <v>-0.99388865392334536</v>
      </c>
      <c r="F808">
        <f t="shared" si="303"/>
        <v>19.383697930421</v>
      </c>
      <c r="G808">
        <f t="shared" si="304"/>
        <v>5.4336539632755827E-3</v>
      </c>
      <c r="H808">
        <f t="shared" si="305"/>
        <v>5.421032829924257E-3</v>
      </c>
      <c r="I808">
        <f t="shared" si="306"/>
        <v>5.4210362709039405E-3</v>
      </c>
      <c r="J808">
        <f t="shared" si="307"/>
        <v>5.4084185628734847E-3</v>
      </c>
      <c r="K808">
        <f t="shared" si="308"/>
        <v>5.4336539632758918E-2</v>
      </c>
      <c r="L808">
        <f t="shared" si="309"/>
        <v>-2.5242266702653311E-4</v>
      </c>
      <c r="M808">
        <f t="shared" si="310"/>
        <v>-2.5235384743287195E-4</v>
      </c>
      <c r="N808">
        <f t="shared" si="311"/>
        <v>-2.523540040209981E-4</v>
      </c>
      <c r="O808">
        <f t="shared" si="312"/>
        <v>-2.5228537215315095E-4</v>
      </c>
      <c r="P808">
        <f t="shared" si="313"/>
        <v>1.5134129028284182</v>
      </c>
      <c r="Q808">
        <f t="shared" si="314"/>
        <v>2.6611987850996838E-4</v>
      </c>
      <c r="R808">
        <f t="shared" si="315"/>
        <v>2.6604527956926251E-4</v>
      </c>
      <c r="S808">
        <f t="shared" si="316"/>
        <v>2.660454841357203E-4</v>
      </c>
      <c r="T808">
        <f t="shared" si="317"/>
        <v>2.6597108950418991E-4</v>
      </c>
      <c r="U808">
        <f t="shared" si="318"/>
        <v>2.661198785099835E-3</v>
      </c>
      <c r="V808">
        <f t="shared" si="319"/>
        <v>-1.491978814117624E-6</v>
      </c>
      <c r="W808">
        <f t="shared" si="320"/>
        <v>-1.4878874849623411E-6</v>
      </c>
      <c r="X808">
        <f t="shared" si="321"/>
        <v>-1.4878900577846926E-6</v>
      </c>
      <c r="Y808">
        <f t="shared" si="322"/>
        <v>-1.4838053407630253E-6</v>
      </c>
      <c r="Z808">
        <f t="shared" si="323"/>
        <v>1.1116926143831176</v>
      </c>
      <c r="AA808">
        <f t="shared" si="324"/>
        <v>19.351792810717395</v>
      </c>
    </row>
    <row r="809" spans="1:27" x14ac:dyDescent="0.4">
      <c r="A809">
        <f t="shared" si="300"/>
        <v>80.099999999999724</v>
      </c>
      <c r="B809">
        <f t="shared" si="301"/>
        <v>-1.0612467326001575E-2</v>
      </c>
      <c r="C809">
        <f t="shared" si="302"/>
        <v>-0.99994368618300433</v>
      </c>
      <c r="F809">
        <f t="shared" si="303"/>
        <v>19.389118965542302</v>
      </c>
      <c r="G809">
        <f t="shared" si="304"/>
        <v>5.4084185675741274E-3</v>
      </c>
      <c r="H809">
        <f t="shared" si="305"/>
        <v>5.395804298964948E-3</v>
      </c>
      <c r="I809">
        <f t="shared" si="306"/>
        <v>5.3958077211758559E-3</v>
      </c>
      <c r="J809">
        <f t="shared" si="307"/>
        <v>5.383196859137007E-3</v>
      </c>
      <c r="K809">
        <f t="shared" si="308"/>
        <v>5.4084185675744349E-2</v>
      </c>
      <c r="L809">
        <f t="shared" si="309"/>
        <v>-2.5228537218360548E-4</v>
      </c>
      <c r="M809">
        <f t="shared" si="310"/>
        <v>-2.5221692796545067E-4</v>
      </c>
      <c r="N809">
        <f t="shared" si="311"/>
        <v>-2.5221708437121894E-4</v>
      </c>
      <c r="O809">
        <f t="shared" si="312"/>
        <v>-2.5214882737266371E-4</v>
      </c>
      <c r="P809">
        <f t="shared" si="313"/>
        <v>1.5136789482443223</v>
      </c>
      <c r="Q809">
        <f t="shared" si="314"/>
        <v>2.6597108952262878E-4</v>
      </c>
      <c r="R809">
        <f t="shared" si="315"/>
        <v>2.6589689930379685E-4</v>
      </c>
      <c r="S809">
        <f t="shared" si="316"/>
        <v>2.6589710330589142E-4</v>
      </c>
      <c r="T809">
        <f t="shared" si="317"/>
        <v>2.6582311683364919E-4</v>
      </c>
      <c r="U809">
        <f t="shared" si="318"/>
        <v>2.659710895226439E-3</v>
      </c>
      <c r="V809">
        <f t="shared" si="319"/>
        <v>-1.4838043766388891E-6</v>
      </c>
      <c r="W809">
        <f t="shared" si="320"/>
        <v>-1.4797243347469058E-6</v>
      </c>
      <c r="X809">
        <f t="shared" si="321"/>
        <v>-1.4797268897961504E-6</v>
      </c>
      <c r="Y809">
        <f t="shared" si="322"/>
        <v>-1.4756534152231178E-6</v>
      </c>
      <c r="Z809">
        <f t="shared" si="323"/>
        <v>1.1068535863179836</v>
      </c>
      <c r="AA809">
        <f t="shared" si="324"/>
        <v>19.357500081322669</v>
      </c>
    </row>
    <row r="810" spans="1:27" x14ac:dyDescent="0.4">
      <c r="A810">
        <f t="shared" si="300"/>
        <v>80.199999999999719</v>
      </c>
      <c r="B810">
        <f t="shared" si="301"/>
        <v>8.9268345452818865E-2</v>
      </c>
      <c r="C810">
        <f t="shared" si="302"/>
        <v>-0.99600761166776042</v>
      </c>
      <c r="F810">
        <f t="shared" si="303"/>
        <v>19.394514772120136</v>
      </c>
      <c r="G810">
        <f t="shared" si="304"/>
        <v>5.3831968638369688E-3</v>
      </c>
      <c r="H810">
        <f t="shared" si="305"/>
        <v>5.3705894224668231E-3</v>
      </c>
      <c r="I810">
        <f t="shared" si="306"/>
        <v>5.3705928259595451E-3</v>
      </c>
      <c r="J810">
        <f t="shared" si="307"/>
        <v>5.3579887724596702E-3</v>
      </c>
      <c r="K810">
        <f t="shared" si="308"/>
        <v>5.3831968638372751E-2</v>
      </c>
      <c r="L810">
        <f t="shared" si="309"/>
        <v>-2.5214882740293002E-4</v>
      </c>
      <c r="M810">
        <f t="shared" si="310"/>
        <v>-2.5208075754850159E-4</v>
      </c>
      <c r="N810">
        <f t="shared" si="311"/>
        <v>-2.5208091377300541E-4</v>
      </c>
      <c r="O810">
        <f t="shared" si="312"/>
        <v>-2.5201303063541081E-4</v>
      </c>
      <c r="P810">
        <f t="shared" si="313"/>
        <v>1.5139448452795849</v>
      </c>
      <c r="Q810">
        <f t="shared" si="314"/>
        <v>2.658231168519463E-4</v>
      </c>
      <c r="R810">
        <f t="shared" si="315"/>
        <v>2.6574933422908686E-4</v>
      </c>
      <c r="S810">
        <f t="shared" si="316"/>
        <v>2.6574953767068827E-4</v>
      </c>
      <c r="T810">
        <f t="shared" si="317"/>
        <v>2.6567595823569256E-4</v>
      </c>
      <c r="U810">
        <f t="shared" si="318"/>
        <v>2.6582311685196141E-3</v>
      </c>
      <c r="V810">
        <f t="shared" si="319"/>
        <v>-1.4756524571884586E-6</v>
      </c>
      <c r="W810">
        <f t="shared" si="320"/>
        <v>-1.4715836251607563E-6</v>
      </c>
      <c r="X810">
        <f t="shared" si="321"/>
        <v>-1.4715861625378295E-6</v>
      </c>
      <c r="Y810">
        <f t="shared" si="322"/>
        <v>-1.4675238532583967E-6</v>
      </c>
      <c r="Z810">
        <f t="shared" si="323"/>
        <v>1.1020130397477592</v>
      </c>
      <c r="AA810">
        <f t="shared" si="324"/>
        <v>19.363180795164109</v>
      </c>
    </row>
    <row r="811" spans="1:27" x14ac:dyDescent="0.4">
      <c r="A811">
        <f t="shared" si="300"/>
        <v>80.299999999999713</v>
      </c>
      <c r="B811">
        <f t="shared" si="301"/>
        <v>0.18825721843206664</v>
      </c>
      <c r="C811">
        <f t="shared" si="302"/>
        <v>-0.98211975833307674</v>
      </c>
      <c r="F811">
        <f t="shared" si="303"/>
        <v>19.399885363808995</v>
      </c>
      <c r="G811">
        <f t="shared" si="304"/>
        <v>5.3579887771589476E-3</v>
      </c>
      <c r="H811">
        <f t="shared" si="305"/>
        <v>5.3453881256256743E-3</v>
      </c>
      <c r="I811">
        <f t="shared" si="306"/>
        <v>5.3453915104504533E-3</v>
      </c>
      <c r="J811">
        <f t="shared" si="307"/>
        <v>5.3327942281375272E-3</v>
      </c>
      <c r="K811">
        <f t="shared" si="308"/>
        <v>5.3579887771592526E-2</v>
      </c>
      <c r="L811">
        <f t="shared" si="309"/>
        <v>-2.5201303066548988E-4</v>
      </c>
      <c r="M811">
        <f t="shared" si="310"/>
        <v>-2.5194533416990041E-4</v>
      </c>
      <c r="N811">
        <f t="shared" si="311"/>
        <v>-2.5194549021422891E-4</v>
      </c>
      <c r="O811">
        <f t="shared" si="312"/>
        <v>-2.5187797993613762E-4</v>
      </c>
      <c r="P811">
        <f t="shared" si="313"/>
        <v>1.5142105947493996</v>
      </c>
      <c r="Q811">
        <f t="shared" si="314"/>
        <v>2.6567595825384888E-4</v>
      </c>
      <c r="R811">
        <f t="shared" si="315"/>
        <v>2.6560258210878461E-4</v>
      </c>
      <c r="S811">
        <f t="shared" si="316"/>
        <v>2.6560278499374116E-4</v>
      </c>
      <c r="T811">
        <f t="shared" si="317"/>
        <v>2.6552961148165288E-4</v>
      </c>
      <c r="U811">
        <f t="shared" si="318"/>
        <v>2.65675958253864E-3</v>
      </c>
      <c r="V811">
        <f t="shared" si="319"/>
        <v>-1.4675229012854983E-6</v>
      </c>
      <c r="W811">
        <f t="shared" si="320"/>
        <v>-1.4634652021551502E-6</v>
      </c>
      <c r="X811">
        <f t="shared" si="321"/>
        <v>-1.4634677219601103E-6</v>
      </c>
      <c r="Y811">
        <f t="shared" si="322"/>
        <v>-1.4594165012492401E-6</v>
      </c>
      <c r="Z811">
        <f t="shared" si="323"/>
        <v>1.0971709825747584</v>
      </c>
      <c r="AA811">
        <f t="shared" si="324"/>
        <v>19.368834966613928</v>
      </c>
    </row>
    <row r="812" spans="1:27" x14ac:dyDescent="0.4">
      <c r="A812">
        <f t="shared" si="300"/>
        <v>80.399999999999707</v>
      </c>
      <c r="B812">
        <f t="shared" si="301"/>
        <v>0.28536508751430423</v>
      </c>
      <c r="C812">
        <f t="shared" si="302"/>
        <v>-0.9584188890187596</v>
      </c>
      <c r="F812">
        <f t="shared" si="303"/>
        <v>19.405230754188569</v>
      </c>
      <c r="G812">
        <f t="shared" si="304"/>
        <v>5.3327942328361185E-3</v>
      </c>
      <c r="H812">
        <f t="shared" si="305"/>
        <v>5.3202003338378174E-3</v>
      </c>
      <c r="I812">
        <f t="shared" si="306"/>
        <v>5.320203700044557E-3</v>
      </c>
      <c r="J812">
        <f t="shared" si="307"/>
        <v>5.3076131516664711E-3</v>
      </c>
      <c r="K812">
        <f t="shared" si="308"/>
        <v>5.3327942328364214E-2</v>
      </c>
      <c r="L812">
        <f t="shared" si="309"/>
        <v>-2.5187797996603027E-4</v>
      </c>
      <c r="M812">
        <f t="shared" si="310"/>
        <v>-2.5181065583124737E-4</v>
      </c>
      <c r="N812">
        <f t="shared" si="311"/>
        <v>-2.5181081169648573E-4</v>
      </c>
      <c r="O812">
        <f t="shared" si="312"/>
        <v>-2.5174367328327675E-4</v>
      </c>
      <c r="P812">
        <f t="shared" si="313"/>
        <v>1.5144761974667229</v>
      </c>
      <c r="Q812">
        <f t="shared" si="314"/>
        <v>2.655296114996695E-4</v>
      </c>
      <c r="R812">
        <f t="shared" si="315"/>
        <v>2.6545664072190399E-4</v>
      </c>
      <c r="S812">
        <f t="shared" si="316"/>
        <v>2.6545684305404255E-4</v>
      </c>
      <c r="T812">
        <f t="shared" si="317"/>
        <v>2.6538407435818239E-4</v>
      </c>
      <c r="U812">
        <f t="shared" si="318"/>
        <v>2.6552961149968459E-3</v>
      </c>
      <c r="V812">
        <f t="shared" si="319"/>
        <v>-1.4594155553106109E-6</v>
      </c>
      <c r="W812">
        <f t="shared" si="320"/>
        <v>-1.455368912539046E-6</v>
      </c>
      <c r="X812">
        <f t="shared" si="321"/>
        <v>-1.4553714148710827E-6</v>
      </c>
      <c r="Y812">
        <f t="shared" si="322"/>
        <v>-1.4513312064300169E-6</v>
      </c>
      <c r="Z812">
        <f t="shared" si="323"/>
        <v>1.0923274226850275</v>
      </c>
      <c r="AA812">
        <f t="shared" si="324"/>
        <v>19.374462609965629</v>
      </c>
    </row>
    <row r="813" spans="1:27" x14ac:dyDescent="0.4">
      <c r="A813">
        <f t="shared" si="300"/>
        <v>80.499999999999702</v>
      </c>
      <c r="B813">
        <f t="shared" si="301"/>
        <v>0.37962168297125576</v>
      </c>
      <c r="C813">
        <f t="shared" si="302"/>
        <v>-0.92514181497653181</v>
      </c>
      <c r="F813">
        <f t="shared" si="303"/>
        <v>19.410550956763945</v>
      </c>
      <c r="G813">
        <f t="shared" si="304"/>
        <v>5.3076131563643738E-3</v>
      </c>
      <c r="H813">
        <f t="shared" si="305"/>
        <v>5.2950259726987246E-3</v>
      </c>
      <c r="I813">
        <f t="shared" si="306"/>
        <v>5.2950293203369849E-3</v>
      </c>
      <c r="J813">
        <f t="shared" si="307"/>
        <v>5.2824454687408727E-3</v>
      </c>
      <c r="K813">
        <f t="shared" si="308"/>
        <v>5.3076131563646753E-2</v>
      </c>
      <c r="L813">
        <f t="shared" si="309"/>
        <v>-2.5174367331298378E-4</v>
      </c>
      <c r="M813">
        <f t="shared" si="310"/>
        <v>-2.5167672054779287E-4</v>
      </c>
      <c r="N813">
        <f t="shared" si="311"/>
        <v>-2.5167687623502193E-4</v>
      </c>
      <c r="O813">
        <f t="shared" si="312"/>
        <v>-2.5161010869887329E-4</v>
      </c>
      <c r="P813">
        <f t="shared" si="313"/>
        <v>1.5147416542422911</v>
      </c>
      <c r="Q813">
        <f t="shared" si="314"/>
        <v>2.6538407437606018E-4</v>
      </c>
      <c r="R813">
        <f t="shared" si="315"/>
        <v>2.6531150786273522E-4</v>
      </c>
      <c r="S813">
        <f t="shared" si="316"/>
        <v>2.6531170964586161E-4</v>
      </c>
      <c r="T813">
        <f t="shared" si="317"/>
        <v>2.6523934466716722E-4</v>
      </c>
      <c r="U813">
        <f t="shared" si="318"/>
        <v>2.6538407437607524E-3</v>
      </c>
      <c r="V813">
        <f t="shared" si="319"/>
        <v>-1.4513302664983888E-6</v>
      </c>
      <c r="W813">
        <f t="shared" si="320"/>
        <v>-1.4472946039716865E-6</v>
      </c>
      <c r="X813">
        <f t="shared" si="321"/>
        <v>-1.4472970889291273E-6</v>
      </c>
      <c r="Y813">
        <f t="shared" si="322"/>
        <v>-1.4432678168816979E-6</v>
      </c>
      <c r="Z813">
        <f t="shared" si="323"/>
        <v>1.0874823679484402</v>
      </c>
      <c r="AA813">
        <f t="shared" si="324"/>
        <v>19.380063739434163</v>
      </c>
    </row>
    <row r="814" spans="1:27" x14ac:dyDescent="0.4">
      <c r="A814">
        <f t="shared" si="300"/>
        <v>80.599999999999696</v>
      </c>
      <c r="B814">
        <f t="shared" si="301"/>
        <v>0.47008522405820352</v>
      </c>
      <c r="C814">
        <f t="shared" si="302"/>
        <v>-0.882621029730285</v>
      </c>
      <c r="F814">
        <f t="shared" si="303"/>
        <v>19.415845984965809</v>
      </c>
      <c r="G814">
        <f t="shared" si="304"/>
        <v>5.2824454734380832E-3</v>
      </c>
      <c r="H814">
        <f t="shared" si="305"/>
        <v>5.269864968001664E-3</v>
      </c>
      <c r="I814">
        <f t="shared" si="306"/>
        <v>5.2698682971206662E-3</v>
      </c>
      <c r="J814">
        <f t="shared" si="307"/>
        <v>5.2572911052522191E-3</v>
      </c>
      <c r="K814">
        <f t="shared" si="308"/>
        <v>5.2824454734383838E-2</v>
      </c>
      <c r="L814">
        <f t="shared" si="309"/>
        <v>-2.5161010872839536E-4</v>
      </c>
      <c r="M814">
        <f t="shared" si="310"/>
        <v>-2.5154352634836204E-4</v>
      </c>
      <c r="N814">
        <f t="shared" si="311"/>
        <v>-2.515436818586588E-4</v>
      </c>
      <c r="O814">
        <f t="shared" si="312"/>
        <v>-2.5147728421851049E-4</v>
      </c>
      <c r="P814">
        <f t="shared" si="313"/>
        <v>1.5150069658846346</v>
      </c>
      <c r="Q814">
        <f t="shared" si="314"/>
        <v>2.6523934468490709E-4</v>
      </c>
      <c r="R814">
        <f t="shared" si="315"/>
        <v>2.6516718134076062E-4</v>
      </c>
      <c r="S814">
        <f t="shared" si="316"/>
        <v>2.6516738257865936E-4</v>
      </c>
      <c r="T814">
        <f t="shared" si="317"/>
        <v>2.6509542022564358E-4</v>
      </c>
      <c r="U814">
        <f t="shared" si="318"/>
        <v>2.652393446849222E-3</v>
      </c>
      <c r="V814">
        <f t="shared" si="319"/>
        <v>-1.4432668829300235E-6</v>
      </c>
      <c r="W814">
        <f t="shared" si="320"/>
        <v>-1.4392421249552417E-6</v>
      </c>
      <c r="X814">
        <f t="shared" si="321"/>
        <v>-1.4392445926355609E-6</v>
      </c>
      <c r="Y814">
        <f t="shared" si="322"/>
        <v>-1.4352261815245341E-6</v>
      </c>
      <c r="Z814">
        <f t="shared" si="323"/>
        <v>1.082635826218812</v>
      </c>
      <c r="AA814">
        <f t="shared" si="324"/>
        <v>19.385638369156183</v>
      </c>
    </row>
    <row r="815" spans="1:27" x14ac:dyDescent="0.4">
      <c r="A815">
        <f t="shared" si="300"/>
        <v>80.69999999999969</v>
      </c>
      <c r="B815">
        <f t="shared" si="301"/>
        <v>0.55585182897587782</v>
      </c>
      <c r="C815">
        <f t="shared" si="302"/>
        <v>-0.83128138691069675</v>
      </c>
      <c r="F815">
        <f t="shared" si="303"/>
        <v>19.421115852150631</v>
      </c>
      <c r="G815">
        <f t="shared" si="304"/>
        <v>5.2572911099487358E-3</v>
      </c>
      <c r="H815">
        <f t="shared" si="305"/>
        <v>5.2447172457363439E-3</v>
      </c>
      <c r="I815">
        <f t="shared" si="306"/>
        <v>5.2447205563849724E-3</v>
      </c>
      <c r="J815">
        <f t="shared" si="307"/>
        <v>5.2321499872877656E-3</v>
      </c>
      <c r="K815">
        <f t="shared" si="308"/>
        <v>5.2572911099490346E-2</v>
      </c>
      <c r="L815">
        <f t="shared" si="309"/>
        <v>-2.5147728424784852E-4</v>
      </c>
      <c r="M815">
        <f t="shared" si="310"/>
        <v>-2.5141107127528255E-4</v>
      </c>
      <c r="N815">
        <f t="shared" si="311"/>
        <v>-2.5141122660971937E-4</v>
      </c>
      <c r="O815">
        <f t="shared" si="312"/>
        <v>-2.5134519789123707E-4</v>
      </c>
      <c r="P815">
        <f t="shared" si="313"/>
        <v>1.5152721332000929</v>
      </c>
      <c r="Q815">
        <f t="shared" si="314"/>
        <v>2.6509542024324653E-4</v>
      </c>
      <c r="R815">
        <f t="shared" si="315"/>
        <v>2.6502365898057023E-4</v>
      </c>
      <c r="S815">
        <f t="shared" si="316"/>
        <v>2.6502385967700512E-4</v>
      </c>
      <c r="T815">
        <f t="shared" si="317"/>
        <v>2.649522988657138E-4</v>
      </c>
      <c r="U815">
        <f t="shared" si="318"/>
        <v>2.6509542024326159E-3</v>
      </c>
      <c r="V815">
        <f t="shared" si="319"/>
        <v>-1.4352252535259876E-6</v>
      </c>
      <c r="W815">
        <f t="shared" si="320"/>
        <v>-1.4312113248275187E-6</v>
      </c>
      <c r="X815">
        <f t="shared" si="321"/>
        <v>-1.4312137753273417E-6</v>
      </c>
      <c r="Y815">
        <f t="shared" si="322"/>
        <v>-1.4272061501107929E-6</v>
      </c>
      <c r="Z815">
        <f t="shared" si="323"/>
        <v>1.0777878053340024</v>
      </c>
      <c r="AA815">
        <f t="shared" si="324"/>
        <v>19.39118651319021</v>
      </c>
    </row>
    <row r="816" spans="1:27" x14ac:dyDescent="0.4">
      <c r="A816">
        <f t="shared" si="300"/>
        <v>80.799999999999685</v>
      </c>
      <c r="B816">
        <f t="shared" si="301"/>
        <v>0.63606454615861163</v>
      </c>
      <c r="C816">
        <f t="shared" si="302"/>
        <v>-0.77163585525819067</v>
      </c>
      <c r="F816">
        <f t="shared" si="303"/>
        <v>19.426360571600878</v>
      </c>
      <c r="G816">
        <f t="shared" si="304"/>
        <v>5.2321499919835857E-3</v>
      </c>
      <c r="H816">
        <f t="shared" si="305"/>
        <v>5.2195827320875672E-3</v>
      </c>
      <c r="I816">
        <f t="shared" si="306"/>
        <v>5.2195860243143708E-3</v>
      </c>
      <c r="J816">
        <f t="shared" si="307"/>
        <v>5.2070220411291916E-3</v>
      </c>
      <c r="K816">
        <f t="shared" si="308"/>
        <v>5.2321499919838831E-2</v>
      </c>
      <c r="L816">
        <f t="shared" si="309"/>
        <v>-2.513451979203917E-4</v>
      </c>
      <c r="M816">
        <f t="shared" si="310"/>
        <v>-2.5127935338430959E-4</v>
      </c>
      <c r="N816">
        <f t="shared" si="311"/>
        <v>-2.5127950854395513E-4</v>
      </c>
      <c r="O816">
        <f t="shared" si="312"/>
        <v>-2.5121384777949338E-4</v>
      </c>
      <c r="P816">
        <f t="shared" si="313"/>
        <v>1.5155371569928302</v>
      </c>
      <c r="Q816">
        <f t="shared" si="314"/>
        <v>2.6495229888318079E-4</v>
      </c>
      <c r="R816">
        <f t="shared" si="315"/>
        <v>2.6488093862177882E-4</v>
      </c>
      <c r="S816">
        <f t="shared" si="316"/>
        <v>2.6488113878049303E-4</v>
      </c>
      <c r="T816">
        <f t="shared" si="317"/>
        <v>2.6480997843446379E-4</v>
      </c>
      <c r="U816">
        <f t="shared" si="318"/>
        <v>2.6495229888319582E-3</v>
      </c>
      <c r="V816">
        <f t="shared" si="319"/>
        <v>-1.4272052280387655E-6</v>
      </c>
      <c r="W816">
        <f t="shared" si="320"/>
        <v>-1.4232020537547243E-6</v>
      </c>
      <c r="X816">
        <f t="shared" si="321"/>
        <v>-1.4232044871698374E-6</v>
      </c>
      <c r="Y816">
        <f t="shared" si="322"/>
        <v>-1.4192075732175542E-6</v>
      </c>
      <c r="Z816">
        <f t="shared" si="323"/>
        <v>1.0729383131160211</v>
      </c>
      <c r="AA816">
        <f t="shared" si="324"/>
        <v>19.396708185516864</v>
      </c>
    </row>
    <row r="817" spans="1:27" x14ac:dyDescent="0.4">
      <c r="A817">
        <f t="shared" si="300"/>
        <v>80.899999999999679</v>
      </c>
      <c r="B817">
        <f t="shared" si="301"/>
        <v>0.70992191665111415</v>
      </c>
      <c r="C817">
        <f t="shared" si="302"/>
        <v>-0.70428039320884728</v>
      </c>
      <c r="F817">
        <f t="shared" si="303"/>
        <v>19.431580156525197</v>
      </c>
      <c r="G817">
        <f t="shared" si="304"/>
        <v>5.2070220458243135E-3</v>
      </c>
      <c r="H817">
        <f t="shared" si="305"/>
        <v>5.1944613534338907E-3</v>
      </c>
      <c r="I817">
        <f t="shared" si="306"/>
        <v>5.1944646272870862E-3</v>
      </c>
      <c r="J817">
        <f t="shared" si="307"/>
        <v>5.1819071932512678E-3</v>
      </c>
      <c r="K817">
        <f t="shared" si="308"/>
        <v>5.2070220458246094E-2</v>
      </c>
      <c r="L817">
        <f t="shared" si="309"/>
        <v>-2.5121384780846549E-4</v>
      </c>
      <c r="M817">
        <f t="shared" si="310"/>
        <v>-2.5114837074455488E-4</v>
      </c>
      <c r="N817">
        <f t="shared" si="311"/>
        <v>-2.5114852573047383E-4</v>
      </c>
      <c r="O817">
        <f t="shared" si="312"/>
        <v>-2.5108323195904001E-4</v>
      </c>
      <c r="P817">
        <f t="shared" si="313"/>
        <v>1.5158020380648505</v>
      </c>
      <c r="Q817">
        <f t="shared" si="314"/>
        <v>2.6480997845179568E-4</v>
      </c>
      <c r="R817">
        <f t="shared" si="315"/>
        <v>2.6473901811894341E-4</v>
      </c>
      <c r="S817">
        <f t="shared" si="316"/>
        <v>2.6473921774365948E-4</v>
      </c>
      <c r="T817">
        <f t="shared" si="317"/>
        <v>2.6466845679388068E-4</v>
      </c>
      <c r="U817">
        <f t="shared" si="318"/>
        <v>2.6480997845181073E-3</v>
      </c>
      <c r="V817">
        <f t="shared" si="319"/>
        <v>-1.4192066570456542E-6</v>
      </c>
      <c r="W817">
        <f t="shared" si="320"/>
        <v>-1.4152141627242963E-6</v>
      </c>
      <c r="X817">
        <f t="shared" si="321"/>
        <v>-1.4152165791496524E-6</v>
      </c>
      <c r="Y817">
        <f t="shared" si="322"/>
        <v>-1.4112303022395709E-6</v>
      </c>
      <c r="Z817">
        <f t="shared" si="323"/>
        <v>1.068087357371118</v>
      </c>
      <c r="AA817">
        <f t="shared" si="324"/>
        <v>19.402203400039074</v>
      </c>
    </row>
    <row r="818" spans="1:27" x14ac:dyDescent="0.4">
      <c r="A818">
        <f t="shared" si="300"/>
        <v>80.999999999999673</v>
      </c>
      <c r="B818">
        <f t="shared" si="301"/>
        <v>0.77668598202142525</v>
      </c>
      <c r="C818">
        <f t="shared" si="302"/>
        <v>-0.62988799427470776</v>
      </c>
      <c r="F818">
        <f t="shared" si="303"/>
        <v>19.436774620058618</v>
      </c>
      <c r="G818">
        <f t="shared" si="304"/>
        <v>5.1819071979456888E-3</v>
      </c>
      <c r="H818">
        <f t="shared" si="305"/>
        <v>5.1693530363462982E-3</v>
      </c>
      <c r="I818">
        <f t="shared" si="306"/>
        <v>5.1693562918737682E-3</v>
      </c>
      <c r="J818">
        <f t="shared" si="307"/>
        <v>5.1568053703205238E-3</v>
      </c>
      <c r="K818">
        <f t="shared" si="308"/>
        <v>5.1819071979459834E-2</v>
      </c>
      <c r="L818">
        <f t="shared" si="309"/>
        <v>-2.5108323198783035E-4</v>
      </c>
      <c r="M818">
        <f t="shared" si="310"/>
        <v>-2.51018121438414E-4</v>
      </c>
      <c r="N818">
        <f t="shared" si="311"/>
        <v>-2.5101827625166682E-4</v>
      </c>
      <c r="O818">
        <f t="shared" si="312"/>
        <v>-2.5095334851888589E-4</v>
      </c>
      <c r="P818">
        <f t="shared" si="313"/>
        <v>1.5160667772160124</v>
      </c>
      <c r="Q818">
        <f t="shared" si="314"/>
        <v>2.6466845681107846E-4</v>
      </c>
      <c r="R818">
        <f t="shared" si="315"/>
        <v>2.6459789534148134E-4</v>
      </c>
      <c r="S818">
        <f t="shared" si="316"/>
        <v>2.6459809443590154E-4</v>
      </c>
      <c r="T818">
        <f t="shared" si="317"/>
        <v>2.645277318207717E-4</v>
      </c>
      <c r="U818">
        <f t="shared" si="318"/>
        <v>2.6466845681109349E-3</v>
      </c>
      <c r="V818">
        <f t="shared" si="319"/>
        <v>-1.4112293919416213E-6</v>
      </c>
      <c r="W818">
        <f t="shared" si="320"/>
        <v>-1.4072475035377892E-6</v>
      </c>
      <c r="X818">
        <f t="shared" si="321"/>
        <v>-1.4072499030675161E-6</v>
      </c>
      <c r="Y818">
        <f t="shared" si="322"/>
        <v>-1.4032741893821845E-6</v>
      </c>
      <c r="Z818">
        <f t="shared" si="323"/>
        <v>1.0632349458898935</v>
      </c>
      <c r="AA818">
        <f t="shared" si="324"/>
        <v>19.407672170582266</v>
      </c>
    </row>
    <row r="819" spans="1:27" x14ac:dyDescent="0.4">
      <c r="A819">
        <f t="shared" si="300"/>
        <v>81.099999999999667</v>
      </c>
      <c r="B819">
        <f t="shared" si="301"/>
        <v>0.83568965779763071</v>
      </c>
      <c r="C819">
        <f t="shared" si="302"/>
        <v>-0.54920196271506438</v>
      </c>
      <c r="F819">
        <f t="shared" si="303"/>
        <v>19.441943975262735</v>
      </c>
      <c r="G819">
        <f t="shared" si="304"/>
        <v>5.1568053750142423E-3</v>
      </c>
      <c r="H819">
        <f t="shared" si="305"/>
        <v>5.1442577075868677E-3</v>
      </c>
      <c r="I819">
        <f t="shared" si="306"/>
        <v>5.144260944836168E-3</v>
      </c>
      <c r="J819">
        <f t="shared" si="307"/>
        <v>5.1317164991939298E-3</v>
      </c>
      <c r="K819">
        <f t="shared" si="308"/>
        <v>5.1568053750145351E-2</v>
      </c>
      <c r="L819">
        <f t="shared" si="309"/>
        <v>-2.5095334854749533E-4</v>
      </c>
      <c r="M819">
        <f t="shared" si="310"/>
        <v>-2.5088860356149554E-4</v>
      </c>
      <c r="N819">
        <f t="shared" si="311"/>
        <v>-2.5088875820313878E-4</v>
      </c>
      <c r="O819">
        <f t="shared" si="312"/>
        <v>-2.5082419556121763E-4</v>
      </c>
      <c r="P819">
        <f t="shared" si="313"/>
        <v>1.5163313752440435</v>
      </c>
      <c r="Q819">
        <f t="shared" si="314"/>
        <v>2.6452773183783623E-4</v>
      </c>
      <c r="R819">
        <f t="shared" si="315"/>
        <v>2.6445756817358956E-4</v>
      </c>
      <c r="S819">
        <f t="shared" si="316"/>
        <v>2.6445776674139602E-4</v>
      </c>
      <c r="T819">
        <f t="shared" si="317"/>
        <v>2.6438780140668308E-4</v>
      </c>
      <c r="U819">
        <f t="shared" si="318"/>
        <v>2.6452773183785125E-3</v>
      </c>
      <c r="V819">
        <f t="shared" si="319"/>
        <v>-1.4032732849322212E-6</v>
      </c>
      <c r="W819">
        <f t="shared" si="320"/>
        <v>-1.3993019288038246E-6</v>
      </c>
      <c r="X819">
        <f t="shared" si="321"/>
        <v>-1.3993043115312296E-6</v>
      </c>
      <c r="Y819">
        <f t="shared" si="322"/>
        <v>-1.3953390876543008E-6</v>
      </c>
      <c r="Z819">
        <f t="shared" si="323"/>
        <v>1.0583810864474061</v>
      </c>
      <c r="AA819">
        <f t="shared" si="324"/>
        <v>19.413114510894573</v>
      </c>
    </row>
    <row r="820" spans="1:27" x14ac:dyDescent="0.4">
      <c r="A820">
        <f t="shared" si="300"/>
        <v>81.199999999999662</v>
      </c>
      <c r="B820">
        <f t="shared" si="301"/>
        <v>0.88634339875539669</v>
      </c>
      <c r="C820">
        <f t="shared" si="302"/>
        <v>-0.46302848668600499</v>
      </c>
      <c r="F820">
        <f t="shared" si="303"/>
        <v>19.447088235125911</v>
      </c>
      <c r="G820">
        <f t="shared" si="304"/>
        <v>5.131716503886944E-3</v>
      </c>
      <c r="H820">
        <f t="shared" si="305"/>
        <v>5.1191752941074616E-3</v>
      </c>
      <c r="I820">
        <f t="shared" si="306"/>
        <v>5.1191785131258173E-3</v>
      </c>
      <c r="J820">
        <f t="shared" si="307"/>
        <v>5.1066405069175817E-3</v>
      </c>
      <c r="K820">
        <f t="shared" si="308"/>
        <v>5.1317165038872355E-2</v>
      </c>
      <c r="L820">
        <f t="shared" si="309"/>
        <v>-2.5082419558964682E-4</v>
      </c>
      <c r="M820">
        <f t="shared" si="310"/>
        <v>-2.5075981522255014E-4</v>
      </c>
      <c r="N820">
        <f t="shared" si="311"/>
        <v>-2.507599696936364E-4</v>
      </c>
      <c r="O820">
        <f t="shared" si="312"/>
        <v>-2.506957712013286E-4</v>
      </c>
      <c r="P820">
        <f t="shared" si="313"/>
        <v>1.5165958329445559</v>
      </c>
      <c r="Q820">
        <f t="shared" si="314"/>
        <v>2.6438780142361528E-4</v>
      </c>
      <c r="R820">
        <f t="shared" si="315"/>
        <v>2.6431803451416397E-4</v>
      </c>
      <c r="S820">
        <f t="shared" si="316"/>
        <v>2.6431823255901874E-4</v>
      </c>
      <c r="T820">
        <f t="shared" si="317"/>
        <v>2.6424866345782044E-4</v>
      </c>
      <c r="U820">
        <f t="shared" si="318"/>
        <v>2.6438780142363032E-3</v>
      </c>
      <c r="V820">
        <f t="shared" si="319"/>
        <v>-1.3953381890265726E-6</v>
      </c>
      <c r="W820">
        <f t="shared" si="320"/>
        <v>-1.3913772919310925E-6</v>
      </c>
      <c r="X820">
        <f t="shared" si="321"/>
        <v>-1.3913796579486717E-6</v>
      </c>
      <c r="Y820">
        <f t="shared" si="322"/>
        <v>-1.3874248508614268E-6</v>
      </c>
      <c r="Z820">
        <f t="shared" si="323"/>
        <v>1.0535257868032644</v>
      </c>
      <c r="AA820">
        <f t="shared" si="324"/>
        <v>19.418530434647035</v>
      </c>
    </row>
    <row r="821" spans="1:27" x14ac:dyDescent="0.4">
      <c r="A821">
        <f t="shared" si="300"/>
        <v>81.299999999999656</v>
      </c>
      <c r="B821">
        <f t="shared" si="301"/>
        <v>0.928141089458974</v>
      </c>
      <c r="C821">
        <f t="shared" si="302"/>
        <v>-0.37222858307484785</v>
      </c>
      <c r="F821">
        <f t="shared" si="303"/>
        <v>19.452207412563457</v>
      </c>
      <c r="G821">
        <f t="shared" si="304"/>
        <v>5.1066405116098898E-3</v>
      </c>
      <c r="H821">
        <f t="shared" si="305"/>
        <v>5.0941057230484118E-3</v>
      </c>
      <c r="I821">
        <f t="shared" si="306"/>
        <v>5.0941089238827203E-3</v>
      </c>
      <c r="J821">
        <f t="shared" si="307"/>
        <v>5.0815773207253927E-3</v>
      </c>
      <c r="K821">
        <f t="shared" si="308"/>
        <v>5.1066405116101797E-2</v>
      </c>
      <c r="L821">
        <f t="shared" si="309"/>
        <v>-2.5069577122957824E-4</v>
      </c>
      <c r="M821">
        <f t="shared" si="310"/>
        <v>-2.5063175454340076E-4</v>
      </c>
      <c r="N821">
        <f t="shared" si="311"/>
        <v>-2.5063190884497873E-4</v>
      </c>
      <c r="O821">
        <f t="shared" si="312"/>
        <v>-2.5056807356754984E-4</v>
      </c>
      <c r="P821">
        <f t="shared" si="313"/>
        <v>1.5168601511110607</v>
      </c>
      <c r="Q821">
        <f t="shared" si="314"/>
        <v>2.6424866347462119E-4</v>
      </c>
      <c r="R821">
        <f t="shared" si="315"/>
        <v>2.6417929227671967E-4</v>
      </c>
      <c r="S821">
        <f t="shared" si="316"/>
        <v>2.6417948980226512E-4</v>
      </c>
      <c r="T821">
        <f t="shared" si="317"/>
        <v>2.6411031589496911E-4</v>
      </c>
      <c r="U821">
        <f t="shared" si="318"/>
        <v>2.6424866347463621E-3</v>
      </c>
      <c r="V821">
        <f t="shared" si="319"/>
        <v>-1.3874239580303919E-6</v>
      </c>
      <c r="W821">
        <f t="shared" si="320"/>
        <v>-1.3834734471214176E-6</v>
      </c>
      <c r="X821">
        <f t="shared" si="321"/>
        <v>-1.3834757965208601E-6</v>
      </c>
      <c r="Y821">
        <f t="shared" si="322"/>
        <v>-1.3795313335987607E-6</v>
      </c>
      <c r="Z821">
        <f t="shared" si="323"/>
        <v>1.0486690547017286</v>
      </c>
      <c r="AA821">
        <f t="shared" si="324"/>
        <v>19.423919955433806</v>
      </c>
    </row>
    <row r="822" spans="1:27" x14ac:dyDescent="0.4">
      <c r="A822">
        <f t="shared" si="300"/>
        <v>81.39999999999965</v>
      </c>
      <c r="B822">
        <f t="shared" si="301"/>
        <v>0.96066510119933202</v>
      </c>
      <c r="C822">
        <f t="shared" si="302"/>
        <v>-0.277709494504018</v>
      </c>
      <c r="F822">
        <f t="shared" si="303"/>
        <v>19.457301520417822</v>
      </c>
      <c r="G822">
        <f t="shared" si="304"/>
        <v>5.0815773254169931E-3</v>
      </c>
      <c r="H822">
        <f t="shared" si="305"/>
        <v>5.0690489217372122E-3</v>
      </c>
      <c r="I822">
        <f t="shared" si="306"/>
        <v>5.0690521044340501E-3</v>
      </c>
      <c r="J822">
        <f t="shared" si="307"/>
        <v>5.0565268680377957E-3</v>
      </c>
      <c r="K822">
        <f t="shared" si="308"/>
        <v>5.0815773254172816E-2</v>
      </c>
      <c r="L822">
        <f t="shared" si="309"/>
        <v>-2.5056807359562076E-4</v>
      </c>
      <c r="M822">
        <f t="shared" si="310"/>
        <v>-2.50504419658873E-4</v>
      </c>
      <c r="N822">
        <f t="shared" si="311"/>
        <v>-2.5050457379198737E-4</v>
      </c>
      <c r="O822">
        <f t="shared" si="312"/>
        <v>-2.5044110080118046E-4</v>
      </c>
      <c r="P822">
        <f t="shared" si="313"/>
        <v>1.517124330534982</v>
      </c>
      <c r="Q822">
        <f t="shared" si="314"/>
        <v>2.6411031591163926E-4</v>
      </c>
      <c r="R822">
        <f t="shared" si="315"/>
        <v>2.6404133938931235E-4</v>
      </c>
      <c r="S822">
        <f t="shared" si="316"/>
        <v>2.6404153639917114E-4</v>
      </c>
      <c r="T822">
        <f t="shared" si="317"/>
        <v>2.6397275665341577E-4</v>
      </c>
      <c r="U822">
        <f t="shared" si="318"/>
        <v>2.641103159116543E-3</v>
      </c>
      <c r="V822">
        <f t="shared" si="319"/>
        <v>-1.3795304465390854E-6</v>
      </c>
      <c r="W822">
        <f t="shared" si="320"/>
        <v>-1.3755902493628783E-6</v>
      </c>
      <c r="X822">
        <f t="shared" si="321"/>
        <v>-1.3755925822350758E-6</v>
      </c>
      <c r="Y822">
        <f t="shared" si="322"/>
        <v>-1.3716583912443428E-6</v>
      </c>
      <c r="Z822">
        <f t="shared" si="323"/>
        <v>1.0438108978718177</v>
      </c>
      <c r="AA822">
        <f t="shared" si="324"/>
        <v>19.42928308677234</v>
      </c>
    </row>
    <row r="823" spans="1:27" x14ac:dyDescent="0.4">
      <c r="A823">
        <f t="shared" si="300"/>
        <v>81.499999999999645</v>
      </c>
      <c r="B823">
        <f t="shared" si="301"/>
        <v>0.98359046480217016</v>
      </c>
      <c r="C823">
        <f t="shared" si="302"/>
        <v>-0.18041562446265824</v>
      </c>
      <c r="F823">
        <f t="shared" si="303"/>
        <v>19.462370571458788</v>
      </c>
      <c r="G823">
        <f t="shared" si="304"/>
        <v>5.0565268727286857E-3</v>
      </c>
      <c r="H823">
        <f t="shared" si="305"/>
        <v>5.0440048176872325E-3</v>
      </c>
      <c r="I823">
        <f t="shared" si="306"/>
        <v>5.04400798229285E-3</v>
      </c>
      <c r="J823">
        <f t="shared" si="307"/>
        <v>5.0314890764604457E-3</v>
      </c>
      <c r="K823">
        <f t="shared" si="308"/>
        <v>5.0565268727289732E-2</v>
      </c>
      <c r="L823">
        <f t="shared" si="309"/>
        <v>-2.5044110082907334E-4</v>
      </c>
      <c r="M823">
        <f t="shared" si="310"/>
        <v>-2.5037780871672638E-4</v>
      </c>
      <c r="N823">
        <f t="shared" si="311"/>
        <v>-2.5037796268241819E-4</v>
      </c>
      <c r="O823">
        <f t="shared" si="312"/>
        <v>-2.5031485105641947E-4</v>
      </c>
      <c r="P823">
        <f t="shared" si="313"/>
        <v>1.5173883720056722</v>
      </c>
      <c r="Q823">
        <f t="shared" si="314"/>
        <v>2.6397275666995631E-4</v>
      </c>
      <c r="R823">
        <f t="shared" si="315"/>
        <v>2.6390417379445975E-4</v>
      </c>
      <c r="S823">
        <f t="shared" si="316"/>
        <v>2.6390437029223511E-4</v>
      </c>
      <c r="T823">
        <f t="shared" si="317"/>
        <v>2.6383598368287048E-4</v>
      </c>
      <c r="U823">
        <f t="shared" si="318"/>
        <v>2.6397275666997129E-3</v>
      </c>
      <c r="V823">
        <f t="shared" si="319"/>
        <v>-1.3716575099309009E-6</v>
      </c>
      <c r="W823">
        <f t="shared" si="320"/>
        <v>-1.3677275544229865E-6</v>
      </c>
      <c r="X823">
        <f t="shared" si="321"/>
        <v>-1.3677298708580378E-6</v>
      </c>
      <c r="Y823">
        <f t="shared" si="322"/>
        <v>-1.3638058799522588E-6</v>
      </c>
      <c r="Z823">
        <f t="shared" si="323"/>
        <v>1.0389513240274044</v>
      </c>
      <c r="AA823">
        <f t="shared" si="324"/>
        <v>19.434619842103594</v>
      </c>
    </row>
    <row r="824" spans="1:27" x14ac:dyDescent="0.4">
      <c r="A824">
        <f t="shared" si="300"/>
        <v>81.599999999999639</v>
      </c>
      <c r="B824">
        <f t="shared" si="301"/>
        <v>0.99668811761248643</v>
      </c>
      <c r="C824">
        <f t="shared" si="302"/>
        <v>-8.1319101139144298E-2</v>
      </c>
      <c r="F824">
        <f t="shared" si="303"/>
        <v>19.467414578383647</v>
      </c>
      <c r="G824">
        <f t="shared" si="304"/>
        <v>5.0314890811506245E-3</v>
      </c>
      <c r="H824">
        <f t="shared" si="305"/>
        <v>5.0189733385964186E-3</v>
      </c>
      <c r="I824">
        <f t="shared" si="306"/>
        <v>5.018976485156746E-3</v>
      </c>
      <c r="J824">
        <f t="shared" si="307"/>
        <v>5.0064638737829367E-3</v>
      </c>
      <c r="K824">
        <f t="shared" si="308"/>
        <v>5.0314890811509104E-2</v>
      </c>
      <c r="L824">
        <f t="shared" si="309"/>
        <v>-2.503148510841351E-4</v>
      </c>
      <c r="M824">
        <f t="shared" si="310"/>
        <v>-2.5025191987758594E-4</v>
      </c>
      <c r="N824">
        <f t="shared" si="311"/>
        <v>-2.5025207367689219E-4</v>
      </c>
      <c r="O824">
        <f t="shared" si="312"/>
        <v>-2.501893225002973E-4</v>
      </c>
      <c r="P824">
        <f t="shared" si="313"/>
        <v>1.5176522763104265</v>
      </c>
      <c r="Q824">
        <f t="shared" si="314"/>
        <v>2.6383598369928221E-4</v>
      </c>
      <c r="R824">
        <f t="shared" si="315"/>
        <v>2.6376779344906425E-4</v>
      </c>
      <c r="S824">
        <f t="shared" si="316"/>
        <v>2.6376798943834011E-4</v>
      </c>
      <c r="T824">
        <f t="shared" si="317"/>
        <v>2.6369999494738929E-4</v>
      </c>
      <c r="U824">
        <f t="shared" si="318"/>
        <v>2.6383598369929722E-3</v>
      </c>
      <c r="V824">
        <f t="shared" si="319"/>
        <v>-1.3638050043601297E-6</v>
      </c>
      <c r="W824">
        <f t="shared" si="320"/>
        <v>-1.3598852188419186E-6</v>
      </c>
      <c r="X824">
        <f t="shared" si="321"/>
        <v>-1.359887518929137E-6</v>
      </c>
      <c r="Y824">
        <f t="shared" si="322"/>
        <v>-1.3559736566459041E-6</v>
      </c>
      <c r="Z824">
        <f t="shared" si="323"/>
        <v>1.0340903408673094</v>
      </c>
      <c r="AA824">
        <f t="shared" si="324"/>
        <v>19.439930234792229</v>
      </c>
    </row>
    <row r="825" spans="1:27" x14ac:dyDescent="0.4">
      <c r="A825">
        <f t="shared" si="300"/>
        <v>81.699999999999633</v>
      </c>
      <c r="B825">
        <f t="shared" si="301"/>
        <v>0.99982719221290872</v>
      </c>
      <c r="C825">
        <f t="shared" si="302"/>
        <v>1.8589935762430912E-2</v>
      </c>
      <c r="F825">
        <f t="shared" si="303"/>
        <v>19.472433553817385</v>
      </c>
      <c r="G825">
        <f t="shared" si="304"/>
        <v>5.0064638784724025E-3</v>
      </c>
      <c r="H825">
        <f t="shared" si="305"/>
        <v>4.9939544123460116E-3</v>
      </c>
      <c r="I825">
        <f t="shared" si="306"/>
        <v>4.99395754090666E-3</v>
      </c>
      <c r="J825">
        <f t="shared" si="307"/>
        <v>4.981451187977522E-3</v>
      </c>
      <c r="K825">
        <f t="shared" si="308"/>
        <v>5.0064638784726875E-2</v>
      </c>
      <c r="L825">
        <f t="shared" si="309"/>
        <v>-2.5018932252783647E-4</v>
      </c>
      <c r="M825">
        <f t="shared" si="310"/>
        <v>-2.5012675131487488E-4</v>
      </c>
      <c r="N825">
        <f t="shared" si="311"/>
        <v>-2.5012690494882875E-4</v>
      </c>
      <c r="O825">
        <f t="shared" si="312"/>
        <v>-2.5006451331260931E-4</v>
      </c>
      <c r="P825">
        <f t="shared" si="313"/>
        <v>1.5179160442344968</v>
      </c>
      <c r="Q825">
        <f t="shared" si="314"/>
        <v>2.6369999496367308E-4</v>
      </c>
      <c r="R825">
        <f t="shared" si="315"/>
        <v>2.6363219632433561E-4</v>
      </c>
      <c r="S825">
        <f t="shared" si="316"/>
        <v>2.6363239180867684E-4</v>
      </c>
      <c r="T825">
        <f t="shared" si="317"/>
        <v>2.6356478842529774E-4</v>
      </c>
      <c r="U825">
        <f t="shared" si="318"/>
        <v>2.636999949636881E-3</v>
      </c>
      <c r="V825">
        <f t="shared" si="319"/>
        <v>-1.3559727867503704E-6</v>
      </c>
      <c r="W825">
        <f t="shared" si="320"/>
        <v>-1.3520630999258062E-6</v>
      </c>
      <c r="X825">
        <f t="shared" si="321"/>
        <v>-1.3520653837537253E-6</v>
      </c>
      <c r="Y825">
        <f t="shared" si="322"/>
        <v>-1.3481615790112974E-6</v>
      </c>
      <c r="Z825">
        <f t="shared" si="323"/>
        <v>1.0292279560754083</v>
      </c>
      <c r="AA825">
        <f t="shared" si="324"/>
        <v>19.445214278126791</v>
      </c>
    </row>
    <row r="826" spans="1:27" x14ac:dyDescent="0.4">
      <c r="A826">
        <f t="shared" si="300"/>
        <v>81.799999999999628</v>
      </c>
      <c r="B826">
        <f t="shared" si="301"/>
        <v>0.99297632400766955</v>
      </c>
      <c r="C826">
        <f t="shared" si="302"/>
        <v>0.1183132281708837</v>
      </c>
      <c r="F826">
        <f t="shared" si="303"/>
        <v>19.477427510312879</v>
      </c>
      <c r="G826">
        <f t="shared" si="304"/>
        <v>4.981451192666274E-3</v>
      </c>
      <c r="H826">
        <f t="shared" si="305"/>
        <v>4.9689479669992754E-3</v>
      </c>
      <c r="I826">
        <f t="shared" si="306"/>
        <v>4.9689510776055375E-3</v>
      </c>
      <c r="J826">
        <f t="shared" si="307"/>
        <v>4.9564509471978369E-3</v>
      </c>
      <c r="K826">
        <f t="shared" si="308"/>
        <v>4.9814511926665569E-2</v>
      </c>
      <c r="L826">
        <f t="shared" si="309"/>
        <v>-2.5006451333997267E-4</v>
      </c>
      <c r="M826">
        <f t="shared" si="310"/>
        <v>-2.5000230121474708E-4</v>
      </c>
      <c r="N826">
        <f t="shared" si="311"/>
        <v>-2.500024546843784E-4</v>
      </c>
      <c r="O826">
        <f t="shared" si="312"/>
        <v>-2.4994042168584806E-4</v>
      </c>
      <c r="P826">
        <f t="shared" si="313"/>
        <v>1.518179676561106</v>
      </c>
      <c r="Q826">
        <f t="shared" si="314"/>
        <v>2.6356478844145447E-4</v>
      </c>
      <c r="R826">
        <f t="shared" si="315"/>
        <v>2.6349738040571508E-4</v>
      </c>
      <c r="S826">
        <f t="shared" si="316"/>
        <v>2.6349757538866745E-4</v>
      </c>
      <c r="T826">
        <f t="shared" si="317"/>
        <v>2.6343036210911482E-4</v>
      </c>
      <c r="U826">
        <f t="shared" si="318"/>
        <v>2.6356478844146943E-3</v>
      </c>
      <c r="V826">
        <f t="shared" si="319"/>
        <v>-1.3481607147878447E-6</v>
      </c>
      <c r="W826">
        <f t="shared" si="320"/>
        <v>-1.3442610557400792E-6</v>
      </c>
      <c r="X826">
        <f t="shared" si="321"/>
        <v>-1.344263323396461E-6</v>
      </c>
      <c r="Y826">
        <f t="shared" si="322"/>
        <v>-1.3403695054904534E-6</v>
      </c>
      <c r="Z826">
        <f t="shared" si="323"/>
        <v>1.0243641773207282</v>
      </c>
      <c r="AA826">
        <f t="shared" si="324"/>
        <v>19.450471985319918</v>
      </c>
    </row>
    <row r="827" spans="1:27" x14ac:dyDescent="0.4">
      <c r="A827">
        <f t="shared" si="300"/>
        <v>81.899999999999622</v>
      </c>
      <c r="B827">
        <f t="shared" si="301"/>
        <v>0.97620396460727987</v>
      </c>
      <c r="C827">
        <f t="shared" si="302"/>
        <v>0.2168543739126067</v>
      </c>
      <c r="F827">
        <f t="shared" si="303"/>
        <v>19.482396460351058</v>
      </c>
      <c r="G827">
        <f t="shared" si="304"/>
        <v>4.9564509518858742E-3</v>
      </c>
      <c r="H827">
        <f t="shared" si="305"/>
        <v>4.9439539308002234E-3</v>
      </c>
      <c r="I827">
        <f t="shared" si="306"/>
        <v>4.9439570234970738E-3</v>
      </c>
      <c r="J827">
        <f t="shared" si="307"/>
        <v>4.9314630797776399E-3</v>
      </c>
      <c r="K827">
        <f t="shared" si="308"/>
        <v>4.9564509518861558E-2</v>
      </c>
      <c r="L827">
        <f t="shared" si="309"/>
        <v>-2.4994042171303622E-4</v>
      </c>
      <c r="M827">
        <f t="shared" si="310"/>
        <v>-2.4987856777602138E-4</v>
      </c>
      <c r="N827">
        <f t="shared" si="311"/>
        <v>-2.4987872108235575E-4</v>
      </c>
      <c r="O827">
        <f t="shared" si="312"/>
        <v>-2.4981704582513757E-4</v>
      </c>
      <c r="P827">
        <f t="shared" si="313"/>
        <v>1.5184431740714626</v>
      </c>
      <c r="Q827">
        <f t="shared" si="314"/>
        <v>2.6343036212514529E-4</v>
      </c>
      <c r="R827">
        <f t="shared" si="315"/>
        <v>2.633633436927995E-4</v>
      </c>
      <c r="S827">
        <f t="shared" si="316"/>
        <v>2.6336353817789013E-4</v>
      </c>
      <c r="T827">
        <f t="shared" si="317"/>
        <v>2.6329671400547778E-4</v>
      </c>
      <c r="U827">
        <f t="shared" si="318"/>
        <v>2.6343036212516024E-3</v>
      </c>
      <c r="V827">
        <f t="shared" si="319"/>
        <v>-1.3403686469147681E-6</v>
      </c>
      <c r="W827">
        <f t="shared" si="320"/>
        <v>-1.336478945102866E-6</v>
      </c>
      <c r="X827">
        <f t="shared" si="321"/>
        <v>-1.3364811966747041E-6</v>
      </c>
      <c r="Y827">
        <f t="shared" si="322"/>
        <v>-1.3325972952748092E-6</v>
      </c>
      <c r="Z827">
        <f t="shared" si="323"/>
        <v>1.0194990122575445</v>
      </c>
      <c r="AA827">
        <f t="shared" si="324"/>
        <v>19.455703369508527</v>
      </c>
    </row>
    <row r="828" spans="1:27" x14ac:dyDescent="0.4">
      <c r="A828">
        <f t="shared" si="300"/>
        <v>81.999999999999616</v>
      </c>
      <c r="B828">
        <f t="shared" si="301"/>
        <v>0.94967769788266343</v>
      </c>
      <c r="C828">
        <f t="shared" si="302"/>
        <v>0.31322878243272079</v>
      </c>
      <c r="F828">
        <f t="shared" si="303"/>
        <v>19.487340416341102</v>
      </c>
      <c r="G828">
        <f t="shared" si="304"/>
        <v>4.9314630844649598E-3</v>
      </c>
      <c r="H828">
        <f t="shared" si="305"/>
        <v>4.9189722321723531E-3</v>
      </c>
      <c r="I828">
        <f t="shared" si="306"/>
        <v>4.9189753070044548E-3</v>
      </c>
      <c r="J828">
        <f t="shared" si="307"/>
        <v>4.9064875142295437E-3</v>
      </c>
      <c r="K828">
        <f t="shared" si="308"/>
        <v>4.9314630844652402E-2</v>
      </c>
      <c r="L828">
        <f t="shared" si="309"/>
        <v>-2.4981704585215134E-4</v>
      </c>
      <c r="M828">
        <f t="shared" si="310"/>
        <v>-2.497555492101145E-4</v>
      </c>
      <c r="N828">
        <f t="shared" si="311"/>
        <v>-2.4975570235417395E-4</v>
      </c>
      <c r="O828">
        <f t="shared" si="312"/>
        <v>-2.496943839481677E-4</v>
      </c>
      <c r="P828">
        <f t="shared" si="313"/>
        <v>1.5187065375447746</v>
      </c>
      <c r="Q828">
        <f t="shared" si="314"/>
        <v>2.6329671402138287E-4</v>
      </c>
      <c r="R828">
        <f t="shared" si="315"/>
        <v>2.6323008419926674E-4</v>
      </c>
      <c r="S828">
        <f t="shared" si="316"/>
        <v>2.6323027819000395E-4</v>
      </c>
      <c r="T828">
        <f t="shared" si="317"/>
        <v>2.631638421350677E-4</v>
      </c>
      <c r="U828">
        <f t="shared" si="318"/>
        <v>2.6329671402139784E-3</v>
      </c>
      <c r="V828">
        <f t="shared" si="319"/>
        <v>-1.3325964423227773E-6</v>
      </c>
      <c r="W828">
        <f t="shared" si="320"/>
        <v>-1.3287166275784423E-6</v>
      </c>
      <c r="X828">
        <f t="shared" si="321"/>
        <v>-1.3287188631519719E-6</v>
      </c>
      <c r="Y828">
        <f t="shared" si="322"/>
        <v>-1.3248448082987006E-6</v>
      </c>
      <c r="Z828">
        <f t="shared" si="323"/>
        <v>1.0146324685254799</v>
      </c>
      <c r="AA828">
        <f t="shared" si="324"/>
        <v>19.46090844375399</v>
      </c>
    </row>
    <row r="829" spans="1:27" x14ac:dyDescent="0.4">
      <c r="A829">
        <f t="shared" si="300"/>
        <v>82.099999999999611</v>
      </c>
      <c r="B829">
        <f t="shared" si="301"/>
        <v>0.91366256552251446</v>
      </c>
      <c r="C829">
        <f t="shared" si="302"/>
        <v>0.406473512498437</v>
      </c>
      <c r="F829">
        <f t="shared" si="303"/>
        <v>19.49225939062061</v>
      </c>
      <c r="G829">
        <f t="shared" si="304"/>
        <v>4.9064875189161463E-3</v>
      </c>
      <c r="H829">
        <f t="shared" si="305"/>
        <v>4.8940027997173962E-3</v>
      </c>
      <c r="I829">
        <f t="shared" si="306"/>
        <v>4.894005856729099E-3</v>
      </c>
      <c r="J829">
        <f t="shared" si="307"/>
        <v>4.8815241792437699E-3</v>
      </c>
      <c r="K829">
        <f t="shared" si="308"/>
        <v>4.9064875189164255E-2</v>
      </c>
      <c r="L829">
        <f t="shared" si="309"/>
        <v>-2.4969438397500773E-4</v>
      </c>
      <c r="M829">
        <f t="shared" si="310"/>
        <v>-2.4963324374097676E-4</v>
      </c>
      <c r="N829">
        <f t="shared" si="311"/>
        <v>-2.4963339672377956E-4</v>
      </c>
      <c r="O829">
        <f t="shared" si="312"/>
        <v>-2.4957243428512884E-4</v>
      </c>
      <c r="P829">
        <f t="shared" si="313"/>
        <v>1.5189697677582636</v>
      </c>
      <c r="Q829">
        <f t="shared" si="314"/>
        <v>2.6316384215084815E-4</v>
      </c>
      <c r="R829">
        <f t="shared" si="315"/>
        <v>2.6309759995280082E-4</v>
      </c>
      <c r="S829">
        <f t="shared" si="316"/>
        <v>2.6309779345267466E-4</v>
      </c>
      <c r="T829">
        <f t="shared" si="317"/>
        <v>2.6303174453253507E-4</v>
      </c>
      <c r="U829">
        <f t="shared" si="318"/>
        <v>2.6316384215086313E-3</v>
      </c>
      <c r="V829">
        <f t="shared" si="319"/>
        <v>-1.3248439609464056E-6</v>
      </c>
      <c r="W829">
        <f t="shared" si="320"/>
        <v>-1.3209739634707407E-6</v>
      </c>
      <c r="X829">
        <f t="shared" si="321"/>
        <v>-1.3209761831314416E-6</v>
      </c>
      <c r="Y829">
        <f t="shared" si="322"/>
        <v>-1.3171119052328948E-6</v>
      </c>
      <c r="Z829">
        <f t="shared" si="323"/>
        <v>1.0097645537496009</v>
      </c>
      <c r="AA829">
        <f t="shared" si="324"/>
        <v>19.466087221042351</v>
      </c>
    </row>
    <row r="830" spans="1:27" x14ac:dyDescent="0.4">
      <c r="A830">
        <f t="shared" si="300"/>
        <v>82.199999999999605</v>
      </c>
      <c r="B830">
        <f t="shared" si="301"/>
        <v>0.86851841882435565</v>
      </c>
      <c r="C830">
        <f t="shared" si="302"/>
        <v>0.49565689358954867</v>
      </c>
      <c r="F830">
        <f t="shared" si="303"/>
        <v>19.497153395455786</v>
      </c>
      <c r="G830">
        <f t="shared" si="304"/>
        <v>4.8815241839296536E-3</v>
      </c>
      <c r="H830">
        <f t="shared" si="305"/>
        <v>4.869045562214065E-3</v>
      </c>
      <c r="I830">
        <f t="shared" si="306"/>
        <v>4.8690486014494033E-3</v>
      </c>
      <c r="J830">
        <f t="shared" si="307"/>
        <v>4.8565730036868966E-3</v>
      </c>
      <c r="K830">
        <f t="shared" si="308"/>
        <v>4.8815241839299313E-2</v>
      </c>
      <c r="L830">
        <f t="shared" si="309"/>
        <v>-2.4957243431179604E-4</v>
      </c>
      <c r="M830">
        <f t="shared" si="310"/>
        <v>-2.4951164960502646E-4</v>
      </c>
      <c r="N830">
        <f t="shared" si="311"/>
        <v>-2.4951180242758738E-4</v>
      </c>
      <c r="O830">
        <f t="shared" si="312"/>
        <v>-2.4945119507864815E-4</v>
      </c>
      <c r="P830">
        <f t="shared" si="313"/>
        <v>1.5192328654871794</v>
      </c>
      <c r="Q830">
        <f t="shared" si="314"/>
        <v>2.6303174454819181E-4</v>
      </c>
      <c r="R830">
        <f t="shared" si="315"/>
        <v>2.6296588899501897E-4</v>
      </c>
      <c r="S830">
        <f t="shared" si="316"/>
        <v>2.6296608200750094E-4</v>
      </c>
      <c r="T830">
        <f t="shared" si="317"/>
        <v>2.6290041924642685E-4</v>
      </c>
      <c r="U830">
        <f t="shared" si="318"/>
        <v>2.6303174454820675E-3</v>
      </c>
      <c r="V830">
        <f t="shared" si="319"/>
        <v>-1.3171110634566171E-6</v>
      </c>
      <c r="W830">
        <f t="shared" si="320"/>
        <v>-1.3132508138169037E-6</v>
      </c>
      <c r="X830">
        <f t="shared" si="321"/>
        <v>-1.313253017649508E-6</v>
      </c>
      <c r="Y830">
        <f t="shared" si="322"/>
        <v>-1.3093984474781748E-6</v>
      </c>
      <c r="Z830">
        <f t="shared" si="323"/>
        <v>1.0048952755405074</v>
      </c>
      <c r="AA830">
        <f t="shared" si="324"/>
        <v>19.471239714284486</v>
      </c>
    </row>
    <row r="831" spans="1:27" x14ac:dyDescent="0.4">
      <c r="A831">
        <f t="shared" si="300"/>
        <v>82.299999999999599</v>
      </c>
      <c r="B831">
        <f t="shared" si="301"/>
        <v>0.81469632317932406</v>
      </c>
      <c r="C831">
        <f t="shared" si="302"/>
        <v>0.57988783484229978</v>
      </c>
      <c r="F831">
        <f t="shared" si="303"/>
        <v>19.502022443041611</v>
      </c>
      <c r="G831">
        <f t="shared" si="304"/>
        <v>4.8565730083720612E-3</v>
      </c>
      <c r="H831">
        <f t="shared" si="305"/>
        <v>4.8441004486168048E-3</v>
      </c>
      <c r="I831">
        <f t="shared" si="306"/>
        <v>4.8441034701195073E-3</v>
      </c>
      <c r="J831">
        <f t="shared" si="307"/>
        <v>4.831633916600621E-3</v>
      </c>
      <c r="K831">
        <f t="shared" si="308"/>
        <v>4.856573008372337E-2</v>
      </c>
      <c r="L831">
        <f t="shared" si="309"/>
        <v>-2.4945119510514291E-4</v>
      </c>
      <c r="M831">
        <f t="shared" si="310"/>
        <v>-2.4939076505108628E-4</v>
      </c>
      <c r="N831">
        <f t="shared" si="311"/>
        <v>-2.4939091771441645E-4</v>
      </c>
      <c r="O831">
        <f t="shared" si="312"/>
        <v>-2.4933066458372418E-4</v>
      </c>
      <c r="P831">
        <f t="shared" si="313"/>
        <v>1.5194958315048126</v>
      </c>
      <c r="Q831">
        <f t="shared" si="314"/>
        <v>2.629004192619607E-4</v>
      </c>
      <c r="R831">
        <f t="shared" si="315"/>
        <v>2.6283494938139797E-4</v>
      </c>
      <c r="S831">
        <f t="shared" si="316"/>
        <v>2.6283514190994164E-4</v>
      </c>
      <c r="T831">
        <f t="shared" si="317"/>
        <v>2.6276986433911378E-4</v>
      </c>
      <c r="U831">
        <f t="shared" si="318"/>
        <v>2.6290041926197564E-3</v>
      </c>
      <c r="V831">
        <f t="shared" si="319"/>
        <v>-1.3093976112543899E-6</v>
      </c>
      <c r="W831">
        <f t="shared" si="320"/>
        <v>-1.3055470403808976E-6</v>
      </c>
      <c r="X831">
        <f t="shared" si="321"/>
        <v>-1.3055492284693961E-6</v>
      </c>
      <c r="Y831">
        <f t="shared" si="322"/>
        <v>-1.3017042971589745E-6</v>
      </c>
      <c r="Z831">
        <f t="shared" si="323"/>
        <v>1.0000246414944454</v>
      </c>
      <c r="AA831">
        <f t="shared" si="324"/>
        <v>19.476365936316316</v>
      </c>
    </row>
    <row r="832" spans="1:27" x14ac:dyDescent="0.4">
      <c r="A832">
        <f t="shared" si="300"/>
        <v>82.399999999999594</v>
      </c>
      <c r="B832">
        <f t="shared" si="301"/>
        <v>0.75273405117588543</v>
      </c>
      <c r="C832">
        <f t="shared" si="302"/>
        <v>0.65832472853474033</v>
      </c>
      <c r="F832">
        <f t="shared" si="303"/>
        <v>19.506866545502017</v>
      </c>
      <c r="G832">
        <f t="shared" si="304"/>
        <v>4.8316339212850648E-3</v>
      </c>
      <c r="H832">
        <f t="shared" si="305"/>
        <v>4.8191673880545625E-3</v>
      </c>
      <c r="I832">
        <f t="shared" si="306"/>
        <v>4.8191703918680495E-3</v>
      </c>
      <c r="J832">
        <f t="shared" si="307"/>
        <v>4.8067068472005233E-3</v>
      </c>
      <c r="K832">
        <f t="shared" si="308"/>
        <v>4.8316339212853394E-2</v>
      </c>
      <c r="L832">
        <f t="shared" si="309"/>
        <v>-2.4933066461004752E-4</v>
      </c>
      <c r="M832">
        <f t="shared" si="310"/>
        <v>-2.4927058834031945E-4</v>
      </c>
      <c r="N832">
        <f t="shared" si="311"/>
        <v>-2.4927074084542619E-4</v>
      </c>
      <c r="O832">
        <f t="shared" si="312"/>
        <v>-2.4921084106766493E-4</v>
      </c>
      <c r="P832">
        <f t="shared" si="313"/>
        <v>1.5197586665825098</v>
      </c>
      <c r="Q832">
        <f t="shared" si="314"/>
        <v>2.6276986435452544E-4</v>
      </c>
      <c r="R832">
        <f t="shared" si="315"/>
        <v>2.6270477918120225E-4</v>
      </c>
      <c r="S832">
        <f t="shared" si="316"/>
        <v>2.6270497122924308E-4</v>
      </c>
      <c r="T832">
        <f t="shared" si="317"/>
        <v>2.6264007788671798E-4</v>
      </c>
      <c r="U832">
        <f t="shared" si="318"/>
        <v>2.627698643545404E-3</v>
      </c>
      <c r="V832">
        <f t="shared" si="319"/>
        <v>-1.3017034664643509E-6</v>
      </c>
      <c r="W832">
        <f t="shared" si="320"/>
        <v>-1.2978625056471708E-6</v>
      </c>
      <c r="X832">
        <f t="shared" si="321"/>
        <v>-1.2978646780748183E-6</v>
      </c>
      <c r="Y832">
        <f t="shared" si="322"/>
        <v>-1.2940293171170648E-6</v>
      </c>
      <c r="Z832">
        <f t="shared" si="323"/>
        <v>0.99515265919338614</v>
      </c>
      <c r="AA832">
        <f t="shared" si="324"/>
        <v>19.481465899898964</v>
      </c>
    </row>
    <row r="833" spans="1:27" x14ac:dyDescent="0.4">
      <c r="A833">
        <f t="shared" si="300"/>
        <v>82.499999999999588</v>
      </c>
      <c r="B833">
        <f t="shared" si="301"/>
        <v>0.68325070935389398</v>
      </c>
      <c r="C833">
        <f t="shared" si="302"/>
        <v>0.73018385915288531</v>
      </c>
      <c r="F833">
        <f t="shared" si="303"/>
        <v>19.511685714890074</v>
      </c>
      <c r="G833">
        <f t="shared" si="304"/>
        <v>4.8067068518842463E-3</v>
      </c>
      <c r="H833">
        <f t="shared" si="305"/>
        <v>4.7942463098295555E-3</v>
      </c>
      <c r="I833">
        <f t="shared" si="306"/>
        <v>4.7942492959969383E-3</v>
      </c>
      <c r="J833">
        <f t="shared" si="307"/>
        <v>4.7817917248748421E-3</v>
      </c>
      <c r="K833">
        <f t="shared" si="308"/>
        <v>4.8067068518845193E-2</v>
      </c>
      <c r="L833">
        <f t="shared" si="309"/>
        <v>-2.492108410938173E-4</v>
      </c>
      <c r="M833">
        <f t="shared" si="310"/>
        <v>-2.4915111774616614E-4</v>
      </c>
      <c r="N833">
        <f t="shared" si="311"/>
        <v>-2.4915127009405343E-4</v>
      </c>
      <c r="O833">
        <f t="shared" si="312"/>
        <v>-2.4909172281002429E-4</v>
      </c>
      <c r="P833">
        <f t="shared" si="313"/>
        <v>1.5200213714896869</v>
      </c>
      <c r="Q833">
        <f t="shared" si="314"/>
        <v>2.6264007790200838E-4</v>
      </c>
      <c r="R833">
        <f t="shared" si="315"/>
        <v>2.6257537647741193E-4</v>
      </c>
      <c r="S833">
        <f t="shared" si="316"/>
        <v>2.6257556804836765E-4</v>
      </c>
      <c r="T833">
        <f t="shared" si="317"/>
        <v>2.6251105797904203E-4</v>
      </c>
      <c r="U833">
        <f t="shared" si="318"/>
        <v>2.626400779020233E-3</v>
      </c>
      <c r="V833">
        <f t="shared" si="319"/>
        <v>-1.2940284919284637E-6</v>
      </c>
      <c r="W833">
        <f t="shared" si="320"/>
        <v>-1.2901970728143689E-6</v>
      </c>
      <c r="X833">
        <f t="shared" si="321"/>
        <v>-1.2901992296636906E-6</v>
      </c>
      <c r="Y833">
        <f t="shared" si="322"/>
        <v>-1.2863733709052928E-6</v>
      </c>
      <c r="Z833">
        <f t="shared" si="323"/>
        <v>0.99027933620512798</v>
      </c>
      <c r="AA833">
        <f t="shared" si="324"/>
        <v>19.486539617718957</v>
      </c>
    </row>
    <row r="834" spans="1:27" x14ac:dyDescent="0.4">
      <c r="A834">
        <f t="shared" si="300"/>
        <v>82.599999999999582</v>
      </c>
      <c r="B834">
        <f t="shared" si="301"/>
        <v>0.60694055229669597</v>
      </c>
      <c r="C834">
        <f t="shared" si="302"/>
        <v>0.79474723401706893</v>
      </c>
      <c r="F834">
        <f t="shared" si="303"/>
        <v>19.516479963188143</v>
      </c>
      <c r="G834">
        <f t="shared" si="304"/>
        <v>4.7817917295578426E-3</v>
      </c>
      <c r="H834">
        <f t="shared" si="305"/>
        <v>4.7693371434160432E-3</v>
      </c>
      <c r="I834">
        <f t="shared" si="306"/>
        <v>4.7693401119801295E-3</v>
      </c>
      <c r="J834">
        <f t="shared" si="307"/>
        <v>4.7568884791832486E-3</v>
      </c>
      <c r="K834">
        <f t="shared" si="308"/>
        <v>4.7817917295581144E-2</v>
      </c>
      <c r="L834">
        <f t="shared" si="309"/>
        <v>-2.4909172283600639E-4</v>
      </c>
      <c r="M834">
        <f t="shared" si="310"/>
        <v>-2.4903235155428172E-4</v>
      </c>
      <c r="N834">
        <f t="shared" si="311"/>
        <v>-2.4903250374594979E-4</v>
      </c>
      <c r="O834">
        <f t="shared" si="312"/>
        <v>-2.4897330810253962E-4</v>
      </c>
      <c r="P834">
        <f t="shared" si="313"/>
        <v>1.5202839469938423</v>
      </c>
      <c r="Q834">
        <f t="shared" si="314"/>
        <v>2.6251105799421186E-4</v>
      </c>
      <c r="R834">
        <f t="shared" si="315"/>
        <v>2.6244673936665189E-4</v>
      </c>
      <c r="S834">
        <f t="shared" si="316"/>
        <v>2.6244693046392238E-4</v>
      </c>
      <c r="T834">
        <f t="shared" si="317"/>
        <v>2.6238280271949767E-4</v>
      </c>
      <c r="U834">
        <f t="shared" si="318"/>
        <v>2.6251105799422678E-3</v>
      </c>
      <c r="V834">
        <f t="shared" si="319"/>
        <v>-1.2863725511997663E-6</v>
      </c>
      <c r="W834">
        <f t="shared" si="320"/>
        <v>-1.2825506057890966E-6</v>
      </c>
      <c r="X834">
        <f t="shared" si="321"/>
        <v>-1.2825527471418926E-6</v>
      </c>
      <c r="Y834">
        <f t="shared" si="322"/>
        <v>-1.2787363227813686E-6</v>
      </c>
      <c r="Z834">
        <f t="shared" si="323"/>
        <v>0.9854046800833971</v>
      </c>
      <c r="AA834">
        <f t="shared" si="324"/>
        <v>19.491587102388404</v>
      </c>
    </row>
    <row r="835" spans="1:27" x14ac:dyDescent="0.4">
      <c r="A835">
        <f t="shared" si="300"/>
        <v>82.699999999999577</v>
      </c>
      <c r="B835">
        <f t="shared" si="301"/>
        <v>0.52456604586882249</v>
      </c>
      <c r="C835">
        <f t="shared" si="302"/>
        <v>0.85136975722746255</v>
      </c>
      <c r="F835">
        <f t="shared" si="303"/>
        <v>19.521249302308064</v>
      </c>
      <c r="G835">
        <f t="shared" si="304"/>
        <v>4.7568884838655274E-3</v>
      </c>
      <c r="H835">
        <f t="shared" si="305"/>
        <v>4.74443981845911E-3</v>
      </c>
      <c r="I835">
        <f t="shared" si="306"/>
        <v>4.7444427694624041E-3</v>
      </c>
      <c r="J835">
        <f t="shared" si="307"/>
        <v>4.731997039855637E-3</v>
      </c>
      <c r="K835">
        <f t="shared" si="308"/>
        <v>4.7568884838657975E-2</v>
      </c>
      <c r="L835">
        <f t="shared" si="309"/>
        <v>-2.4897330812835214E-4</v>
      </c>
      <c r="M835">
        <f t="shared" si="310"/>
        <v>-2.4891428806247403E-4</v>
      </c>
      <c r="N835">
        <f t="shared" si="311"/>
        <v>-2.4891444009891964E-4</v>
      </c>
      <c r="O835">
        <f t="shared" si="312"/>
        <v>-2.4885559524907044E-4</v>
      </c>
      <c r="P835">
        <f t="shared" si="313"/>
        <v>1.5205463938605714</v>
      </c>
      <c r="Q835">
        <f t="shared" si="314"/>
        <v>2.623828027345478E-4</v>
      </c>
      <c r="R835">
        <f t="shared" si="315"/>
        <v>2.6231886595912102E-4</v>
      </c>
      <c r="S835">
        <f t="shared" si="316"/>
        <v>2.6231905658608885E-4</v>
      </c>
      <c r="T835">
        <f t="shared" si="317"/>
        <v>2.6225531022503612E-4</v>
      </c>
      <c r="U835">
        <f t="shared" si="318"/>
        <v>2.6238280273456274E-3</v>
      </c>
      <c r="V835">
        <f t="shared" si="319"/>
        <v>-1.2787355085361587E-6</v>
      </c>
      <c r="W835">
        <f t="shared" si="320"/>
        <v>-1.2749229691797282E-6</v>
      </c>
      <c r="X835">
        <f t="shared" si="321"/>
        <v>-1.2749250951170813E-6</v>
      </c>
      <c r="Y835">
        <f t="shared" si="322"/>
        <v>-1.2711180377017023E-6</v>
      </c>
      <c r="Z835">
        <f t="shared" si="323"/>
        <v>0.98052869836793277</v>
      </c>
      <c r="AA835">
        <f t="shared" si="324"/>
        <v>19.496608366445173</v>
      </c>
    </row>
    <row r="836" spans="1:27" x14ac:dyDescent="0.4">
      <c r="A836">
        <f t="shared" si="300"/>
        <v>82.799999999999571</v>
      </c>
      <c r="B836">
        <f t="shared" si="301"/>
        <v>0.43695024890910916</v>
      </c>
      <c r="C836">
        <f t="shared" si="302"/>
        <v>0.89948567524906564</v>
      </c>
      <c r="F836">
        <f t="shared" si="303"/>
        <v>19.525993744091323</v>
      </c>
      <c r="G836">
        <f t="shared" si="304"/>
        <v>4.7319970445371916E-3</v>
      </c>
      <c r="H836">
        <f t="shared" si="305"/>
        <v>4.7195542647734566E-3</v>
      </c>
      <c r="I836">
        <f t="shared" si="306"/>
        <v>4.7195571982581608E-3</v>
      </c>
      <c r="J836">
        <f t="shared" si="307"/>
        <v>4.7071173367909079E-3</v>
      </c>
      <c r="K836">
        <f t="shared" si="308"/>
        <v>4.7319970445374608E-2</v>
      </c>
      <c r="L836">
        <f t="shared" si="309"/>
        <v>-2.488555952747141E-4</v>
      </c>
      <c r="M836">
        <f t="shared" si="310"/>
        <v>-2.4879692558064232E-4</v>
      </c>
      <c r="N836">
        <f t="shared" si="311"/>
        <v>-2.4879707746285876E-4</v>
      </c>
      <c r="O836">
        <f t="shared" si="312"/>
        <v>-2.487385825655368E-4</v>
      </c>
      <c r="P836">
        <f t="shared" si="313"/>
        <v>1.5208087128535799</v>
      </c>
      <c r="Q836">
        <f t="shared" si="314"/>
        <v>2.6225531023996732E-4</v>
      </c>
      <c r="R836">
        <f t="shared" si="315"/>
        <v>2.6219175437852265E-4</v>
      </c>
      <c r="S836">
        <f t="shared" si="316"/>
        <v>2.6219194453855278E-4</v>
      </c>
      <c r="T836">
        <f t="shared" si="317"/>
        <v>2.6212857862607808E-4</v>
      </c>
      <c r="U836">
        <f t="shared" si="318"/>
        <v>2.6225531023998223E-3</v>
      </c>
      <c r="V836">
        <f t="shared" si="319"/>
        <v>-1.2711172288942387E-6</v>
      </c>
      <c r="W836">
        <f t="shared" si="320"/>
        <v>-1.2673140282902731E-6</v>
      </c>
      <c r="X836">
        <f t="shared" si="321"/>
        <v>-1.2673161388925534E-6</v>
      </c>
      <c r="Y836">
        <f t="shared" si="322"/>
        <v>-1.263518381315291E-6</v>
      </c>
      <c r="Z836">
        <f t="shared" si="323"/>
        <v>0.97565139858458516</v>
      </c>
      <c r="AA836">
        <f t="shared" si="324"/>
        <v>19.501603422353082</v>
      </c>
    </row>
    <row r="837" spans="1:27" x14ac:dyDescent="0.4">
      <c r="A837">
        <f t="shared" si="300"/>
        <v>82.899999999999565</v>
      </c>
      <c r="B837">
        <f t="shared" si="301"/>
        <v>0.34496858949884557</v>
      </c>
      <c r="C837">
        <f t="shared" si="302"/>
        <v>0.93861422973401432</v>
      </c>
      <c r="F837">
        <f t="shared" si="303"/>
        <v>19.530713300309223</v>
      </c>
      <c r="G837">
        <f t="shared" si="304"/>
        <v>4.7071173414717392E-3</v>
      </c>
      <c r="H837">
        <f t="shared" si="305"/>
        <v>4.6946804123421887E-3</v>
      </c>
      <c r="I837">
        <f t="shared" si="306"/>
        <v>4.6946833283502036E-3</v>
      </c>
      <c r="J837">
        <f t="shared" si="307"/>
        <v>4.6822493000557713E-3</v>
      </c>
      <c r="K837">
        <f t="shared" si="308"/>
        <v>4.7071173414720065E-2</v>
      </c>
      <c r="L837">
        <f t="shared" si="309"/>
        <v>-2.4873858259101208E-4</v>
      </c>
      <c r="M837">
        <f t="shared" si="310"/>
        <v>-2.4868026243071565E-4</v>
      </c>
      <c r="N837">
        <f t="shared" si="311"/>
        <v>-2.486804141596928E-4</v>
      </c>
      <c r="O837">
        <f t="shared" si="312"/>
        <v>-2.4862226837985869E-4</v>
      </c>
      <c r="P837">
        <f t="shared" si="313"/>
        <v>1.5210709047346966</v>
      </c>
      <c r="Q837">
        <f t="shared" si="314"/>
        <v>2.6212857864089104E-4</v>
      </c>
      <c r="R837">
        <f t="shared" si="315"/>
        <v>2.6206540276199489E-4</v>
      </c>
      <c r="S837">
        <f t="shared" si="316"/>
        <v>2.620655924584353E-4</v>
      </c>
      <c r="T837">
        <f t="shared" si="317"/>
        <v>2.6200260606644497E-4</v>
      </c>
      <c r="U837">
        <f t="shared" si="318"/>
        <v>2.6212857864090595E-3</v>
      </c>
      <c r="V837">
        <f t="shared" si="319"/>
        <v>-1.2635175779231897E-6</v>
      </c>
      <c r="W837">
        <f t="shared" si="320"/>
        <v>-1.2597236491142818E-6</v>
      </c>
      <c r="X837">
        <f t="shared" si="321"/>
        <v>-1.2597257444611531E-6</v>
      </c>
      <c r="Y837">
        <f t="shared" si="322"/>
        <v>-1.2559372199576535E-6</v>
      </c>
      <c r="Z837">
        <f t="shared" si="323"/>
        <v>0.97077278824541358</v>
      </c>
      <c r="AA837">
        <f t="shared" si="324"/>
        <v>19.506572282502066</v>
      </c>
    </row>
    <row r="838" spans="1:27" x14ac:dyDescent="0.4">
      <c r="A838">
        <f t="shared" si="300"/>
        <v>82.999999999999559</v>
      </c>
      <c r="B838">
        <f t="shared" si="301"/>
        <v>0.24954011797376471</v>
      </c>
      <c r="C838">
        <f t="shared" si="302"/>
        <v>0.96836446110007546</v>
      </c>
      <c r="F838">
        <f t="shared" si="303"/>
        <v>19.535407982663042</v>
      </c>
      <c r="G838">
        <f t="shared" si="304"/>
        <v>4.6822493047358783E-3</v>
      </c>
      <c r="H838">
        <f t="shared" si="305"/>
        <v>4.6698181913156214E-3</v>
      </c>
      <c r="I838">
        <f t="shared" si="306"/>
        <v>4.6698210898885491E-3</v>
      </c>
      <c r="J838">
        <f t="shared" si="307"/>
        <v>4.6573928598835487E-3</v>
      </c>
      <c r="K838">
        <f t="shared" si="308"/>
        <v>4.6822493047361448E-2</v>
      </c>
      <c r="L838">
        <f t="shared" si="309"/>
        <v>-2.4862226840516652E-4</v>
      </c>
      <c r="M838">
        <f t="shared" si="310"/>
        <v>-2.4856429694659367E-4</v>
      </c>
      <c r="N838">
        <f t="shared" si="311"/>
        <v>-2.4856444852331783E-4</v>
      </c>
      <c r="O838">
        <f t="shared" si="312"/>
        <v>-2.4850665103189632E-4</v>
      </c>
      <c r="P838">
        <f t="shared" si="313"/>
        <v>1.521332970263888</v>
      </c>
      <c r="Q838">
        <f t="shared" si="314"/>
        <v>2.6200260608114052E-4</v>
      </c>
      <c r="R838">
        <f t="shared" si="315"/>
        <v>2.6193980926004259E-4</v>
      </c>
      <c r="S838">
        <f t="shared" si="316"/>
        <v>2.6193999849622411E-4</v>
      </c>
      <c r="T838">
        <f t="shared" si="317"/>
        <v>2.6187739070329062E-4</v>
      </c>
      <c r="U838">
        <f t="shared" si="318"/>
        <v>2.6200260608115543E-3</v>
      </c>
      <c r="V838">
        <f t="shared" si="319"/>
        <v>-1.2559364219587164E-6</v>
      </c>
      <c r="W838">
        <f t="shared" si="320"/>
        <v>-1.2521516983288114E-6</v>
      </c>
      <c r="X838">
        <f t="shared" si="321"/>
        <v>-1.2521537784992354E-6</v>
      </c>
      <c r="Y838">
        <f t="shared" si="322"/>
        <v>-1.2483744206448125E-6</v>
      </c>
      <c r="Z838">
        <f t="shared" si="323"/>
        <v>0.96589287484877251</v>
      </c>
      <c r="AA838">
        <f t="shared" si="324"/>
        <v>19.511514959208352</v>
      </c>
    </row>
    <row r="839" spans="1:27" x14ac:dyDescent="0.4">
      <c r="A839">
        <f t="shared" si="300"/>
        <v>83.099999999999554</v>
      </c>
      <c r="B839">
        <f t="shared" si="301"/>
        <v>0.15161832407688641</v>
      </c>
      <c r="C839">
        <f t="shared" si="302"/>
        <v>0.98843911486955849</v>
      </c>
      <c r="F839">
        <f t="shared" si="303"/>
        <v>19.540077802784214</v>
      </c>
      <c r="G839">
        <f t="shared" si="304"/>
        <v>4.6573928645629314E-3</v>
      </c>
      <c r="H839">
        <f t="shared" si="305"/>
        <v>4.6449675320100808E-3</v>
      </c>
      <c r="I839">
        <f t="shared" si="306"/>
        <v>4.6449704131892276E-3</v>
      </c>
      <c r="J839">
        <f t="shared" si="307"/>
        <v>4.6325479466729795E-3</v>
      </c>
      <c r="K839">
        <f t="shared" si="308"/>
        <v>4.6573928645631965E-2</v>
      </c>
      <c r="L839">
        <f t="shared" si="309"/>
        <v>-2.4850665105703712E-4</v>
      </c>
      <c r="M839">
        <f t="shared" si="310"/>
        <v>-2.4844902747408527E-4</v>
      </c>
      <c r="N839">
        <f t="shared" si="311"/>
        <v>-2.4844917889953953E-4</v>
      </c>
      <c r="O839">
        <f t="shared" si="312"/>
        <v>-2.4839172887338969E-4</v>
      </c>
      <c r="P839">
        <f t="shared" si="313"/>
        <v>1.521594910199271</v>
      </c>
      <c r="Q839">
        <f t="shared" si="314"/>
        <v>2.6187739071786956E-4</v>
      </c>
      <c r="R839">
        <f t="shared" si="315"/>
        <v>2.618149720364687E-4</v>
      </c>
      <c r="S839">
        <f t="shared" si="316"/>
        <v>2.6181516081570509E-4</v>
      </c>
      <c r="T839">
        <f t="shared" si="317"/>
        <v>2.6175293070703349E-4</v>
      </c>
      <c r="U839">
        <f t="shared" si="318"/>
        <v>2.6187739071788442E-3</v>
      </c>
      <c r="V839">
        <f t="shared" si="319"/>
        <v>-1.2483736280170254E-6</v>
      </c>
      <c r="W839">
        <f t="shared" si="320"/>
        <v>-1.2445980432884258E-6</v>
      </c>
      <c r="X839">
        <f t="shared" si="321"/>
        <v>-1.2446001083606695E-6</v>
      </c>
      <c r="Y839">
        <f t="shared" si="322"/>
        <v>-1.2408298510673258E-6</v>
      </c>
      <c r="Z839">
        <f t="shared" si="323"/>
        <v>0.96101166587940623</v>
      </c>
      <c r="AA839">
        <f t="shared" si="324"/>
        <v>19.516431464714653</v>
      </c>
    </row>
    <row r="840" spans="1:27" x14ac:dyDescent="0.4">
      <c r="A840">
        <f t="shared" si="300"/>
        <v>83.199999999999548</v>
      </c>
      <c r="B840">
        <f t="shared" si="301"/>
        <v>5.2181610004186578E-2</v>
      </c>
      <c r="C840">
        <f t="shared" si="302"/>
        <v>0.99863761173779697</v>
      </c>
      <c r="F840">
        <f t="shared" si="303"/>
        <v>19.544722772234486</v>
      </c>
      <c r="G840">
        <f t="shared" si="304"/>
        <v>4.6325479513516388E-3</v>
      </c>
      <c r="H840">
        <f t="shared" si="305"/>
        <v>4.6201283649067214E-3</v>
      </c>
      <c r="I840">
        <f t="shared" si="306"/>
        <v>4.6201312287330971E-3</v>
      </c>
      <c r="J840">
        <f t="shared" si="307"/>
        <v>4.607714490987039E-3</v>
      </c>
      <c r="K840">
        <f t="shared" si="308"/>
        <v>4.6325479513519022E-2</v>
      </c>
      <c r="L840">
        <f t="shared" si="309"/>
        <v>-2.4839172889836429E-4</v>
      </c>
      <c r="M840">
        <f t="shared" si="310"/>
        <v>-2.4833445237085043E-4</v>
      </c>
      <c r="N840">
        <f t="shared" si="311"/>
        <v>-2.483346036460141E-4</v>
      </c>
      <c r="O840">
        <f t="shared" si="312"/>
        <v>-2.4827750026790011E-4</v>
      </c>
      <c r="P840">
        <f t="shared" si="313"/>
        <v>1.5218567252971258</v>
      </c>
      <c r="Q840">
        <f t="shared" si="314"/>
        <v>2.6175293072149653E-4</v>
      </c>
      <c r="R840">
        <f t="shared" si="315"/>
        <v>2.6169088926830707E-4</v>
      </c>
      <c r="S840">
        <f t="shared" si="316"/>
        <v>2.6169107759389554E-4</v>
      </c>
      <c r="T840">
        <f t="shared" si="317"/>
        <v>2.6162922426128943E-4</v>
      </c>
      <c r="U840">
        <f t="shared" si="318"/>
        <v>2.617529307215114E-3</v>
      </c>
      <c r="V840">
        <f t="shared" si="319"/>
        <v>-1.2408290637888586E-6</v>
      </c>
      <c r="W840">
        <f t="shared" si="320"/>
        <v>-1.2370625520192551E-6</v>
      </c>
      <c r="X840">
        <f t="shared" si="321"/>
        <v>-1.2370646020708947E-6</v>
      </c>
      <c r="Y840">
        <f t="shared" si="322"/>
        <v>-1.2333033795843655E-6</v>
      </c>
      <c r="Z840">
        <f t="shared" si="323"/>
        <v>0.95612916880854859</v>
      </c>
      <c r="AA840">
        <f t="shared" si="324"/>
        <v>19.521321811190315</v>
      </c>
    </row>
    <row r="841" spans="1:27" x14ac:dyDescent="0.4">
      <c r="A841">
        <f t="shared" si="300"/>
        <v>83.299999999999542</v>
      </c>
      <c r="B841">
        <f t="shared" si="301"/>
        <v>-4.7776485466728073E-2</v>
      </c>
      <c r="C841">
        <f t="shared" si="302"/>
        <v>0.99885805169525843</v>
      </c>
      <c r="F841">
        <f t="shared" si="303"/>
        <v>19.549342902506091</v>
      </c>
      <c r="G841">
        <f t="shared" si="304"/>
        <v>4.6077144956649732E-3</v>
      </c>
      <c r="H841">
        <f t="shared" si="305"/>
        <v>4.5953006206503385E-3</v>
      </c>
      <c r="I841">
        <f t="shared" si="306"/>
        <v>4.595303467164657E-3</v>
      </c>
      <c r="J841">
        <f t="shared" si="307"/>
        <v>4.582892423551756E-3</v>
      </c>
      <c r="K841">
        <f t="shared" si="308"/>
        <v>4.6077144956652355E-2</v>
      </c>
      <c r="L841">
        <f t="shared" si="309"/>
        <v>-2.4827750029270904E-4</v>
      </c>
      <c r="M841">
        <f t="shared" si="310"/>
        <v>-2.4822057000634031E-4</v>
      </c>
      <c r="N841">
        <f t="shared" si="311"/>
        <v>-2.4822072113218983E-4</v>
      </c>
      <c r="O841">
        <f t="shared" si="312"/>
        <v>-2.4816396359075111E-4</v>
      </c>
      <c r="P841">
        <f t="shared" si="313"/>
        <v>1.5221184163119104</v>
      </c>
      <c r="Q841">
        <f t="shared" si="314"/>
        <v>2.6162922427563727E-4</v>
      </c>
      <c r="R841">
        <f t="shared" si="315"/>
        <v>2.6156755914575561E-4</v>
      </c>
      <c r="S841">
        <f t="shared" si="316"/>
        <v>2.6156774702097664E-4</v>
      </c>
      <c r="T841">
        <f t="shared" si="317"/>
        <v>2.6150626956280518E-4</v>
      </c>
      <c r="U841">
        <f t="shared" si="318"/>
        <v>2.6162922427565216E-3</v>
      </c>
      <c r="V841">
        <f t="shared" si="319"/>
        <v>-1.233302597633567E-6</v>
      </c>
      <c r="W841">
        <f t="shared" si="320"/>
        <v>-1.2295450932130911E-6</v>
      </c>
      <c r="X841">
        <f t="shared" si="321"/>
        <v>-1.229547128321019E-6</v>
      </c>
      <c r="Y841">
        <f t="shared" si="322"/>
        <v>-1.2257948752178371E-6</v>
      </c>
      <c r="Z841">
        <f t="shared" si="323"/>
        <v>0.95124539109400164</v>
      </c>
      <c r="AA841">
        <f t="shared" si="324"/>
        <v>19.526186010731529</v>
      </c>
    </row>
    <row r="842" spans="1:27" x14ac:dyDescent="0.4">
      <c r="A842">
        <f t="shared" ref="A842:A905" si="325">A841+0.1</f>
        <v>83.399999999999537</v>
      </c>
      <c r="B842">
        <f t="shared" ref="B842:B905" si="326">$F$3*COS($I$2*A842)</f>
        <v>-0.14725721408766562</v>
      </c>
      <c r="C842">
        <f t="shared" ref="C842:C905" si="327">$F$3*SIN($I$2*A842)</f>
        <v>0.98909823217875559</v>
      </c>
      <c r="F842">
        <f t="shared" ref="F842:F905" si="328">F841+(1/6)*(G841+2*H841+2*I841+J841)</f>
        <v>19.553938205021897</v>
      </c>
      <c r="G842">
        <f t="shared" ref="G842:G905" si="329">(A843-A842)*K842</f>
        <v>4.582892428228966E-3</v>
      </c>
      <c r="H842">
        <f t="shared" ref="H842:H905" si="330">(A843-A842)*(K842+L842/2)</f>
        <v>4.5704842300481972E-3</v>
      </c>
      <c r="I842">
        <f t="shared" ref="I842:I905" si="331">(A843-A842)*(K842+M842/2)</f>
        <v>4.5704870592908793E-3</v>
      </c>
      <c r="J842">
        <f t="shared" ref="J842:J905" si="332">(A843-A842)*(K842+N842)</f>
        <v>4.5580816752550423E-3</v>
      </c>
      <c r="K842">
        <f t="shared" ref="K842:K905" si="333">K841+(1/6)*(L841+2*M841+2*N841+O841)</f>
        <v>4.5828924282292266E-2</v>
      </c>
      <c r="L842">
        <f t="shared" ref="L842:L905" si="334">(A843-A842)*(F842*U842^2-$D$3/F842^2)</f>
        <v>-2.4816396361539514E-4</v>
      </c>
      <c r="M842">
        <f t="shared" ref="M842:M905" si="335">(A843-A842)*((F842+G842/2)*(U842+V842/2)^2-$D$3/(F842+G842/2)^2)</f>
        <v>-2.4810737876173976E-4</v>
      </c>
      <c r="N842">
        <f t="shared" ref="N842:N905" si="336">(A843-A842)*((F842+H842/2)*(U842+W842/2)^2-$D$3/(F842+H842/2)^2)</f>
        <v>-2.4810752973924793E-4</v>
      </c>
      <c r="O842">
        <f t="shared" ref="O842:O905" si="337">(A843-A842)*((F842+I842)*(U842+X842)^2-$D$3/(F842+I842)^2)</f>
        <v>-2.4805111722897105E-4</v>
      </c>
      <c r="P842">
        <f t="shared" ref="P842:P905" si="338">P841+(1/6)*(Q841+2*R841+2*S841+T841)</f>
        <v>1.5223799839962724</v>
      </c>
      <c r="Q842">
        <f t="shared" ref="Q842:Q905" si="339">(A843-A842)*U842</f>
        <v>2.6150626957703864E-4</v>
      </c>
      <c r="R842">
        <f t="shared" ref="R842:R905" si="340">(A843-A842)*(U842+V842/2)</f>
        <v>2.6144497987210999E-4</v>
      </c>
      <c r="S842">
        <f t="shared" ref="S842:S905" si="341">(A843-A842)*(U842+W842/2)</f>
        <v>2.6144516730022756E-4</v>
      </c>
      <c r="T842">
        <f t="shared" ref="T842:T905" si="342">(A843-A842)*(U842+X842)</f>
        <v>2.6138406482139242E-4</v>
      </c>
      <c r="U842">
        <f t="shared" ref="U842:U905" si="343">U841+(1/6)*(V841+2*W841+2*X841+Y841)</f>
        <v>2.615062695770535E-3</v>
      </c>
      <c r="V842">
        <f t="shared" ref="V842:V905" si="344">(A843-A842)*(-2*K842*U842/F842)</f>
        <v>-1.2257940985732384E-6</v>
      </c>
      <c r="W842">
        <f t="shared" ref="W842:W905" si="345">(A843-A842)*(-2*(K842+L842/2)*(U842+V842/2)/(F842+G842/2))</f>
        <v>-1.2220455362215403E-6</v>
      </c>
      <c r="X842">
        <f t="shared" ref="X842:X905" si="346">(A843-A842)*(-2*(K842+M842/2)*(U842+W842/2)/(F842+H842/2))</f>
        <v>-1.2220475564619691E-6</v>
      </c>
      <c r="Y842">
        <f t="shared" ref="Y842:Y905" si="347">(A843-A842)*(-2*(K842+N842)*(U842+X842)/(F842+J842))</f>
        <v>-1.2183042076465546E-6</v>
      </c>
      <c r="Z842">
        <f t="shared" ref="Z842:Z905" si="348">F842*COS(P842)</f>
        <v>0.94636034018024018</v>
      </c>
      <c r="AA842">
        <f t="shared" ref="AA842:AA905" si="349">F842*SIN(P842)</f>
        <v>19.531024075361458</v>
      </c>
    </row>
    <row r="843" spans="1:27" x14ac:dyDescent="0.4">
      <c r="A843">
        <f t="shared" si="325"/>
        <v>83.499999999999531</v>
      </c>
      <c r="B843">
        <f t="shared" si="326"/>
        <v>-0.24526659730220263</v>
      </c>
      <c r="C843">
        <f t="shared" si="327"/>
        <v>0.9694556700787299</v>
      </c>
      <c r="F843">
        <f t="shared" si="328"/>
        <v>19.558508691135589</v>
      </c>
      <c r="G843">
        <f t="shared" si="329"/>
        <v>4.5580816799315289E-3</v>
      </c>
      <c r="H843">
        <f t="shared" si="330"/>
        <v>4.5456791240688563E-3</v>
      </c>
      <c r="I843">
        <f t="shared" si="331"/>
        <v>4.545681936080034E-3</v>
      </c>
      <c r="J843">
        <f t="shared" si="332"/>
        <v>4.5332821771455253E-3</v>
      </c>
      <c r="K843">
        <f t="shared" si="333"/>
        <v>4.5580816799317879E-2</v>
      </c>
      <c r="L843">
        <f t="shared" si="334"/>
        <v>-2.480511172534506E-4</v>
      </c>
      <c r="M843">
        <f t="shared" si="335"/>
        <v>-2.4799487702990917E-4</v>
      </c>
      <c r="N843">
        <f t="shared" si="336"/>
        <v>-2.4799502786004547E-4</v>
      </c>
      <c r="O843">
        <f t="shared" si="337"/>
        <v>-2.4793895958123431E-4</v>
      </c>
      <c r="P843">
        <f t="shared" si="338"/>
        <v>1.5226414291010628</v>
      </c>
      <c r="Q843">
        <f t="shared" si="339"/>
        <v>2.6138406483551221E-4</v>
      </c>
      <c r="R843">
        <f t="shared" si="340"/>
        <v>2.6132314966369782E-4</v>
      </c>
      <c r="S843">
        <f t="shared" si="341"/>
        <v>2.6132333664795966E-4</v>
      </c>
      <c r="T843">
        <f t="shared" si="342"/>
        <v>2.6126260825986235E-4</v>
      </c>
      <c r="U843">
        <f t="shared" si="343"/>
        <v>2.6138406483552706E-3</v>
      </c>
      <c r="V843">
        <f t="shared" si="344"/>
        <v>-1.2183034362868657E-6</v>
      </c>
      <c r="W843">
        <f t="shared" si="345"/>
        <v>-1.2145637510502122E-6</v>
      </c>
      <c r="X843">
        <f t="shared" si="346"/>
        <v>-1.214565756498681E-6</v>
      </c>
      <c r="Y843">
        <f t="shared" si="347"/>
        <v>-1.210831247200454E-6</v>
      </c>
      <c r="Z843">
        <f t="shared" si="348"/>
        <v>0.94147402349850007</v>
      </c>
      <c r="AA843">
        <f t="shared" si="349"/>
        <v>19.535836017030444</v>
      </c>
    </row>
    <row r="844" spans="1:27" x14ac:dyDescent="0.4">
      <c r="A844">
        <f t="shared" si="325"/>
        <v>83.599999999999525</v>
      </c>
      <c r="B844">
        <f t="shared" si="326"/>
        <v>-0.34082535775085426</v>
      </c>
      <c r="C844">
        <f t="shared" si="327"/>
        <v>0.94012662738271713</v>
      </c>
      <c r="F844">
        <f t="shared" si="328"/>
        <v>19.56305437213182</v>
      </c>
      <c r="G844">
        <f t="shared" si="329"/>
        <v>4.5332821818212876E-3</v>
      </c>
      <c r="H844">
        <f t="shared" si="330"/>
        <v>4.5208852338410105E-3</v>
      </c>
      <c r="I844">
        <f t="shared" si="331"/>
        <v>4.5208880286605217E-3</v>
      </c>
      <c r="J844">
        <f t="shared" si="332"/>
        <v>4.508493860431383E-3</v>
      </c>
      <c r="K844">
        <f t="shared" si="333"/>
        <v>4.5332821818215449E-2</v>
      </c>
      <c r="L844">
        <f t="shared" si="334"/>
        <v>-2.4793895960555009E-4</v>
      </c>
      <c r="M844">
        <f t="shared" si="335"/>
        <v>-2.478830632153267E-4</v>
      </c>
      <c r="N844">
        <f t="shared" si="336"/>
        <v>-2.4788321389905739E-4</v>
      </c>
      <c r="O844">
        <f t="shared" si="337"/>
        <v>-2.4782748905780548E-4</v>
      </c>
      <c r="P844">
        <f t="shared" si="338"/>
        <v>1.5229027523753493</v>
      </c>
      <c r="Q844">
        <f t="shared" si="339"/>
        <v>2.6126260827386916E-4</v>
      </c>
      <c r="R844">
        <f t="shared" si="340"/>
        <v>2.6120206674981394E-4</v>
      </c>
      <c r="S844">
        <f t="shared" si="341"/>
        <v>2.6120225329345146E-4</v>
      </c>
      <c r="T844">
        <f t="shared" si="342"/>
        <v>2.6114189811396075E-4</v>
      </c>
      <c r="U844">
        <f t="shared" si="343"/>
        <v>2.6126260827388399E-3</v>
      </c>
      <c r="V844">
        <f t="shared" si="344"/>
        <v>-1.2108304811045614E-6</v>
      </c>
      <c r="W844">
        <f t="shared" si="345"/>
        <v>-1.20709960835296E-6</v>
      </c>
      <c r="X844">
        <f t="shared" si="346"/>
        <v>-1.2071015990843387E-6</v>
      </c>
      <c r="Y844">
        <f t="shared" si="347"/>
        <v>-1.2033758648548533E-6</v>
      </c>
      <c r="Z844">
        <f t="shared" si="348"/>
        <v>0.93658644846685846</v>
      </c>
      <c r="AA844">
        <f t="shared" si="349"/>
        <v>19.540621847616165</v>
      </c>
    </row>
    <row r="845" spans="1:27" x14ac:dyDescent="0.4">
      <c r="A845">
        <f t="shared" si="325"/>
        <v>83.69999999999952</v>
      </c>
      <c r="B845">
        <f t="shared" si="326"/>
        <v>-0.43297870388674431</v>
      </c>
      <c r="C845">
        <f t="shared" si="327"/>
        <v>0.90140415019044318</v>
      </c>
      <c r="F845">
        <f t="shared" si="328"/>
        <v>19.567575259226363</v>
      </c>
      <c r="G845">
        <f t="shared" si="329"/>
        <v>4.5084938651064202E-3</v>
      </c>
      <c r="H845">
        <f t="shared" si="330"/>
        <v>4.4961024906523227E-3</v>
      </c>
      <c r="I845">
        <f t="shared" si="331"/>
        <v>4.4961052683197191E-3</v>
      </c>
      <c r="J845">
        <f t="shared" si="332"/>
        <v>4.4837166564791892E-3</v>
      </c>
      <c r="K845">
        <f t="shared" si="333"/>
        <v>4.5084938651066761E-2</v>
      </c>
      <c r="L845">
        <f t="shared" si="334"/>
        <v>-2.478274890819582E-4</v>
      </c>
      <c r="M845">
        <f t="shared" si="335"/>
        <v>-2.4777193573403207E-4</v>
      </c>
      <c r="N845">
        <f t="shared" si="336"/>
        <v>-2.4777208627232007E-4</v>
      </c>
      <c r="O845">
        <f t="shared" si="337"/>
        <v>-2.4771670408048227E-4</v>
      </c>
      <c r="P845">
        <f t="shared" si="338"/>
        <v>1.5231639545664284</v>
      </c>
      <c r="Q845">
        <f t="shared" si="339"/>
        <v>2.6114189812785523E-4</v>
      </c>
      <c r="R845">
        <f t="shared" si="340"/>
        <v>2.6108172937265518E-4</v>
      </c>
      <c r="S845">
        <f t="shared" si="341"/>
        <v>2.6108191547888397E-4</v>
      </c>
      <c r="T845">
        <f t="shared" si="342"/>
        <v>2.610219326323038E-4</v>
      </c>
      <c r="U845">
        <f t="shared" si="343"/>
        <v>2.611418981278701E-3</v>
      </c>
      <c r="V845">
        <f t="shared" si="344"/>
        <v>-1.2033751040018197E-6</v>
      </c>
      <c r="W845">
        <f t="shared" si="345"/>
        <v>-1.1996529794261613E-6</v>
      </c>
      <c r="X845">
        <f t="shared" si="346"/>
        <v>-1.1996549555146569E-6</v>
      </c>
      <c r="Y845">
        <f t="shared" si="347"/>
        <v>-1.1959379322247568E-6</v>
      </c>
      <c r="Z845">
        <f t="shared" si="348"/>
        <v>0.93169762249034316</v>
      </c>
      <c r="AA845">
        <f t="shared" si="349"/>
        <v>19.545381578923791</v>
      </c>
    </row>
    <row r="846" spans="1:27" x14ac:dyDescent="0.4">
      <c r="A846">
        <f t="shared" si="325"/>
        <v>83.799999999999514</v>
      </c>
      <c r="B846">
        <f t="shared" si="326"/>
        <v>-0.52080586993712918</v>
      </c>
      <c r="C846">
        <f t="shared" si="327"/>
        <v>0.85367514069406403</v>
      </c>
      <c r="F846">
        <f t="shared" si="328"/>
        <v>19.572071363566284</v>
      </c>
      <c r="G846">
        <f t="shared" si="329"/>
        <v>4.4837166611535022E-3</v>
      </c>
      <c r="H846">
        <f t="shared" si="330"/>
        <v>4.4713308259482784E-3</v>
      </c>
      <c r="I846">
        <f t="shared" si="331"/>
        <v>4.4713335865028238E-3</v>
      </c>
      <c r="J846">
        <f t="shared" si="332"/>
        <v>4.458950496812766E-3</v>
      </c>
      <c r="K846">
        <f t="shared" si="333"/>
        <v>4.4837166611537568E-2</v>
      </c>
      <c r="L846">
        <f t="shared" si="334"/>
        <v>-2.4771670410447241E-4</v>
      </c>
      <c r="M846">
        <f t="shared" si="335"/>
        <v>-2.476614930135699E-4</v>
      </c>
      <c r="N846">
        <f t="shared" si="336"/>
        <v>-2.4766164340737511E-4</v>
      </c>
      <c r="O846">
        <f t="shared" si="337"/>
        <v>-2.4760660308253914E-4</v>
      </c>
      <c r="P846">
        <f t="shared" si="338"/>
        <v>1.523425036419839</v>
      </c>
      <c r="Q846">
        <f t="shared" si="339"/>
        <v>2.6102193264608678E-4</v>
      </c>
      <c r="R846">
        <f t="shared" si="340"/>
        <v>2.6096213578725709E-4</v>
      </c>
      <c r="S846">
        <f t="shared" si="341"/>
        <v>2.6096232145927662E-4</v>
      </c>
      <c r="T846">
        <f t="shared" si="342"/>
        <v>2.6090271007631456E-4</v>
      </c>
      <c r="U846">
        <f t="shared" si="343"/>
        <v>2.6102193264610162E-3</v>
      </c>
      <c r="V846">
        <f t="shared" si="344"/>
        <v>-1.1959371765938222E-6</v>
      </c>
      <c r="W846">
        <f t="shared" si="345"/>
        <v>-1.1922237362030477E-6</v>
      </c>
      <c r="X846">
        <f t="shared" si="346"/>
        <v>-1.1922256977222088E-6</v>
      </c>
      <c r="Y846">
        <f t="shared" si="347"/>
        <v>-1.1885173215592086E-6</v>
      </c>
      <c r="Z846">
        <f t="shared" si="348"/>
        <v>0.92680755296100703</v>
      </c>
      <c r="AA846">
        <f t="shared" si="349"/>
        <v>19.550115222686177</v>
      </c>
    </row>
    <row r="847" spans="1:27" x14ac:dyDescent="0.4">
      <c r="A847">
        <f t="shared" si="325"/>
        <v>83.899999999999508</v>
      </c>
      <c r="B847">
        <f t="shared" si="326"/>
        <v>-0.60342931589063498</v>
      </c>
      <c r="C847">
        <f t="shared" si="327"/>
        <v>0.79741649137935466</v>
      </c>
      <c r="F847">
        <f t="shared" si="328"/>
        <v>19.576542696230096</v>
      </c>
      <c r="G847">
        <f t="shared" si="329"/>
        <v>4.4589505014863548E-3</v>
      </c>
      <c r="H847">
        <f t="shared" si="330"/>
        <v>4.4465701713310374E-3</v>
      </c>
      <c r="I847">
        <f t="shared" si="331"/>
        <v>4.4465729148117092E-3</v>
      </c>
      <c r="J847">
        <f t="shared" si="332"/>
        <v>4.4341953131120347E-3</v>
      </c>
      <c r="K847">
        <f t="shared" si="333"/>
        <v>4.4589505014866082E-2</v>
      </c>
      <c r="L847">
        <f t="shared" si="334"/>
        <v>-2.4760660310636741E-4</v>
      </c>
      <c r="M847">
        <f t="shared" si="335"/>
        <v>-2.4755173349293408E-4</v>
      </c>
      <c r="N847">
        <f t="shared" si="336"/>
        <v>-2.4755188374321309E-4</v>
      </c>
      <c r="O847">
        <f t="shared" si="337"/>
        <v>-2.4749718450867196E-4</v>
      </c>
      <c r="P847">
        <f t="shared" si="338"/>
        <v>1.5236859986793749</v>
      </c>
      <c r="Q847">
        <f t="shared" si="339"/>
        <v>2.6090271008998673E-4</v>
      </c>
      <c r="R847">
        <f t="shared" si="340"/>
        <v>2.6084328426143023E-4</v>
      </c>
      <c r="S847">
        <f t="shared" si="341"/>
        <v>2.6084346950242432E-4</v>
      </c>
      <c r="T847">
        <f t="shared" si="342"/>
        <v>2.6078422872015969E-4</v>
      </c>
      <c r="U847">
        <f t="shared" si="343"/>
        <v>2.6090271009000156E-3</v>
      </c>
      <c r="V847">
        <f t="shared" si="344"/>
        <v>-1.1885165711297851E-6</v>
      </c>
      <c r="W847">
        <f t="shared" si="345"/>
        <v>-1.1848117512480748E-6</v>
      </c>
      <c r="X847">
        <f t="shared" si="346"/>
        <v>-1.1848136982707969E-6</v>
      </c>
      <c r="Y847">
        <f t="shared" si="347"/>
        <v>-1.18111390573568E-6</v>
      </c>
      <c r="Z847">
        <f t="shared" si="348"/>
        <v>0.9219162472580249</v>
      </c>
      <c r="AA847">
        <f t="shared" si="349"/>
        <v>19.55482279056401</v>
      </c>
    </row>
    <row r="848" spans="1:27" x14ac:dyDescent="0.4">
      <c r="A848">
        <f t="shared" si="325"/>
        <v>83.999999999999503</v>
      </c>
      <c r="B848">
        <f t="shared" si="326"/>
        <v>-0.68002349558697417</v>
      </c>
      <c r="C848">
        <f t="shared" si="327"/>
        <v>0.73319032007363039</v>
      </c>
      <c r="F848">
        <f t="shared" si="328"/>
        <v>19.58098926822791</v>
      </c>
      <c r="G848">
        <f t="shared" si="329"/>
        <v>4.434195317784901E-3</v>
      </c>
      <c r="H848">
        <f t="shared" si="330"/>
        <v>4.421820458558285E-3</v>
      </c>
      <c r="I848">
        <f t="shared" si="331"/>
        <v>4.4218231850037754E-3</v>
      </c>
      <c r="J848">
        <f t="shared" si="332"/>
        <v>4.4094510372118803E-3</v>
      </c>
      <c r="K848">
        <f t="shared" si="333"/>
        <v>4.4341953177851529E-2</v>
      </c>
      <c r="L848">
        <f t="shared" si="334"/>
        <v>-2.4749718453233896E-4</v>
      </c>
      <c r="M848">
        <f t="shared" si="335"/>
        <v>-2.4744265562251218E-4</v>
      </c>
      <c r="N848">
        <f t="shared" si="336"/>
        <v>-2.4744280573021818E-4</v>
      </c>
      <c r="O848">
        <f t="shared" si="337"/>
        <v>-2.473884468149432E-4</v>
      </c>
      <c r="P848">
        <f t="shared" si="338"/>
        <v>1.5239468420870979</v>
      </c>
      <c r="Q848">
        <f t="shared" si="339"/>
        <v>2.607842287337217E-4</v>
      </c>
      <c r="R848">
        <f t="shared" si="340"/>
        <v>2.6072517307569734E-4</v>
      </c>
      <c r="S848">
        <f t="shared" si="341"/>
        <v>2.6072535788883414E-4</v>
      </c>
      <c r="T848">
        <f t="shared" si="342"/>
        <v>2.6066648685068672E-4</v>
      </c>
      <c r="U848">
        <f t="shared" si="343"/>
        <v>2.6078422873373652E-3</v>
      </c>
      <c r="V848">
        <f t="shared" si="344"/>
        <v>-1.1811131604873538E-6</v>
      </c>
      <c r="W848">
        <f t="shared" si="345"/>
        <v>-1.177416897751337E-6</v>
      </c>
      <c r="X848">
        <f t="shared" si="346"/>
        <v>-1.1774188303498681E-6</v>
      </c>
      <c r="Y848">
        <f t="shared" si="347"/>
        <v>-1.1737275582545098E-6</v>
      </c>
      <c r="Z848">
        <f t="shared" si="348"/>
        <v>0.91702371274778549</v>
      </c>
      <c r="AA848">
        <f t="shared" si="349"/>
        <v>19.559504294145974</v>
      </c>
    </row>
    <row r="849" spans="1:27" x14ac:dyDescent="0.4">
      <c r="A849">
        <f t="shared" si="325"/>
        <v>84.099999999999497</v>
      </c>
      <c r="B849">
        <f t="shared" si="326"/>
        <v>-0.7498231053012907</v>
      </c>
      <c r="C849">
        <f t="shared" si="327"/>
        <v>0.66163835345022848</v>
      </c>
      <c r="F849">
        <f t="shared" si="328"/>
        <v>19.585411090501598</v>
      </c>
      <c r="G849">
        <f t="shared" si="329"/>
        <v>4.4094510418840232E-3</v>
      </c>
      <c r="H849">
        <f t="shared" si="330"/>
        <v>4.3970816195421005E-3</v>
      </c>
      <c r="I849">
        <f t="shared" si="331"/>
        <v>4.3970843289908223E-3</v>
      </c>
      <c r="J849">
        <f t="shared" si="332"/>
        <v>4.3847176011010134E-3</v>
      </c>
      <c r="K849">
        <f t="shared" si="333"/>
        <v>4.4094510418842735E-2</v>
      </c>
      <c r="L849">
        <f t="shared" si="334"/>
        <v>-2.473884468384494E-4</v>
      </c>
      <c r="M849">
        <f t="shared" si="335"/>
        <v>-2.4733425786403041E-4</v>
      </c>
      <c r="N849">
        <f t="shared" si="336"/>
        <v>-2.473344078301138E-4</v>
      </c>
      <c r="O849">
        <f t="shared" si="337"/>
        <v>-2.4728038846872665E-4</v>
      </c>
      <c r="P849">
        <f t="shared" si="338"/>
        <v>1.5242075673833502</v>
      </c>
      <c r="Q849">
        <f t="shared" si="339"/>
        <v>2.6066648686413934E-4</v>
      </c>
      <c r="R849">
        <f t="shared" si="340"/>
        <v>2.6060780052323098E-4</v>
      </c>
      <c r="S849">
        <f t="shared" si="341"/>
        <v>2.6060798491166318E-4</v>
      </c>
      <c r="T849">
        <f t="shared" si="342"/>
        <v>2.6054948276736244E-4</v>
      </c>
      <c r="U849">
        <f t="shared" si="343"/>
        <v>2.6066648686415414E-3</v>
      </c>
      <c r="V849">
        <f t="shared" si="344"/>
        <v>-1.1737268181670374E-6</v>
      </c>
      <c r="W849">
        <f t="shared" si="345"/>
        <v>-1.1700390495230239E-6</v>
      </c>
      <c r="X849">
        <f t="shared" si="346"/>
        <v>-1.1700409677689684E-6</v>
      </c>
      <c r="Y849">
        <f t="shared" si="347"/>
        <v>-1.1663581532333803E-6</v>
      </c>
      <c r="Z849">
        <f t="shared" si="348"/>
        <v>0.91212995678396847</v>
      </c>
      <c r="AA849">
        <f t="shared" si="349"/>
        <v>19.564159744948931</v>
      </c>
    </row>
    <row r="850" spans="1:27" x14ac:dyDescent="0.4">
      <c r="A850">
        <f t="shared" si="325"/>
        <v>84.199999999999491</v>
      </c>
      <c r="B850">
        <f t="shared" si="326"/>
        <v>-0.8121307304060027</v>
      </c>
      <c r="C850">
        <f t="shared" si="327"/>
        <v>0.58347551510771434</v>
      </c>
      <c r="F850">
        <f t="shared" si="328"/>
        <v>19.58980817392494</v>
      </c>
      <c r="G850">
        <f t="shared" si="329"/>
        <v>4.3847176057724329E-3</v>
      </c>
      <c r="H850">
        <f t="shared" si="330"/>
        <v>4.3723535863478304E-3</v>
      </c>
      <c r="I850">
        <f t="shared" si="331"/>
        <v>4.3723562788379093E-3</v>
      </c>
      <c r="J850">
        <f t="shared" si="332"/>
        <v>4.3599949369208437E-3</v>
      </c>
      <c r="K850">
        <f t="shared" si="333"/>
        <v>4.3847176057726825E-2</v>
      </c>
      <c r="L850">
        <f t="shared" si="334"/>
        <v>-2.4728038849207272E-4</v>
      </c>
      <c r="M850">
        <f t="shared" si="335"/>
        <v>-2.4722653869050016E-4</v>
      </c>
      <c r="N850">
        <f t="shared" si="336"/>
        <v>-2.4722668851590783E-4</v>
      </c>
      <c r="O850">
        <f t="shared" si="337"/>
        <v>-2.4717300794865362E-4</v>
      </c>
      <c r="P850">
        <f t="shared" si="338"/>
        <v>1.524468175306767</v>
      </c>
      <c r="Q850">
        <f t="shared" si="339"/>
        <v>2.6054948278070626E-4</v>
      </c>
      <c r="R850">
        <f t="shared" si="340"/>
        <v>2.6049116490979194E-4</v>
      </c>
      <c r="S850">
        <f t="shared" si="341"/>
        <v>2.6049134887665685E-4</v>
      </c>
      <c r="T850">
        <f t="shared" si="342"/>
        <v>2.6043321478221102E-4</v>
      </c>
      <c r="U850">
        <f t="shared" si="343"/>
        <v>2.6054948278072107E-3</v>
      </c>
      <c r="V850">
        <f t="shared" si="344"/>
        <v>-1.1663574182866896E-6</v>
      </c>
      <c r="W850">
        <f t="shared" si="345"/>
        <v>-1.1626780809879227E-6</v>
      </c>
      <c r="X850">
        <f t="shared" si="346"/>
        <v>-1.1626799849522464E-6</v>
      </c>
      <c r="Y850">
        <f t="shared" si="347"/>
        <v>-1.1590055654018396E-6</v>
      </c>
      <c r="Z850">
        <f t="shared" si="348"/>
        <v>0.90723498670765113</v>
      </c>
      <c r="AA850">
        <f t="shared" si="349"/>
        <v>19.568789154418063</v>
      </c>
    </row>
    <row r="851" spans="1:27" x14ac:dyDescent="0.4">
      <c r="A851">
        <f t="shared" si="325"/>
        <v>84.299999999999486</v>
      </c>
      <c r="B851">
        <f t="shared" si="326"/>
        <v>-0.86632381370722633</v>
      </c>
      <c r="C851">
        <f t="shared" si="327"/>
        <v>0.49948278228960702</v>
      </c>
      <c r="F851">
        <f t="shared" si="328"/>
        <v>19.594180529303785</v>
      </c>
      <c r="G851">
        <f t="shared" si="329"/>
        <v>4.3599949415915424E-3</v>
      </c>
      <c r="H851">
        <f t="shared" si="330"/>
        <v>4.347636291192951E-3</v>
      </c>
      <c r="I851">
        <f t="shared" si="331"/>
        <v>4.3476389667622345E-3</v>
      </c>
      <c r="J851">
        <f t="shared" si="332"/>
        <v>4.3352829769643603E-3</v>
      </c>
      <c r="K851">
        <f t="shared" si="333"/>
        <v>4.3599949415917903E-2</v>
      </c>
      <c r="L851">
        <f t="shared" si="334"/>
        <v>-2.4717300797184026E-4</v>
      </c>
      <c r="M851">
        <f t="shared" si="335"/>
        <v>-2.4711949658616267E-4</v>
      </c>
      <c r="N851">
        <f t="shared" si="336"/>
        <v>-2.4711964627183858E-4</v>
      </c>
      <c r="O851">
        <f t="shared" si="337"/>
        <v>-2.4706630374455961E-4</v>
      </c>
      <c r="P851">
        <f t="shared" si="338"/>
        <v>1.5247286665942896</v>
      </c>
      <c r="Q851">
        <f t="shared" si="339"/>
        <v>2.604332147954468E-4</v>
      </c>
      <c r="R851">
        <f t="shared" si="340"/>
        <v>2.6037526455366801E-4</v>
      </c>
      <c r="S851">
        <f t="shared" si="341"/>
        <v>2.603754481020878E-4</v>
      </c>
      <c r="T851">
        <f t="shared" si="342"/>
        <v>2.6031768121975349E-4</v>
      </c>
      <c r="U851">
        <f t="shared" si="343"/>
        <v>2.604332147954616E-3</v>
      </c>
      <c r="V851">
        <f t="shared" si="344"/>
        <v>-1.159004835576027E-6</v>
      </c>
      <c r="W851">
        <f t="shared" si="345"/>
        <v>-1.1553338671799571E-6</v>
      </c>
      <c r="X851">
        <f t="shared" si="346"/>
        <v>-1.1553357569329933E-6</v>
      </c>
      <c r="Y851">
        <f t="shared" si="347"/>
        <v>-1.1516696700958632E-6</v>
      </c>
      <c r="Z851">
        <f t="shared" si="348"/>
        <v>0.90233880984738168</v>
      </c>
      <c r="AA851">
        <f t="shared" si="349"/>
        <v>19.573392533927038</v>
      </c>
    </row>
    <row r="852" spans="1:27" x14ac:dyDescent="0.4">
      <c r="A852">
        <f t="shared" si="325"/>
        <v>84.39999999999948</v>
      </c>
      <c r="B852">
        <f t="shared" si="326"/>
        <v>-0.9118608758304676</v>
      </c>
      <c r="C852">
        <f t="shared" si="327"/>
        <v>0.41049938261791885</v>
      </c>
      <c r="F852">
        <f t="shared" si="328"/>
        <v>19.598528167376195</v>
      </c>
      <c r="G852">
        <f t="shared" si="329"/>
        <v>4.3352829816343365E-3</v>
      </c>
      <c r="H852">
        <f t="shared" si="330"/>
        <v>4.322929666445958E-3</v>
      </c>
      <c r="I852">
        <f t="shared" si="331"/>
        <v>4.3229323251320157E-3</v>
      </c>
      <c r="J852">
        <f t="shared" si="332"/>
        <v>4.3105816536750056E-3</v>
      </c>
      <c r="K852">
        <f t="shared" si="333"/>
        <v>4.3352829816345834E-2</v>
      </c>
      <c r="L852">
        <f t="shared" si="334"/>
        <v>-2.4706630376758736E-4</v>
      </c>
      <c r="M852">
        <f t="shared" si="335"/>
        <v>-2.4701313004643692E-4</v>
      </c>
      <c r="N852">
        <f t="shared" si="336"/>
        <v>-2.4701327959332199E-4</v>
      </c>
      <c r="O852">
        <f t="shared" si="337"/>
        <v>-2.4696027435743066E-4</v>
      </c>
      <c r="P852">
        <f t="shared" si="338"/>
        <v>1.5249890419811774</v>
      </c>
      <c r="Q852">
        <f t="shared" si="339"/>
        <v>2.6031768123288183E-4</v>
      </c>
      <c r="R852">
        <f t="shared" si="340"/>
        <v>2.6026009778561327E-4</v>
      </c>
      <c r="S852">
        <f t="shared" si="341"/>
        <v>2.60260280918695E-4</v>
      </c>
      <c r="T852">
        <f t="shared" si="342"/>
        <v>2.6020288041694704E-4</v>
      </c>
      <c r="U852">
        <f t="shared" si="343"/>
        <v>2.6031768123289663E-3</v>
      </c>
      <c r="V852">
        <f t="shared" si="344"/>
        <v>-1.1516689453711938E-6</v>
      </c>
      <c r="W852">
        <f t="shared" si="345"/>
        <v>-1.1480062837367726E-6</v>
      </c>
      <c r="X852">
        <f t="shared" si="346"/>
        <v>-1.1480081593482262E-6</v>
      </c>
      <c r="Y852">
        <f t="shared" si="347"/>
        <v>-1.1443503432524592E-6</v>
      </c>
      <c r="Z852">
        <f t="shared" si="348"/>
        <v>0.89744143351927319</v>
      </c>
      <c r="AA852">
        <f t="shared" si="349"/>
        <v>19.577969894778185</v>
      </c>
    </row>
    <row r="853" spans="1:27" x14ac:dyDescent="0.4">
      <c r="A853">
        <f t="shared" si="325"/>
        <v>84.499999999999474</v>
      </c>
      <c r="B853">
        <f t="shared" si="326"/>
        <v>-0.94828692550354254</v>
      </c>
      <c r="C853">
        <f t="shared" si="327"/>
        <v>0.31741440880816796</v>
      </c>
      <c r="F853">
        <f t="shared" si="328"/>
        <v>19.602851098812607</v>
      </c>
      <c r="G853">
        <f t="shared" si="329"/>
        <v>4.3105816583442627E-3</v>
      </c>
      <c r="H853">
        <f t="shared" si="330"/>
        <v>4.2982336446252484E-3</v>
      </c>
      <c r="I853">
        <f t="shared" si="331"/>
        <v>4.2982362864653701E-3</v>
      </c>
      <c r="J853">
        <f t="shared" si="332"/>
        <v>4.2858908996455738E-3</v>
      </c>
      <c r="K853">
        <f t="shared" si="333"/>
        <v>4.3105816583445075E-2</v>
      </c>
      <c r="L853">
        <f t="shared" si="334"/>
        <v>-2.4696027438029985E-4</v>
      </c>
      <c r="M853">
        <f t="shared" si="335"/>
        <v>-2.469074375778658E-4</v>
      </c>
      <c r="N853">
        <f t="shared" si="336"/>
        <v>-2.4690758698689771E-4</v>
      </c>
      <c r="O853">
        <f t="shared" si="337"/>
        <v>-2.4685491829935021E-4</v>
      </c>
      <c r="P853">
        <f t="shared" si="338"/>
        <v>1.5252493022010205</v>
      </c>
      <c r="Q853">
        <f t="shared" si="339"/>
        <v>2.6020288042996858E-4</v>
      </c>
      <c r="R853">
        <f t="shared" si="340"/>
        <v>2.6014566294878813E-4</v>
      </c>
      <c r="S853">
        <f t="shared" si="341"/>
        <v>2.6014584566962388E-4</v>
      </c>
      <c r="T853">
        <f t="shared" si="342"/>
        <v>2.6008881072312525E-4</v>
      </c>
      <c r="U853">
        <f t="shared" si="343"/>
        <v>2.6020288042998339E-3</v>
      </c>
      <c r="V853">
        <f t="shared" si="344"/>
        <v>-1.1443496236093649E-6</v>
      </c>
      <c r="W853">
        <f t="shared" si="345"/>
        <v>-1.1406952068943604E-6</v>
      </c>
      <c r="X853">
        <f t="shared" si="346"/>
        <v>-1.1406970684333129E-6</v>
      </c>
      <c r="Y853">
        <f t="shared" si="347"/>
        <v>-1.1370474614043129E-6</v>
      </c>
      <c r="Z853">
        <f t="shared" si="348"/>
        <v>0.89254286502708846</v>
      </c>
      <c r="AA853">
        <f t="shared" si="349"/>
        <v>19.582521248202639</v>
      </c>
    </row>
    <row r="854" spans="1:27" x14ac:dyDescent="0.4">
      <c r="A854">
        <f t="shared" si="325"/>
        <v>84.599999999999469</v>
      </c>
      <c r="B854">
        <f t="shared" si="326"/>
        <v>-0.97523800567896901</v>
      </c>
      <c r="C854">
        <f t="shared" si="327"/>
        <v>0.22115793514885987</v>
      </c>
      <c r="F854">
        <f t="shared" si="328"/>
        <v>19.607149334215968</v>
      </c>
      <c r="G854">
        <f t="shared" si="329"/>
        <v>4.2858909043141111E-3</v>
      </c>
      <c r="H854">
        <f t="shared" si="330"/>
        <v>4.2735481583980085E-3</v>
      </c>
      <c r="I854">
        <f t="shared" si="331"/>
        <v>4.2735507834292088E-3</v>
      </c>
      <c r="J854">
        <f t="shared" si="332"/>
        <v>4.261210647617095E-3</v>
      </c>
      <c r="K854">
        <f t="shared" si="333"/>
        <v>4.2858909043143545E-2</v>
      </c>
      <c r="L854">
        <f t="shared" si="334"/>
        <v>-2.468549183220618E-4</v>
      </c>
      <c r="M854">
        <f t="shared" si="335"/>
        <v>-2.4680241769806403E-4</v>
      </c>
      <c r="N854">
        <f t="shared" si="336"/>
        <v>-2.4680256697017774E-4</v>
      </c>
      <c r="O854">
        <f t="shared" si="337"/>
        <v>-2.4675023409344819E-4</v>
      </c>
      <c r="P854">
        <f t="shared" si="338"/>
        <v>1.5255094479857521</v>
      </c>
      <c r="Q854">
        <f t="shared" si="339"/>
        <v>2.6008881073604081E-4</v>
      </c>
      <c r="R854">
        <f t="shared" si="340"/>
        <v>2.6003195839869963E-4</v>
      </c>
      <c r="S854">
        <f t="shared" si="341"/>
        <v>2.6003214071036669E-4</v>
      </c>
      <c r="T854">
        <f t="shared" si="342"/>
        <v>2.599754704999391E-4</v>
      </c>
      <c r="U854">
        <f t="shared" si="343"/>
        <v>2.6008881073605558E-3</v>
      </c>
      <c r="V854">
        <f t="shared" si="344"/>
        <v>-1.1370467468233917E-6</v>
      </c>
      <c r="W854">
        <f t="shared" si="345"/>
        <v>-1.1334005134817245E-6</v>
      </c>
      <c r="X854">
        <f t="shared" si="346"/>
        <v>-1.1334023610166379E-6</v>
      </c>
      <c r="Y854">
        <f t="shared" si="347"/>
        <v>-1.129760901674473E-6</v>
      </c>
      <c r="Z854">
        <f t="shared" si="348"/>
        <v>0.88764311166233933</v>
      </c>
      <c r="AA854">
        <f t="shared" si="349"/>
        <v>19.587046605360495</v>
      </c>
    </row>
    <row r="855" spans="1:27" x14ac:dyDescent="0.4">
      <c r="A855">
        <f t="shared" si="325"/>
        <v>84.699999999999463</v>
      </c>
      <c r="B855">
        <f t="shared" si="326"/>
        <v>-0.99244483007247664</v>
      </c>
      <c r="C855">
        <f t="shared" si="327"/>
        <v>0.12269172450663844</v>
      </c>
      <c r="F855">
        <f t="shared" si="328"/>
        <v>19.6114228841219</v>
      </c>
      <c r="G855">
        <f t="shared" si="329"/>
        <v>4.2612106522849124E-3</v>
      </c>
      <c r="H855">
        <f t="shared" si="330"/>
        <v>4.2488731405791128E-3</v>
      </c>
      <c r="I855">
        <f t="shared" si="331"/>
        <v>4.2488757488381296E-3</v>
      </c>
      <c r="J855">
        <f t="shared" si="332"/>
        <v>4.2365408304777339E-3</v>
      </c>
      <c r="K855">
        <f t="shared" si="333"/>
        <v>4.2612106522851544E-2</v>
      </c>
      <c r="L855">
        <f t="shared" si="334"/>
        <v>-2.4675023411600253E-4</v>
      </c>
      <c r="M855">
        <f t="shared" si="335"/>
        <v>-2.466980689356661E-4</v>
      </c>
      <c r="N855">
        <f t="shared" si="336"/>
        <v>-2.4669821807179316E-4</v>
      </c>
      <c r="O855">
        <f t="shared" si="337"/>
        <v>-2.4664622027384793E-4</v>
      </c>
      <c r="P855">
        <f t="shared" si="338"/>
        <v>1.5257694800656612</v>
      </c>
      <c r="Q855">
        <f t="shared" si="339"/>
        <v>2.5997547051274922E-4</v>
      </c>
      <c r="R855">
        <f t="shared" si="340"/>
        <v>2.5991898250314242E-4</v>
      </c>
      <c r="S855">
        <f t="shared" si="341"/>
        <v>2.5991916440870345E-4</v>
      </c>
      <c r="T855">
        <f t="shared" si="342"/>
        <v>2.5986285812129779E-4</v>
      </c>
      <c r="U855">
        <f t="shared" si="343"/>
        <v>2.59975470512764E-3</v>
      </c>
      <c r="V855">
        <f t="shared" si="344"/>
        <v>-1.1297601921364862E-6</v>
      </c>
      <c r="W855">
        <f t="shared" si="345"/>
        <v>-1.1261220809155835E-6</v>
      </c>
      <c r="X855">
        <f t="shared" si="346"/>
        <v>-1.1261239145143062E-6</v>
      </c>
      <c r="Y855">
        <f t="shared" si="347"/>
        <v>-1.1224905417710739E-6</v>
      </c>
      <c r="Z855">
        <f t="shared" si="348"/>
        <v>0.88274218070434962</v>
      </c>
      <c r="AA855">
        <f t="shared" si="349"/>
        <v>19.591545977340978</v>
      </c>
    </row>
    <row r="856" spans="1:27" x14ac:dyDescent="0.4">
      <c r="A856">
        <f t="shared" si="325"/>
        <v>84.799999999999457</v>
      </c>
      <c r="B856">
        <f t="shared" si="326"/>
        <v>-0.99973547378254579</v>
      </c>
      <c r="C856">
        <f t="shared" si="327"/>
        <v>2.2999618709638837E-2</v>
      </c>
      <c r="F856">
        <f t="shared" si="328"/>
        <v>19.615671758998833</v>
      </c>
      <c r="G856">
        <f t="shared" si="329"/>
        <v>4.2365408351448339E-3</v>
      </c>
      <c r="H856">
        <f t="shared" si="330"/>
        <v>4.2242085241300225E-3</v>
      </c>
      <c r="I856">
        <f t="shared" si="331"/>
        <v>4.2242111156533214E-3</v>
      </c>
      <c r="J856">
        <f t="shared" si="332"/>
        <v>4.2118813812617017E-3</v>
      </c>
      <c r="K856">
        <f t="shared" si="333"/>
        <v>4.2365408351450751E-2</v>
      </c>
      <c r="L856">
        <f t="shared" si="334"/>
        <v>-2.466462202962456E-4</v>
      </c>
      <c r="M856">
        <f t="shared" si="335"/>
        <v>-2.4659438983027455E-4</v>
      </c>
      <c r="N856">
        <f t="shared" si="336"/>
        <v>-2.4659453883134385E-4</v>
      </c>
      <c r="O856">
        <f t="shared" si="337"/>
        <v>-2.4654287538561538E-4</v>
      </c>
      <c r="P856">
        <f t="shared" si="338"/>
        <v>1.5260293991694041</v>
      </c>
      <c r="Q856">
        <f t="shared" si="339"/>
        <v>2.5986285813400312E-4</v>
      </c>
      <c r="R856">
        <f t="shared" si="340"/>
        <v>2.5980673364214027E-4</v>
      </c>
      <c r="S856">
        <f t="shared" si="341"/>
        <v>2.5980691514464335E-4</v>
      </c>
      <c r="T856">
        <f t="shared" si="342"/>
        <v>2.5975097197331065E-4</v>
      </c>
      <c r="U856">
        <f t="shared" si="343"/>
        <v>2.5986285813401786E-3</v>
      </c>
      <c r="V856">
        <f t="shared" si="344"/>
        <v>-1.122489837256948E-6</v>
      </c>
      <c r="W856">
        <f t="shared" si="345"/>
        <v>-1.1188597871951203E-6</v>
      </c>
      <c r="X856">
        <f t="shared" si="346"/>
        <v>-1.118861606924891E-6</v>
      </c>
      <c r="Y856">
        <f t="shared" si="347"/>
        <v>-1.1152362599821049E-6</v>
      </c>
      <c r="Z856">
        <f t="shared" si="348"/>
        <v>0.87784007942037001</v>
      </c>
      <c r="AA856">
        <f t="shared" si="349"/>
        <v>19.596019375162591</v>
      </c>
    </row>
    <row r="857" spans="1:27" x14ac:dyDescent="0.4">
      <c r="A857">
        <f t="shared" si="325"/>
        <v>84.899999999999451</v>
      </c>
      <c r="B857">
        <f t="shared" si="326"/>
        <v>-0.99703709110719152</v>
      </c>
      <c r="C857">
        <f t="shared" si="327"/>
        <v>-7.6922291674844309E-2</v>
      </c>
      <c r="F857">
        <f t="shared" si="328"/>
        <v>19.619895969248162</v>
      </c>
      <c r="G857">
        <f t="shared" si="329"/>
        <v>4.2118813859280835E-3</v>
      </c>
      <c r="H857">
        <f t="shared" si="330"/>
        <v>4.1995542421576918E-3</v>
      </c>
      <c r="I857">
        <f t="shared" si="331"/>
        <v>4.1995568169814635E-3</v>
      </c>
      <c r="J857">
        <f t="shared" si="332"/>
        <v>4.1872322331481509E-3</v>
      </c>
      <c r="K857">
        <f t="shared" si="333"/>
        <v>4.2118813859283233E-2</v>
      </c>
      <c r="L857">
        <f t="shared" si="334"/>
        <v>-2.4654287540785692E-4</v>
      </c>
      <c r="M857">
        <f t="shared" si="335"/>
        <v>-2.4649137893240899E-4</v>
      </c>
      <c r="N857">
        <f t="shared" si="336"/>
        <v>-2.4649152779934632E-4</v>
      </c>
      <c r="O857">
        <f t="shared" si="337"/>
        <v>-2.4644019798470822E-4</v>
      </c>
      <c r="P857">
        <f t="shared" si="338"/>
        <v>1.5262892060240176</v>
      </c>
      <c r="Q857">
        <f t="shared" si="339"/>
        <v>2.5975097198591179E-4</v>
      </c>
      <c r="R857">
        <f t="shared" si="340"/>
        <v>2.596952102078881E-4</v>
      </c>
      <c r="S857">
        <f t="shared" si="341"/>
        <v>2.5969539131036698E-4</v>
      </c>
      <c r="T857">
        <f t="shared" si="342"/>
        <v>2.5963981045422937E-4</v>
      </c>
      <c r="U857">
        <f t="shared" si="343"/>
        <v>2.5975097198592655E-3</v>
      </c>
      <c r="V857">
        <f t="shared" si="344"/>
        <v>-1.1152355604729285E-6</v>
      </c>
      <c r="W857">
        <f t="shared" si="345"/>
        <v>-1.1116135108967626E-6</v>
      </c>
      <c r="X857">
        <f t="shared" si="346"/>
        <v>-1.1116153168242153E-6</v>
      </c>
      <c r="Y857">
        <f t="shared" si="347"/>
        <v>-1.1079979351702126E-6</v>
      </c>
      <c r="Z857">
        <f t="shared" si="348"/>
        <v>0.87293681506563869</v>
      </c>
      <c r="AA857">
        <f t="shared" si="349"/>
        <v>19.600466809773266</v>
      </c>
    </row>
    <row r="858" spans="1:27" x14ac:dyDescent="0.4">
      <c r="A858">
        <f t="shared" si="325"/>
        <v>84.999999999999446</v>
      </c>
      <c r="B858">
        <f t="shared" si="326"/>
        <v>-0.98437664339413944</v>
      </c>
      <c r="C858">
        <f t="shared" si="327"/>
        <v>-0.17607561994804152</v>
      </c>
      <c r="F858">
        <f t="shared" si="328"/>
        <v>19.624095525204389</v>
      </c>
      <c r="G858">
        <f t="shared" si="329"/>
        <v>4.1872322378138172E-3</v>
      </c>
      <c r="H858">
        <f t="shared" si="330"/>
        <v>4.1749102279134784E-3</v>
      </c>
      <c r="I858">
        <f t="shared" si="331"/>
        <v>4.1749127860736448E-3</v>
      </c>
      <c r="J858">
        <f t="shared" si="332"/>
        <v>4.1625933194600999E-3</v>
      </c>
      <c r="K858">
        <f t="shared" si="333"/>
        <v>4.187232237814055E-2</v>
      </c>
      <c r="L858">
        <f t="shared" si="334"/>
        <v>-2.4644019800679418E-4</v>
      </c>
      <c r="M858">
        <f t="shared" si="335"/>
        <v>-2.4638903480345554E-4</v>
      </c>
      <c r="N858">
        <f t="shared" si="336"/>
        <v>-2.4638918353718357E-4</v>
      </c>
      <c r="O858">
        <f t="shared" si="337"/>
        <v>-2.463381866379253E-4</v>
      </c>
      <c r="P858">
        <f t="shared" si="338"/>
        <v>1.5265489013549305</v>
      </c>
      <c r="Q858">
        <f t="shared" si="339"/>
        <v>2.5963981046672708E-4</v>
      </c>
      <c r="R858">
        <f t="shared" si="340"/>
        <v>2.5958441060469471E-4</v>
      </c>
      <c r="S858">
        <f t="shared" si="341"/>
        <v>2.5958459131016862E-4</v>
      </c>
      <c r="T858">
        <f t="shared" si="342"/>
        <v>2.5952937197439106E-4</v>
      </c>
      <c r="U858">
        <f t="shared" si="343"/>
        <v>2.5963981046674182E-3</v>
      </c>
      <c r="V858">
        <f t="shared" si="344"/>
        <v>-1.107997240647235E-6</v>
      </c>
      <c r="W858">
        <f t="shared" si="345"/>
        <v>-1.1043831311690113E-6</v>
      </c>
      <c r="X858">
        <f t="shared" si="346"/>
        <v>-1.1043849233601787E-6</v>
      </c>
      <c r="Y858">
        <f t="shared" si="347"/>
        <v>-1.1007754467675427E-6</v>
      </c>
      <c r="Z858">
        <f t="shared" si="348"/>
        <v>0.86803239488348749</v>
      </c>
      <c r="AA858">
        <f t="shared" si="349"/>
        <v>19.604888292050525</v>
      </c>
    </row>
    <row r="859" spans="1:27" x14ac:dyDescent="0.4">
      <c r="A859">
        <f t="shared" si="325"/>
        <v>85.09999999999944</v>
      </c>
      <c r="B859">
        <f t="shared" si="326"/>
        <v>-0.96188062965195076</v>
      </c>
      <c r="C859">
        <f t="shared" si="327"/>
        <v>-0.2734696588295798</v>
      </c>
      <c r="F859">
        <f t="shared" si="328"/>
        <v>19.628270437135264</v>
      </c>
      <c r="G859">
        <f t="shared" si="329"/>
        <v>4.1625933241250515E-3</v>
      </c>
      <c r="H859">
        <f t="shared" si="330"/>
        <v>4.1502764147920597E-3</v>
      </c>
      <c r="I859">
        <f t="shared" si="331"/>
        <v>4.1502789563242718E-3</v>
      </c>
      <c r="J859">
        <f t="shared" si="332"/>
        <v>4.1379645736633478E-3</v>
      </c>
      <c r="K859">
        <f t="shared" si="333"/>
        <v>4.1625933241252883E-2</v>
      </c>
      <c r="L859">
        <f t="shared" si="334"/>
        <v>-2.4633818665985633E-4</v>
      </c>
      <c r="M859">
        <f t="shared" si="335"/>
        <v>-2.4628735601561633E-4</v>
      </c>
      <c r="N859">
        <f t="shared" si="336"/>
        <v>-2.4628750461705515E-4</v>
      </c>
      <c r="O859">
        <f t="shared" si="337"/>
        <v>-2.4623683992285684E-4</v>
      </c>
      <c r="P859">
        <f t="shared" si="338"/>
        <v>1.5268084858859756</v>
      </c>
      <c r="Q859">
        <f t="shared" si="339"/>
        <v>2.5952937198678587E-4</v>
      </c>
      <c r="R859">
        <f t="shared" si="340"/>
        <v>2.594743332489253E-4</v>
      </c>
      <c r="S859">
        <f t="shared" si="341"/>
        <v>2.5947451356039949E-4</v>
      </c>
      <c r="T859">
        <f t="shared" si="342"/>
        <v>2.5941965495616113E-4</v>
      </c>
      <c r="U859">
        <f t="shared" si="343"/>
        <v>2.5952937198680062E-3</v>
      </c>
      <c r="V859">
        <f t="shared" si="344"/>
        <v>-1.1007747572121745E-6</v>
      </c>
      <c r="W859">
        <f t="shared" si="345"/>
        <v>-1.0971685277272976E-6</v>
      </c>
      <c r="X859">
        <f t="shared" si="346"/>
        <v>-1.0971703062476181E-6</v>
      </c>
      <c r="Y859">
        <f t="shared" si="347"/>
        <v>-1.0935686747706243E-6</v>
      </c>
      <c r="Z859">
        <f t="shared" si="348"/>
        <v>0.8631268261054168</v>
      </c>
      <c r="AA859">
        <f t="shared" si="349"/>
        <v>19.60928383280163</v>
      </c>
    </row>
    <row r="860" spans="1:27" x14ac:dyDescent="0.4">
      <c r="A860">
        <f t="shared" si="325"/>
        <v>85.199999999999434</v>
      </c>
      <c r="B860">
        <f t="shared" si="326"/>
        <v>-0.92977382261374375</v>
      </c>
      <c r="C860">
        <f t="shared" si="327"/>
        <v>-0.36813127927714384</v>
      </c>
      <c r="F860">
        <f t="shared" si="328"/>
        <v>19.632420715241935</v>
      </c>
      <c r="G860">
        <f t="shared" si="329"/>
        <v>4.1379645783275855E-3</v>
      </c>
      <c r="H860">
        <f t="shared" si="330"/>
        <v>4.1256527363303539E-3</v>
      </c>
      <c r="I860">
        <f t="shared" si="331"/>
        <v>4.1256552612699924E-3</v>
      </c>
      <c r="J860">
        <f t="shared" si="332"/>
        <v>4.1133459293653937E-3</v>
      </c>
      <c r="K860">
        <f t="shared" si="333"/>
        <v>4.1379645783278206E-2</v>
      </c>
      <c r="L860">
        <f t="shared" si="334"/>
        <v>-2.4623683994463342E-4</v>
      </c>
      <c r="M860">
        <f t="shared" si="335"/>
        <v>-2.4618634115186003E-4</v>
      </c>
      <c r="N860">
        <f t="shared" si="336"/>
        <v>-2.4618648962192668E-4</v>
      </c>
      <c r="O860">
        <f t="shared" si="337"/>
        <v>-2.4613615642783476E-4</v>
      </c>
      <c r="P860">
        <f t="shared" si="338"/>
        <v>1.5270679603394026</v>
      </c>
      <c r="Q860">
        <f t="shared" si="339"/>
        <v>2.5941965496845365E-4</v>
      </c>
      <c r="R860">
        <f t="shared" si="340"/>
        <v>2.5936497656894544E-4</v>
      </c>
      <c r="S860">
        <f t="shared" si="341"/>
        <v>2.5936515648941123E-4</v>
      </c>
      <c r="T860">
        <f t="shared" si="342"/>
        <v>2.5931065783387733E-4</v>
      </c>
      <c r="U860">
        <f t="shared" si="343"/>
        <v>2.5941965496846841E-3</v>
      </c>
      <c r="V860">
        <f t="shared" si="344"/>
        <v>-1.0935679901644338E-6</v>
      </c>
      <c r="W860">
        <f t="shared" si="345"/>
        <v>-1.0899695808488877E-6</v>
      </c>
      <c r="X860">
        <f t="shared" si="346"/>
        <v>-1.0899713457632073E-6</v>
      </c>
      <c r="Y860">
        <f t="shared" si="347"/>
        <v>-1.0863774997352857E-6</v>
      </c>
      <c r="Z860">
        <f t="shared" si="348"/>
        <v>0.85822011595117875</v>
      </c>
      <c r="AA860">
        <f t="shared" si="349"/>
        <v>19.613653442763727</v>
      </c>
    </row>
    <row r="861" spans="1:27" x14ac:dyDescent="0.4">
      <c r="A861">
        <f t="shared" si="325"/>
        <v>85.299999999999429</v>
      </c>
      <c r="B861">
        <f t="shared" si="326"/>
        <v>-0.88837702288234499</v>
      </c>
      <c r="C861">
        <f t="shared" si="327"/>
        <v>-0.45911465367019322</v>
      </c>
      <c r="F861">
        <f t="shared" si="328"/>
        <v>19.636546369659083</v>
      </c>
      <c r="G861">
        <f t="shared" si="329"/>
        <v>4.1133459340289193E-3</v>
      </c>
      <c r="H861">
        <f t="shared" si="330"/>
        <v>4.1010391262064471E-3</v>
      </c>
      <c r="I861">
        <f t="shared" si="331"/>
        <v>4.1010416345886262E-3</v>
      </c>
      <c r="J861">
        <f t="shared" si="332"/>
        <v>4.0887373203143725E-3</v>
      </c>
      <c r="K861">
        <f t="shared" si="333"/>
        <v>4.1133459340291535E-2</v>
      </c>
      <c r="L861">
        <f t="shared" si="334"/>
        <v>-2.4613615644945744E-4</v>
      </c>
      <c r="M861">
        <f t="shared" si="335"/>
        <v>-2.4608598880587241E-4</v>
      </c>
      <c r="N861">
        <f t="shared" si="336"/>
        <v>-2.4608613714548108E-4</v>
      </c>
      <c r="O861">
        <f t="shared" si="337"/>
        <v>-2.4603613475188368E-4</v>
      </c>
      <c r="P861">
        <f t="shared" si="338"/>
        <v>1.5273273254358892</v>
      </c>
      <c r="Q861">
        <f t="shared" si="339"/>
        <v>2.5931065784606826E-4</v>
      </c>
      <c r="R861">
        <f t="shared" si="340"/>
        <v>2.5925633900506526E-4</v>
      </c>
      <c r="S861">
        <f t="shared" si="341"/>
        <v>2.5925651853749986E-4</v>
      </c>
      <c r="T861">
        <f t="shared" si="342"/>
        <v>2.592023790537942E-4</v>
      </c>
      <c r="U861">
        <f t="shared" si="343"/>
        <v>2.59310657846083E-3</v>
      </c>
      <c r="V861">
        <f t="shared" si="344"/>
        <v>-1.0863768200600013E-6</v>
      </c>
      <c r="W861">
        <f t="shared" si="345"/>
        <v>-1.0827861713678191E-6</v>
      </c>
      <c r="X861">
        <f t="shared" si="346"/>
        <v>-1.0827879227403968E-6</v>
      </c>
      <c r="Y861">
        <f t="shared" si="347"/>
        <v>-1.0792018027716146E-6</v>
      </c>
      <c r="Z861">
        <f t="shared" si="348"/>
        <v>0.85331227162887002</v>
      </c>
      <c r="AA861">
        <f t="shared" si="349"/>
        <v>19.617997132604003</v>
      </c>
    </row>
    <row r="862" spans="1:27" x14ac:dyDescent="0.4">
      <c r="A862">
        <f t="shared" si="325"/>
        <v>85.399999999999423</v>
      </c>
      <c r="B862">
        <f t="shared" si="326"/>
        <v>-0.8381038535967078</v>
      </c>
      <c r="C862">
        <f t="shared" si="327"/>
        <v>-0.54551070620689768</v>
      </c>
      <c r="F862">
        <f t="shared" si="328"/>
        <v>19.64064741045507</v>
      </c>
      <c r="G862">
        <f t="shared" si="329"/>
        <v>4.0887373249771869E-3</v>
      </c>
      <c r="H862">
        <f t="shared" si="330"/>
        <v>4.0764355182385196E-3</v>
      </c>
      <c r="I862">
        <f t="shared" si="331"/>
        <v>4.0764380100980872E-3</v>
      </c>
      <c r="J862">
        <f t="shared" si="332"/>
        <v>4.0641386803979811E-3</v>
      </c>
      <c r="K862">
        <f t="shared" si="333"/>
        <v>4.0887373249774192E-2</v>
      </c>
      <c r="L862">
        <f t="shared" si="334"/>
        <v>-2.4603613477335305E-4</v>
      </c>
      <c r="M862">
        <f t="shared" si="335"/>
        <v>-2.4598629758200766E-4</v>
      </c>
      <c r="N862">
        <f t="shared" si="336"/>
        <v>-2.459864457920695E-4</v>
      </c>
      <c r="O862">
        <f t="shared" si="337"/>
        <v>-2.4593677350467208E-4</v>
      </c>
      <c r="P862">
        <f t="shared" si="338"/>
        <v>1.5275865818945533</v>
      </c>
      <c r="Q862">
        <f t="shared" si="339"/>
        <v>2.5920237906588414E-4</v>
      </c>
      <c r="R862">
        <f t="shared" si="340"/>
        <v>2.5914841900948364E-4</v>
      </c>
      <c r="S862">
        <f t="shared" si="341"/>
        <v>2.5914859815685066E-4</v>
      </c>
      <c r="T862">
        <f t="shared" si="342"/>
        <v>2.5909481707402766E-4</v>
      </c>
      <c r="U862">
        <f t="shared" si="343"/>
        <v>2.5920237906589885E-3</v>
      </c>
      <c r="V862">
        <f t="shared" si="344"/>
        <v>-1.0792011280091203E-6</v>
      </c>
      <c r="W862">
        <f t="shared" si="345"/>
        <v>-1.0756181806698756E-6</v>
      </c>
      <c r="X862">
        <f t="shared" si="346"/>
        <v>-1.0756199185643882E-6</v>
      </c>
      <c r="Y862">
        <f t="shared" si="347"/>
        <v>-1.0720414655389489E-6</v>
      </c>
      <c r="Z862">
        <f t="shared" si="348"/>
        <v>0.84840330033501554</v>
      </c>
      <c r="AA862">
        <f t="shared" si="349"/>
        <v>19.622314912919833</v>
      </c>
    </row>
    <row r="863" spans="1:27" x14ac:dyDescent="0.4">
      <c r="A863">
        <f t="shared" si="325"/>
        <v>85.499999999999417</v>
      </c>
      <c r="B863">
        <f t="shared" si="326"/>
        <v>-0.7794566276462338</v>
      </c>
      <c r="C863">
        <f t="shared" si="327"/>
        <v>-0.62645619608904857</v>
      </c>
      <c r="F863">
        <f t="shared" si="328"/>
        <v>19.644723847632079</v>
      </c>
      <c r="G863">
        <f t="shared" si="329"/>
        <v>4.0641386850600852E-3</v>
      </c>
      <c r="H863">
        <f t="shared" si="330"/>
        <v>4.0518418463837856E-3</v>
      </c>
      <c r="I863">
        <f t="shared" si="331"/>
        <v>4.0518443217553235E-3</v>
      </c>
      <c r="J863">
        <f t="shared" si="332"/>
        <v>4.0395499436424193E-3</v>
      </c>
      <c r="K863">
        <f t="shared" si="333"/>
        <v>4.0641386850603159E-2</v>
      </c>
      <c r="L863">
        <f t="shared" si="334"/>
        <v>-2.4593677352598864E-4</v>
      </c>
      <c r="M863">
        <f t="shared" si="335"/>
        <v>-2.4588726609523951E-4</v>
      </c>
      <c r="N863">
        <f t="shared" si="336"/>
        <v>-2.4588741417666304E-4</v>
      </c>
      <c r="O863">
        <f t="shared" si="337"/>
        <v>-2.4583807130646449E-4</v>
      </c>
      <c r="P863">
        <f t="shared" si="338"/>
        <v>1.5278457304329653</v>
      </c>
      <c r="Q863">
        <f t="shared" si="339"/>
        <v>2.590948170860172E-4</v>
      </c>
      <c r="R863">
        <f t="shared" si="340"/>
        <v>2.5904121504623364E-4</v>
      </c>
      <c r="S863">
        <f t="shared" si="341"/>
        <v>2.5904139381148278E-4</v>
      </c>
      <c r="T863">
        <f t="shared" si="342"/>
        <v>2.5898797036450047E-4</v>
      </c>
      <c r="U863">
        <f t="shared" si="343"/>
        <v>2.590948170860319E-3</v>
      </c>
      <c r="V863">
        <f t="shared" si="344"/>
        <v>-1.0720407956712858E-6</v>
      </c>
      <c r="W863">
        <f t="shared" si="345"/>
        <v>-1.068465490687601E-6</v>
      </c>
      <c r="X863">
        <f t="shared" si="346"/>
        <v>-1.0684672151671459E-6</v>
      </c>
      <c r="Y863">
        <f t="shared" si="347"/>
        <v>-1.0648963702409103E-6</v>
      </c>
      <c r="Z863">
        <f t="shared" si="348"/>
        <v>0.84349320925464299</v>
      </c>
      <c r="AA863">
        <f t="shared" si="349"/>
        <v>19.626606794238931</v>
      </c>
    </row>
    <row r="864" spans="1:27" x14ac:dyDescent="0.4">
      <c r="A864">
        <f t="shared" si="325"/>
        <v>85.599999999999412</v>
      </c>
      <c r="B864">
        <f t="shared" si="326"/>
        <v>-0.71302132872642476</v>
      </c>
      <c r="C864">
        <f t="shared" si="327"/>
        <v>-0.70114234273876497</v>
      </c>
      <c r="F864">
        <f t="shared" si="328"/>
        <v>19.648775691126243</v>
      </c>
      <c r="G864">
        <f t="shared" si="329"/>
        <v>4.0395499483038156E-3</v>
      </c>
      <c r="H864">
        <f t="shared" si="330"/>
        <v>4.0272580447374348E-3</v>
      </c>
      <c r="I864">
        <f t="shared" si="331"/>
        <v>4.0272605036552602E-3</v>
      </c>
      <c r="J864">
        <f t="shared" si="332"/>
        <v>4.0149710442113368E-3</v>
      </c>
      <c r="K864">
        <f t="shared" si="333"/>
        <v>4.0395499483040449E-2</v>
      </c>
      <c r="L864">
        <f t="shared" si="334"/>
        <v>-2.4583807132762871E-4</v>
      </c>
      <c r="M864">
        <f t="shared" si="335"/>
        <v>-2.4578889297111376E-4</v>
      </c>
      <c r="N864">
        <f t="shared" si="336"/>
        <v>-2.4578904092480478E-4</v>
      </c>
      <c r="O864">
        <f t="shared" si="337"/>
        <v>-2.4574002678807327E-4</v>
      </c>
      <c r="P864">
        <f t="shared" si="338"/>
        <v>1.5281047717671596</v>
      </c>
      <c r="Q864">
        <f t="shared" si="339"/>
        <v>2.5898797037639015E-4</v>
      </c>
      <c r="R864">
        <f t="shared" si="340"/>
        <v>2.589347255911276E-4</v>
      </c>
      <c r="S864">
        <f t="shared" si="341"/>
        <v>2.5893490397719534E-4</v>
      </c>
      <c r="T864">
        <f t="shared" si="342"/>
        <v>2.588818374068879E-4</v>
      </c>
      <c r="U864">
        <f t="shared" si="343"/>
        <v>2.5898797037640486E-3</v>
      </c>
      <c r="V864">
        <f t="shared" si="344"/>
        <v>-1.0648957052502745E-6</v>
      </c>
      <c r="W864">
        <f t="shared" si="345"/>
        <v>-1.0613279838953472E-6</v>
      </c>
      <c r="X864">
        <f t="shared" si="346"/>
        <v>-1.0613296950224486E-6</v>
      </c>
      <c r="Y864">
        <f t="shared" si="347"/>
        <v>-1.0577663996204697E-6</v>
      </c>
      <c r="Z864">
        <f t="shared" si="348"/>
        <v>0.83858200556137563</v>
      </c>
      <c r="AA864">
        <f t="shared" si="349"/>
        <v>19.630872787019488</v>
      </c>
    </row>
    <row r="865" spans="1:27" x14ac:dyDescent="0.4">
      <c r="A865">
        <f t="shared" si="325"/>
        <v>85.699999999999406</v>
      </c>
      <c r="B865">
        <f t="shared" si="326"/>
        <v>-0.63946175638349712</v>
      </c>
      <c r="C865">
        <f t="shared" si="327"/>
        <v>-0.76882290686668087</v>
      </c>
      <c r="F865">
        <f t="shared" si="328"/>
        <v>19.652802950807793</v>
      </c>
      <c r="G865">
        <f t="shared" si="329"/>
        <v>4.0149710488720245E-3</v>
      </c>
      <c r="H865">
        <f t="shared" si="330"/>
        <v>4.0026840475315701E-3</v>
      </c>
      <c r="I865">
        <f t="shared" si="331"/>
        <v>4.00268649002974E-3</v>
      </c>
      <c r="J865">
        <f t="shared" si="332"/>
        <v>3.99040191640477E-3</v>
      </c>
      <c r="K865">
        <f t="shared" si="333"/>
        <v>4.0149710488722526E-2</v>
      </c>
      <c r="L865">
        <f t="shared" si="334"/>
        <v>-2.4574002680908576E-4</v>
      </c>
      <c r="M865">
        <f t="shared" si="335"/>
        <v>-2.4569117684570044E-4</v>
      </c>
      <c r="N865">
        <f t="shared" si="336"/>
        <v>-2.4569132467256171E-4</v>
      </c>
      <c r="O865">
        <f t="shared" si="337"/>
        <v>-2.4564263859081154E-4</v>
      </c>
      <c r="P865">
        <f t="shared" si="338"/>
        <v>1.5283637066116462</v>
      </c>
      <c r="Q865">
        <f t="shared" si="339"/>
        <v>2.5888183741867838E-4</v>
      </c>
      <c r="R865">
        <f t="shared" si="340"/>
        <v>2.588289491317039E-4</v>
      </c>
      <c r="S865">
        <f t="shared" si="341"/>
        <v>2.5882912714151316E-4</v>
      </c>
      <c r="T865">
        <f t="shared" si="342"/>
        <v>2.5877641669456427E-4</v>
      </c>
      <c r="U865">
        <f t="shared" si="343"/>
        <v>2.5888183741869307E-3</v>
      </c>
      <c r="V865">
        <f t="shared" si="344"/>
        <v>-1.0577657394892102E-6</v>
      </c>
      <c r="W865">
        <f t="shared" si="345"/>
        <v>-1.0542055433043594E-6</v>
      </c>
      <c r="X865">
        <f t="shared" si="346"/>
        <v>-1.054207241140971E-6</v>
      </c>
      <c r="Y865">
        <f t="shared" si="347"/>
        <v>-1.0506514369550495E-6</v>
      </c>
      <c r="Z865">
        <f t="shared" si="348"/>
        <v>0.83366969641751631</v>
      </c>
      <c r="AA865">
        <f t="shared" si="349"/>
        <v>19.635112901650313</v>
      </c>
    </row>
    <row r="866" spans="1:27" x14ac:dyDescent="0.4">
      <c r="A866">
        <f t="shared" si="325"/>
        <v>85.7999999999994</v>
      </c>
      <c r="B866">
        <f t="shared" si="326"/>
        <v>-0.55951289354873968</v>
      </c>
      <c r="C866">
        <f t="shared" si="327"/>
        <v>-0.82882164664825009</v>
      </c>
      <c r="F866">
        <f t="shared" si="328"/>
        <v>19.656805636481192</v>
      </c>
      <c r="G866">
        <f t="shared" si="329"/>
        <v>3.9904019210647516E-3</v>
      </c>
      <c r="H866">
        <f t="shared" si="330"/>
        <v>3.978119789134169E-3</v>
      </c>
      <c r="I866">
        <f t="shared" si="331"/>
        <v>3.9781222152464758E-3</v>
      </c>
      <c r="J866">
        <f t="shared" si="332"/>
        <v>3.9658424946581051E-3</v>
      </c>
      <c r="K866">
        <f t="shared" si="333"/>
        <v>3.9904019210649788E-2</v>
      </c>
      <c r="L866">
        <f t="shared" si="334"/>
        <v>-2.4564263861167278E-4</v>
      </c>
      <c r="M866">
        <f t="shared" si="335"/>
        <v>-2.4559411636554705E-4</v>
      </c>
      <c r="N866">
        <f t="shared" si="336"/>
        <v>-2.4559426406647883E-4</v>
      </c>
      <c r="O866">
        <f t="shared" si="337"/>
        <v>-2.4554590536644626E-4</v>
      </c>
      <c r="P866">
        <f t="shared" si="338"/>
        <v>1.5286225356794227</v>
      </c>
      <c r="Q866">
        <f t="shared" si="339"/>
        <v>2.5877641670625609E-4</v>
      </c>
      <c r="R866">
        <f t="shared" si="340"/>
        <v>2.5872388416717284E-4</v>
      </c>
      <c r="S866">
        <f t="shared" si="341"/>
        <v>2.5872406180363317E-4</v>
      </c>
      <c r="T866">
        <f t="shared" si="342"/>
        <v>2.5867170673254958E-4</v>
      </c>
      <c r="U866">
        <f t="shared" si="343"/>
        <v>2.5877641670627081E-3</v>
      </c>
      <c r="V866">
        <f t="shared" si="344"/>
        <v>-1.0506507816656703E-6</v>
      </c>
      <c r="W866">
        <f t="shared" si="345"/>
        <v>-1.0470980524578971E-6</v>
      </c>
      <c r="X866">
        <f t="shared" si="346"/>
        <v>-1.0470997370654071E-6</v>
      </c>
      <c r="Y866">
        <f t="shared" si="347"/>
        <v>-1.0435513660516644E-6</v>
      </c>
      <c r="Z866">
        <f t="shared" si="348"/>
        <v>0.82875628897412601</v>
      </c>
      <c r="AA866">
        <f t="shared" si="349"/>
        <v>19.639327148451002</v>
      </c>
    </row>
    <row r="867" spans="1:27" x14ac:dyDescent="0.4">
      <c r="A867">
        <f t="shared" si="325"/>
        <v>85.899999999999395</v>
      </c>
      <c r="B867">
        <f t="shared" si="326"/>
        <v>-0.47397356283201664</v>
      </c>
      <c r="C867">
        <f t="shared" si="327"/>
        <v>-0.88053907450852198</v>
      </c>
      <c r="F867">
        <f t="shared" si="328"/>
        <v>19.660783757885273</v>
      </c>
      <c r="G867">
        <f t="shared" si="329"/>
        <v>3.9658424993173841E-3</v>
      </c>
      <c r="H867">
        <f t="shared" si="330"/>
        <v>3.9535652040480268E-3</v>
      </c>
      <c r="I867">
        <f t="shared" si="331"/>
        <v>3.9535676138080034E-3</v>
      </c>
      <c r="J867">
        <f t="shared" si="332"/>
        <v>3.9412927135410326E-3</v>
      </c>
      <c r="K867">
        <f t="shared" si="333"/>
        <v>3.9658424993176095E-2</v>
      </c>
      <c r="L867">
        <f t="shared" si="334"/>
        <v>-2.455459053871568E-4</v>
      </c>
      <c r="M867">
        <f t="shared" si="335"/>
        <v>-2.4549771018763088E-4</v>
      </c>
      <c r="N867">
        <f t="shared" si="336"/>
        <v>-2.4549785776353052E-4</v>
      </c>
      <c r="O867">
        <f t="shared" si="337"/>
        <v>-2.4544982577715159E-4</v>
      </c>
      <c r="P867">
        <f t="shared" si="338"/>
        <v>1.5288812596819861</v>
      </c>
      <c r="Q867">
        <f t="shared" si="339"/>
        <v>2.5867170674414338E-4</v>
      </c>
      <c r="R867">
        <f t="shared" si="340"/>
        <v>2.5861952920836401E-4</v>
      </c>
      <c r="S867">
        <f t="shared" si="341"/>
        <v>2.5861970647437203E-4</v>
      </c>
      <c r="T867">
        <f t="shared" si="342"/>
        <v>2.5856770603745682E-4</v>
      </c>
      <c r="U867">
        <f t="shared" si="343"/>
        <v>2.5867170674415806E-3</v>
      </c>
      <c r="V867">
        <f t="shared" si="344"/>
        <v>-1.0435507155868201E-6</v>
      </c>
      <c r="W867">
        <f t="shared" si="345"/>
        <v>-1.0400053954263898E-6</v>
      </c>
      <c r="X867">
        <f t="shared" si="346"/>
        <v>-1.0400070668656251E-6</v>
      </c>
      <c r="Y867">
        <f t="shared" si="347"/>
        <v>-1.0364660712420928E-6</v>
      </c>
      <c r="Z867">
        <f t="shared" si="348"/>
        <v>0.82384179037110894</v>
      </c>
      <c r="AA867">
        <f t="shared" si="349"/>
        <v>19.643515537672055</v>
      </c>
    </row>
    <row r="868" spans="1:27" x14ac:dyDescent="0.4">
      <c r="A868">
        <f t="shared" si="325"/>
        <v>85.999999999999389</v>
      </c>
      <c r="B868">
        <f t="shared" si="326"/>
        <v>-0.38369844495030614</v>
      </c>
      <c r="C868">
        <f t="shared" si="327"/>
        <v>-0.92345844700382529</v>
      </c>
      <c r="F868">
        <f t="shared" si="328"/>
        <v>19.66473732469337</v>
      </c>
      <c r="G868">
        <f t="shared" si="329"/>
        <v>3.9412927181996082E-3</v>
      </c>
      <c r="H868">
        <f t="shared" si="330"/>
        <v>3.9290202269097229E-3</v>
      </c>
      <c r="I868">
        <f t="shared" si="331"/>
        <v>3.9290226203506431E-3</v>
      </c>
      <c r="J868">
        <f t="shared" si="332"/>
        <v>3.9167525077565017E-3</v>
      </c>
      <c r="K868">
        <f t="shared" si="333"/>
        <v>3.941292718199832E-2</v>
      </c>
      <c r="L868">
        <f t="shared" si="334"/>
        <v>-2.4544982579771191E-4</v>
      </c>
      <c r="M868">
        <f t="shared" si="335"/>
        <v>-2.4540195697931401E-4</v>
      </c>
      <c r="N868">
        <f t="shared" si="336"/>
        <v>-2.4540210443107618E-4</v>
      </c>
      <c r="O868">
        <f t="shared" si="337"/>
        <v>-2.4535439849546296E-4</v>
      </c>
      <c r="P868">
        <f t="shared" si="338"/>
        <v>1.5291398793293438</v>
      </c>
      <c r="Q868">
        <f t="shared" si="339"/>
        <v>2.5856770604895316E-4</v>
      </c>
      <c r="R868">
        <f t="shared" si="340"/>
        <v>2.5851588277767395E-4</v>
      </c>
      <c r="S868">
        <f t="shared" si="341"/>
        <v>2.5851605967611304E-4</v>
      </c>
      <c r="T868">
        <f t="shared" si="342"/>
        <v>2.5846441313743976E-4</v>
      </c>
      <c r="U868">
        <f t="shared" si="343"/>
        <v>2.5856770604896786E-3</v>
      </c>
      <c r="V868">
        <f t="shared" si="344"/>
        <v>-1.0364654255845893E-6</v>
      </c>
      <c r="W868">
        <f t="shared" si="345"/>
        <v>-1.0329274568026293E-6</v>
      </c>
      <c r="X868">
        <f t="shared" si="346"/>
        <v>-1.0329291151338589E-6</v>
      </c>
      <c r="Y868">
        <f t="shared" si="347"/>
        <v>-1.0293954373780868E-6</v>
      </c>
      <c r="Z868">
        <f t="shared" si="348"/>
        <v>0.81892620773729696</v>
      </c>
      <c r="AA868">
        <f t="shared" si="349"/>
        <v>19.64767807949503</v>
      </c>
    </row>
    <row r="869" spans="1:27" x14ac:dyDescent="0.4">
      <c r="A869">
        <f t="shared" si="325"/>
        <v>86.099999999999383</v>
      </c>
      <c r="B869">
        <f t="shared" si="326"/>
        <v>-0.28958953904049556</v>
      </c>
      <c r="C869">
        <f t="shared" si="327"/>
        <v>-0.95715092795144552</v>
      </c>
      <c r="F869">
        <f t="shared" si="328"/>
        <v>19.668666346513451</v>
      </c>
      <c r="G869">
        <f t="shared" si="329"/>
        <v>3.9167525124143765E-3</v>
      </c>
      <c r="H869">
        <f t="shared" si="330"/>
        <v>3.9044847924885836E-3</v>
      </c>
      <c r="I869">
        <f t="shared" si="331"/>
        <v>3.9044871696434628E-3</v>
      </c>
      <c r="J869">
        <f t="shared" si="332"/>
        <v>3.8922218121396966E-3</v>
      </c>
      <c r="K869">
        <f t="shared" si="333"/>
        <v>3.9167525124145994E-2</v>
      </c>
      <c r="L869">
        <f t="shared" si="334"/>
        <v>-2.4535439851587349E-4</v>
      </c>
      <c r="M869">
        <f t="shared" si="335"/>
        <v>-2.4530685541829667E-4</v>
      </c>
      <c r="N869">
        <f t="shared" si="336"/>
        <v>-2.4530700274681352E-4</v>
      </c>
      <c r="O869">
        <f t="shared" si="337"/>
        <v>-2.4525962220423134E-4</v>
      </c>
      <c r="P869">
        <f t="shared" si="338"/>
        <v>1.5293983953300261</v>
      </c>
      <c r="Q869">
        <f t="shared" si="339"/>
        <v>2.5846441314883922E-4</v>
      </c>
      <c r="R869">
        <f t="shared" si="340"/>
        <v>2.5841294340901369E-4</v>
      </c>
      <c r="S869">
        <f t="shared" si="341"/>
        <v>2.5841311994275439E-4</v>
      </c>
      <c r="T869">
        <f t="shared" si="342"/>
        <v>2.5836182657214127E-4</v>
      </c>
      <c r="U869">
        <f t="shared" si="343"/>
        <v>2.5846441314885393E-3</v>
      </c>
      <c r="V869">
        <f t="shared" si="344"/>
        <v>-1.0293947965108807E-6</v>
      </c>
      <c r="W869">
        <f t="shared" si="345"/>
        <v>-1.0258641216969946E-6</v>
      </c>
      <c r="X869">
        <f t="shared" si="346"/>
        <v>-1.0258657669799336E-6</v>
      </c>
      <c r="Y869">
        <f t="shared" si="347"/>
        <v>-1.0223393498266144E-6</v>
      </c>
      <c r="Z869">
        <f t="shared" si="348"/>
        <v>0.81400954819052684</v>
      </c>
      <c r="AA869">
        <f t="shared" si="349"/>
        <v>19.65181478403268</v>
      </c>
    </row>
    <row r="870" spans="1:27" x14ac:dyDescent="0.4">
      <c r="A870">
        <f t="shared" si="325"/>
        <v>86.199999999999378</v>
      </c>
      <c r="B870">
        <f t="shared" si="326"/>
        <v>-0.19258715018216727</v>
      </c>
      <c r="C870">
        <f t="shared" si="327"/>
        <v>-0.98127987321900745</v>
      </c>
      <c r="F870">
        <f t="shared" si="328"/>
        <v>19.672570832888255</v>
      </c>
      <c r="G870">
        <f t="shared" si="329"/>
        <v>3.8922218167968723E-3</v>
      </c>
      <c r="H870">
        <f t="shared" si="330"/>
        <v>3.8799588356856485E-3</v>
      </c>
      <c r="I870">
        <f t="shared" si="331"/>
        <v>3.8799611965872442E-3</v>
      </c>
      <c r="J870">
        <f t="shared" si="332"/>
        <v>3.8677005616570004E-3</v>
      </c>
      <c r="K870">
        <f t="shared" si="333"/>
        <v>3.8922218167970937E-2</v>
      </c>
      <c r="L870">
        <f t="shared" si="334"/>
        <v>-2.4525962222449269E-4</v>
      </c>
      <c r="M870">
        <f t="shared" si="335"/>
        <v>-2.4521240419257191E-4</v>
      </c>
      <c r="N870">
        <f t="shared" si="336"/>
        <v>-2.4521255139873269E-4</v>
      </c>
      <c r="O870">
        <f t="shared" si="337"/>
        <v>-2.4516549559657792E-4</v>
      </c>
      <c r="P870">
        <f t="shared" si="338"/>
        <v>1.5296568083910969</v>
      </c>
      <c r="Q870">
        <f t="shared" si="339"/>
        <v>2.5836182658344435E-4</v>
      </c>
      <c r="R870">
        <f t="shared" si="340"/>
        <v>2.5831070964775775E-4</v>
      </c>
      <c r="S870">
        <f t="shared" si="341"/>
        <v>2.5831088581965774E-4</v>
      </c>
      <c r="T870">
        <f t="shared" si="342"/>
        <v>2.5825994489264172E-4</v>
      </c>
      <c r="U870">
        <f t="shared" si="343"/>
        <v>2.5836182658345907E-3</v>
      </c>
      <c r="V870">
        <f t="shared" si="344"/>
        <v>-1.0223387137328111E-6</v>
      </c>
      <c r="W870">
        <f t="shared" si="345"/>
        <v>-1.0188152757327116E-6</v>
      </c>
      <c r="X870">
        <f t="shared" si="346"/>
        <v>-1.0188169080265257E-6</v>
      </c>
      <c r="Y870">
        <f t="shared" si="347"/>
        <v>-1.0152976944651364E-6</v>
      </c>
      <c r="Z870">
        <f t="shared" si="348"/>
        <v>0.80909181883772752</v>
      </c>
      <c r="AA870">
        <f t="shared" si="349"/>
        <v>19.655925661329093</v>
      </c>
    </row>
    <row r="871" spans="1:27" x14ac:dyDescent="0.4">
      <c r="A871">
        <f t="shared" si="325"/>
        <v>86.299999999999372</v>
      </c>
      <c r="B871">
        <f t="shared" si="326"/>
        <v>-9.3660494180066903E-2</v>
      </c>
      <c r="C871">
        <f t="shared" si="327"/>
        <v>-0.99560419436136649</v>
      </c>
      <c r="F871">
        <f t="shared" si="328"/>
        <v>19.67645079329542</v>
      </c>
      <c r="G871">
        <f t="shared" si="329"/>
        <v>3.8677005663134791E-3</v>
      </c>
      <c r="H871">
        <f t="shared" si="330"/>
        <v>3.8554422915326454E-3</v>
      </c>
      <c r="I871">
        <f t="shared" si="331"/>
        <v>3.8554446362134608E-3</v>
      </c>
      <c r="J871">
        <f t="shared" si="332"/>
        <v>3.8431886914049732E-3</v>
      </c>
      <c r="K871">
        <f t="shared" si="333"/>
        <v>3.867700566313699E-2</v>
      </c>
      <c r="L871">
        <f t="shared" si="334"/>
        <v>-2.4516549561669063E-4</v>
      </c>
      <c r="M871">
        <f t="shared" si="335"/>
        <v>-2.4511860200038087E-4</v>
      </c>
      <c r="N871">
        <f t="shared" si="336"/>
        <v>-2.4511874908507214E-4</v>
      </c>
      <c r="O871">
        <f t="shared" si="337"/>
        <v>-2.4507201737584977E-4</v>
      </c>
      <c r="P871">
        <f t="shared" si="338"/>
        <v>1.5299151192181653</v>
      </c>
      <c r="Q871">
        <f t="shared" si="339"/>
        <v>2.5825994490384912E-4</v>
      </c>
      <c r="R871">
        <f t="shared" si="340"/>
        <v>2.5820918005069275E-4</v>
      </c>
      <c r="S871">
        <f t="shared" si="341"/>
        <v>2.5820935586359707E-4</v>
      </c>
      <c r="T871">
        <f t="shared" si="342"/>
        <v>2.5815876666140871E-4</v>
      </c>
      <c r="U871">
        <f t="shared" si="343"/>
        <v>2.582599449038638E-3</v>
      </c>
      <c r="V871">
        <f t="shared" si="344"/>
        <v>-1.0152970631279895E-6</v>
      </c>
      <c r="W871">
        <f t="shared" si="345"/>
        <v>-1.0117808050411479E-6</v>
      </c>
      <c r="X871">
        <f t="shared" si="346"/>
        <v>-1.0117824244044576E-6</v>
      </c>
      <c r="Y871">
        <f t="shared" si="347"/>
        <v>-1.0082703576769177E-6</v>
      </c>
      <c r="Z871">
        <f t="shared" si="348"/>
        <v>0.80417302677500324</v>
      </c>
      <c r="AA871">
        <f t="shared" si="349"/>
        <v>19.660010721359832</v>
      </c>
    </row>
    <row r="872" spans="1:27" x14ac:dyDescent="0.4">
      <c r="A872">
        <f t="shared" si="325"/>
        <v>86.399999999999366</v>
      </c>
      <c r="B872">
        <f t="shared" si="326"/>
        <v>6.2019865198374409E-3</v>
      </c>
      <c r="C872">
        <f t="shared" si="327"/>
        <v>-0.99998076749665932</v>
      </c>
      <c r="F872">
        <f t="shared" si="328"/>
        <v>19.680306237147622</v>
      </c>
      <c r="G872">
        <f t="shared" si="329"/>
        <v>3.8431886960607563E-3</v>
      </c>
      <c r="H872">
        <f t="shared" si="330"/>
        <v>3.8309350951909664E-3</v>
      </c>
      <c r="I872">
        <f t="shared" si="331"/>
        <v>3.8309374236832486E-3</v>
      </c>
      <c r="J872">
        <f t="shared" si="332"/>
        <v>3.8186861366093306E-3</v>
      </c>
      <c r="K872">
        <f t="shared" si="333"/>
        <v>3.843188696060975E-2</v>
      </c>
      <c r="L872">
        <f t="shared" si="334"/>
        <v>-2.4507201739581416E-4</v>
      </c>
      <c r="M872">
        <f t="shared" si="335"/>
        <v>-2.450254475501674E-4</v>
      </c>
      <c r="N872">
        <f t="shared" si="336"/>
        <v>-2.4502559451427337E-4</v>
      </c>
      <c r="O872">
        <f t="shared" si="337"/>
        <v>-2.4497918625557443E-4</v>
      </c>
      <c r="P872">
        <f t="shared" si="338"/>
        <v>1.5301733285153976</v>
      </c>
      <c r="Q872">
        <f t="shared" si="339"/>
        <v>2.5815876667252086E-4</v>
      </c>
      <c r="R872">
        <f t="shared" si="340"/>
        <v>2.5810835318596686E-4</v>
      </c>
      <c r="S872">
        <f t="shared" si="341"/>
        <v>2.5810852864270801E-4</v>
      </c>
      <c r="T872">
        <f t="shared" si="342"/>
        <v>2.5805829045224605E-4</v>
      </c>
      <c r="U872">
        <f t="shared" si="343"/>
        <v>2.5815876667253553E-3</v>
      </c>
      <c r="V872">
        <f t="shared" si="344"/>
        <v>-1.0082697310798281E-6</v>
      </c>
      <c r="W872">
        <f t="shared" si="345"/>
        <v>-1.0047605962571394E-6</v>
      </c>
      <c r="X872">
        <f t="shared" si="346"/>
        <v>-1.0047622027480233E-6</v>
      </c>
      <c r="Y872">
        <f t="shared" si="347"/>
        <v>-1.0012572263463707E-6</v>
      </c>
      <c r="Z872">
        <f t="shared" si="348"/>
        <v>0.79925317908770521</v>
      </c>
      <c r="AA872">
        <f t="shared" si="349"/>
        <v>19.664069974032074</v>
      </c>
    </row>
    <row r="873" spans="1:27" x14ac:dyDescent="0.4">
      <c r="A873">
        <f t="shared" si="325"/>
        <v>86.499999999999361</v>
      </c>
      <c r="B873">
        <f t="shared" si="326"/>
        <v>0.10600249902053975</v>
      </c>
      <c r="C873">
        <f t="shared" si="327"/>
        <v>-0.99436586335282073</v>
      </c>
      <c r="F873">
        <f t="shared" si="328"/>
        <v>19.684137173792692</v>
      </c>
      <c r="G873">
        <f t="shared" si="329"/>
        <v>3.8186861412644198E-3</v>
      </c>
      <c r="H873">
        <f t="shared" si="330"/>
        <v>3.8064371819506513E-3</v>
      </c>
      <c r="I873">
        <f t="shared" si="331"/>
        <v>3.8064394942863944E-3</v>
      </c>
      <c r="J873">
        <f t="shared" si="332"/>
        <v>3.7941928326239278E-3</v>
      </c>
      <c r="K873">
        <f t="shared" si="333"/>
        <v>3.8186861412646371E-2</v>
      </c>
      <c r="L873">
        <f t="shared" si="334"/>
        <v>-2.449791862753912E-4</v>
      </c>
      <c r="M873">
        <f t="shared" si="335"/>
        <v>-2.4493293956053474E-4</v>
      </c>
      <c r="N873">
        <f t="shared" si="336"/>
        <v>-2.4493308640493683E-4</v>
      </c>
      <c r="O873">
        <f t="shared" si="337"/>
        <v>-2.4488700095941706E-4</v>
      </c>
      <c r="P873">
        <f t="shared" si="338"/>
        <v>1.5304314369855279</v>
      </c>
      <c r="Q873">
        <f t="shared" si="339"/>
        <v>2.5805829046326355E-4</v>
      </c>
      <c r="R873">
        <f t="shared" si="340"/>
        <v>2.5800822763303997E-4</v>
      </c>
      <c r="S873">
        <f t="shared" si="341"/>
        <v>2.580084027364379E-4</v>
      </c>
      <c r="T873">
        <f t="shared" si="342"/>
        <v>2.5795851485024455E-4</v>
      </c>
      <c r="U873">
        <f t="shared" si="343"/>
        <v>2.5805829046327824E-3</v>
      </c>
      <c r="V873">
        <f t="shared" si="344"/>
        <v>-1.0012566044728858E-6</v>
      </c>
      <c r="W873">
        <f t="shared" si="345"/>
        <v>-9.9775453651435148E-7</v>
      </c>
      <c r="X873">
        <f t="shared" si="346"/>
        <v>-9.9775613019035043E-7</v>
      </c>
      <c r="Y873">
        <f t="shared" si="347"/>
        <v>-9.9425818785443263E-7</v>
      </c>
      <c r="Z873">
        <f t="shared" si="348"/>
        <v>0.79433228285052415</v>
      </c>
      <c r="AA873">
        <f t="shared" si="349"/>
        <v>19.668103429184747</v>
      </c>
    </row>
    <row r="874" spans="1:27" x14ac:dyDescent="0.4">
      <c r="A874">
        <f t="shared" si="325"/>
        <v>86.599999999999355</v>
      </c>
      <c r="B874">
        <f t="shared" si="326"/>
        <v>0.20474386959079646</v>
      </c>
      <c r="C874">
        <f t="shared" si="327"/>
        <v>-0.97881558419601544</v>
      </c>
      <c r="F874">
        <f t="shared" si="328"/>
        <v>19.687943612513752</v>
      </c>
      <c r="G874">
        <f t="shared" si="329"/>
        <v>3.7941928372783257E-3</v>
      </c>
      <c r="H874">
        <f t="shared" si="330"/>
        <v>3.7819484872293717E-3</v>
      </c>
      <c r="I874">
        <f t="shared" si="331"/>
        <v>3.7819507834403162E-3</v>
      </c>
      <c r="J874">
        <f t="shared" si="332"/>
        <v>3.7697087149297487E-3</v>
      </c>
      <c r="K874">
        <f t="shared" si="333"/>
        <v>3.7941928372785413E-2</v>
      </c>
      <c r="L874">
        <f t="shared" si="334"/>
        <v>-2.4488700097908655E-4</v>
      </c>
      <c r="M874">
        <f t="shared" si="335"/>
        <v>-2.4484107676020148E-4</v>
      </c>
      <c r="N874">
        <f t="shared" si="336"/>
        <v>-2.4484122348577864E-4</v>
      </c>
      <c r="O874">
        <f t="shared" si="337"/>
        <v>-2.4479546022113601E-4</v>
      </c>
      <c r="P874">
        <f t="shared" si="338"/>
        <v>1.5306894453298698</v>
      </c>
      <c r="Q874">
        <f t="shared" si="339"/>
        <v>2.5795851486116794E-4</v>
      </c>
      <c r="R874">
        <f t="shared" si="340"/>
        <v>2.5790880198263351E-4</v>
      </c>
      <c r="S874">
        <f t="shared" si="341"/>
        <v>2.5790897673549592E-4</v>
      </c>
      <c r="T874">
        <f t="shared" si="342"/>
        <v>2.578594384517321E-4</v>
      </c>
      <c r="U874">
        <f t="shared" si="343"/>
        <v>2.5795851486118261E-3</v>
      </c>
      <c r="V874">
        <f t="shared" si="344"/>
        <v>-9.9425757068824496E-7</v>
      </c>
      <c r="W874">
        <f t="shared" si="345"/>
        <v>-9.9076251344067204E-7</v>
      </c>
      <c r="X874">
        <f t="shared" si="346"/>
        <v>-9.9076409435879245E-7</v>
      </c>
      <c r="Y874">
        <f t="shared" si="347"/>
        <v>-9.8727313007397435E-7</v>
      </c>
      <c r="Z874">
        <f t="shared" si="348"/>
        <v>0.78941034512756447</v>
      </c>
      <c r="AA874">
        <f t="shared" si="349"/>
        <v>19.672111096588658</v>
      </c>
    </row>
    <row r="875" spans="1:27" x14ac:dyDescent="0.4">
      <c r="A875">
        <f t="shared" si="325"/>
        <v>86.699999999999349</v>
      </c>
      <c r="B875">
        <f t="shared" si="326"/>
        <v>0.30143950709542727</v>
      </c>
      <c r="C875">
        <f t="shared" si="327"/>
        <v>-0.95348530327533931</v>
      </c>
      <c r="F875">
        <f t="shared" si="328"/>
        <v>19.691725562529342</v>
      </c>
      <c r="G875">
        <f t="shared" si="329"/>
        <v>3.7697087195834576E-3</v>
      </c>
      <c r="H875">
        <f t="shared" si="330"/>
        <v>3.7574689465714253E-3</v>
      </c>
      <c r="I875">
        <f t="shared" si="331"/>
        <v>3.7574712266890604E-3</v>
      </c>
      <c r="J875">
        <f t="shared" si="332"/>
        <v>3.7452337191339006E-3</v>
      </c>
      <c r="K875">
        <f t="shared" si="333"/>
        <v>3.7697087195836719E-2</v>
      </c>
      <c r="L875">
        <f t="shared" si="334"/>
        <v>-2.4479546024065881E-4</v>
      </c>
      <c r="M875">
        <f t="shared" si="335"/>
        <v>-2.4474985788795783E-4</v>
      </c>
      <c r="N875">
        <f t="shared" si="336"/>
        <v>-2.4475000449558632E-4</v>
      </c>
      <c r="O875">
        <f t="shared" si="337"/>
        <v>-2.4470456278454026E-4</v>
      </c>
      <c r="P875">
        <f t="shared" si="338"/>
        <v>1.5309473542483281</v>
      </c>
      <c r="Q875">
        <f t="shared" si="339"/>
        <v>2.5785943846256192E-4</v>
      </c>
      <c r="R875">
        <f t="shared" si="340"/>
        <v>2.5781007483668196E-4</v>
      </c>
      <c r="S875">
        <f t="shared" si="341"/>
        <v>2.578102492418042E-4</v>
      </c>
      <c r="T875">
        <f t="shared" si="342"/>
        <v>2.5776105986422487E-4</v>
      </c>
      <c r="U875">
        <f t="shared" si="343"/>
        <v>2.5785943846257657E-3</v>
      </c>
      <c r="V875">
        <f t="shared" si="344"/>
        <v>-9.8727251759892132E-7</v>
      </c>
      <c r="W875">
        <f t="shared" si="345"/>
        <v>-9.837844151536375E-7</v>
      </c>
      <c r="X875">
        <f t="shared" si="346"/>
        <v>-9.8378598337035572E-7</v>
      </c>
      <c r="Y875">
        <f t="shared" si="347"/>
        <v>-9.8030194136524348E-7</v>
      </c>
      <c r="Z875">
        <f t="shared" si="348"/>
        <v>0.7844873729724221</v>
      </c>
      <c r="AA875">
        <f t="shared" si="349"/>
        <v>19.676092985946635</v>
      </c>
    </row>
    <row r="876" spans="1:27" x14ac:dyDescent="0.4">
      <c r="A876">
        <f t="shared" si="325"/>
        <v>86.799999999999343</v>
      </c>
      <c r="B876">
        <f t="shared" si="326"/>
        <v>0.39512326068781417</v>
      </c>
      <c r="C876">
        <f t="shared" si="327"/>
        <v>-0.91862811238467423</v>
      </c>
      <c r="F876">
        <f t="shared" si="328"/>
        <v>19.695483032993547</v>
      </c>
      <c r="G876">
        <f t="shared" si="329"/>
        <v>3.7452337237869207E-3</v>
      </c>
      <c r="H876">
        <f t="shared" si="330"/>
        <v>3.7329984956467259E-3</v>
      </c>
      <c r="I876">
        <f t="shared" si="331"/>
        <v>3.7330007597022904E-3</v>
      </c>
      <c r="J876">
        <f t="shared" si="332"/>
        <v>3.7207677809686043E-3</v>
      </c>
      <c r="K876">
        <f t="shared" si="333"/>
        <v>3.7452337237871336E-2</v>
      </c>
      <c r="L876">
        <f t="shared" si="334"/>
        <v>-2.4470456280391669E-4</v>
      </c>
      <c r="M876">
        <f t="shared" si="335"/>
        <v>-2.4465928169262267E-4</v>
      </c>
      <c r="N876">
        <f t="shared" si="336"/>
        <v>-2.4465942818317635E-4</v>
      </c>
      <c r="O876">
        <f t="shared" si="337"/>
        <v>-2.4461430740344567E-4</v>
      </c>
      <c r="P876">
        <f t="shared" si="338"/>
        <v>1.5312051644394087</v>
      </c>
      <c r="Q876">
        <f t="shared" si="339"/>
        <v>2.5776105987496172E-4</v>
      </c>
      <c r="R876">
        <f t="shared" si="340"/>
        <v>2.577120448082835E-4</v>
      </c>
      <c r="S876">
        <f t="shared" si="341"/>
        <v>2.5771221886844892E-4</v>
      </c>
      <c r="T876">
        <f t="shared" si="342"/>
        <v>2.5766337770637902E-4</v>
      </c>
      <c r="U876">
        <f t="shared" si="343"/>
        <v>2.5776105987497639E-3</v>
      </c>
      <c r="V876">
        <f t="shared" si="344"/>
        <v>-9.8030133356530558E-7</v>
      </c>
      <c r="W876">
        <f t="shared" si="345"/>
        <v>-9.7682013025588937E-7</v>
      </c>
      <c r="X876">
        <f t="shared" si="346"/>
        <v>-9.7682168582715552E-7</v>
      </c>
      <c r="Y876">
        <f t="shared" si="347"/>
        <v>-9.7334451057133617E-7</v>
      </c>
      <c r="Z876">
        <f t="shared" si="348"/>
        <v>0.77956337342827597</v>
      </c>
      <c r="AA876">
        <f t="shared" si="349"/>
        <v>19.680049106893655</v>
      </c>
    </row>
    <row r="877" spans="1:27" x14ac:dyDescent="0.4">
      <c r="A877">
        <f t="shared" si="325"/>
        <v>86.899999999999338</v>
      </c>
      <c r="B877">
        <f t="shared" si="326"/>
        <v>0.48485907326979383</v>
      </c>
      <c r="C877">
        <f t="shared" si="327"/>
        <v>-0.87459229305314412</v>
      </c>
      <c r="F877">
        <f t="shared" si="328"/>
        <v>19.699216032996123</v>
      </c>
      <c r="G877">
        <f t="shared" si="329"/>
        <v>3.7207677856209392E-3</v>
      </c>
      <c r="H877">
        <f t="shared" si="330"/>
        <v>3.708537070249806E-3</v>
      </c>
      <c r="I877">
        <f t="shared" si="331"/>
        <v>3.70853931827429E-3</v>
      </c>
      <c r="J877">
        <f t="shared" si="332"/>
        <v>3.696310836290205E-3</v>
      </c>
      <c r="K877">
        <f t="shared" si="333"/>
        <v>3.7207677856211506E-2</v>
      </c>
      <c r="L877">
        <f t="shared" si="334"/>
        <v>-2.4461430742267628E-4</v>
      </c>
      <c r="M877">
        <f t="shared" si="335"/>
        <v>-2.4456934693300124E-4</v>
      </c>
      <c r="N877">
        <f t="shared" si="336"/>
        <v>-2.4456949330735149E-4</v>
      </c>
      <c r="O877">
        <f t="shared" si="337"/>
        <v>-2.4452469284163354E-4</v>
      </c>
      <c r="P877">
        <f t="shared" si="338"/>
        <v>1.5314628766002312</v>
      </c>
      <c r="Q877">
        <f t="shared" si="339"/>
        <v>2.5766337771702339E-4</v>
      </c>
      <c r="R877">
        <f t="shared" si="340"/>
        <v>2.5761471052165185E-4</v>
      </c>
      <c r="S877">
        <f t="shared" si="341"/>
        <v>2.5761488423963185E-4</v>
      </c>
      <c r="T877">
        <f t="shared" si="342"/>
        <v>2.5756639060794218E-4</v>
      </c>
      <c r="U877">
        <f t="shared" si="343"/>
        <v>2.5766337771703802E-3</v>
      </c>
      <c r="V877">
        <f t="shared" si="344"/>
        <v>-9.7334390743063726E-7</v>
      </c>
      <c r="W877">
        <f t="shared" si="345"/>
        <v>-9.698695478306655E-7</v>
      </c>
      <c r="X877">
        <f t="shared" si="346"/>
        <v>-9.6987109081190689E-7</v>
      </c>
      <c r="Y877">
        <f t="shared" si="347"/>
        <v>-9.6640072701370411E-7</v>
      </c>
      <c r="Z877">
        <f t="shared" si="348"/>
        <v>0.77463835352795662</v>
      </c>
      <c r="AA877">
        <f t="shared" si="349"/>
        <v>19.683979468996991</v>
      </c>
    </row>
    <row r="878" spans="1:27" x14ac:dyDescent="0.4">
      <c r="A878">
        <f t="shared" si="325"/>
        <v>86.999999999999332</v>
      </c>
      <c r="B878">
        <f t="shared" si="326"/>
        <v>0.56975033426476307</v>
      </c>
      <c r="C878">
        <f t="shared" si="327"/>
        <v>-0.82181783663120311</v>
      </c>
      <c r="F878">
        <f t="shared" si="328"/>
        <v>19.702924571562615</v>
      </c>
      <c r="G878">
        <f t="shared" si="329"/>
        <v>3.6963108409418573E-3</v>
      </c>
      <c r="H878">
        <f t="shared" si="330"/>
        <v>3.6840846062988217E-3</v>
      </c>
      <c r="I878">
        <f t="shared" si="331"/>
        <v>3.6840868383229658E-3</v>
      </c>
      <c r="J878">
        <f t="shared" si="332"/>
        <v>3.671862821078173E-3</v>
      </c>
      <c r="K878">
        <f t="shared" si="333"/>
        <v>3.6963108409420672E-2</v>
      </c>
      <c r="L878">
        <f t="shared" si="334"/>
        <v>-2.4452469286071881E-4</v>
      </c>
      <c r="M878">
        <f t="shared" si="335"/>
        <v>-2.444800523778431E-4</v>
      </c>
      <c r="N878">
        <f t="shared" si="336"/>
        <v>-2.4448019863685853E-4</v>
      </c>
      <c r="O878">
        <f t="shared" si="337"/>
        <v>-2.4443571787280833E-4</v>
      </c>
      <c r="P878">
        <f t="shared" si="338"/>
        <v>1.531720491426539</v>
      </c>
      <c r="Q878">
        <f t="shared" si="339"/>
        <v>2.5756639061849456E-4</v>
      </c>
      <c r="R878">
        <f t="shared" si="340"/>
        <v>2.5751807061206869E-4</v>
      </c>
      <c r="S878">
        <f t="shared" si="341"/>
        <v>2.5751824399062267E-4</v>
      </c>
      <c r="T878">
        <f t="shared" si="342"/>
        <v>2.574700972097062E-4</v>
      </c>
      <c r="U878">
        <f t="shared" si="343"/>
        <v>2.575663906185092E-3</v>
      </c>
      <c r="V878">
        <f t="shared" si="344"/>
        <v>-9.664001285165099E-7</v>
      </c>
      <c r="W878">
        <f t="shared" si="345"/>
        <v>-9.6293255743732032E-7</v>
      </c>
      <c r="X878">
        <f t="shared" si="346"/>
        <v>-9.6293408788344479E-7</v>
      </c>
      <c r="Y878">
        <f t="shared" si="347"/>
        <v>-9.5947048048769102E-7</v>
      </c>
      <c r="Z878">
        <f t="shared" si="348"/>
        <v>0.76971232029403391</v>
      </c>
      <c r="AA878">
        <f t="shared" si="349"/>
        <v>19.687884081756309</v>
      </c>
    </row>
    <row r="879" spans="1:27" x14ac:dyDescent="0.4">
      <c r="A879">
        <f t="shared" si="325"/>
        <v>87.099999999999326</v>
      </c>
      <c r="B879">
        <f t="shared" si="326"/>
        <v>0.64894883825418026</v>
      </c>
      <c r="C879">
        <f t="shared" si="327"/>
        <v>-0.76083204804250315</v>
      </c>
      <c r="F879">
        <f t="shared" si="328"/>
        <v>19.706608657654492</v>
      </c>
      <c r="G879">
        <f t="shared" si="329"/>
        <v>3.6718628257291427E-3</v>
      </c>
      <c r="H879">
        <f t="shared" si="330"/>
        <v>3.6596410398345562E-3</v>
      </c>
      <c r="I879">
        <f t="shared" si="331"/>
        <v>3.6596432558888541E-3</v>
      </c>
      <c r="J879">
        <f t="shared" si="332"/>
        <v>3.6474236714341096E-3</v>
      </c>
      <c r="K879">
        <f t="shared" si="333"/>
        <v>3.6718628257293516E-2</v>
      </c>
      <c r="L879">
        <f t="shared" si="334"/>
        <v>-2.4443571789174875E-4</v>
      </c>
      <c r="M879">
        <f t="shared" si="335"/>
        <v>-2.4439139680579948E-4</v>
      </c>
      <c r="N879">
        <f t="shared" si="336"/>
        <v>-2.4439154295034641E-4</v>
      </c>
      <c r="O879">
        <f t="shared" si="337"/>
        <v>-2.4434738128055564E-4</v>
      </c>
      <c r="P879">
        <f t="shared" si="338"/>
        <v>1.5319780096127114</v>
      </c>
      <c r="Q879">
        <f t="shared" si="339"/>
        <v>2.5747009722016712E-4</v>
      </c>
      <c r="R879">
        <f t="shared" si="340"/>
        <v>2.5742212372583621E-4</v>
      </c>
      <c r="S879">
        <f t="shared" si="341"/>
        <v>2.5742229676771179E-4</v>
      </c>
      <c r="T879">
        <f t="shared" si="342"/>
        <v>2.5737449616345992E-4</v>
      </c>
      <c r="U879">
        <f t="shared" si="343"/>
        <v>2.5747009722018178E-3</v>
      </c>
      <c r="V879">
        <f t="shared" si="344"/>
        <v>-9.5946988661840723E-7</v>
      </c>
      <c r="W879">
        <f t="shared" si="345"/>
        <v>-9.5600904910687665E-7</v>
      </c>
      <c r="X879">
        <f t="shared" si="346"/>
        <v>-9.560105670722762E-7</v>
      </c>
      <c r="Y879">
        <f t="shared" si="347"/>
        <v>-9.5255366125809733E-7</v>
      </c>
      <c r="Z879">
        <f t="shared" si="348"/>
        <v>0.76478528073888297</v>
      </c>
      <c r="AA879">
        <f t="shared" si="349"/>
        <v>19.691762954603838</v>
      </c>
    </row>
    <row r="880" spans="1:27" x14ac:dyDescent="0.4">
      <c r="A880">
        <f t="shared" si="325"/>
        <v>87.199999999999321</v>
      </c>
      <c r="B880">
        <f t="shared" si="326"/>
        <v>0.721663259965728</v>
      </c>
      <c r="C880">
        <f t="shared" si="327"/>
        <v>-0.69224427712740111</v>
      </c>
      <c r="F880">
        <f t="shared" si="328"/>
        <v>19.710268300169261</v>
      </c>
      <c r="G880">
        <f t="shared" si="329"/>
        <v>3.6474236760844006E-3</v>
      </c>
      <c r="H880">
        <f t="shared" si="330"/>
        <v>3.6352063070194344E-3</v>
      </c>
      <c r="I880">
        <f t="shared" si="331"/>
        <v>3.6352085071341324E-3</v>
      </c>
      <c r="J880">
        <f t="shared" si="332"/>
        <v>3.6229933235807695E-3</v>
      </c>
      <c r="K880">
        <f t="shared" si="333"/>
        <v>3.6474236760846081E-2</v>
      </c>
      <c r="L880">
        <f t="shared" si="334"/>
        <v>-2.4434738129935164E-4</v>
      </c>
      <c r="M880">
        <f t="shared" si="335"/>
        <v>-2.4430337900538238E-4</v>
      </c>
      <c r="N880">
        <f t="shared" si="336"/>
        <v>-2.4430352503632477E-4</v>
      </c>
      <c r="O880">
        <f t="shared" si="337"/>
        <v>-2.4425968185830146E-4</v>
      </c>
      <c r="P880">
        <f t="shared" si="338"/>
        <v>1.5322354318517732</v>
      </c>
      <c r="Q880">
        <f t="shared" si="339"/>
        <v>2.5737449617382988E-4</v>
      </c>
      <c r="R880">
        <f t="shared" si="340"/>
        <v>2.573268685202298E-4</v>
      </c>
      <c r="S880">
        <f t="shared" si="341"/>
        <v>2.5732704122816298E-4</v>
      </c>
      <c r="T880">
        <f t="shared" si="342"/>
        <v>2.5727958613194231E-4</v>
      </c>
      <c r="U880">
        <f t="shared" si="343"/>
        <v>2.5737449617384452E-3</v>
      </c>
      <c r="V880">
        <f t="shared" si="344"/>
        <v>-9.5255307200127067E-7</v>
      </c>
      <c r="W880">
        <f t="shared" si="345"/>
        <v>-9.4909891333760745E-7</v>
      </c>
      <c r="X880">
        <f t="shared" si="346"/>
        <v>-9.491004188761626E-7</v>
      </c>
      <c r="Y880">
        <f t="shared" si="347"/>
        <v>-9.4565016005478138E-7</v>
      </c>
      <c r="Z880">
        <f t="shared" si="348"/>
        <v>0.75985724186478376</v>
      </c>
      <c r="AA880">
        <f t="shared" si="349"/>
        <v>19.69561609690448</v>
      </c>
    </row>
    <row r="881" spans="1:27" x14ac:dyDescent="0.4">
      <c r="A881">
        <f t="shared" si="325"/>
        <v>87.299999999999315</v>
      </c>
      <c r="B881">
        <f t="shared" si="326"/>
        <v>0.7871670609338568</v>
      </c>
      <c r="C881">
        <f t="shared" si="327"/>
        <v>-0.61673983022077772</v>
      </c>
      <c r="F881">
        <f t="shared" si="328"/>
        <v>19.713903507940589</v>
      </c>
      <c r="G881">
        <f t="shared" si="329"/>
        <v>3.622993328230384E-3</v>
      </c>
      <c r="H881">
        <f t="shared" si="330"/>
        <v>3.610780344136537E-3</v>
      </c>
      <c r="I881">
        <f t="shared" si="331"/>
        <v>3.6107825283416385E-3</v>
      </c>
      <c r="J881">
        <f t="shared" si="332"/>
        <v>3.5985717138610727E-3</v>
      </c>
      <c r="K881">
        <f t="shared" si="333"/>
        <v>3.62299332823059E-2</v>
      </c>
      <c r="L881">
        <f t="shared" si="334"/>
        <v>-2.4425968187695348E-4</v>
      </c>
      <c r="M881">
        <f t="shared" si="335"/>
        <v>-2.4421599777492393E-4</v>
      </c>
      <c r="N881">
        <f t="shared" si="336"/>
        <v>-2.4421614369312305E-4</v>
      </c>
      <c r="O881">
        <f t="shared" si="337"/>
        <v>-2.4417261840927108E-4</v>
      </c>
      <c r="P881">
        <f t="shared" si="338"/>
        <v>1.5324927588354069</v>
      </c>
      <c r="Q881">
        <f t="shared" si="339"/>
        <v>2.5727958614222185E-4</v>
      </c>
      <c r="R881">
        <f t="shared" si="340"/>
        <v>2.5723230366345211E-4</v>
      </c>
      <c r="S881">
        <f t="shared" si="341"/>
        <v>2.5723247604016728E-4</v>
      </c>
      <c r="T881">
        <f t="shared" si="342"/>
        <v>2.5718536578879628E-4</v>
      </c>
      <c r="U881">
        <f t="shared" si="343"/>
        <v>2.5727958614223645E-3</v>
      </c>
      <c r="V881">
        <f t="shared" si="344"/>
        <v>-9.4564957539509751E-7</v>
      </c>
      <c r="W881">
        <f t="shared" si="345"/>
        <v>-9.4220204109065132E-7</v>
      </c>
      <c r="X881">
        <f t="shared" si="346"/>
        <v>-9.422035342557335E-7</v>
      </c>
      <c r="Y881">
        <f t="shared" si="347"/>
        <v>-9.387598680682857E-7</v>
      </c>
      <c r="Z881">
        <f t="shared" si="348"/>
        <v>0.75492821066398819</v>
      </c>
      <c r="AA881">
        <f t="shared" si="349"/>
        <v>19.699443517955931</v>
      </c>
    </row>
    <row r="882" spans="1:27" x14ac:dyDescent="0.4">
      <c r="A882">
        <f t="shared" si="325"/>
        <v>87.399999999999309</v>
      </c>
      <c r="B882">
        <f t="shared" si="326"/>
        <v>0.8448057488319709</v>
      </c>
      <c r="C882">
        <f t="shared" si="327"/>
        <v>-0.53507312279767227</v>
      </c>
      <c r="F882">
        <f t="shared" si="328"/>
        <v>19.717514289738432</v>
      </c>
      <c r="G882">
        <f t="shared" si="329"/>
        <v>3.5985717185100133E-3</v>
      </c>
      <c r="H882">
        <f t="shared" si="330"/>
        <v>3.5863630875886247E-3</v>
      </c>
      <c r="I882">
        <f t="shared" si="331"/>
        <v>3.5863652559138871E-3</v>
      </c>
      <c r="J882">
        <f t="shared" si="332"/>
        <v>3.5741587787371295E-3</v>
      </c>
      <c r="K882">
        <f t="shared" si="333"/>
        <v>3.5985717185102177E-2</v>
      </c>
      <c r="L882">
        <f t="shared" si="334"/>
        <v>-2.4417261842777949E-4</v>
      </c>
      <c r="M882">
        <f t="shared" si="335"/>
        <v>-2.4412925192253483E-4</v>
      </c>
      <c r="N882">
        <f t="shared" si="336"/>
        <v>-2.4412939772884996E-4</v>
      </c>
      <c r="O882">
        <f t="shared" si="337"/>
        <v>-2.4408618974644842E-4</v>
      </c>
      <c r="P882">
        <f t="shared" si="338"/>
        <v>1.5327499912539633</v>
      </c>
      <c r="Q882">
        <f t="shared" si="339"/>
        <v>2.5718536579898588E-4</v>
      </c>
      <c r="R882">
        <f t="shared" si="340"/>
        <v>2.5713842783458635E-4</v>
      </c>
      <c r="S882">
        <f t="shared" si="341"/>
        <v>2.5713859988279661E-4</v>
      </c>
      <c r="T882">
        <f t="shared" si="342"/>
        <v>2.5709183381852289E-4</v>
      </c>
      <c r="U882">
        <f t="shared" si="343"/>
        <v>2.5718536579900052E-3</v>
      </c>
      <c r="V882">
        <f t="shared" si="344"/>
        <v>-9.3875928799056853E-7</v>
      </c>
      <c r="W882">
        <f t="shared" si="345"/>
        <v>-9.3531832378565222E-7</v>
      </c>
      <c r="X882">
        <f t="shared" si="346"/>
        <v>-9.3531980463012932E-7</v>
      </c>
      <c r="Y882">
        <f t="shared" si="347"/>
        <v>-9.318826769454951E-7</v>
      </c>
      <c r="Z882">
        <f t="shared" si="348"/>
        <v>0.74999819411879098</v>
      </c>
      <c r="AA882">
        <f t="shared" si="349"/>
        <v>19.703245226988823</v>
      </c>
    </row>
    <row r="883" spans="1:27" x14ac:dyDescent="0.4">
      <c r="A883">
        <f t="shared" si="325"/>
        <v>87.499999999999304</v>
      </c>
      <c r="B883">
        <f t="shared" si="326"/>
        <v>0.89400341694340968</v>
      </c>
      <c r="C883">
        <f t="shared" si="327"/>
        <v>-0.44806014160323171</v>
      </c>
      <c r="F883">
        <f t="shared" si="328"/>
        <v>19.72110065426914</v>
      </c>
      <c r="G883">
        <f t="shared" si="329"/>
        <v>3.5741587833853978E-3</v>
      </c>
      <c r="H883">
        <f t="shared" si="330"/>
        <v>3.5619544738971576E-3</v>
      </c>
      <c r="I883">
        <f t="shared" si="331"/>
        <v>3.5619566263720955E-3</v>
      </c>
      <c r="J883">
        <f t="shared" si="332"/>
        <v>3.549754454789264E-3</v>
      </c>
      <c r="K883">
        <f t="shared" si="333"/>
        <v>3.574158783385601E-2</v>
      </c>
      <c r="L883">
        <f t="shared" si="334"/>
        <v>-2.440861897648138E-4</v>
      </c>
      <c r="M883">
        <f t="shared" si="335"/>
        <v>-2.4404314026606509E-4</v>
      </c>
      <c r="N883">
        <f t="shared" si="336"/>
        <v>-2.4404328596135265E-4</v>
      </c>
      <c r="O883">
        <f t="shared" si="337"/>
        <v>-2.440003946925366E-4</v>
      </c>
      <c r="P883">
        <f t="shared" si="338"/>
        <v>1.533007129796472</v>
      </c>
      <c r="Q883">
        <f t="shared" si="339"/>
        <v>2.570918338286231E-4</v>
      </c>
      <c r="R883">
        <f t="shared" si="340"/>
        <v>2.5704523972355141E-4</v>
      </c>
      <c r="S883">
        <f t="shared" si="341"/>
        <v>2.5704541144595832E-4</v>
      </c>
      <c r="T883">
        <f t="shared" si="342"/>
        <v>2.5699898891643586E-4</v>
      </c>
      <c r="U883">
        <f t="shared" si="343"/>
        <v>2.5709183382863774E-3</v>
      </c>
      <c r="V883">
        <f t="shared" si="344"/>
        <v>-9.3188210143470673E-7</v>
      </c>
      <c r="W883">
        <f t="shared" si="345"/>
        <v>-9.2844765329643616E-7</v>
      </c>
      <c r="X883">
        <f t="shared" si="346"/>
        <v>-9.2844912187267292E-7</v>
      </c>
      <c r="Y883">
        <f t="shared" si="347"/>
        <v>-9.2501847878532442E-7</v>
      </c>
      <c r="Z883">
        <f t="shared" si="348"/>
        <v>0.74506719920162123</v>
      </c>
      <c r="AA883">
        <f t="shared" si="349"/>
        <v>19.707021233166838</v>
      </c>
    </row>
    <row r="884" spans="1:27" x14ac:dyDescent="0.4">
      <c r="A884">
        <f t="shared" si="325"/>
        <v>87.599999999999298</v>
      </c>
      <c r="B884">
        <f t="shared" si="326"/>
        <v>0.93426849843099036</v>
      </c>
      <c r="C884">
        <f t="shared" si="327"/>
        <v>-0.35657029158288345</v>
      </c>
      <c r="F884">
        <f t="shared" si="328"/>
        <v>19.724662610175592</v>
      </c>
      <c r="G884">
        <f t="shared" si="329"/>
        <v>3.5497544594368631E-3</v>
      </c>
      <c r="H884">
        <f t="shared" si="330"/>
        <v>3.5375544397013257E-3</v>
      </c>
      <c r="I884">
        <f t="shared" si="331"/>
        <v>3.5375565763552108E-3</v>
      </c>
      <c r="J884">
        <f t="shared" si="332"/>
        <v>3.525358678715047E-3</v>
      </c>
      <c r="K884">
        <f t="shared" si="333"/>
        <v>3.5497544594370649E-2</v>
      </c>
      <c r="L884">
        <f t="shared" si="334"/>
        <v>-2.440003947107593E-4</v>
      </c>
      <c r="M884">
        <f t="shared" si="335"/>
        <v>-2.4395766163306295E-4</v>
      </c>
      <c r="N884">
        <f t="shared" si="336"/>
        <v>-2.4395780721817714E-4</v>
      </c>
      <c r="O884">
        <f t="shared" si="337"/>
        <v>-2.4391523207991739E-4</v>
      </c>
      <c r="P884">
        <f t="shared" si="338"/>
        <v>1.5332641751506526</v>
      </c>
      <c r="Q884">
        <f t="shared" si="339"/>
        <v>2.5699898892644717E-4</v>
      </c>
      <c r="R884">
        <f t="shared" si="340"/>
        <v>2.5695273803105583E-4</v>
      </c>
      <c r="S884">
        <f t="shared" si="341"/>
        <v>2.5695290943034984E-4</v>
      </c>
      <c r="T884">
        <f t="shared" si="342"/>
        <v>2.569068297886165E-4</v>
      </c>
      <c r="U884">
        <f t="shared" si="343"/>
        <v>2.5699898892646176E-3</v>
      </c>
      <c r="V884">
        <f t="shared" si="344"/>
        <v>-9.2501790782656258E-7</v>
      </c>
      <c r="W884">
        <f t="shared" si="345"/>
        <v>-9.215899219467092E-7</v>
      </c>
      <c r="X884">
        <f t="shared" si="346"/>
        <v>-9.2159137830657315E-7</v>
      </c>
      <c r="Y884">
        <f t="shared" si="347"/>
        <v>-9.1816716613443425E-7</v>
      </c>
      <c r="Z884">
        <f t="shared" si="348"/>
        <v>0.74013523287511906</v>
      </c>
      <c r="AA884">
        <f t="shared" si="349"/>
        <v>19.710771545586841</v>
      </c>
    </row>
    <row r="885" spans="1:27" x14ac:dyDescent="0.4">
      <c r="A885">
        <f t="shared" si="325"/>
        <v>87.699999999999292</v>
      </c>
      <c r="B885">
        <f t="shared" si="326"/>
        <v>0.96519867791035563</v>
      </c>
      <c r="C885">
        <f t="shared" si="327"/>
        <v>-0.26151770907550714</v>
      </c>
      <c r="F885">
        <f t="shared" si="328"/>
        <v>19.728200166037304</v>
      </c>
      <c r="G885">
        <f t="shared" si="329"/>
        <v>3.5253586833619783E-3</v>
      </c>
      <c r="H885">
        <f t="shared" si="330"/>
        <v>3.5131629217570789E-3</v>
      </c>
      <c r="I885">
        <f t="shared" si="331"/>
        <v>3.5131650426189417E-3</v>
      </c>
      <c r="J885">
        <f t="shared" si="332"/>
        <v>3.5009713873283264E-3</v>
      </c>
      <c r="K885">
        <f t="shared" si="333"/>
        <v>3.5253586833621786E-2</v>
      </c>
      <c r="L885">
        <f t="shared" si="334"/>
        <v>-2.4391523209799792E-4</v>
      </c>
      <c r="M885">
        <f t="shared" si="335"/>
        <v>-2.4387281486073633E-4</v>
      </c>
      <c r="N885">
        <f t="shared" si="336"/>
        <v>-2.4387296033652925E-4</v>
      </c>
      <c r="O885">
        <f t="shared" si="337"/>
        <v>-2.4383070075061246E-4</v>
      </c>
      <c r="P885">
        <f t="shared" si="338"/>
        <v>1.5335211280029255</v>
      </c>
      <c r="Q885">
        <f t="shared" si="339"/>
        <v>2.5690682979853939E-4</v>
      </c>
      <c r="R885">
        <f t="shared" si="340"/>
        <v>2.5686092146855373E-4</v>
      </c>
      <c r="S885">
        <f t="shared" si="341"/>
        <v>2.5686109254741406E-4</v>
      </c>
      <c r="T885">
        <f t="shared" si="342"/>
        <v>2.5681535515186931E-4</v>
      </c>
      <c r="U885">
        <f t="shared" si="343"/>
        <v>2.5690682979855398E-3</v>
      </c>
      <c r="V885">
        <f t="shared" si="344"/>
        <v>-9.1816659971293346E-7</v>
      </c>
      <c r="W885">
        <f t="shared" si="345"/>
        <v>-9.1474502250579096E-7</v>
      </c>
      <c r="X885">
        <f t="shared" si="346"/>
        <v>-9.1474646670065485E-7</v>
      </c>
      <c r="Y885">
        <f t="shared" si="347"/>
        <v>-9.1132863198297777E-7</v>
      </c>
      <c r="Z885">
        <f t="shared" si="348"/>
        <v>0.73520230209220305</v>
      </c>
      <c r="AA885">
        <f t="shared" si="349"/>
        <v>19.714496173279006</v>
      </c>
    </row>
    <row r="886" spans="1:27" x14ac:dyDescent="0.4">
      <c r="A886">
        <f t="shared" si="325"/>
        <v>87.799999999999287</v>
      </c>
      <c r="B886">
        <f t="shared" si="326"/>
        <v>0.98648491125230564</v>
      </c>
      <c r="C886">
        <f t="shared" si="327"/>
        <v>-0.16385212806530994</v>
      </c>
      <c r="F886">
        <f t="shared" si="328"/>
        <v>19.731713330370546</v>
      </c>
      <c r="G886">
        <f t="shared" si="329"/>
        <v>3.5009713919745937E-3</v>
      </c>
      <c r="H886">
        <f t="shared" si="330"/>
        <v>3.488779856936167E-3</v>
      </c>
      <c r="I886">
        <f t="shared" si="331"/>
        <v>3.4887819620347989E-3</v>
      </c>
      <c r="J886">
        <f t="shared" si="332"/>
        <v>3.476592517558272E-3</v>
      </c>
      <c r="K886">
        <f t="shared" si="333"/>
        <v>3.5009713919747928E-2</v>
      </c>
      <c r="L886">
        <f t="shared" si="334"/>
        <v>-2.4383070076855132E-4</v>
      </c>
      <c r="M886">
        <f t="shared" si="335"/>
        <v>-2.4378859879591334E-4</v>
      </c>
      <c r="N886">
        <f t="shared" si="336"/>
        <v>-2.4378874416323444E-4</v>
      </c>
      <c r="O886">
        <f t="shared" si="337"/>
        <v>-2.4374679955624444E-4</v>
      </c>
      <c r="P886">
        <f t="shared" si="338"/>
        <v>1.5337779890384227</v>
      </c>
      <c r="Q886">
        <f t="shared" si="339"/>
        <v>2.5681535516170422E-4</v>
      </c>
      <c r="R886">
        <f t="shared" si="340"/>
        <v>2.5676978875820004E-4</v>
      </c>
      <c r="S886">
        <f t="shared" si="341"/>
        <v>2.5676995951929497E-4</v>
      </c>
      <c r="T886">
        <f t="shared" si="342"/>
        <v>2.5672456373367769E-4</v>
      </c>
      <c r="U886">
        <f t="shared" si="343"/>
        <v>2.5681535516171882E-3</v>
      </c>
      <c r="V886">
        <f t="shared" si="344"/>
        <v>-9.1132807008410765E-7</v>
      </c>
      <c r="W886">
        <f t="shared" si="345"/>
        <v>-9.0791284818437519E-7</v>
      </c>
      <c r="X886">
        <f t="shared" si="346"/>
        <v>-9.0791428026512009E-7</v>
      </c>
      <c r="Y886">
        <f t="shared" si="347"/>
        <v>-9.0450276976037467E-7</v>
      </c>
      <c r="Z886">
        <f t="shared" si="348"/>
        <v>0.73026841379615359</v>
      </c>
      <c r="AA886">
        <f t="shared" si="349"/>
        <v>19.718195125206929</v>
      </c>
    </row>
    <row r="887" spans="1:27" x14ac:dyDescent="0.4">
      <c r="A887">
        <f t="shared" si="325"/>
        <v>87.899999999999281</v>
      </c>
      <c r="B887">
        <f t="shared" si="326"/>
        <v>0.99791451344958082</v>
      </c>
      <c r="C887">
        <f t="shared" si="327"/>
        <v>-6.4549390753796843E-2</v>
      </c>
      <c r="F887">
        <f t="shared" si="328"/>
        <v>19.735202111628457</v>
      </c>
      <c r="G887">
        <f t="shared" si="329"/>
        <v>3.4765925222038775E-3</v>
      </c>
      <c r="H887">
        <f t="shared" si="330"/>
        <v>3.4644051822251757E-3</v>
      </c>
      <c r="I887">
        <f t="shared" si="331"/>
        <v>3.4644072715891276E-3</v>
      </c>
      <c r="J887">
        <f t="shared" si="332"/>
        <v>3.4522220064484087E-3</v>
      </c>
      <c r="K887">
        <f t="shared" si="333"/>
        <v>3.476592522204075E-2</v>
      </c>
      <c r="L887">
        <f t="shared" si="334"/>
        <v>-2.4374679957404199E-4</v>
      </c>
      <c r="M887">
        <f t="shared" si="335"/>
        <v>-2.4370501229500351E-4</v>
      </c>
      <c r="N887">
        <f t="shared" si="336"/>
        <v>-2.4370515755470015E-4</v>
      </c>
      <c r="O887">
        <f t="shared" si="337"/>
        <v>-2.4366352735799779E-4</v>
      </c>
      <c r="P887">
        <f t="shared" si="338"/>
        <v>1.5340347589409977</v>
      </c>
      <c r="Q887">
        <f t="shared" si="339"/>
        <v>2.5672456374342516E-4</v>
      </c>
      <c r="R887">
        <f t="shared" si="340"/>
        <v>2.5667933863280669E-4</v>
      </c>
      <c r="S887">
        <f t="shared" si="341"/>
        <v>2.5667950907879366E-4</v>
      </c>
      <c r="T887">
        <f t="shared" si="342"/>
        <v>2.5663445427216041E-4</v>
      </c>
      <c r="U887">
        <f t="shared" si="343"/>
        <v>2.5672456374343975E-3</v>
      </c>
      <c r="V887">
        <f t="shared" si="344"/>
        <v>-9.0450221236963889E-7</v>
      </c>
      <c r="W887">
        <f t="shared" si="345"/>
        <v>-9.0109329263031603E-7</v>
      </c>
      <c r="X887">
        <f t="shared" si="346"/>
        <v>-9.0109471264733521E-7</v>
      </c>
      <c r="Y887">
        <f t="shared" si="347"/>
        <v>-8.9768947333111294E-7</v>
      </c>
      <c r="Z887">
        <f t="shared" si="348"/>
        <v>0.72533357492069983</v>
      </c>
      <c r="AA887">
        <f t="shared" si="349"/>
        <v>19.721868410267749</v>
      </c>
    </row>
    <row r="888" spans="1:27" x14ac:dyDescent="0.4">
      <c r="A888">
        <f t="shared" si="325"/>
        <v>87.999999999999275</v>
      </c>
      <c r="B888">
        <f t="shared" si="326"/>
        <v>0.99937328369515033</v>
      </c>
      <c r="C888">
        <f t="shared" si="327"/>
        <v>3.5398302732936385E-2</v>
      </c>
      <c r="F888">
        <f t="shared" si="328"/>
        <v>19.738666518201171</v>
      </c>
      <c r="G888">
        <f t="shared" si="329"/>
        <v>3.452222011093355E-3</v>
      </c>
      <c r="H888">
        <f t="shared" si="330"/>
        <v>3.4400388347245732E-3</v>
      </c>
      <c r="I888">
        <f t="shared" si="331"/>
        <v>3.4400409083821578E-3</v>
      </c>
      <c r="J888">
        <f t="shared" si="332"/>
        <v>3.4278597911556689E-3</v>
      </c>
      <c r="K888">
        <f t="shared" si="333"/>
        <v>3.452222011093551E-2</v>
      </c>
      <c r="L888">
        <f t="shared" si="334"/>
        <v>-2.4366352737565441E-4</v>
      </c>
      <c r="M888">
        <f t="shared" si="335"/>
        <v>-2.4362205422395918E-4</v>
      </c>
      <c r="N888">
        <f t="shared" si="336"/>
        <v>-2.4362219937687634E-4</v>
      </c>
      <c r="O888">
        <f t="shared" si="337"/>
        <v>-2.4358088302658097E-4</v>
      </c>
      <c r="P888">
        <f t="shared" si="338"/>
        <v>1.5342914383932376</v>
      </c>
      <c r="Q888">
        <f t="shared" si="339"/>
        <v>2.5663445428182087E-4</v>
      </c>
      <c r="R888">
        <f t="shared" si="340"/>
        <v>2.565895698357992E-4</v>
      </c>
      <c r="S888">
        <f t="shared" si="341"/>
        <v>2.5658973996932469E-4</v>
      </c>
      <c r="T888">
        <f t="shared" si="342"/>
        <v>2.565450255160281E-4</v>
      </c>
      <c r="U888">
        <f t="shared" si="343"/>
        <v>2.5663445428183549E-3</v>
      </c>
      <c r="V888">
        <f t="shared" si="344"/>
        <v>-8.9768892043414805E-7</v>
      </c>
      <c r="W888">
        <f t="shared" si="345"/>
        <v>-8.9428624992444577E-7</v>
      </c>
      <c r="X888">
        <f t="shared" si="346"/>
        <v>-8.942876579276479E-7</v>
      </c>
      <c r="Y888">
        <f t="shared" si="347"/>
        <v>-8.9088863699057907E-7</v>
      </c>
      <c r="Z888">
        <f t="shared" si="348"/>
        <v>0.72039779239007906</v>
      </c>
      <c r="AA888">
        <f t="shared" si="349"/>
        <v>19.725516037292294</v>
      </c>
    </row>
    <row r="889" spans="1:27" x14ac:dyDescent="0.4">
      <c r="A889">
        <f t="shared" si="325"/>
        <v>88.09999999999927</v>
      </c>
      <c r="B889">
        <f t="shared" si="326"/>
        <v>0.99084664643892562</v>
      </c>
      <c r="C889">
        <f t="shared" si="327"/>
        <v>0.13499230807988533</v>
      </c>
      <c r="F889">
        <f t="shared" si="328"/>
        <v>19.742106558415916</v>
      </c>
      <c r="G889">
        <f t="shared" si="329"/>
        <v>3.4278597957999577E-3</v>
      </c>
      <c r="H889">
        <f t="shared" si="330"/>
        <v>3.4156807516477535E-3</v>
      </c>
      <c r="I889">
        <f t="shared" si="331"/>
        <v>3.4156828096270466E-3</v>
      </c>
      <c r="J889">
        <f t="shared" si="332"/>
        <v>3.4035058089494372E-3</v>
      </c>
      <c r="K889">
        <f t="shared" si="333"/>
        <v>3.4278597958001526E-2</v>
      </c>
      <c r="L889">
        <f t="shared" si="334"/>
        <v>-2.4358088304409718E-4</v>
      </c>
      <c r="M889">
        <f t="shared" si="335"/>
        <v>-2.4353972345823779E-4</v>
      </c>
      <c r="N889">
        <f t="shared" si="336"/>
        <v>-2.4353986850521813E-4</v>
      </c>
      <c r="O889">
        <f t="shared" si="337"/>
        <v>-2.4349886544218873E-4</v>
      </c>
      <c r="P889">
        <f t="shared" si="338"/>
        <v>1.5345480280764723</v>
      </c>
      <c r="Q889">
        <f t="shared" si="339"/>
        <v>2.5654502552560209E-4</v>
      </c>
      <c r="R889">
        <f t="shared" si="340"/>
        <v>2.5650048112117345E-4</v>
      </c>
      <c r="S889">
        <f t="shared" si="341"/>
        <v>2.5650065094487331E-4</v>
      </c>
      <c r="T889">
        <f t="shared" si="342"/>
        <v>2.5645627622454059E-4</v>
      </c>
      <c r="U889">
        <f t="shared" si="343"/>
        <v>2.5654502552561668E-3</v>
      </c>
      <c r="V889">
        <f t="shared" si="344"/>
        <v>-8.9088808857315522E-7</v>
      </c>
      <c r="W889">
        <f t="shared" si="345"/>
        <v>-8.8749161457641846E-7</v>
      </c>
      <c r="X889">
        <f t="shared" si="346"/>
        <v>-8.8749301061523044E-7</v>
      </c>
      <c r="Y889">
        <f t="shared" si="347"/>
        <v>-8.8410015546091665E-7</v>
      </c>
      <c r="Z889">
        <f t="shared" si="348"/>
        <v>0.71546107311912521</v>
      </c>
      <c r="AA889">
        <f t="shared" si="349"/>
        <v>19.729138015045155</v>
      </c>
    </row>
    <row r="890" spans="1:27" x14ac:dyDescent="0.4">
      <c r="A890">
        <f t="shared" si="325"/>
        <v>88.199999999999264</v>
      </c>
      <c r="B890">
        <f t="shared" si="326"/>
        <v>0.97241979702183945</v>
      </c>
      <c r="C890">
        <f t="shared" si="327"/>
        <v>0.23323751490702455</v>
      </c>
      <c r="F890">
        <f t="shared" si="328"/>
        <v>19.745522240537131</v>
      </c>
      <c r="G890">
        <f t="shared" si="329"/>
        <v>3.4035058135930725E-3</v>
      </c>
      <c r="H890">
        <f t="shared" si="330"/>
        <v>3.3913308703200952E-3</v>
      </c>
      <c r="I890">
        <f t="shared" si="331"/>
        <v>3.3913329126489355E-3</v>
      </c>
      <c r="J890">
        <f t="shared" si="332"/>
        <v>3.3791599972106089E-3</v>
      </c>
      <c r="K890">
        <f t="shared" si="333"/>
        <v>3.4035058135932661E-2</v>
      </c>
      <c r="L890">
        <f t="shared" si="334"/>
        <v>-2.4349886545956497E-4</v>
      </c>
      <c r="M890">
        <f t="shared" si="335"/>
        <v>-2.4345801888276406E-4</v>
      </c>
      <c r="N890">
        <f t="shared" si="336"/>
        <v>-2.4345816382464821E-4</v>
      </c>
      <c r="O890">
        <f t="shared" si="337"/>
        <v>-2.4341747349446418E-4</v>
      </c>
      <c r="P890">
        <f t="shared" si="338"/>
        <v>1.5348045286707861</v>
      </c>
      <c r="Q890">
        <f t="shared" si="339"/>
        <v>2.564562762340285E-4</v>
      </c>
      <c r="R890">
        <f t="shared" si="340"/>
        <v>2.5641207125345303E-4</v>
      </c>
      <c r="S890">
        <f t="shared" si="341"/>
        <v>2.5641224076995245E-4</v>
      </c>
      <c r="T890">
        <f t="shared" si="342"/>
        <v>2.5636820516746411E-4</v>
      </c>
      <c r="U890">
        <f t="shared" si="343"/>
        <v>2.5645627623404306E-3</v>
      </c>
      <c r="V890">
        <f t="shared" si="344"/>
        <v>-8.8409961150893583E-7</v>
      </c>
      <c r="W890">
        <f t="shared" si="345"/>
        <v>-8.8070928152058263E-7</v>
      </c>
      <c r="X890">
        <f t="shared" si="346"/>
        <v>-8.8071066564395313E-7</v>
      </c>
      <c r="Y890">
        <f t="shared" si="347"/>
        <v>-8.7732392388691212E-7</v>
      </c>
      <c r="Z890">
        <f t="shared" si="348"/>
        <v>0.71052342401333934</v>
      </c>
      <c r="AA890">
        <f t="shared" si="349"/>
        <v>19.732734352224856</v>
      </c>
    </row>
    <row r="891" spans="1:27" x14ac:dyDescent="0.4">
      <c r="A891">
        <f t="shared" si="325"/>
        <v>88.299999999999258</v>
      </c>
      <c r="B891">
        <f t="shared" si="326"/>
        <v>0.9442768504321607</v>
      </c>
      <c r="C891">
        <f t="shared" si="327"/>
        <v>0.32915228958328507</v>
      </c>
      <c r="F891">
        <f t="shared" si="328"/>
        <v>19.748913572766586</v>
      </c>
      <c r="G891">
        <f t="shared" si="329"/>
        <v>3.3791600018535928E-3</v>
      </c>
      <c r="H891">
        <f t="shared" si="330"/>
        <v>3.3669891281780085E-3</v>
      </c>
      <c r="I891">
        <f t="shared" si="331"/>
        <v>3.366991154883999E-3</v>
      </c>
      <c r="J891">
        <f t="shared" si="332"/>
        <v>3.3548222934306421E-3</v>
      </c>
      <c r="K891">
        <f t="shared" si="333"/>
        <v>3.379160001853785E-2</v>
      </c>
      <c r="L891">
        <f t="shared" si="334"/>
        <v>-2.434174735117008E-4</v>
      </c>
      <c r="M891">
        <f t="shared" si="335"/>
        <v>-2.4337693939189254E-4</v>
      </c>
      <c r="N891">
        <f t="shared" si="336"/>
        <v>-2.4337708422951873E-4</v>
      </c>
      <c r="O891">
        <f t="shared" si="337"/>
        <v>-2.4333670608246192E-4</v>
      </c>
      <c r="P891">
        <f t="shared" si="338"/>
        <v>1.5350609408550275</v>
      </c>
      <c r="Q891">
        <f t="shared" si="339"/>
        <v>2.5636820517686642E-4</v>
      </c>
      <c r="R891">
        <f t="shared" si="340"/>
        <v>2.5632433900764709E-4</v>
      </c>
      <c r="S891">
        <f t="shared" si="341"/>
        <v>2.5632450821956083E-4</v>
      </c>
      <c r="T891">
        <f t="shared" si="342"/>
        <v>2.5628081112502962E-4</v>
      </c>
      <c r="U891">
        <f t="shared" si="343"/>
        <v>2.56368205176881E-3</v>
      </c>
      <c r="V891">
        <f t="shared" si="344"/>
        <v>-8.7732338438640708E-7</v>
      </c>
      <c r="W891">
        <f t="shared" si="345"/>
        <v>-8.7393914611187879E-7</v>
      </c>
      <c r="X891">
        <f t="shared" si="346"/>
        <v>-8.7394051836828127E-7</v>
      </c>
      <c r="Y891">
        <f t="shared" si="347"/>
        <v>-8.7055983783190544E-7</v>
      </c>
      <c r="Z891">
        <f t="shared" si="348"/>
        <v>0.70558485196897236</v>
      </c>
      <c r="AA891">
        <f t="shared" si="349"/>
        <v>19.736305057463927</v>
      </c>
    </row>
    <row r="892" spans="1:27" x14ac:dyDescent="0.4">
      <c r="A892">
        <f t="shared" si="325"/>
        <v>88.399999999999253</v>
      </c>
      <c r="B892">
        <f t="shared" si="326"/>
        <v>0.9066990016893921</v>
      </c>
      <c r="C892">
        <f t="shared" si="327"/>
        <v>0.42177828338531093</v>
      </c>
      <c r="F892">
        <f t="shared" si="328"/>
        <v>19.752280563243488</v>
      </c>
      <c r="G892">
        <f t="shared" si="329"/>
        <v>3.3548222980729777E-3</v>
      </c>
      <c r="H892">
        <f t="shared" si="330"/>
        <v>3.3426554627680005E-3</v>
      </c>
      <c r="I892">
        <f t="shared" si="331"/>
        <v>3.3426574738785095E-3</v>
      </c>
      <c r="J892">
        <f t="shared" si="332"/>
        <v>3.330492635210622E-3</v>
      </c>
      <c r="K892">
        <f t="shared" si="333"/>
        <v>3.3548222980731686E-2</v>
      </c>
      <c r="L892">
        <f t="shared" si="334"/>
        <v>-2.4333670609955928E-4</v>
      </c>
      <c r="M892">
        <f t="shared" si="335"/>
        <v>-2.4329648388937082E-4</v>
      </c>
      <c r="N892">
        <f t="shared" si="336"/>
        <v>-2.4329662862357498E-4</v>
      </c>
      <c r="O892">
        <f t="shared" si="337"/>
        <v>-2.4325656211461114E-4</v>
      </c>
      <c r="P892">
        <f t="shared" si="338"/>
        <v>1.5353172653068203</v>
      </c>
      <c r="Q892">
        <f t="shared" si="339"/>
        <v>2.5628081113434682E-4</v>
      </c>
      <c r="R892">
        <f t="shared" si="340"/>
        <v>2.5623728316920838E-4</v>
      </c>
      <c r="S892">
        <f t="shared" si="341"/>
        <v>2.562374520791407E-4</v>
      </c>
      <c r="T892">
        <f t="shared" si="342"/>
        <v>2.5619409288789085E-4</v>
      </c>
      <c r="U892">
        <f t="shared" si="343"/>
        <v>2.5628081113436138E-3</v>
      </c>
      <c r="V892">
        <f t="shared" si="344"/>
        <v>-8.7055930276903936E-7</v>
      </c>
      <c r="W892">
        <f t="shared" si="345"/>
        <v>-8.6718110412176627E-7</v>
      </c>
      <c r="X892">
        <f t="shared" si="346"/>
        <v>-8.67182464559202E-7</v>
      </c>
      <c r="Y892">
        <f t="shared" si="347"/>
        <v>-8.6380779327373076E-7</v>
      </c>
      <c r="Z892">
        <f t="shared" si="348"/>
        <v>0.7006453638730924</v>
      </c>
      <c r="AA892">
        <f t="shared" si="349"/>
        <v>19.739850139329064</v>
      </c>
    </row>
    <row r="893" spans="1:27" x14ac:dyDescent="0.4">
      <c r="A893">
        <f t="shared" si="325"/>
        <v>88.499999999999247</v>
      </c>
      <c r="B893">
        <f t="shared" si="326"/>
        <v>0.86006171623658612</v>
      </c>
      <c r="C893">
        <f t="shared" si="327"/>
        <v>0.51019000800111525</v>
      </c>
      <c r="F893">
        <f t="shared" si="328"/>
        <v>19.755623220044583</v>
      </c>
      <c r="G893">
        <f t="shared" si="329"/>
        <v>3.3304926398523118E-3</v>
      </c>
      <c r="H893">
        <f t="shared" si="330"/>
        <v>3.3183298117457336E-3</v>
      </c>
      <c r="I893">
        <f t="shared" si="331"/>
        <v>3.318331807287897E-3</v>
      </c>
      <c r="J893">
        <f t="shared" si="332"/>
        <v>3.3061709602603211E-3</v>
      </c>
      <c r="K893">
        <f t="shared" si="333"/>
        <v>3.330492639852501E-2</v>
      </c>
      <c r="L893">
        <f t="shared" si="334"/>
        <v>-2.4325656213156966E-4</v>
      </c>
      <c r="M893">
        <f t="shared" si="335"/>
        <v>-2.4321665128830287E-4</v>
      </c>
      <c r="N893">
        <f t="shared" si="336"/>
        <v>-2.4321679591991882E-4</v>
      </c>
      <c r="O893">
        <f t="shared" si="337"/>
        <v>-2.4317704050867925E-4</v>
      </c>
      <c r="P893">
        <f t="shared" si="338"/>
        <v>1.5355735027025734</v>
      </c>
      <c r="Q893">
        <f t="shared" si="339"/>
        <v>2.5619409289712343E-4</v>
      </c>
      <c r="R893">
        <f t="shared" si="340"/>
        <v>2.5615090253399168E-4</v>
      </c>
      <c r="S893">
        <f t="shared" si="341"/>
        <v>2.5615107114453669E-4</v>
      </c>
      <c r="T893">
        <f t="shared" si="342"/>
        <v>2.5610804925708339E-4</v>
      </c>
      <c r="U893">
        <f t="shared" si="343"/>
        <v>2.5619409289713798E-3</v>
      </c>
      <c r="V893">
        <f t="shared" si="344"/>
        <v>-8.6380726263479727E-7</v>
      </c>
      <c r="W893">
        <f t="shared" si="345"/>
        <v>-8.6043505173417548E-7</v>
      </c>
      <c r="X893">
        <f t="shared" si="346"/>
        <v>-8.6043640040017665E-7</v>
      </c>
      <c r="Y893">
        <f t="shared" si="347"/>
        <v>-8.57067686600682E-7</v>
      </c>
      <c r="Z893">
        <f t="shared" si="348"/>
        <v>0.69570496660366943</v>
      </c>
      <c r="AA893">
        <f t="shared" si="349"/>
        <v>19.743369606321199</v>
      </c>
    </row>
    <row r="894" spans="1:27" x14ac:dyDescent="0.4">
      <c r="A894">
        <f t="shared" si="325"/>
        <v>88.599999999999241</v>
      </c>
      <c r="B894">
        <f t="shared" si="326"/>
        <v>0.80483097841375006</v>
      </c>
      <c r="C894">
        <f t="shared" si="327"/>
        <v>0.59350408270336763</v>
      </c>
      <c r="F894">
        <f t="shared" si="328"/>
        <v>19.758941551184279</v>
      </c>
      <c r="G894">
        <f t="shared" si="329"/>
        <v>3.3061709649013678E-3</v>
      </c>
      <c r="H894">
        <f t="shared" si="330"/>
        <v>3.2940121128750936E-3</v>
      </c>
      <c r="I894">
        <f t="shared" si="331"/>
        <v>3.2940140928758126E-3</v>
      </c>
      <c r="J894">
        <f t="shared" si="332"/>
        <v>3.2818572063972721E-3</v>
      </c>
      <c r="K894">
        <f t="shared" si="333"/>
        <v>3.3061709649015558E-2</v>
      </c>
      <c r="L894">
        <f t="shared" si="334"/>
        <v>-2.4317704052549948E-4</v>
      </c>
      <c r="M894">
        <f t="shared" si="335"/>
        <v>-2.4313744051111279E-4</v>
      </c>
      <c r="N894">
        <f t="shared" si="336"/>
        <v>-2.4313758504097244E-4</v>
      </c>
      <c r="O894">
        <f t="shared" si="337"/>
        <v>-2.4309814019173606E-4</v>
      </c>
      <c r="P894">
        <f t="shared" si="338"/>
        <v>1.535829653717492</v>
      </c>
      <c r="Q894">
        <f t="shared" si="339"/>
        <v>2.5610804926623167E-4</v>
      </c>
      <c r="R894">
        <f t="shared" si="340"/>
        <v>2.5606519590821308E-4</v>
      </c>
      <c r="S894">
        <f t="shared" si="341"/>
        <v>2.5606536422195461E-4</v>
      </c>
      <c r="T894">
        <f t="shared" si="342"/>
        <v>2.5602267904398338E-4</v>
      </c>
      <c r="U894">
        <f t="shared" si="343"/>
        <v>2.5610804926624623E-3</v>
      </c>
      <c r="V894">
        <f t="shared" si="344"/>
        <v>-8.5706716037210211E-7</v>
      </c>
      <c r="W894">
        <f t="shared" si="345"/>
        <v>-8.5370088554148541E-7</v>
      </c>
      <c r="X894">
        <f t="shared" si="346"/>
        <v>-8.5370222248311878E-7</v>
      </c>
      <c r="Y894">
        <f t="shared" si="347"/>
        <v>-8.5033941460750248E-7</v>
      </c>
      <c r="Z894">
        <f t="shared" si="348"/>
        <v>0.69076366702963765</v>
      </c>
      <c r="AA894">
        <f t="shared" si="349"/>
        <v>19.746863466875652</v>
      </c>
    </row>
    <row r="895" spans="1:27" x14ac:dyDescent="0.4">
      <c r="A895">
        <f t="shared" si="325"/>
        <v>88.699999999999235</v>
      </c>
      <c r="B895">
        <f t="shared" si="326"/>
        <v>0.74155863549635515</v>
      </c>
      <c r="C895">
        <f t="shared" si="327"/>
        <v>0.67088806079761465</v>
      </c>
      <c r="F895">
        <f t="shared" si="328"/>
        <v>19.762235564614745</v>
      </c>
      <c r="G895">
        <f t="shared" si="329"/>
        <v>3.2818572110376791E-3</v>
      </c>
      <c r="H895">
        <f t="shared" si="330"/>
        <v>3.2697023040272589E-3</v>
      </c>
      <c r="I895">
        <f t="shared" si="331"/>
        <v>3.2697042685132043E-3</v>
      </c>
      <c r="J895">
        <f t="shared" si="332"/>
        <v>3.257551311545836E-3</v>
      </c>
      <c r="K895">
        <f t="shared" si="333"/>
        <v>3.2818572110378655E-2</v>
      </c>
      <c r="L895">
        <f t="shared" si="334"/>
        <v>-2.4309814020841817E-4</v>
      </c>
      <c r="M895">
        <f t="shared" si="335"/>
        <v>-2.4305885048950894E-4</v>
      </c>
      <c r="N895">
        <f t="shared" si="336"/>
        <v>-2.430589949184417E-4</v>
      </c>
      <c r="O895">
        <f t="shared" si="337"/>
        <v>-2.430198601001174E-4</v>
      </c>
      <c r="P895">
        <f t="shared" si="338"/>
        <v>1.5360857190255872</v>
      </c>
      <c r="Q895">
        <f t="shared" si="339"/>
        <v>2.5602267905304785E-4</v>
      </c>
      <c r="R895">
        <f t="shared" si="340"/>
        <v>2.5598016210840905E-4</v>
      </c>
      <c r="S895">
        <f t="shared" si="341"/>
        <v>2.5598033012792082E-4</v>
      </c>
      <c r="T895">
        <f t="shared" si="342"/>
        <v>2.5593798107026742E-4</v>
      </c>
      <c r="U895">
        <f t="shared" si="343"/>
        <v>2.5602267905306241E-3</v>
      </c>
      <c r="V895">
        <f t="shared" si="344"/>
        <v>-8.5033889277582657E-7</v>
      </c>
      <c r="W895">
        <f t="shared" si="345"/>
        <v>-8.4697850254053E-7</v>
      </c>
      <c r="X895">
        <f t="shared" si="346"/>
        <v>-8.4697982780439933E-7</v>
      </c>
      <c r="Y895">
        <f t="shared" si="347"/>
        <v>-8.4362287449140471E-7</v>
      </c>
      <c r="Z895">
        <f t="shared" si="348"/>
        <v>0.68582147201098542</v>
      </c>
      <c r="AA895">
        <f t="shared" si="349"/>
        <v>19.75033172936223</v>
      </c>
    </row>
    <row r="896" spans="1:27" x14ac:dyDescent="0.4">
      <c r="A896">
        <f t="shared" si="325"/>
        <v>88.79999999999923</v>
      </c>
      <c r="B896">
        <f t="shared" si="326"/>
        <v>0.67087688381977595</v>
      </c>
      <c r="C896">
        <f t="shared" si="327"/>
        <v>0.74156874715448118</v>
      </c>
      <c r="F896">
        <f t="shared" si="328"/>
        <v>19.765505268226022</v>
      </c>
      <c r="G896">
        <f t="shared" si="329"/>
        <v>3.2575513161856064E-3</v>
      </c>
      <c r="H896">
        <f t="shared" si="330"/>
        <v>3.2454003231797745E-3</v>
      </c>
      <c r="I896">
        <f t="shared" si="331"/>
        <v>3.2454022721773849E-3</v>
      </c>
      <c r="J896">
        <f t="shared" si="332"/>
        <v>3.2332532137362801E-3</v>
      </c>
      <c r="K896">
        <f t="shared" si="333"/>
        <v>3.2575513161857916E-2</v>
      </c>
      <c r="L896">
        <f t="shared" si="334"/>
        <v>-2.4301986011666187E-4</v>
      </c>
      <c r="M896">
        <f t="shared" si="335"/>
        <v>-2.4298088016444822E-4</v>
      </c>
      <c r="N896">
        <f t="shared" si="336"/>
        <v>-2.4298102449328145E-4</v>
      </c>
      <c r="O896">
        <f t="shared" si="337"/>
        <v>-2.4294219917939027E-4</v>
      </c>
      <c r="P896">
        <f t="shared" si="338"/>
        <v>1.5363416992996866</v>
      </c>
      <c r="Q896">
        <f t="shared" si="339"/>
        <v>2.5593798107924857E-4</v>
      </c>
      <c r="R896">
        <f t="shared" si="340"/>
        <v>2.5589579996139646E-4</v>
      </c>
      <c r="S896">
        <f t="shared" si="341"/>
        <v>2.5589596768924218E-4</v>
      </c>
      <c r="T896">
        <f t="shared" si="342"/>
        <v>2.5585395416787249E-4</v>
      </c>
      <c r="U896">
        <f t="shared" si="343"/>
        <v>2.5593798107926315E-3</v>
      </c>
      <c r="V896">
        <f t="shared" si="344"/>
        <v>-8.4362235704331055E-7</v>
      </c>
      <c r="W896">
        <f t="shared" si="345"/>
        <v>-8.4026780012862715E-7</v>
      </c>
      <c r="X896">
        <f t="shared" si="346"/>
        <v>-8.4026911376087625E-7</v>
      </c>
      <c r="Y896">
        <f t="shared" si="347"/>
        <v>-8.3691796384811273E-7</v>
      </c>
      <c r="Z896">
        <f t="shared" si="348"/>
        <v>0.68087838839882442</v>
      </c>
      <c r="AA896">
        <f t="shared" si="349"/>
        <v>19.753774402085341</v>
      </c>
    </row>
    <row r="897" spans="1:27" x14ac:dyDescent="0.4">
      <c r="A897">
        <f t="shared" si="325"/>
        <v>88.899999999999224</v>
      </c>
      <c r="B897">
        <f t="shared" si="326"/>
        <v>0.59349195208248418</v>
      </c>
      <c r="C897">
        <f t="shared" si="327"/>
        <v>0.80483992371981794</v>
      </c>
      <c r="F897">
        <f t="shared" si="328"/>
        <v>19.768750669846128</v>
      </c>
      <c r="G897">
        <f t="shared" si="329"/>
        <v>3.2332532183754164E-3</v>
      </c>
      <c r="H897">
        <f t="shared" si="330"/>
        <v>3.2211061084156272E-3</v>
      </c>
      <c r="I897">
        <f t="shared" si="331"/>
        <v>3.2211080419511117E-3</v>
      </c>
      <c r="J897">
        <f t="shared" si="332"/>
        <v>3.2089628511038511E-3</v>
      </c>
      <c r="K897">
        <f t="shared" si="333"/>
        <v>3.2332532183756001E-2</v>
      </c>
      <c r="L897">
        <f t="shared" si="334"/>
        <v>-2.4294219919579764E-4</v>
      </c>
      <c r="M897">
        <f t="shared" si="335"/>
        <v>-2.4290352848610125E-4</v>
      </c>
      <c r="N897">
        <f t="shared" si="336"/>
        <v>-2.4290367271566037E-4</v>
      </c>
      <c r="O897">
        <f t="shared" si="337"/>
        <v>-2.4286515638431794E-4</v>
      </c>
      <c r="P897">
        <f t="shared" si="338"/>
        <v>1.5365975952114446</v>
      </c>
      <c r="Q897">
        <f t="shared" si="339"/>
        <v>2.5585395417677075E-4</v>
      </c>
      <c r="R897">
        <f t="shared" si="340"/>
        <v>2.5581210830423224E-4</v>
      </c>
      <c r="S897">
        <f t="shared" si="341"/>
        <v>2.558122757429658E-4</v>
      </c>
      <c r="T897">
        <f t="shared" si="342"/>
        <v>2.5577059717895619E-4</v>
      </c>
      <c r="U897">
        <f t="shared" si="343"/>
        <v>2.5585395417678531E-3</v>
      </c>
      <c r="V897">
        <f t="shared" si="344"/>
        <v>-8.3691745077040438E-7</v>
      </c>
      <c r="W897">
        <f t="shared" si="345"/>
        <v>-8.3356867609963546E-7</v>
      </c>
      <c r="X897">
        <f t="shared" si="346"/>
        <v>-8.3356997814595086E-7</v>
      </c>
      <c r="Y897">
        <f t="shared" si="347"/>
        <v>-8.3022458066792965E-7</v>
      </c>
      <c r="Z897">
        <f t="shared" si="348"/>
        <v>0.67593442303546059</v>
      </c>
      <c r="AA897">
        <f t="shared" si="349"/>
        <v>19.757191493284093</v>
      </c>
    </row>
    <row r="898" spans="1:27" x14ac:dyDescent="0.4">
      <c r="A898">
        <f t="shared" si="325"/>
        <v>88.999999999999218</v>
      </c>
      <c r="B898">
        <f t="shared" si="326"/>
        <v>0.51017704494234117</v>
      </c>
      <c r="C898">
        <f t="shared" si="327"/>
        <v>0.86006940581205449</v>
      </c>
      <c r="F898">
        <f t="shared" si="328"/>
        <v>19.771971777241163</v>
      </c>
      <c r="G898">
        <f t="shared" si="329"/>
        <v>3.2089628557423568E-3</v>
      </c>
      <c r="H898">
        <f t="shared" si="330"/>
        <v>3.1968195979223285E-3</v>
      </c>
      <c r="I898">
        <f t="shared" si="331"/>
        <v>3.1968215160216667E-3</v>
      </c>
      <c r="J898">
        <f t="shared" si="332"/>
        <v>3.184680161887866E-3</v>
      </c>
      <c r="K898">
        <f t="shared" si="333"/>
        <v>3.2089628557425393E-2</v>
      </c>
      <c r="L898">
        <f t="shared" si="334"/>
        <v>-2.4286515640058848E-4</v>
      </c>
      <c r="M898">
        <f t="shared" si="335"/>
        <v>-2.4282679441381703E-4</v>
      </c>
      <c r="N898">
        <f t="shared" si="336"/>
        <v>-2.4282693854492512E-4</v>
      </c>
      <c r="O898">
        <f t="shared" si="337"/>
        <v>-2.4278873067882484E-4</v>
      </c>
      <c r="P898">
        <f t="shared" si="338"/>
        <v>1.5368534074313529</v>
      </c>
      <c r="Q898">
        <f t="shared" si="339"/>
        <v>2.5577059718777194E-4</v>
      </c>
      <c r="R898">
        <f t="shared" si="340"/>
        <v>2.5572908598417459E-4</v>
      </c>
      <c r="S898">
        <f t="shared" si="341"/>
        <v>2.5572925313633996E-4</v>
      </c>
      <c r="T898">
        <f t="shared" si="342"/>
        <v>2.5568790895585741E-4</v>
      </c>
      <c r="U898">
        <f t="shared" si="343"/>
        <v>2.557705971877865E-3</v>
      </c>
      <c r="V898">
        <f t="shared" si="344"/>
        <v>-8.3022407194753762E-7</v>
      </c>
      <c r="W898">
        <f t="shared" si="345"/>
        <v>-8.2688102864003363E-7</v>
      </c>
      <c r="X898">
        <f t="shared" si="346"/>
        <v>-8.2688231914564816E-7</v>
      </c>
      <c r="Y898">
        <f t="shared" si="347"/>
        <v>-8.23542623331832E-7</v>
      </c>
      <c r="Z898">
        <f t="shared" si="348"/>
        <v>0.6709895827544694</v>
      </c>
      <c r="AA898">
        <f t="shared" si="349"/>
        <v>19.760583011132443</v>
      </c>
    </row>
    <row r="899" spans="1:27" x14ac:dyDescent="0.4">
      <c r="A899">
        <f t="shared" si="325"/>
        <v>89.099999999999213</v>
      </c>
      <c r="B899">
        <f t="shared" si="326"/>
        <v>0.42176461741124438</v>
      </c>
      <c r="C899">
        <f t="shared" si="327"/>
        <v>0.90670535870256475</v>
      </c>
      <c r="F899">
        <f t="shared" si="328"/>
        <v>19.775168598115417</v>
      </c>
      <c r="G899">
        <f t="shared" si="329"/>
        <v>3.1846801665257433E-3</v>
      </c>
      <c r="H899">
        <f t="shared" si="330"/>
        <v>3.1725407299909962E-3</v>
      </c>
      <c r="I899">
        <f t="shared" si="331"/>
        <v>3.1725426326799397E-3</v>
      </c>
      <c r="J899">
        <f t="shared" si="332"/>
        <v>3.1604050844307881E-3</v>
      </c>
      <c r="K899">
        <f t="shared" si="333"/>
        <v>3.1846801665259244E-2</v>
      </c>
      <c r="L899">
        <f t="shared" si="334"/>
        <v>-2.4278873069495885E-4</v>
      </c>
      <c r="M899">
        <f t="shared" si="335"/>
        <v>-2.4275067691608879E-4</v>
      </c>
      <c r="N899">
        <f t="shared" si="336"/>
        <v>-2.4275082094956713E-4</v>
      </c>
      <c r="O899">
        <f t="shared" si="337"/>
        <v>-2.4271292103596225E-4</v>
      </c>
      <c r="P899">
        <f t="shared" si="338"/>
        <v>1.5371091366287504</v>
      </c>
      <c r="Q899">
        <f t="shared" si="339"/>
        <v>2.5568790896459109E-4</v>
      </c>
      <c r="R899">
        <f t="shared" si="340"/>
        <v>2.5564673185864329E-4</v>
      </c>
      <c r="S899">
        <f t="shared" si="341"/>
        <v>2.5564689872677486E-4</v>
      </c>
      <c r="T899">
        <f t="shared" si="342"/>
        <v>2.5560588836105768E-4</v>
      </c>
      <c r="U899">
        <f t="shared" si="343"/>
        <v>2.5568790896460564E-3</v>
      </c>
      <c r="V899">
        <f t="shared" si="344"/>
        <v>-8.2354211895581107E-7</v>
      </c>
      <c r="W899">
        <f t="shared" si="345"/>
        <v>-8.2020475632502782E-7</v>
      </c>
      <c r="X899">
        <f t="shared" si="346"/>
        <v>-8.2020603533472336E-7</v>
      </c>
      <c r="Y899">
        <f t="shared" si="347"/>
        <v>-8.1687199060758637E-7</v>
      </c>
      <c r="Z899">
        <f t="shared" si="348"/>
        <v>0.66604387438077406</v>
      </c>
      <c r="AA899">
        <f t="shared" si="349"/>
        <v>19.763948963739256</v>
      </c>
    </row>
    <row r="900" spans="1:27" x14ac:dyDescent="0.4">
      <c r="A900">
        <f t="shared" si="325"/>
        <v>89.199999999999207</v>
      </c>
      <c r="B900">
        <f t="shared" si="326"/>
        <v>0.32913805723982154</v>
      </c>
      <c r="C900">
        <f t="shared" si="327"/>
        <v>0.94428181136586331</v>
      </c>
      <c r="F900">
        <f t="shared" si="328"/>
        <v>19.778341140111468</v>
      </c>
      <c r="G900">
        <f t="shared" si="329"/>
        <v>3.1604050890680405E-3</v>
      </c>
      <c r="H900">
        <f t="shared" si="330"/>
        <v>3.1482694430154433E-3</v>
      </c>
      <c r="I900">
        <f t="shared" si="331"/>
        <v>3.1482713303195155E-3</v>
      </c>
      <c r="J900">
        <f t="shared" si="332"/>
        <v>3.1361375571773232E-3</v>
      </c>
      <c r="K900">
        <f t="shared" si="333"/>
        <v>3.1604050890682203E-2</v>
      </c>
      <c r="L900">
        <f t="shared" si="334"/>
        <v>-2.4271292105196028E-4</v>
      </c>
      <c r="M900">
        <f t="shared" si="335"/>
        <v>-2.4267517497051979E-4</v>
      </c>
      <c r="N900">
        <f t="shared" si="336"/>
        <v>-2.4267531890718734E-4</v>
      </c>
      <c r="O900">
        <f t="shared" si="337"/>
        <v>-2.4263772643787462E-4</v>
      </c>
      <c r="P900">
        <f t="shared" si="338"/>
        <v>1.5373647834718331</v>
      </c>
      <c r="Q900">
        <f t="shared" si="339"/>
        <v>2.5560588836970972E-4</v>
      </c>
      <c r="R900">
        <f t="shared" si="340"/>
        <v>2.5556504479518159E-4</v>
      </c>
      <c r="S900">
        <f t="shared" si="341"/>
        <v>2.5556521138180401E-4</v>
      </c>
      <c r="T900">
        <f t="shared" si="342"/>
        <v>2.5552453426714244E-4</v>
      </c>
      <c r="U900">
        <f t="shared" si="343"/>
        <v>2.5560588836972425E-3</v>
      </c>
      <c r="V900">
        <f t="shared" si="344"/>
        <v>-8.1687149056311723E-7</v>
      </c>
      <c r="W900">
        <f t="shared" si="345"/>
        <v>-8.1353975811468078E-7</v>
      </c>
      <c r="X900">
        <f t="shared" si="346"/>
        <v>-8.1354102567279062E-7</v>
      </c>
      <c r="Y900">
        <f t="shared" si="347"/>
        <v>-8.1021258164589353E-7</v>
      </c>
      <c r="Z900">
        <f t="shared" si="348"/>
        <v>0.66109730473071837</v>
      </c>
      <c r="AA900">
        <f t="shared" si="349"/>
        <v>19.76728935914845</v>
      </c>
    </row>
    <row r="901" spans="1:27" x14ac:dyDescent="0.4">
      <c r="A901">
        <f t="shared" si="325"/>
        <v>89.299999999999201</v>
      </c>
      <c r="B901">
        <f t="shared" si="326"/>
        <v>0.23322285839903539</v>
      </c>
      <c r="C901">
        <f t="shared" si="327"/>
        <v>0.97242331230806245</v>
      </c>
      <c r="F901">
        <f t="shared" si="328"/>
        <v>19.781489410810288</v>
      </c>
      <c r="G901">
        <f t="shared" si="329"/>
        <v>3.1361375618139545E-3</v>
      </c>
      <c r="H901">
        <f t="shared" si="330"/>
        <v>3.1240056754912684E-3</v>
      </c>
      <c r="I901">
        <f t="shared" si="331"/>
        <v>3.1240075474357658E-3</v>
      </c>
      <c r="J901">
        <f t="shared" si="332"/>
        <v>3.1118775186735094E-3</v>
      </c>
      <c r="K901">
        <f t="shared" si="333"/>
        <v>3.1361375618141327E-2</v>
      </c>
      <c r="L901">
        <f t="shared" si="334"/>
        <v>-2.4263772645373704E-4</v>
      </c>
      <c r="M901">
        <f t="shared" si="335"/>
        <v>-2.4260028756378939E-4</v>
      </c>
      <c r="N901">
        <f t="shared" si="336"/>
        <v>-2.426004314044633E-4</v>
      </c>
      <c r="O901">
        <f t="shared" si="337"/>
        <v>-2.4256314587576598E-4</v>
      </c>
      <c r="P901">
        <f t="shared" si="338"/>
        <v>1.5376203486276649</v>
      </c>
      <c r="Q901">
        <f t="shared" si="339"/>
        <v>2.5552453427571333E-4</v>
      </c>
      <c r="R901">
        <f t="shared" si="340"/>
        <v>2.5548402367141731E-4</v>
      </c>
      <c r="S901">
        <f t="shared" si="341"/>
        <v>2.5548418997904584E-4</v>
      </c>
      <c r="T901">
        <f t="shared" si="342"/>
        <v>2.5544384555676328E-4</v>
      </c>
      <c r="U901">
        <f t="shared" si="343"/>
        <v>2.5552453427572785E-3</v>
      </c>
      <c r="V901">
        <f t="shared" si="344"/>
        <v>-8.1021208592028064E-7</v>
      </c>
      <c r="W901">
        <f t="shared" si="345"/>
        <v>-8.0688593335006745E-7</v>
      </c>
      <c r="X901">
        <f t="shared" si="346"/>
        <v>-8.0688718950047965E-7</v>
      </c>
      <c r="Y901">
        <f t="shared" si="347"/>
        <v>-8.0356429597655455E-7</v>
      </c>
      <c r="Z901">
        <f t="shared" si="348"/>
        <v>0.6561498806121383</v>
      </c>
      <c r="AA901">
        <f t="shared" si="349"/>
        <v>19.770604205339104</v>
      </c>
    </row>
    <row r="902" spans="1:27" x14ac:dyDescent="0.4">
      <c r="A902">
        <f t="shared" si="325"/>
        <v>89.399999999999196</v>
      </c>
      <c r="B902">
        <f t="shared" si="326"/>
        <v>0.13497737385035355</v>
      </c>
      <c r="C902">
        <f t="shared" si="327"/>
        <v>0.99084868095409095</v>
      </c>
      <c r="F902">
        <f t="shared" si="328"/>
        <v>19.784613417731343</v>
      </c>
      <c r="G902">
        <f t="shared" si="329"/>
        <v>3.1118775233095223E-3</v>
      </c>
      <c r="H902">
        <f t="shared" si="330"/>
        <v>3.0997493660149481E-3</v>
      </c>
      <c r="I902">
        <f t="shared" si="331"/>
        <v>3.0997512226249419E-3</v>
      </c>
      <c r="J902">
        <f t="shared" si="332"/>
        <v>3.0876249075658122E-3</v>
      </c>
      <c r="K902">
        <f t="shared" si="333"/>
        <v>3.1118775233096991E-2</v>
      </c>
      <c r="L902">
        <f t="shared" si="334"/>
        <v>-2.4256314589149301E-4</v>
      </c>
      <c r="M902">
        <f t="shared" si="335"/>
        <v>-2.4252601369161931E-4</v>
      </c>
      <c r="N902">
        <f t="shared" si="336"/>
        <v>-2.425261574371146E-4</v>
      </c>
      <c r="O902">
        <f t="shared" si="337"/>
        <v>-2.4248917834986572E-4</v>
      </c>
      <c r="P902">
        <f t="shared" si="338"/>
        <v>1.5378758327621871</v>
      </c>
      <c r="Q902">
        <f t="shared" si="339"/>
        <v>2.5544384556525334E-4</v>
      </c>
      <c r="R902">
        <f t="shared" si="340"/>
        <v>2.5540366737502549E-4</v>
      </c>
      <c r="S902">
        <f t="shared" si="341"/>
        <v>2.5540383340616588E-4</v>
      </c>
      <c r="T902">
        <f t="shared" si="342"/>
        <v>2.5536382112259981E-4</v>
      </c>
      <c r="U902">
        <f t="shared" si="343"/>
        <v>2.5544384556526788E-3</v>
      </c>
      <c r="V902">
        <f t="shared" si="344"/>
        <v>-8.0356380455722487E-7</v>
      </c>
      <c r="W902">
        <f t="shared" si="345"/>
        <v>-8.002431817494517E-7</v>
      </c>
      <c r="X902">
        <f t="shared" si="346"/>
        <v>-8.0024442653561174E-7</v>
      </c>
      <c r="Y902">
        <f t="shared" si="347"/>
        <v>-7.9692703350466007E-7</v>
      </c>
      <c r="Z902">
        <f t="shared" si="348"/>
        <v>0.65120160882443778</v>
      </c>
      <c r="AA902">
        <f t="shared" si="349"/>
        <v>19.773893510225534</v>
      </c>
    </row>
    <row r="903" spans="1:27" x14ac:dyDescent="0.4">
      <c r="A903">
        <f t="shared" si="325"/>
        <v>89.49999999999919</v>
      </c>
      <c r="B903">
        <f t="shared" si="326"/>
        <v>3.5383239999746893E-2</v>
      </c>
      <c r="C903">
        <f t="shared" si="327"/>
        <v>0.999373817111055</v>
      </c>
      <c r="F903">
        <f t="shared" si="328"/>
        <v>19.787713168332701</v>
      </c>
      <c r="G903">
        <f t="shared" si="329"/>
        <v>3.0876249122012097E-3</v>
      </c>
      <c r="H903">
        <f t="shared" si="330"/>
        <v>3.0755004532829373E-3</v>
      </c>
      <c r="I903">
        <f t="shared" si="331"/>
        <v>3.0755022945832731E-3</v>
      </c>
      <c r="J903">
        <f t="shared" si="332"/>
        <v>3.063379662600224E-3</v>
      </c>
      <c r="K903">
        <f t="shared" si="333"/>
        <v>3.0876249122013852E-2</v>
      </c>
      <c r="L903">
        <f t="shared" si="334"/>
        <v>-2.424891783654579E-4</v>
      </c>
      <c r="M903">
        <f t="shared" si="335"/>
        <v>-2.4245235235874102E-4</v>
      </c>
      <c r="N903">
        <f t="shared" si="336"/>
        <v>-2.4245249600987072E-4</v>
      </c>
      <c r="O903">
        <f t="shared" si="337"/>
        <v>-2.4241582286939689E-4</v>
      </c>
      <c r="P903">
        <f t="shared" si="338"/>
        <v>1.5381312365402289</v>
      </c>
      <c r="Q903">
        <f t="shared" si="339"/>
        <v>2.5536382113100947E-4</v>
      </c>
      <c r="R903">
        <f t="shared" si="340"/>
        <v>2.5532397480369052E-4</v>
      </c>
      <c r="S903">
        <f t="shared" si="341"/>
        <v>2.553241405608393E-4</v>
      </c>
      <c r="T903">
        <f t="shared" si="342"/>
        <v>2.5528445986732254E-4</v>
      </c>
      <c r="U903">
        <f t="shared" si="343"/>
        <v>2.5536382113102401E-3</v>
      </c>
      <c r="V903">
        <f t="shared" si="344"/>
        <v>-7.9692654637916318E-7</v>
      </c>
      <c r="W903">
        <f t="shared" si="345"/>
        <v>-7.9361140340449103E-7</v>
      </c>
      <c r="X903">
        <f t="shared" si="346"/>
        <v>-7.9361263686940426E-7</v>
      </c>
      <c r="Y903">
        <f t="shared" si="347"/>
        <v>-7.9030069450680475E-7</v>
      </c>
      <c r="Z903">
        <f t="shared" si="348"/>
        <v>0.64625249615865421</v>
      </c>
      <c r="AA903">
        <f t="shared" si="349"/>
        <v>19.777157281657445</v>
      </c>
    </row>
    <row r="904" spans="1:27" x14ac:dyDescent="0.4">
      <c r="A904">
        <f t="shared" si="325"/>
        <v>89.599999999999184</v>
      </c>
      <c r="B904">
        <f t="shared" si="326"/>
        <v>-6.4564431488793109E-2</v>
      </c>
      <c r="C904">
        <f t="shared" si="327"/>
        <v>0.99791354043650948</v>
      </c>
      <c r="F904">
        <f t="shared" si="328"/>
        <v>19.790788670011125</v>
      </c>
      <c r="G904">
        <f t="shared" si="329"/>
        <v>3.0633796672350096E-3</v>
      </c>
      <c r="H904">
        <f t="shared" si="330"/>
        <v>3.0512588760907679E-3</v>
      </c>
      <c r="I904">
        <f t="shared" si="331"/>
        <v>3.0512607021060669E-3</v>
      </c>
      <c r="J904">
        <f t="shared" si="332"/>
        <v>3.0391417226213672E-3</v>
      </c>
      <c r="K904">
        <f t="shared" si="333"/>
        <v>3.0633796672351839E-2</v>
      </c>
      <c r="L904">
        <f t="shared" si="334"/>
        <v>-2.4241582288485439E-4</v>
      </c>
      <c r="M904">
        <f t="shared" si="335"/>
        <v>-2.423793025788625E-4</v>
      </c>
      <c r="N904">
        <f t="shared" si="336"/>
        <v>-2.4237944613643769E-4</v>
      </c>
      <c r="O904">
        <f t="shared" si="337"/>
        <v>-2.4234307845254246E-4</v>
      </c>
      <c r="P904">
        <f t="shared" si="338"/>
        <v>1.5383865606255167</v>
      </c>
      <c r="Q904">
        <f t="shared" si="339"/>
        <v>2.5528445987565225E-4</v>
      </c>
      <c r="R904">
        <f t="shared" si="340"/>
        <v>2.5524494486506917E-4</v>
      </c>
      <c r="S904">
        <f t="shared" si="341"/>
        <v>2.5524511035071346E-4</v>
      </c>
      <c r="T904">
        <f t="shared" si="342"/>
        <v>2.5520576070355602E-4</v>
      </c>
      <c r="U904">
        <f t="shared" si="343"/>
        <v>2.5528445987566678E-3</v>
      </c>
      <c r="V904">
        <f t="shared" si="344"/>
        <v>-7.903002116628126E-7</v>
      </c>
      <c r="W904">
        <f t="shared" si="345"/>
        <v>-7.8699049877646027E-7</v>
      </c>
      <c r="X904">
        <f t="shared" si="346"/>
        <v>-7.8699172096269463E-7</v>
      </c>
      <c r="Y904">
        <f t="shared" si="347"/>
        <v>-7.8368517962732566E-7</v>
      </c>
      <c r="Z904">
        <f t="shared" si="348"/>
        <v>0.64130254939754916</v>
      </c>
      <c r="AA904">
        <f t="shared" si="349"/>
        <v>19.780395527419994</v>
      </c>
    </row>
    <row r="905" spans="1:27" x14ac:dyDescent="0.4">
      <c r="A905">
        <f t="shared" si="325"/>
        <v>89.699999999999179</v>
      </c>
      <c r="B905">
        <f t="shared" si="326"/>
        <v>-0.1638669965200607</v>
      </c>
      <c r="C905">
        <f t="shared" si="327"/>
        <v>0.98648244153228315</v>
      </c>
      <c r="F905">
        <f t="shared" si="328"/>
        <v>19.793839930102166</v>
      </c>
      <c r="G905">
        <f t="shared" si="329"/>
        <v>3.0391417272555444E-3</v>
      </c>
      <c r="H905">
        <f t="shared" si="330"/>
        <v>3.0270245733321518E-3</v>
      </c>
      <c r="I905">
        <f t="shared" si="331"/>
        <v>3.0270263840868135E-3</v>
      </c>
      <c r="J905">
        <f t="shared" si="332"/>
        <v>3.014911026571599E-3</v>
      </c>
      <c r="K905">
        <f t="shared" si="333"/>
        <v>3.0391417272557172E-2</v>
      </c>
      <c r="L905">
        <f t="shared" si="334"/>
        <v>-2.4234307846786581E-4</v>
      </c>
      <c r="M905">
        <f t="shared" si="335"/>
        <v>-2.4230686337463588E-4</v>
      </c>
      <c r="N905">
        <f t="shared" si="336"/>
        <v>-2.4230700683946574E-4</v>
      </c>
      <c r="O905">
        <f t="shared" si="337"/>
        <v>-2.4227094412641374E-4</v>
      </c>
      <c r="P905">
        <f t="shared" si="338"/>
        <v>1.5386418056806852</v>
      </c>
      <c r="Q905">
        <f t="shared" si="339"/>
        <v>2.5520576071180615E-4</v>
      </c>
      <c r="R905">
        <f t="shared" si="340"/>
        <v>2.5516657647675352E-4</v>
      </c>
      <c r="S905">
        <f t="shared" si="341"/>
        <v>2.5516674169337146E-4</v>
      </c>
      <c r="T905">
        <f t="shared" si="342"/>
        <v>2.5512772255384191E-4</v>
      </c>
      <c r="U905">
        <f t="shared" si="343"/>
        <v>2.5520576071182063E-3</v>
      </c>
      <c r="V905">
        <f t="shared" si="344"/>
        <v>-7.8368470105263155E-7</v>
      </c>
      <c r="W905">
        <f t="shared" si="345"/>
        <v>-7.8038036869250112E-7</v>
      </c>
      <c r="X905">
        <f t="shared" si="346"/>
        <v>-7.8038157964219101E-7</v>
      </c>
      <c r="Y905">
        <f t="shared" si="347"/>
        <v>-7.7708038987456189E-7</v>
      </c>
      <c r="Z905">
        <f t="shared" si="348"/>
        <v>0.6363517753156579</v>
      </c>
      <c r="AA905">
        <f t="shared" si="349"/>
        <v>19.783608255233915</v>
      </c>
    </row>
    <row r="906" spans="1:27" x14ac:dyDescent="0.4">
      <c r="A906">
        <f t="shared" ref="A906:A969" si="350">A905+0.1</f>
        <v>89.799999999999173</v>
      </c>
      <c r="B906">
        <f t="shared" ref="B906:B969" si="351">$F$3*COS($I$2*A906)</f>
        <v>-0.26153225668932739</v>
      </c>
      <c r="C906">
        <f t="shared" ref="C906:C969" si="352">$F$3*SIN($I$2*A906)</f>
        <v>0.96519473616000817</v>
      </c>
      <c r="F906">
        <f t="shared" ref="F906:F969" si="353">F905+(1/6)*(G905+2*H905+2*I905+J905)</f>
        <v>19.796866955880276</v>
      </c>
      <c r="G906">
        <f t="shared" ref="G906:G969" si="354">(A907-A906)*K906</f>
        <v>3.0149110312051712E-3</v>
      </c>
      <c r="H906">
        <f t="shared" ref="H906:H969" si="355">(A907-A906)*(K906+L906/2)</f>
        <v>3.0027974839980918E-3</v>
      </c>
      <c r="I906">
        <f t="shared" ref="I906:I969" si="356">(A907-A906)*(K906+M906/2)</f>
        <v>3.0027992795162903E-3</v>
      </c>
      <c r="J906">
        <f t="shared" ref="J906:J969" si="357">(A907-A906)*(K906+N906)</f>
        <v>2.9906875134901208E-3</v>
      </c>
      <c r="K906">
        <f t="shared" ref="K906:K969" si="358">K905+(1/6)*(L905+2*M905+2*N905+O905)</f>
        <v>3.0149110312053425E-2</v>
      </c>
      <c r="L906">
        <f t="shared" ref="L906:L969" si="359">(A907-A906)*(F906*U906^2-$D$3/F906^2)</f>
        <v>-2.4227094414160327E-4</v>
      </c>
      <c r="M906">
        <f t="shared" ref="M906:M969" si="360">(A907-A906)*((F906+G906/2)*(U906+V906/2)^2-$D$3/(F906+G906/2)^2)</f>
        <v>-2.4223503377762541E-4</v>
      </c>
      <c r="N906">
        <f t="shared" ref="N906:N969" si="361">(A907-A906)*((F906+H906/2)*(U906+W906/2)^2-$D$3/(F906+H906/2)^2)</f>
        <v>-2.4223517715051712E-4</v>
      </c>
      <c r="O906">
        <f t="shared" ref="O906:O969" si="362">(A907-A906)*((F906+I906)*(U906+X906)^2-$D$3/(F906+I906)^2)</f>
        <v>-2.4219941892701777E-4</v>
      </c>
      <c r="P906">
        <f t="shared" ref="P906:P969" si="363">P905+(1/6)*(Q905+2*R905+2*S905+T905)</f>
        <v>1.5388969723672863</v>
      </c>
      <c r="Q906">
        <f t="shared" ref="Q906:Q969" si="364">(A907-A906)*U906</f>
        <v>2.5512772256201284E-4</v>
      </c>
      <c r="R906">
        <f t="shared" ref="R906:R969" si="365">(A907-A906)*(U906+V906/2)</f>
        <v>2.5508886856623499E-4</v>
      </c>
      <c r="S906">
        <f t="shared" ref="S906:S969" si="366">(A907-A906)*(U906+W906/2)</f>
        <v>2.5508903351629576E-4</v>
      </c>
      <c r="T906">
        <f t="shared" ref="T906:T969" si="367">(A907-A906)*(U906+X906)</f>
        <v>2.5505034435060315E-4</v>
      </c>
      <c r="U906">
        <f t="shared" ref="U906:U969" si="368">U905+(1/6)*(V905+2*W905+2*X905+Y905)</f>
        <v>2.5512772256202736E-3</v>
      </c>
      <c r="V906">
        <f t="shared" ref="V906:V969" si="369">(A907-A906)*(-2*K906*U906/F906)</f>
        <v>-7.7707991555707899E-7</v>
      </c>
      <c r="W906">
        <f t="shared" ref="W906:W969" si="370">(A907-A906)*(-2*(K906+L906/2)*(U906+V906/2)/(F906+G906/2))</f>
        <v>-7.7378091434189491E-7</v>
      </c>
      <c r="X906">
        <f t="shared" ref="X906:X969" si="371">(A907-A906)*(-2*(K906+M906/2)*(U906+W906/2)/(F906+H906/2))</f>
        <v>-7.7378211409674231E-7</v>
      </c>
      <c r="Y906">
        <f t="shared" ref="Y906:Y969" si="372">(A907-A906)*(-2*(K906+N906)*(U906+X906)/(F906+J906))</f>
        <v>-7.7048622661713792E-7</v>
      </c>
      <c r="Z906">
        <f t="shared" ref="Z906:Z969" si="373">F906*COS(P906)</f>
        <v>0.63140018067938064</v>
      </c>
      <c r="AA906">
        <f t="shared" ref="AA906:AA969" si="374">F906*SIN(P906)</f>
        <v>19.786795472755625</v>
      </c>
    </row>
    <row r="907" spans="1:27" x14ac:dyDescent="0.4">
      <c r="A907">
        <f t="shared" si="350"/>
        <v>89.899999999999167</v>
      </c>
      <c r="B907">
        <f t="shared" si="351"/>
        <v>-0.35658437300082474</v>
      </c>
      <c r="C907">
        <f t="shared" si="352"/>
        <v>0.93426312403498446</v>
      </c>
      <c r="F907">
        <f t="shared" si="353"/>
        <v>19.799869754558898</v>
      </c>
      <c r="G907">
        <f t="shared" si="354"/>
        <v>2.990687518123091E-3</v>
      </c>
      <c r="H907">
        <f t="shared" si="355"/>
        <v>2.9785775471759877E-3</v>
      </c>
      <c r="I907">
        <f t="shared" si="356"/>
        <v>2.9785793274816779E-3</v>
      </c>
      <c r="J907">
        <f t="shared" si="357"/>
        <v>2.9664711225120886E-3</v>
      </c>
      <c r="K907">
        <f t="shared" si="358"/>
        <v>2.9906875181232608E-2</v>
      </c>
      <c r="L907">
        <f t="shared" si="359"/>
        <v>-2.4219941894207387E-4</v>
      </c>
      <c r="M907">
        <f t="shared" si="360"/>
        <v>-2.421638128282753E-4</v>
      </c>
      <c r="N907">
        <f t="shared" si="361"/>
        <v>-2.421639561100341E-4</v>
      </c>
      <c r="O907">
        <f t="shared" si="362"/>
        <v>-2.4212850189922621E-4</v>
      </c>
      <c r="P907">
        <f t="shared" si="363"/>
        <v>1.5391520613457992</v>
      </c>
      <c r="Q907">
        <f t="shared" si="364"/>
        <v>2.5505034435869536E-4</v>
      </c>
      <c r="R907">
        <f t="shared" si="365"/>
        <v>2.5501182007086812E-4</v>
      </c>
      <c r="S907">
        <f t="shared" si="366"/>
        <v>2.5501198475683177E-4</v>
      </c>
      <c r="T907">
        <f t="shared" si="367"/>
        <v>2.5497362503610797E-4</v>
      </c>
      <c r="U907">
        <f t="shared" si="368"/>
        <v>2.5505034435870984E-3</v>
      </c>
      <c r="V907">
        <f t="shared" si="369"/>
        <v>-7.7048575654489986E-7</v>
      </c>
      <c r="W907">
        <f t="shared" si="370"/>
        <v>-7.6719203727235577E-7</v>
      </c>
      <c r="X907">
        <f t="shared" si="371"/>
        <v>-7.6719322587363362E-7</v>
      </c>
      <c r="Y907">
        <f t="shared" si="372"/>
        <v>-7.6390259158026848E-7</v>
      </c>
      <c r="Z907">
        <f t="shared" si="373"/>
        <v>0.62644777224705073</v>
      </c>
      <c r="AA907">
        <f t="shared" si="374"/>
        <v>19.789957187577311</v>
      </c>
    </row>
    <row r="908" spans="1:27" x14ac:dyDescent="0.4">
      <c r="A908">
        <f t="shared" si="350"/>
        <v>89.999999999999162</v>
      </c>
      <c r="B908">
        <f t="shared" si="351"/>
        <v>-0.44807361612842062</v>
      </c>
      <c r="C908">
        <f t="shared" si="352"/>
        <v>0.89399666360093355</v>
      </c>
      <c r="F908">
        <f t="shared" si="353"/>
        <v>19.802848333290555</v>
      </c>
      <c r="G908">
        <f t="shared" si="354"/>
        <v>2.9664711271444604E-3</v>
      </c>
      <c r="H908">
        <f t="shared" si="355"/>
        <v>2.9543647020487535E-3</v>
      </c>
      <c r="I908">
        <f t="shared" si="356"/>
        <v>2.9543664671656672E-3</v>
      </c>
      <c r="J908">
        <f t="shared" si="357"/>
        <v>2.9422617928677309E-3</v>
      </c>
      <c r="K908">
        <f t="shared" si="358"/>
        <v>2.9664711271446289E-2</v>
      </c>
      <c r="L908">
        <f t="shared" si="359"/>
        <v>-2.421285019141493E-4</v>
      </c>
      <c r="M908">
        <f t="shared" si="360"/>
        <v>-2.4209319957587845E-4</v>
      </c>
      <c r="N908">
        <f t="shared" si="361"/>
        <v>-2.4209334276730765E-4</v>
      </c>
      <c r="O908">
        <f t="shared" si="362"/>
        <v>-2.4205819209674378E-4</v>
      </c>
      <c r="P908">
        <f t="shared" si="363"/>
        <v>1.5394070732756409</v>
      </c>
      <c r="Q908">
        <f t="shared" si="364"/>
        <v>2.5497362504412174E-4</v>
      </c>
      <c r="R908">
        <f t="shared" si="365"/>
        <v>2.5493542993783471E-4</v>
      </c>
      <c r="S908">
        <f t="shared" si="366"/>
        <v>2.549355943621524E-4</v>
      </c>
      <c r="T908">
        <f t="shared" si="367"/>
        <v>2.5489756356243426E-4</v>
      </c>
      <c r="U908">
        <f t="shared" si="368"/>
        <v>2.5497362504413625E-3</v>
      </c>
      <c r="V908">
        <f t="shared" si="369"/>
        <v>-7.6390212574142825E-7</v>
      </c>
      <c r="W908">
        <f t="shared" si="370"/>
        <v>-7.6061363938634867E-7</v>
      </c>
      <c r="X908">
        <f t="shared" si="371"/>
        <v>-7.6061481687490322E-7</v>
      </c>
      <c r="Y908">
        <f t="shared" si="372"/>
        <v>-7.5732938684208894E-7</v>
      </c>
      <c r="Z908">
        <f t="shared" si="373"/>
        <v>0.62149455676899679</v>
      </c>
      <c r="AA908">
        <f t="shared" si="374"/>
        <v>19.793093407227055</v>
      </c>
    </row>
    <row r="909" spans="1:27" x14ac:dyDescent="0.4">
      <c r="A909">
        <f t="shared" si="350"/>
        <v>90.099999999999156</v>
      </c>
      <c r="B909">
        <f t="shared" si="351"/>
        <v>-0.5350858557971071</v>
      </c>
      <c r="C909">
        <f t="shared" si="352"/>
        <v>0.8447976840201904</v>
      </c>
      <c r="F909">
        <f t="shared" si="353"/>
        <v>19.805802699166961</v>
      </c>
      <c r="G909">
        <f t="shared" si="354"/>
        <v>2.9422617974995072E-3</v>
      </c>
      <c r="H909">
        <f t="shared" si="355"/>
        <v>2.9301588878939315E-3</v>
      </c>
      <c r="I909">
        <f t="shared" si="356"/>
        <v>2.9301606378455804E-3</v>
      </c>
      <c r="J909">
        <f t="shared" si="357"/>
        <v>2.9180594638814642E-3</v>
      </c>
      <c r="K909">
        <f t="shared" si="358"/>
        <v>2.9422617974996745E-2</v>
      </c>
      <c r="L909">
        <f t="shared" si="359"/>
        <v>-2.4205819211153403E-4</v>
      </c>
      <c r="M909">
        <f t="shared" si="360"/>
        <v>-2.4202319307854519E-4</v>
      </c>
      <c r="N909">
        <f t="shared" si="361"/>
        <v>-2.4202333618044639E-4</v>
      </c>
      <c r="O909">
        <f t="shared" si="362"/>
        <v>-2.4198848858207676E-4</v>
      </c>
      <c r="P909">
        <f t="shared" si="363"/>
        <v>1.5396620088151753</v>
      </c>
      <c r="Q909">
        <f t="shared" si="364"/>
        <v>2.5489756357036997E-4</v>
      </c>
      <c r="R909">
        <f t="shared" si="365"/>
        <v>2.5485969712410873E-4</v>
      </c>
      <c r="S909">
        <f t="shared" si="366"/>
        <v>2.5485986128922312E-4</v>
      </c>
      <c r="T909">
        <f t="shared" si="367"/>
        <v>2.5482215889143466E-4</v>
      </c>
      <c r="U909">
        <f t="shared" si="368"/>
        <v>2.5489756357038448E-3</v>
      </c>
      <c r="V909">
        <f t="shared" si="369"/>
        <v>-7.5732892522491757E-7</v>
      </c>
      <c r="W909">
        <f t="shared" si="370"/>
        <v>-7.5404562293742725E-7</v>
      </c>
      <c r="X909">
        <f t="shared" si="371"/>
        <v>-7.5404678935368105E-7</v>
      </c>
      <c r="Y909">
        <f t="shared" si="372"/>
        <v>-7.5076651483000171E-7</v>
      </c>
      <c r="Z909">
        <f t="shared" si="373"/>
        <v>0.6165405409876239</v>
      </c>
      <c r="AA909">
        <f t="shared" si="374"/>
        <v>19.7962041391689</v>
      </c>
    </row>
    <row r="910" spans="1:27" x14ac:dyDescent="0.4">
      <c r="A910">
        <f t="shared" si="350"/>
        <v>90.19999999999915</v>
      </c>
      <c r="B910">
        <f t="shared" si="351"/>
        <v>-0.61675169447053735</v>
      </c>
      <c r="C910">
        <f t="shared" si="352"/>
        <v>0.78715776523370518</v>
      </c>
      <c r="F910">
        <f t="shared" si="353"/>
        <v>19.808732859219106</v>
      </c>
      <c r="G910">
        <f t="shared" si="354"/>
        <v>2.9180594685126486E-3</v>
      </c>
      <c r="H910">
        <f t="shared" si="355"/>
        <v>2.9059600440828129E-3</v>
      </c>
      <c r="I910">
        <f t="shared" si="356"/>
        <v>2.9059617788924907E-3</v>
      </c>
      <c r="J910">
        <f t="shared" si="357"/>
        <v>2.8938640749710154E-3</v>
      </c>
      <c r="K910">
        <f t="shared" si="358"/>
        <v>2.9180594685128146E-2</v>
      </c>
      <c r="L910">
        <f t="shared" si="359"/>
        <v>-2.4198848859673452E-4</v>
      </c>
      <c r="M910">
        <f t="shared" si="360"/>
        <v>-2.4195379240317229E-4</v>
      </c>
      <c r="N910">
        <f t="shared" si="361"/>
        <v>-2.4195393541634504E-4</v>
      </c>
      <c r="O910">
        <f t="shared" si="362"/>
        <v>-2.4191939042650292E-4</v>
      </c>
      <c r="P910">
        <f t="shared" si="363"/>
        <v>1.5399168686217235</v>
      </c>
      <c r="Q910">
        <f t="shared" si="364"/>
        <v>2.5482215889929274E-4</v>
      </c>
      <c r="R910">
        <f t="shared" si="365"/>
        <v>2.5478462059642156E-4</v>
      </c>
      <c r="S910">
        <f t="shared" si="366"/>
        <v>2.5478478450476641E-4</v>
      </c>
      <c r="T910">
        <f t="shared" si="367"/>
        <v>2.5474740999470165E-4</v>
      </c>
      <c r="U910">
        <f t="shared" si="368"/>
        <v>2.548221588993072E-3</v>
      </c>
      <c r="V910">
        <f t="shared" si="369"/>
        <v>-7.5076605742288923E-7</v>
      </c>
      <c r="W910">
        <f t="shared" si="370"/>
        <v>-7.4748789052659641E-7</v>
      </c>
      <c r="X910">
        <f t="shared" si="371"/>
        <v>-7.4748904591055026E-7</v>
      </c>
      <c r="Y910">
        <f t="shared" si="372"/>
        <v>-7.4421387831705158E-7</v>
      </c>
      <c r="Z910">
        <f t="shared" si="373"/>
        <v>0.6115857316374862</v>
      </c>
      <c r="AA910">
        <f t="shared" si="374"/>
        <v>19.799289390802997</v>
      </c>
    </row>
    <row r="911" spans="1:27" x14ac:dyDescent="0.4">
      <c r="A911">
        <f t="shared" si="350"/>
        <v>90.299999999999145</v>
      </c>
      <c r="B911">
        <f t="shared" si="351"/>
        <v>-0.69225515408382354</v>
      </c>
      <c r="C911">
        <f t="shared" si="352"/>
        <v>0.72165282625676852</v>
      </c>
      <c r="F911">
        <f t="shared" si="353"/>
        <v>19.811638820417343</v>
      </c>
      <c r="G911">
        <f t="shared" si="354"/>
        <v>2.8938640796016121E-3</v>
      </c>
      <c r="H911">
        <f t="shared" si="355"/>
        <v>2.8817681100795616E-3</v>
      </c>
      <c r="I911">
        <f t="shared" si="356"/>
        <v>2.8817698297703425E-3</v>
      </c>
      <c r="J911">
        <f t="shared" si="357"/>
        <v>2.8696755656465477E-3</v>
      </c>
      <c r="K911">
        <f t="shared" si="358"/>
        <v>2.8938640796017767E-2</v>
      </c>
      <c r="L911">
        <f t="shared" si="359"/>
        <v>-2.4191939044102871E-4</v>
      </c>
      <c r="M911">
        <f t="shared" si="360"/>
        <v>-2.4188499662541291E-4</v>
      </c>
      <c r="N911">
        <f t="shared" si="361"/>
        <v>-2.4188513955065495E-4</v>
      </c>
      <c r="O911">
        <f t="shared" si="362"/>
        <v>-2.4185089671004112E-4</v>
      </c>
      <c r="P911">
        <f t="shared" si="363"/>
        <v>1.5401716533515728</v>
      </c>
      <c r="Q911">
        <f t="shared" si="364"/>
        <v>2.5474741000248248E-4</v>
      </c>
      <c r="R911">
        <f t="shared" si="365"/>
        <v>2.5471019933122704E-4</v>
      </c>
      <c r="S911">
        <f t="shared" si="366"/>
        <v>2.5471036298522755E-4</v>
      </c>
      <c r="T911">
        <f t="shared" si="367"/>
        <v>2.5467331585353351E-4</v>
      </c>
      <c r="U911">
        <f t="shared" si="368"/>
        <v>2.5474741000249697E-3</v>
      </c>
      <c r="V911">
        <f t="shared" si="369"/>
        <v>-7.4421342510850482E-7</v>
      </c>
      <c r="W911">
        <f t="shared" si="370"/>
        <v>-7.4094034509869352E-7</v>
      </c>
      <c r="X911">
        <f t="shared" si="371"/>
        <v>-7.4094148948992959E-7</v>
      </c>
      <c r="Y911">
        <f t="shared" si="372"/>
        <v>-7.3767138041831706E-7</v>
      </c>
      <c r="Z911">
        <f t="shared" si="373"/>
        <v>0.6066301354453576</v>
      </c>
      <c r="AA911">
        <f t="shared" si="374"/>
        <v>19.802349169465653</v>
      </c>
    </row>
    <row r="912" spans="1:27" x14ac:dyDescent="0.4">
      <c r="A912">
        <f t="shared" si="350"/>
        <v>90.399999999999139</v>
      </c>
      <c r="B912">
        <f t="shared" si="351"/>
        <v>-0.76084182902663533</v>
      </c>
      <c r="C912">
        <f t="shared" si="352"/>
        <v>0.64893737078658387</v>
      </c>
      <c r="F912">
        <f t="shared" si="353"/>
        <v>19.814520589671503</v>
      </c>
      <c r="G912">
        <f t="shared" si="354"/>
        <v>2.8696755702765603E-3</v>
      </c>
      <c r="H912">
        <f t="shared" si="355"/>
        <v>2.8575830254403394E-3</v>
      </c>
      <c r="I912">
        <f t="shared" si="356"/>
        <v>2.8575847300350786E-3</v>
      </c>
      <c r="J912">
        <f t="shared" si="357"/>
        <v>2.8454938755097864E-3</v>
      </c>
      <c r="K912">
        <f t="shared" si="358"/>
        <v>2.8696755702767234E-2</v>
      </c>
      <c r="L912">
        <f t="shared" si="359"/>
        <v>-2.4185089672443513E-4</v>
      </c>
      <c r="M912">
        <f t="shared" si="360"/>
        <v>-2.4181680482964564E-4</v>
      </c>
      <c r="N912">
        <f t="shared" si="361"/>
        <v>-2.4181694766775287E-4</v>
      </c>
      <c r="O912">
        <f t="shared" si="362"/>
        <v>-2.4178300652142061E-4</v>
      </c>
      <c r="P912">
        <f t="shared" si="363"/>
        <v>1.5404263636599875</v>
      </c>
      <c r="Q912">
        <f t="shared" si="364"/>
        <v>2.5467331586123747E-4</v>
      </c>
      <c r="R912">
        <f t="shared" si="365"/>
        <v>2.546364323146676E-4</v>
      </c>
      <c r="S912">
        <f t="shared" si="366"/>
        <v>2.5463659571674051E-4</v>
      </c>
      <c r="T912">
        <f t="shared" si="367"/>
        <v>2.5459987545889981E-4</v>
      </c>
      <c r="U912">
        <f t="shared" si="368"/>
        <v>2.5467331586125192E-3</v>
      </c>
      <c r="V912">
        <f t="shared" si="369"/>
        <v>-7.3767093139695982E-7</v>
      </c>
      <c r="W912">
        <f t="shared" si="370"/>
        <v>-7.3440288993879309E-7</v>
      </c>
      <c r="X912">
        <f t="shared" si="371"/>
        <v>-7.344040233764767E-7</v>
      </c>
      <c r="Y912">
        <f t="shared" si="372"/>
        <v>-7.3113892458732538E-7</v>
      </c>
      <c r="Z912">
        <f t="shared" si="373"/>
        <v>0.60167375913029375</v>
      </c>
      <c r="AA912">
        <f t="shared" si="374"/>
        <v>19.805383482429466</v>
      </c>
    </row>
    <row r="913" spans="1:27" x14ac:dyDescent="0.4">
      <c r="A913">
        <f t="shared" si="350"/>
        <v>90.499999999999133</v>
      </c>
      <c r="B913">
        <f t="shared" si="351"/>
        <v>-0.82182642391468463</v>
      </c>
      <c r="C913">
        <f t="shared" si="352"/>
        <v>0.56973794761767538</v>
      </c>
      <c r="F913">
        <f t="shared" si="353"/>
        <v>19.81737817383096</v>
      </c>
      <c r="G913">
        <f t="shared" si="354"/>
        <v>2.8454938801392173E-3</v>
      </c>
      <c r="H913">
        <f t="shared" si="355"/>
        <v>2.8334047298124339E-3</v>
      </c>
      <c r="I913">
        <f t="shared" si="356"/>
        <v>2.833406419333771E-3</v>
      </c>
      <c r="J913">
        <f t="shared" si="357"/>
        <v>2.8213189442531476E-3</v>
      </c>
      <c r="K913">
        <f t="shared" si="358"/>
        <v>2.8454938801393791E-2</v>
      </c>
      <c r="L913">
        <f t="shared" si="359"/>
        <v>-2.4178300653568321E-4</v>
      </c>
      <c r="M913">
        <f t="shared" si="360"/>
        <v>-2.4174921610894498E-4</v>
      </c>
      <c r="N913">
        <f t="shared" si="361"/>
        <v>-2.4174935886071155E-4</v>
      </c>
      <c r="O913">
        <f t="shared" si="362"/>
        <v>-2.4171571895805191E-4</v>
      </c>
      <c r="P913">
        <f t="shared" si="363"/>
        <v>1.5406810002012181</v>
      </c>
      <c r="Q913">
        <f t="shared" si="364"/>
        <v>2.5459987546652723E-4</v>
      </c>
      <c r="R913">
        <f t="shared" si="365"/>
        <v>2.5456331854254013E-4</v>
      </c>
      <c r="S913">
        <f t="shared" si="366"/>
        <v>2.5456348169509377E-4</v>
      </c>
      <c r="T913">
        <f t="shared" si="367"/>
        <v>2.5452708781140804E-4</v>
      </c>
      <c r="U913">
        <f t="shared" si="368"/>
        <v>2.5459987546654168E-3</v>
      </c>
      <c r="V913">
        <f t="shared" si="369"/>
        <v>-7.3113847974189722E-7</v>
      </c>
      <c r="W913">
        <f t="shared" si="370"/>
        <v>-7.2787542866863072E-7</v>
      </c>
      <c r="X913">
        <f t="shared" si="371"/>
        <v>-7.2787655119151374E-7</v>
      </c>
      <c r="Y913">
        <f t="shared" si="372"/>
        <v>-7.2461641461248725E-7</v>
      </c>
      <c r="Z913">
        <f t="shared" si="373"/>
        <v>0.59671660940371007</v>
      </c>
      <c r="AA913">
        <f t="shared" si="374"/>
        <v>19.808392336903403</v>
      </c>
    </row>
    <row r="914" spans="1:27" x14ac:dyDescent="0.4">
      <c r="A914">
        <f t="shared" si="350"/>
        <v>90.599999999999127</v>
      </c>
      <c r="B914">
        <f t="shared" si="351"/>
        <v>-0.87459960083467714</v>
      </c>
      <c r="C914">
        <f t="shared" si="352"/>
        <v>0.48484589120649813</v>
      </c>
      <c r="F914">
        <f t="shared" si="353"/>
        <v>19.820211579684742</v>
      </c>
      <c r="G914">
        <f t="shared" si="354"/>
        <v>2.8213189488820009E-3</v>
      </c>
      <c r="H914">
        <f t="shared" si="355"/>
        <v>2.8092331629333924E-3</v>
      </c>
      <c r="I914">
        <f t="shared" si="356"/>
        <v>2.8092348374037491E-3</v>
      </c>
      <c r="J914">
        <f t="shared" si="357"/>
        <v>2.7971507116588755E-3</v>
      </c>
      <c r="K914">
        <f t="shared" si="358"/>
        <v>2.8213189488821615E-2</v>
      </c>
      <c r="L914">
        <f t="shared" si="359"/>
        <v>-2.417157189721835E-4</v>
      </c>
      <c r="M914">
        <f t="shared" si="360"/>
        <v>-2.4168222956505176E-4</v>
      </c>
      <c r="N914">
        <f t="shared" si="361"/>
        <v>-2.4168237223127001E-4</v>
      </c>
      <c r="O914">
        <f t="shared" si="362"/>
        <v>-2.4164903312599726E-4</v>
      </c>
      <c r="P914">
        <f t="shared" si="363"/>
        <v>1.5409355636285103</v>
      </c>
      <c r="Q914">
        <f t="shared" si="364"/>
        <v>2.545270878189593E-4</v>
      </c>
      <c r="R914">
        <f t="shared" si="365"/>
        <v>2.5449085702026271E-4</v>
      </c>
      <c r="S914">
        <f t="shared" si="366"/>
        <v>2.5449101992569713E-4</v>
      </c>
      <c r="T914">
        <f t="shared" si="367"/>
        <v>2.5445495192127037E-4</v>
      </c>
      <c r="U914">
        <f t="shared" si="368"/>
        <v>2.5452708781897376E-3</v>
      </c>
      <c r="V914">
        <f t="shared" si="369"/>
        <v>-7.2461597393184439E-7</v>
      </c>
      <c r="W914">
        <f t="shared" si="370"/>
        <v>-7.2135786524305137E-7</v>
      </c>
      <c r="X914">
        <f t="shared" si="371"/>
        <v>-7.2135897688947378E-7</v>
      </c>
      <c r="Y914">
        <f t="shared" si="372"/>
        <v>-7.18103754613555E-7</v>
      </c>
      <c r="Z914">
        <f t="shared" si="373"/>
        <v>0.59175869296946348</v>
      </c>
      <c r="AA914">
        <f t="shared" si="374"/>
        <v>19.811375740032901</v>
      </c>
    </row>
    <row r="915" spans="1:27" x14ac:dyDescent="0.4">
      <c r="A915">
        <f t="shared" si="350"/>
        <v>90.699999999999122</v>
      </c>
      <c r="B915">
        <f t="shared" si="351"/>
        <v>-0.91863406764732125</v>
      </c>
      <c r="C915">
        <f t="shared" si="352"/>
        <v>0.39510941491912949</v>
      </c>
      <c r="F915">
        <f t="shared" si="353"/>
        <v>19.823020813961612</v>
      </c>
      <c r="G915">
        <f t="shared" si="354"/>
        <v>2.7971507162871554E-3</v>
      </c>
      <c r="H915">
        <f t="shared" si="355"/>
        <v>2.7850682646301562E-3</v>
      </c>
      <c r="I915">
        <f t="shared" si="356"/>
        <v>2.7850699240717391E-3</v>
      </c>
      <c r="J915">
        <f t="shared" si="357"/>
        <v>2.7729891175981764E-3</v>
      </c>
      <c r="K915">
        <f t="shared" si="358"/>
        <v>2.7971507162873145E-2</v>
      </c>
      <c r="L915">
        <f t="shared" si="359"/>
        <v>-2.4164903313999805E-4</v>
      </c>
      <c r="M915">
        <f t="shared" si="360"/>
        <v>-2.4161584430834387E-4</v>
      </c>
      <c r="N915">
        <f t="shared" si="361"/>
        <v>-2.4161598688980445E-4</v>
      </c>
      <c r="O915">
        <f t="shared" si="362"/>
        <v>-2.4158294813994091E-4</v>
      </c>
      <c r="P915">
        <f t="shared" si="363"/>
        <v>1.5411900545941155</v>
      </c>
      <c r="Q915">
        <f t="shared" si="364"/>
        <v>2.5445495192874578E-4</v>
      </c>
      <c r="R915">
        <f t="shared" si="365"/>
        <v>2.5441904676284146E-4</v>
      </c>
      <c r="S915">
        <f t="shared" si="366"/>
        <v>2.5441920942354847E-4</v>
      </c>
      <c r="T915">
        <f t="shared" si="367"/>
        <v>2.5438346680827038E-4</v>
      </c>
      <c r="U915">
        <f t="shared" si="368"/>
        <v>2.5445495192876026E-3</v>
      </c>
      <c r="V915">
        <f t="shared" si="369"/>
        <v>-7.1810331808666769E-7</v>
      </c>
      <c r="W915">
        <f t="shared" si="370"/>
        <v>-7.1485010394647343E-7</v>
      </c>
      <c r="X915">
        <f t="shared" si="371"/>
        <v>-7.1485120475436632E-7</v>
      </c>
      <c r="Y915">
        <f t="shared" si="372"/>
        <v>-7.1160084903809732E-7</v>
      </c>
      <c r="Z915">
        <f t="shared" si="373"/>
        <v>0.58680001652390257</v>
      </c>
      <c r="AA915">
        <f t="shared" si="374"/>
        <v>19.814333698899969</v>
      </c>
    </row>
    <row r="916" spans="1:27" x14ac:dyDescent="0.4">
      <c r="A916">
        <f t="shared" si="350"/>
        <v>90.799999999999116</v>
      </c>
      <c r="B916">
        <f t="shared" si="351"/>
        <v>-0.95348984651608459</v>
      </c>
      <c r="C916">
        <f t="shared" si="352"/>
        <v>0.30142513596369747</v>
      </c>
      <c r="F916">
        <f t="shared" si="353"/>
        <v>19.825805883330162</v>
      </c>
      <c r="G916">
        <f t="shared" si="354"/>
        <v>2.7729891222258861E-3</v>
      </c>
      <c r="H916">
        <f t="shared" si="355"/>
        <v>2.7609099748181964E-3</v>
      </c>
      <c r="I916">
        <f t="shared" si="356"/>
        <v>2.7609116192529965E-3</v>
      </c>
      <c r="J916">
        <f t="shared" si="357"/>
        <v>2.7488341020303576E-3</v>
      </c>
      <c r="K916">
        <f t="shared" si="358"/>
        <v>2.7729891222260439E-2</v>
      </c>
      <c r="L916">
        <f t="shared" si="359"/>
        <v>-2.4158294815381138E-4</v>
      </c>
      <c r="M916">
        <f t="shared" si="360"/>
        <v>-2.4155005945780718E-4</v>
      </c>
      <c r="N916">
        <f t="shared" si="361"/>
        <v>-2.4155020195529875E-4</v>
      </c>
      <c r="O916">
        <f t="shared" si="362"/>
        <v>-2.4151746312316131E-4</v>
      </c>
      <c r="P916">
        <f t="shared" si="363"/>
        <v>1.5414444737493005</v>
      </c>
      <c r="Q916">
        <f t="shared" si="364"/>
        <v>2.5438346681567033E-4</v>
      </c>
      <c r="R916">
        <f t="shared" si="365"/>
        <v>2.5434788679483763E-4</v>
      </c>
      <c r="S916">
        <f t="shared" si="366"/>
        <v>2.543480492132009E-4</v>
      </c>
      <c r="T916">
        <f t="shared" si="367"/>
        <v>2.5431263150173076E-4</v>
      </c>
      <c r="U916">
        <f t="shared" si="368"/>
        <v>2.543834668156848E-3</v>
      </c>
      <c r="V916">
        <f t="shared" si="369"/>
        <v>-7.116004166540508E-7</v>
      </c>
      <c r="W916">
        <f t="shared" si="370"/>
        <v>-7.0835204938937753E-7</v>
      </c>
      <c r="X916">
        <f t="shared" si="371"/>
        <v>-7.083531393962649E-7</v>
      </c>
      <c r="Y916">
        <f t="shared" si="372"/>
        <v>-7.0510760265799751E-7</v>
      </c>
      <c r="Z916">
        <f t="shared" si="373"/>
        <v>0.58184058675594741</v>
      </c>
      <c r="AA916">
        <f t="shared" si="374"/>
        <v>19.817266220523262</v>
      </c>
    </row>
    <row r="917" spans="1:27" x14ac:dyDescent="0.4">
      <c r="A917">
        <f t="shared" si="350"/>
        <v>90.89999999999911</v>
      </c>
      <c r="B917">
        <f t="shared" si="351"/>
        <v>-0.9788186700202991</v>
      </c>
      <c r="C917">
        <f t="shared" si="352"/>
        <v>0.20472911668761928</v>
      </c>
      <c r="F917">
        <f t="shared" si="353"/>
        <v>19.828566794398895</v>
      </c>
      <c r="G917">
        <f t="shared" si="354"/>
        <v>2.7488341066575013E-3</v>
      </c>
      <c r="H917">
        <f t="shared" si="355"/>
        <v>2.7367582335006569E-3</v>
      </c>
      <c r="I917">
        <f t="shared" si="356"/>
        <v>2.7367598629504512E-3</v>
      </c>
      <c r="J917">
        <f t="shared" si="357"/>
        <v>2.724685605001971E-3</v>
      </c>
      <c r="K917">
        <f t="shared" si="358"/>
        <v>2.7488341066576574E-2</v>
      </c>
      <c r="L917">
        <f t="shared" si="359"/>
        <v>-2.4151746313690167E-4</v>
      </c>
      <c r="M917">
        <f t="shared" si="360"/>
        <v>-2.4148487414100671E-4</v>
      </c>
      <c r="N917">
        <f t="shared" si="361"/>
        <v>-2.414850165553163E-4</v>
      </c>
      <c r="O917">
        <f t="shared" si="362"/>
        <v>-2.4145257720750146E-4</v>
      </c>
      <c r="P917">
        <f t="shared" si="363"/>
        <v>1.5416988217443561</v>
      </c>
      <c r="Q917">
        <f t="shared" si="364"/>
        <v>2.5431263150905563E-4</v>
      </c>
      <c r="R917">
        <f t="shared" si="365"/>
        <v>2.5427737615033534E-4</v>
      </c>
      <c r="S917">
        <f t="shared" si="366"/>
        <v>2.5427753832873041E-4</v>
      </c>
      <c r="T917">
        <f t="shared" si="367"/>
        <v>2.5424244504048082E-4</v>
      </c>
      <c r="U917">
        <f t="shared" si="368"/>
        <v>2.5431263150907006E-3</v>
      </c>
      <c r="V917">
        <f t="shared" si="369"/>
        <v>-7.0510717440599063E-7</v>
      </c>
      <c r="W917">
        <f t="shared" si="370"/>
        <v>-7.0186360650481238E-7</v>
      </c>
      <c r="X917">
        <f t="shared" si="371"/>
        <v>-7.0186468574781364E-7</v>
      </c>
      <c r="Y917">
        <f t="shared" si="372"/>
        <v>-6.9862392056597018E-7</v>
      </c>
      <c r="Z917">
        <f t="shared" si="373"/>
        <v>0.57688041034716497</v>
      </c>
      <c r="AA917">
        <f t="shared" si="374"/>
        <v>19.820173311858206</v>
      </c>
    </row>
    <row r="918" spans="1:27" x14ac:dyDescent="0.4">
      <c r="A918">
        <f t="shared" si="350"/>
        <v>90.999999999999105</v>
      </c>
      <c r="B918">
        <f t="shared" si="351"/>
        <v>-0.99436746092810668</v>
      </c>
      <c r="C918">
        <f t="shared" si="352"/>
        <v>0.1059875117520471</v>
      </c>
      <c r="F918">
        <f t="shared" si="353"/>
        <v>19.831303553716321</v>
      </c>
      <c r="G918">
        <f t="shared" si="354"/>
        <v>2.7246856096285518E-3</v>
      </c>
      <c r="H918">
        <f t="shared" si="355"/>
        <v>2.7126129807674964E-3</v>
      </c>
      <c r="I918">
        <f t="shared" si="356"/>
        <v>2.7126145952538496E-3</v>
      </c>
      <c r="J918">
        <f t="shared" si="357"/>
        <v>2.7005435666459555E-3</v>
      </c>
      <c r="K918">
        <f t="shared" si="358"/>
        <v>2.7246856096287065E-2</v>
      </c>
      <c r="L918">
        <f t="shared" si="359"/>
        <v>-2.4145257722111215E-4</v>
      </c>
      <c r="M918">
        <f t="shared" si="360"/>
        <v>-2.4142028749405859E-4</v>
      </c>
      <c r="N918">
        <f t="shared" si="361"/>
        <v>-2.4142042982597172E-4</v>
      </c>
      <c r="O918">
        <f t="shared" si="362"/>
        <v>-2.4138828953334184E-4</v>
      </c>
      <c r="P918">
        <f t="shared" si="363"/>
        <v>1.5419530992286075</v>
      </c>
      <c r="Q918">
        <f t="shared" si="364"/>
        <v>2.5424244504773099E-4</v>
      </c>
      <c r="R918">
        <f t="shared" si="365"/>
        <v>2.5420751387290923E-4</v>
      </c>
      <c r="S918">
        <f t="shared" si="366"/>
        <v>2.5420767581370377E-4</v>
      </c>
      <c r="T918">
        <f t="shared" si="367"/>
        <v>2.5417290647282491E-4</v>
      </c>
      <c r="U918">
        <f t="shared" si="368"/>
        <v>2.5424244504774545E-3</v>
      </c>
      <c r="V918">
        <f t="shared" si="369"/>
        <v>-6.9862349643531572E-7</v>
      </c>
      <c r="W918">
        <f t="shared" si="370"/>
        <v>-6.9538468054492229E-7</v>
      </c>
      <c r="X918">
        <f t="shared" si="371"/>
        <v>-6.9538574906075568E-7</v>
      </c>
      <c r="Y918">
        <f t="shared" si="372"/>
        <v>-6.9214970817209837E-7</v>
      </c>
      <c r="Z918">
        <f t="shared" si="373"/>
        <v>0.5719194939718335</v>
      </c>
      <c r="AA918">
        <f t="shared" si="374"/>
        <v>19.82305497979705</v>
      </c>
    </row>
    <row r="919" spans="1:27" x14ac:dyDescent="0.4">
      <c r="A919">
        <f t="shared" si="350"/>
        <v>91.099999999999099</v>
      </c>
      <c r="B919">
        <f t="shared" si="351"/>
        <v>-0.99998086086050331</v>
      </c>
      <c r="C919">
        <f t="shared" si="352"/>
        <v>6.1869146338619646E-3</v>
      </c>
      <c r="F919">
        <f t="shared" si="353"/>
        <v>19.83401616777104</v>
      </c>
      <c r="G919">
        <f t="shared" si="354"/>
        <v>2.7005435712719778E-3</v>
      </c>
      <c r="H919">
        <f t="shared" si="355"/>
        <v>2.6884741567946373E-3</v>
      </c>
      <c r="I919">
        <f t="shared" si="356"/>
        <v>2.6884757563388987E-3</v>
      </c>
      <c r="J919">
        <f t="shared" si="357"/>
        <v>2.6764079271807892E-3</v>
      </c>
      <c r="K919">
        <f t="shared" si="358"/>
        <v>2.7005435712721314E-2</v>
      </c>
      <c r="L919">
        <f t="shared" si="359"/>
        <v>-2.4138828954682303E-4</v>
      </c>
      <c r="M919">
        <f t="shared" si="360"/>
        <v>-2.4135629866160169E-4</v>
      </c>
      <c r="N919">
        <f t="shared" si="361"/>
        <v>-2.4135644091190193E-4</v>
      </c>
      <c r="O919">
        <f t="shared" si="362"/>
        <v>-2.4132459924957122E-4</v>
      </c>
      <c r="P919">
        <f t="shared" si="363"/>
        <v>1.5422073068504232</v>
      </c>
      <c r="Q919">
        <f t="shared" si="364"/>
        <v>2.541729064800007E-4</v>
      </c>
      <c r="R919">
        <f t="shared" si="365"/>
        <v>2.541382990155931E-4</v>
      </c>
      <c r="S919">
        <f t="shared" si="366"/>
        <v>2.5413846072114678E-4</v>
      </c>
      <c r="T919">
        <f t="shared" si="367"/>
        <v>2.5410401485651045E-4</v>
      </c>
      <c r="U919">
        <f t="shared" si="368"/>
        <v>2.5417290648001513E-3</v>
      </c>
      <c r="V919">
        <f t="shared" si="369"/>
        <v>-6.9214928815222111E-7</v>
      </c>
      <c r="W919">
        <f t="shared" si="370"/>
        <v>-6.8891517707749439E-7</v>
      </c>
      <c r="X919">
        <f t="shared" si="371"/>
        <v>-6.8891623490247718E-7</v>
      </c>
      <c r="Y919">
        <f t="shared" si="372"/>
        <v>-6.8568487120038981E-7</v>
      </c>
      <c r="Z919">
        <f t="shared" si="373"/>
        <v>0.56695784429701201</v>
      </c>
      <c r="AA919">
        <f t="shared" si="374"/>
        <v>19.825911231169002</v>
      </c>
    </row>
    <row r="920" spans="1:27" x14ac:dyDescent="0.4">
      <c r="A920">
        <f t="shared" si="350"/>
        <v>91.199999999999093</v>
      </c>
      <c r="B920">
        <f t="shared" si="351"/>
        <v>-0.99560278258090795</v>
      </c>
      <c r="C920">
        <f t="shared" si="352"/>
        <v>-9.367550009022263E-2</v>
      </c>
      <c r="F920">
        <f t="shared" si="353"/>
        <v>19.836704642991826</v>
      </c>
      <c r="G920">
        <f t="shared" si="354"/>
        <v>2.6764079318062559E-3</v>
      </c>
      <c r="H920">
        <f t="shared" si="355"/>
        <v>2.6643417018431103E-3</v>
      </c>
      <c r="I920">
        <f t="shared" si="356"/>
        <v>2.6643432864664183E-3</v>
      </c>
      <c r="J920">
        <f t="shared" si="357"/>
        <v>2.6522786269096332E-3</v>
      </c>
      <c r="K920">
        <f t="shared" si="358"/>
        <v>2.6764079318064082E-2</v>
      </c>
      <c r="L920">
        <f t="shared" si="359"/>
        <v>-2.4132459926292336E-4</v>
      </c>
      <c r="M920">
        <f t="shared" si="360"/>
        <v>-2.412929067967701E-4</v>
      </c>
      <c r="N920">
        <f t="shared" si="361"/>
        <v>-2.4129304896623933E-4</v>
      </c>
      <c r="O920">
        <f t="shared" si="362"/>
        <v>-2.4126150551356047E-4</v>
      </c>
      <c r="P920">
        <f t="shared" si="363"/>
        <v>1.542461445257225</v>
      </c>
      <c r="Q920">
        <f t="shared" si="364"/>
        <v>2.5410401486361214E-4</v>
      </c>
      <c r="R920">
        <f t="shared" si="365"/>
        <v>2.5406973064084806E-4</v>
      </c>
      <c r="S920">
        <f t="shared" si="366"/>
        <v>2.54069892113513E-4</v>
      </c>
      <c r="T920">
        <f t="shared" si="367"/>
        <v>2.5403576925869689E-4</v>
      </c>
      <c r="U920">
        <f t="shared" si="368"/>
        <v>2.5410401486362657E-3</v>
      </c>
      <c r="V920">
        <f t="shared" si="369"/>
        <v>-6.8568445528082678E-7</v>
      </c>
      <c r="W920">
        <f t="shared" si="370"/>
        <v>-6.8245500198252366E-7</v>
      </c>
      <c r="X920">
        <f t="shared" si="371"/>
        <v>-6.824560491525762E-7</v>
      </c>
      <c r="Y920">
        <f t="shared" si="372"/>
        <v>-6.7922931568535196E-7</v>
      </c>
      <c r="Z920">
        <f t="shared" si="373"/>
        <v>0.56199546798261191</v>
      </c>
      <c r="AA920">
        <f t="shared" si="374"/>
        <v>19.82874207274028</v>
      </c>
    </row>
    <row r="921" spans="1:27" x14ac:dyDescent="0.4">
      <c r="A921">
        <f t="shared" si="350"/>
        <v>91.299999999999088</v>
      </c>
      <c r="B921">
        <f t="shared" si="351"/>
        <v>-0.98127697040029005</v>
      </c>
      <c r="C921">
        <f t="shared" si="352"/>
        <v>-0.19260194018240925</v>
      </c>
      <c r="F921">
        <f t="shared" si="353"/>
        <v>19.839368985747715</v>
      </c>
      <c r="G921">
        <f t="shared" si="354"/>
        <v>2.6522786315345491E-3</v>
      </c>
      <c r="H921">
        <f t="shared" si="355"/>
        <v>2.6402155562582105E-3</v>
      </c>
      <c r="I921">
        <f t="shared" si="356"/>
        <v>2.6402171259814911E-3</v>
      </c>
      <c r="J921">
        <f t="shared" si="357"/>
        <v>2.6281556062194918E-3</v>
      </c>
      <c r="K921">
        <f t="shared" si="358"/>
        <v>2.6522786315346998E-2</v>
      </c>
      <c r="L921">
        <f t="shared" si="359"/>
        <v>-2.4126150552678365E-4</v>
      </c>
      <c r="M921">
        <f t="shared" si="360"/>
        <v>-2.4123011106116576E-4</v>
      </c>
      <c r="N921">
        <f t="shared" si="361"/>
        <v>-2.4123025315058439E-4</v>
      </c>
      <c r="O921">
        <f t="shared" si="362"/>
        <v>-2.411990074911339E-4</v>
      </c>
      <c r="P921">
        <f t="shared" si="363"/>
        <v>1.5427155150954968</v>
      </c>
      <c r="Q921">
        <f t="shared" si="364"/>
        <v>2.5403576926572485E-4</v>
      </c>
      <c r="R921">
        <f t="shared" si="365"/>
        <v>2.5400180782053205E-4</v>
      </c>
      <c r="S921">
        <f t="shared" si="366"/>
        <v>2.540019690626524E-4</v>
      </c>
      <c r="T921">
        <f t="shared" si="367"/>
        <v>2.539681687559249E-4</v>
      </c>
      <c r="U921">
        <f t="shared" si="368"/>
        <v>2.5403576926573928E-3</v>
      </c>
      <c r="V921">
        <f t="shared" si="369"/>
        <v>-6.7922890385575232E-7</v>
      </c>
      <c r="W921">
        <f t="shared" si="370"/>
        <v>-6.7600406144879922E-7</v>
      </c>
      <c r="X921">
        <f t="shared" si="371"/>
        <v>-6.7600509799944608E-7</v>
      </c>
      <c r="Y921">
        <f t="shared" si="372"/>
        <v>-6.7278294796858812E-7</v>
      </c>
      <c r="Z921">
        <f t="shared" si="373"/>
        <v>0.55703237168146857</v>
      </c>
      <c r="AA921">
        <f t="shared" si="374"/>
        <v>19.831547511214229</v>
      </c>
    </row>
    <row r="922" spans="1:27" x14ac:dyDescent="0.4">
      <c r="A922">
        <f t="shared" si="350"/>
        <v>91.399999999999082</v>
      </c>
      <c r="B922">
        <f t="shared" si="351"/>
        <v>-0.95714656309847423</v>
      </c>
      <c r="C922">
        <f t="shared" si="352"/>
        <v>-0.28960396535403032</v>
      </c>
      <c r="F922">
        <f t="shared" si="353"/>
        <v>19.842009202348088</v>
      </c>
      <c r="G922">
        <f t="shared" si="354"/>
        <v>2.6281556108438599E-3</v>
      </c>
      <c r="H922">
        <f t="shared" si="355"/>
        <v>2.6160956604686491E-3</v>
      </c>
      <c r="I922">
        <f t="shared" si="356"/>
        <v>2.6160972153126193E-3</v>
      </c>
      <c r="J922">
        <f t="shared" si="357"/>
        <v>2.6040388055803636E-3</v>
      </c>
      <c r="K922">
        <f t="shared" si="358"/>
        <v>2.6281556108440095E-2</v>
      </c>
      <c r="L922">
        <f t="shared" si="359"/>
        <v>-2.4119900750422859E-4</v>
      </c>
      <c r="M922">
        <f t="shared" si="360"/>
        <v>-2.4116791062483094E-4</v>
      </c>
      <c r="N922">
        <f t="shared" si="361"/>
        <v>-2.4116805263497734E-4</v>
      </c>
      <c r="O922">
        <f t="shared" si="362"/>
        <v>-2.4113710435654331E-4</v>
      </c>
      <c r="P922">
        <f t="shared" si="363"/>
        <v>1.5429695170107947</v>
      </c>
      <c r="Q922">
        <f t="shared" si="364"/>
        <v>2.5396816876287946E-4</v>
      </c>
      <c r="R922">
        <f t="shared" si="365"/>
        <v>2.5393452963586857E-4</v>
      </c>
      <c r="S922">
        <f t="shared" si="366"/>
        <v>2.5393469064978095E-4</v>
      </c>
      <c r="T922">
        <f t="shared" si="367"/>
        <v>2.5390121243408585E-4</v>
      </c>
      <c r="U922">
        <f t="shared" si="368"/>
        <v>2.5396816876289393E-3</v>
      </c>
      <c r="V922">
        <f t="shared" si="369"/>
        <v>-6.7278254021871176E-7</v>
      </c>
      <c r="W922">
        <f t="shared" si="370"/>
        <v>-6.6956226197050792E-7</v>
      </c>
      <c r="X922">
        <f t="shared" si="371"/>
        <v>-6.6956328793688084E-7</v>
      </c>
      <c r="Y922">
        <f t="shared" si="372"/>
        <v>-6.663456746954103E-7</v>
      </c>
      <c r="Z922">
        <f t="shared" si="373"/>
        <v>0.5520685620394038</v>
      </c>
      <c r="AA922">
        <f t="shared" si="374"/>
        <v>19.834327553231393</v>
      </c>
    </row>
    <row r="923" spans="1:27" x14ac:dyDescent="0.4">
      <c r="A923">
        <f t="shared" si="350"/>
        <v>91.499999999999076</v>
      </c>
      <c r="B923">
        <f t="shared" si="351"/>
        <v>-0.92345266372876833</v>
      </c>
      <c r="C923">
        <f t="shared" si="352"/>
        <v>-0.38371236343417758</v>
      </c>
      <c r="F923">
        <f t="shared" si="353"/>
        <v>19.844625299042754</v>
      </c>
      <c r="G923">
        <f t="shared" si="354"/>
        <v>2.6040388102041884E-3</v>
      </c>
      <c r="H923">
        <f t="shared" si="355"/>
        <v>2.5919819549857135E-3</v>
      </c>
      <c r="I923">
        <f t="shared" si="356"/>
        <v>2.591983494970878E-3</v>
      </c>
      <c r="J923">
        <f t="shared" si="357"/>
        <v>2.5799281655444024E-3</v>
      </c>
      <c r="K923">
        <f t="shared" si="358"/>
        <v>2.6040388102043364E-2</v>
      </c>
      <c r="L923">
        <f t="shared" si="359"/>
        <v>-2.4113710436950977E-4</v>
      </c>
      <c r="M923">
        <f t="shared" si="360"/>
        <v>-2.4110630466622155E-4</v>
      </c>
      <c r="N923">
        <f t="shared" si="361"/>
        <v>-2.4110644659787288E-4</v>
      </c>
      <c r="O923">
        <f t="shared" si="362"/>
        <v>-2.4107579529244073E-4</v>
      </c>
      <c r="P923">
        <f t="shared" si="363"/>
        <v>1.5432234516477561</v>
      </c>
      <c r="Q923">
        <f t="shared" si="364"/>
        <v>2.5390121244096733E-4</v>
      </c>
      <c r="R923">
        <f t="shared" si="365"/>
        <v>2.5386789517741658E-4</v>
      </c>
      <c r="S923">
        <f t="shared" si="366"/>
        <v>2.5386805596545013E-4</v>
      </c>
      <c r="T923">
        <f t="shared" si="367"/>
        <v>2.5383489938839127E-4</v>
      </c>
      <c r="U923">
        <f t="shared" si="368"/>
        <v>2.5390121244098177E-3</v>
      </c>
      <c r="V923">
        <f t="shared" si="369"/>
        <v>-6.6634527101512756E-7</v>
      </c>
      <c r="W923">
        <f t="shared" si="370"/>
        <v>-6.6312951034385785E-7</v>
      </c>
      <c r="X923">
        <f t="shared" si="371"/>
        <v>-6.6313052576069756E-7</v>
      </c>
      <c r="Y923">
        <f t="shared" si="372"/>
        <v>-6.5991740281147074E-7</v>
      </c>
      <c r="Z923">
        <f t="shared" si="373"/>
        <v>0.54710404569529536</v>
      </c>
      <c r="AA923">
        <f t="shared" si="374"/>
        <v>19.837082205369608</v>
      </c>
    </row>
    <row r="924" spans="1:27" x14ac:dyDescent="0.4">
      <c r="A924">
        <f t="shared" si="350"/>
        <v>91.599999999999071</v>
      </c>
      <c r="B924">
        <f t="shared" si="351"/>
        <v>-0.88053193059595181</v>
      </c>
      <c r="C924">
        <f t="shared" si="352"/>
        <v>-0.47398683441733475</v>
      </c>
      <c r="F924">
        <f t="shared" si="353"/>
        <v>19.847217282022029</v>
      </c>
      <c r="G924">
        <f t="shared" si="354"/>
        <v>2.5799281701676872E-3</v>
      </c>
      <c r="H924">
        <f t="shared" si="355"/>
        <v>2.5678743804024239E-3</v>
      </c>
      <c r="I924">
        <f t="shared" si="356"/>
        <v>2.5678759055490791E-3</v>
      </c>
      <c r="J924">
        <f t="shared" si="357"/>
        <v>2.5558236267450777E-3</v>
      </c>
      <c r="K924">
        <f t="shared" si="358"/>
        <v>2.5799281701678341E-2</v>
      </c>
      <c r="L924">
        <f t="shared" si="359"/>
        <v>-2.4107579530527936E-4</v>
      </c>
      <c r="M924">
        <f t="shared" si="360"/>
        <v>-2.410452923721807E-4</v>
      </c>
      <c r="N924">
        <f t="shared" si="361"/>
        <v>-2.4104543422611238E-4</v>
      </c>
      <c r="O924">
        <f t="shared" si="362"/>
        <v>-2.4101507948985228E-4</v>
      </c>
      <c r="P924">
        <f t="shared" si="363"/>
        <v>1.5434773196501086</v>
      </c>
      <c r="Q924">
        <f t="shared" si="364"/>
        <v>2.5383489939520006E-4</v>
      </c>
      <c r="R924">
        <f t="shared" si="365"/>
        <v>2.5380190354504055E-4</v>
      </c>
      <c r="S924">
        <f t="shared" si="366"/>
        <v>2.5380206410951692E-4</v>
      </c>
      <c r="T924">
        <f t="shared" si="367"/>
        <v>2.5376922872334353E-4</v>
      </c>
      <c r="U924">
        <f t="shared" si="368"/>
        <v>2.5383489939521451E-3</v>
      </c>
      <c r="V924">
        <f t="shared" si="369"/>
        <v>-6.5991700319076291E-7</v>
      </c>
      <c r="W924">
        <f t="shared" si="370"/>
        <v>-6.5670571366371942E-7</v>
      </c>
      <c r="X924">
        <f t="shared" si="371"/>
        <v>-6.5670671856537778E-7</v>
      </c>
      <c r="Y924">
        <f t="shared" si="372"/>
        <v>-6.5349803955941502E-7</v>
      </c>
      <c r="Z924">
        <f t="shared" si="373"/>
        <v>0.54213882928115875</v>
      </c>
      <c r="AA924">
        <f t="shared" si="374"/>
        <v>19.839811474144092</v>
      </c>
    </row>
    <row r="925" spans="1:27" x14ac:dyDescent="0.4">
      <c r="A925">
        <f t="shared" si="350"/>
        <v>91.699999999999065</v>
      </c>
      <c r="B925">
        <f t="shared" si="351"/>
        <v>-0.82881321347777981</v>
      </c>
      <c r="C925">
        <f t="shared" si="352"/>
        <v>-0.55952538563021093</v>
      </c>
      <c r="F925">
        <f t="shared" si="353"/>
        <v>19.849785157416832</v>
      </c>
      <c r="G925">
        <f t="shared" si="354"/>
        <v>2.555823631367827E-3</v>
      </c>
      <c r="H925">
        <f t="shared" si="355"/>
        <v>2.5437728773926994E-3</v>
      </c>
      <c r="I925">
        <f t="shared" si="356"/>
        <v>2.5437743877209321E-3</v>
      </c>
      <c r="J925">
        <f t="shared" si="357"/>
        <v>2.5317251298963383E-3</v>
      </c>
      <c r="K925">
        <f t="shared" si="358"/>
        <v>2.5558236313679723E-2</v>
      </c>
      <c r="L925">
        <f t="shared" si="359"/>
        <v>-2.4101507950256319E-4</v>
      </c>
      <c r="M925">
        <f t="shared" si="360"/>
        <v>-2.4098487293791243E-4</v>
      </c>
      <c r="N925">
        <f t="shared" si="361"/>
        <v>-2.4098501471489817E-4</v>
      </c>
      <c r="O925">
        <f t="shared" si="362"/>
        <v>-2.409549561481515E-4</v>
      </c>
      <c r="P925">
        <f t="shared" si="363"/>
        <v>1.5437311216606799</v>
      </c>
      <c r="Q925">
        <f t="shared" si="364"/>
        <v>2.5376922873007995E-4</v>
      </c>
      <c r="R925">
        <f t="shared" si="365"/>
        <v>2.5373655384788055E-4</v>
      </c>
      <c r="S925">
        <f t="shared" si="366"/>
        <v>2.5373671419111392E-4</v>
      </c>
      <c r="T925">
        <f t="shared" si="367"/>
        <v>2.537041995527059E-4</v>
      </c>
      <c r="U925">
        <f t="shared" si="368"/>
        <v>2.5376922873009437E-3</v>
      </c>
      <c r="V925">
        <f t="shared" si="369"/>
        <v>-6.5349764398837161E-7</v>
      </c>
      <c r="W925">
        <f t="shared" si="370"/>
        <v>-6.5029077932028534E-7</v>
      </c>
      <c r="X925">
        <f t="shared" si="371"/>
        <v>-6.5029177374072741E-7</v>
      </c>
      <c r="Y925">
        <f t="shared" si="372"/>
        <v>-6.4708749247554797E-7</v>
      </c>
      <c r="Z925">
        <f t="shared" si="373"/>
        <v>0.5371729194221988</v>
      </c>
      <c r="AA925">
        <f t="shared" si="374"/>
        <v>19.842515366007532</v>
      </c>
    </row>
    <row r="926" spans="1:27" x14ac:dyDescent="0.4">
      <c r="A926">
        <f t="shared" si="350"/>
        <v>91.799999999999059</v>
      </c>
      <c r="B926">
        <f t="shared" si="351"/>
        <v>-0.76881326869976208</v>
      </c>
      <c r="C926">
        <f t="shared" si="352"/>
        <v>-0.63947334414437285</v>
      </c>
      <c r="F926">
        <f t="shared" si="353"/>
        <v>19.852328931298747</v>
      </c>
      <c r="G926">
        <f t="shared" si="354"/>
        <v>2.5317251345185559E-3</v>
      </c>
      <c r="H926">
        <f t="shared" si="355"/>
        <v>2.5196773867105201E-3</v>
      </c>
      <c r="I926">
        <f t="shared" si="356"/>
        <v>2.5196788822402089E-3</v>
      </c>
      <c r="J926">
        <f t="shared" si="357"/>
        <v>2.5076326157917809E-3</v>
      </c>
      <c r="K926">
        <f t="shared" si="358"/>
        <v>2.5317251345186999E-2</v>
      </c>
      <c r="L926">
        <f t="shared" si="359"/>
        <v>-2.4095495616073523E-4</v>
      </c>
      <c r="M926">
        <f t="shared" si="360"/>
        <v>-2.409250455669555E-4</v>
      </c>
      <c r="N926">
        <f t="shared" si="361"/>
        <v>-2.4092518726776752E-4</v>
      </c>
      <c r="O926">
        <f t="shared" si="362"/>
        <v>-2.4089542447503439E-4</v>
      </c>
      <c r="P926">
        <f t="shared" si="363"/>
        <v>1.5439848583214066</v>
      </c>
      <c r="Q926">
        <f t="shared" si="364"/>
        <v>2.5370419955937016E-4</v>
      </c>
      <c r="R926">
        <f t="shared" si="365"/>
        <v>2.53671845204323E-4</v>
      </c>
      <c r="S926">
        <f t="shared" si="366"/>
        <v>2.5367200532862039E-4</v>
      </c>
      <c r="T926">
        <f t="shared" si="367"/>
        <v>2.5363981099947331E-4</v>
      </c>
      <c r="U926">
        <f t="shared" si="368"/>
        <v>2.5370419955938459E-3</v>
      </c>
      <c r="V926">
        <f t="shared" si="369"/>
        <v>-6.4708710094436807E-7</v>
      </c>
      <c r="W926">
        <f t="shared" si="370"/>
        <v>-6.438846149957484E-7</v>
      </c>
      <c r="X926">
        <f t="shared" si="371"/>
        <v>-6.438855989685548E-7</v>
      </c>
      <c r="Y926">
        <f t="shared" si="372"/>
        <v>-6.4068566938652132E-7</v>
      </c>
      <c r="Z926">
        <f t="shared" si="373"/>
        <v>0.53220632273689472</v>
      </c>
      <c r="AA926">
        <f t="shared" si="374"/>
        <v>19.84519388735016</v>
      </c>
    </row>
    <row r="927" spans="1:27" x14ac:dyDescent="0.4">
      <c r="A927">
        <f t="shared" si="350"/>
        <v>91.899999999999054</v>
      </c>
      <c r="B927">
        <f t="shared" si="351"/>
        <v>-0.70113159587677565</v>
      </c>
      <c r="C927">
        <f t="shared" si="352"/>
        <v>-0.71303189638562858</v>
      </c>
      <c r="F927">
        <f t="shared" si="353"/>
        <v>19.854848609680115</v>
      </c>
      <c r="G927">
        <f t="shared" si="354"/>
        <v>2.5076326204134707E-3</v>
      </c>
      <c r="H927">
        <f t="shared" si="355"/>
        <v>2.4955878491890967E-3</v>
      </c>
      <c r="I927">
        <f t="shared" si="356"/>
        <v>2.4955893299399134E-3</v>
      </c>
      <c r="J927">
        <f t="shared" si="357"/>
        <v>2.4835460253038151E-3</v>
      </c>
      <c r="K927">
        <f t="shared" si="358"/>
        <v>2.5076326204136131E-2</v>
      </c>
      <c r="L927">
        <f t="shared" si="359"/>
        <v>-2.4089542448749103E-4</v>
      </c>
      <c r="M927">
        <f t="shared" si="360"/>
        <v>-2.408658094711579E-4</v>
      </c>
      <c r="N927">
        <f t="shared" si="361"/>
        <v>-2.4086595109656676E-4</v>
      </c>
      <c r="O927">
        <f t="shared" si="362"/>
        <v>-2.4083648368649325E-4</v>
      </c>
      <c r="P927">
        <f t="shared" si="363"/>
        <v>1.5442385302733441</v>
      </c>
      <c r="Q927">
        <f t="shared" si="364"/>
        <v>2.5363981100606585E-4</v>
      </c>
      <c r="R927">
        <f t="shared" si="365"/>
        <v>2.5360777674197156E-4</v>
      </c>
      <c r="S927">
        <f t="shared" si="366"/>
        <v>2.5360793664963279E-4</v>
      </c>
      <c r="T927">
        <f t="shared" si="367"/>
        <v>2.5357606219584395E-4</v>
      </c>
      <c r="U927">
        <f t="shared" si="368"/>
        <v>2.5363981100608025E-3</v>
      </c>
      <c r="V927">
        <f t="shared" si="369"/>
        <v>-6.4068528188551295E-7</v>
      </c>
      <c r="W927">
        <f t="shared" si="370"/>
        <v>-6.3748712866099702E-7</v>
      </c>
      <c r="X927">
        <f t="shared" si="371"/>
        <v>-6.3748810221936583E-7</v>
      </c>
      <c r="Y927">
        <f t="shared" si="372"/>
        <v>-6.3429247840604E-7</v>
      </c>
      <c r="Z927">
        <f t="shared" si="373"/>
        <v>0.52723904583704839</v>
      </c>
      <c r="AA927">
        <f t="shared" si="374"/>
        <v>19.847847044499844</v>
      </c>
    </row>
    <row r="928" spans="1:27" x14ac:dyDescent="0.4">
      <c r="A928">
        <f t="shared" si="350"/>
        <v>91.999999999999048</v>
      </c>
      <c r="B928">
        <f t="shared" si="351"/>
        <v>-0.62644444791108123</v>
      </c>
      <c r="C928">
        <f t="shared" si="352"/>
        <v>-0.77946606961520826</v>
      </c>
      <c r="F928">
        <f t="shared" si="353"/>
        <v>19.857344198514109</v>
      </c>
      <c r="G928">
        <f t="shared" si="354"/>
        <v>2.4835460299249814E-3</v>
      </c>
      <c r="H928">
        <f t="shared" si="355"/>
        <v>2.4715042057400407E-3</v>
      </c>
      <c r="I928">
        <f t="shared" si="356"/>
        <v>2.4715056717314497E-3</v>
      </c>
      <c r="J928">
        <f t="shared" si="357"/>
        <v>2.4594652993828398E-3</v>
      </c>
      <c r="K928">
        <f t="shared" si="358"/>
        <v>2.4835460299251225E-2</v>
      </c>
      <c r="L928">
        <f t="shared" si="359"/>
        <v>-2.4083648369882321E-4</v>
      </c>
      <c r="M928">
        <f t="shared" si="360"/>
        <v>-2.4080716387065153E-4</v>
      </c>
      <c r="N928">
        <f t="shared" si="361"/>
        <v>-2.4080730542142635E-4</v>
      </c>
      <c r="O928">
        <f t="shared" si="362"/>
        <v>-2.4077813300679157E-4</v>
      </c>
      <c r="P928">
        <f t="shared" si="363"/>
        <v>1.544492138156675</v>
      </c>
      <c r="Q928">
        <f t="shared" si="364"/>
        <v>2.5357606220236499E-4</v>
      </c>
      <c r="R928">
        <f t="shared" si="365"/>
        <v>2.5354434759761868E-4</v>
      </c>
      <c r="S928">
        <f t="shared" si="366"/>
        <v>2.5354450729093639E-4</v>
      </c>
      <c r="T928">
        <f t="shared" si="367"/>
        <v>2.5351295228319008E-4</v>
      </c>
      <c r="U928">
        <f t="shared" si="368"/>
        <v>2.5357606220237938E-3</v>
      </c>
      <c r="V928">
        <f t="shared" si="369"/>
        <v>-6.3429209492561836E-7</v>
      </c>
      <c r="W928">
        <f t="shared" si="370"/>
        <v>-6.3109822857232895E-7</v>
      </c>
      <c r="X928">
        <f t="shared" si="371"/>
        <v>-6.3109919174907762E-7</v>
      </c>
      <c r="Y928">
        <f t="shared" si="372"/>
        <v>-6.2790782793158089E-7</v>
      </c>
      <c r="Z928">
        <f t="shared" si="373"/>
        <v>0.52227109532787364</v>
      </c>
      <c r="AA928">
        <f t="shared" si="374"/>
        <v>19.850474843722179</v>
      </c>
    </row>
    <row r="929" spans="1:27" x14ac:dyDescent="0.4">
      <c r="A929">
        <f t="shared" si="350"/>
        <v>92.099999999999042</v>
      </c>
      <c r="B929">
        <f t="shared" si="351"/>
        <v>-0.54549807409686324</v>
      </c>
      <c r="C929">
        <f t="shared" si="352"/>
        <v>-0.83811207553441991</v>
      </c>
      <c r="F929">
        <f t="shared" si="353"/>
        <v>19.859815703694817</v>
      </c>
      <c r="G929">
        <f t="shared" si="354"/>
        <v>2.4594653040034865E-3</v>
      </c>
      <c r="H929">
        <f t="shared" si="355"/>
        <v>2.4474263973525375E-3</v>
      </c>
      <c r="I929">
        <f t="shared" si="356"/>
        <v>2.447427848603796E-3</v>
      </c>
      <c r="J929">
        <f t="shared" si="357"/>
        <v>2.4353903790564147E-3</v>
      </c>
      <c r="K929">
        <f t="shared" si="358"/>
        <v>2.4594653040036264E-2</v>
      </c>
      <c r="L929">
        <f t="shared" si="359"/>
        <v>-2.4077813301899505E-4</v>
      </c>
      <c r="M929">
        <f t="shared" si="360"/>
        <v>-2.407491079938267E-4</v>
      </c>
      <c r="N929">
        <f t="shared" si="361"/>
        <v>-2.4074924947073501E-4</v>
      </c>
      <c r="O929">
        <f t="shared" si="362"/>
        <v>-2.4072037166843907E-4</v>
      </c>
      <c r="P929">
        <f t="shared" si="363"/>
        <v>1.5447456826107187</v>
      </c>
      <c r="Q929">
        <f t="shared" si="364"/>
        <v>2.5351295228964E-4</v>
      </c>
      <c r="R929">
        <f t="shared" si="365"/>
        <v>2.5348155691721689E-4</v>
      </c>
      <c r="S929">
        <f t="shared" si="366"/>
        <v>2.5348171639847657E-4</v>
      </c>
      <c r="T929">
        <f t="shared" si="367"/>
        <v>2.5345048041203042E-4</v>
      </c>
      <c r="U929">
        <f t="shared" si="368"/>
        <v>2.5351295228965439E-3</v>
      </c>
      <c r="V929">
        <f t="shared" si="369"/>
        <v>-6.2790744846226958E-7</v>
      </c>
      <c r="W929">
        <f t="shared" si="370"/>
        <v>-6.2471782326818131E-7</v>
      </c>
      <c r="X929">
        <f t="shared" si="371"/>
        <v>-6.2471877609574877E-7</v>
      </c>
      <c r="Y929">
        <f t="shared" si="372"/>
        <v>-6.2153162664113528E-7</v>
      </c>
      <c r="Z929">
        <f t="shared" si="373"/>
        <v>0.51730247780805194</v>
      </c>
      <c r="AA929">
        <f t="shared" si="374"/>
        <v>19.853077291220547</v>
      </c>
    </row>
    <row r="930" spans="1:27" x14ac:dyDescent="0.4">
      <c r="A930">
        <f t="shared" si="350"/>
        <v>92.199999999999037</v>
      </c>
      <c r="B930">
        <f t="shared" si="351"/>
        <v>-0.45910126384395938</v>
      </c>
      <c r="C930">
        <f t="shared" si="352"/>
        <v>-0.88838394263791098</v>
      </c>
      <c r="F930">
        <f t="shared" si="353"/>
        <v>19.862263131057311</v>
      </c>
      <c r="G930">
        <f t="shared" si="354"/>
        <v>2.4353903836765453E-3</v>
      </c>
      <c r="H930">
        <f t="shared" si="355"/>
        <v>2.42335436509252E-3</v>
      </c>
      <c r="I930">
        <f t="shared" si="356"/>
        <v>2.4233558016226804E-3</v>
      </c>
      <c r="J930">
        <f t="shared" si="357"/>
        <v>2.4113212054284348E-3</v>
      </c>
      <c r="K930">
        <f t="shared" si="358"/>
        <v>2.4353903836766836E-2</v>
      </c>
      <c r="L930">
        <f t="shared" si="359"/>
        <v>-2.4072037168051643E-4</v>
      </c>
      <c r="M930">
        <f t="shared" si="360"/>
        <v>-2.4069164107730814E-4</v>
      </c>
      <c r="N930">
        <f t="shared" si="361"/>
        <v>-2.40691782481116E-4</v>
      </c>
      <c r="O930">
        <f t="shared" si="362"/>
        <v>-2.4066319891216729E-4</v>
      </c>
      <c r="P930">
        <f t="shared" si="363"/>
        <v>1.5449991642739409</v>
      </c>
      <c r="Q930">
        <f t="shared" si="364"/>
        <v>2.5345048041840943E-4</v>
      </c>
      <c r="R930">
        <f t="shared" si="365"/>
        <v>2.5341940385585079E-4</v>
      </c>
      <c r="S930">
        <f t="shared" si="366"/>
        <v>2.5341956312733118E-4</v>
      </c>
      <c r="T930">
        <f t="shared" si="367"/>
        <v>2.5338864574200187E-4</v>
      </c>
      <c r="U930">
        <f t="shared" si="368"/>
        <v>2.5345048041842387E-3</v>
      </c>
      <c r="V930">
        <f t="shared" si="369"/>
        <v>-6.215312511735639E-7</v>
      </c>
      <c r="W930">
        <f t="shared" si="370"/>
        <v>-6.1834582156587832E-7</v>
      </c>
      <c r="X930">
        <f t="shared" si="371"/>
        <v>-6.1834676407632708E-7</v>
      </c>
      <c r="Y930">
        <f t="shared" si="372"/>
        <v>-6.1516378348996237E-7</v>
      </c>
      <c r="Z930">
        <f t="shared" si="373"/>
        <v>0.51233319986979708</v>
      </c>
      <c r="AA930">
        <f t="shared" si="374"/>
        <v>19.855654393136223</v>
      </c>
    </row>
    <row r="931" spans="1:27" x14ac:dyDescent="0.4">
      <c r="A931">
        <f t="shared" si="350"/>
        <v>92.299999999999031</v>
      </c>
      <c r="B931">
        <f t="shared" si="351"/>
        <v>-0.36811726552142832</v>
      </c>
      <c r="C931">
        <f t="shared" si="352"/>
        <v>-0.9297793710472535</v>
      </c>
      <c r="F931">
        <f t="shared" si="353"/>
        <v>19.864686486377735</v>
      </c>
      <c r="G931">
        <f t="shared" si="354"/>
        <v>2.4113212100480542E-3</v>
      </c>
      <c r="H931">
        <f t="shared" si="355"/>
        <v>2.3992880501018492E-3</v>
      </c>
      <c r="I931">
        <f t="shared" si="356"/>
        <v>2.3992894719297585E-3</v>
      </c>
      <c r="J931">
        <f t="shared" si="357"/>
        <v>2.3872577196783155E-3</v>
      </c>
      <c r="K931">
        <f t="shared" si="358"/>
        <v>2.4113212100481913E-2</v>
      </c>
      <c r="L931">
        <f t="shared" si="359"/>
        <v>-2.4066319892411864E-4</v>
      </c>
      <c r="M931">
        <f t="shared" si="360"/>
        <v>-2.4063476236592924E-4</v>
      </c>
      <c r="N931">
        <f t="shared" si="361"/>
        <v>-2.4063490369740116E-4</v>
      </c>
      <c r="O931">
        <f t="shared" si="362"/>
        <v>-2.4060661398690465E-4</v>
      </c>
      <c r="P931">
        <f t="shared" si="363"/>
        <v>1.5452525837839621</v>
      </c>
      <c r="Q931">
        <f t="shared" si="364"/>
        <v>2.5338864574831035E-4</v>
      </c>
      <c r="R931">
        <f t="shared" si="365"/>
        <v>2.5335788757770963E-4</v>
      </c>
      <c r="S931">
        <f t="shared" si="366"/>
        <v>2.533580466416824E-4</v>
      </c>
      <c r="T931">
        <f t="shared" si="367"/>
        <v>2.5332744744183198E-4</v>
      </c>
      <c r="U931">
        <f t="shared" si="368"/>
        <v>2.5338864574832474E-3</v>
      </c>
      <c r="V931">
        <f t="shared" si="369"/>
        <v>-6.1516341201486776E-7</v>
      </c>
      <c r="W931">
        <f t="shared" si="370"/>
        <v>-6.1198213255839684E-7</v>
      </c>
      <c r="X931">
        <f t="shared" si="371"/>
        <v>-6.1198306478341516E-7</v>
      </c>
      <c r="Y931">
        <f t="shared" si="372"/>
        <v>-6.0880420770736453E-7</v>
      </c>
      <c r="Z931">
        <f t="shared" si="373"/>
        <v>0.50736326809893695</v>
      </c>
      <c r="AA931">
        <f t="shared" si="374"/>
        <v>19.858206155548444</v>
      </c>
    </row>
    <row r="932" spans="1:27" x14ac:dyDescent="0.4">
      <c r="A932">
        <f t="shared" si="350"/>
        <v>92.399999999999025</v>
      </c>
      <c r="B932">
        <f t="shared" si="351"/>
        <v>-0.27345516116519736</v>
      </c>
      <c r="C932">
        <f t="shared" si="352"/>
        <v>-0.9618847513252905</v>
      </c>
      <c r="F932">
        <f t="shared" si="353"/>
        <v>19.867085775373369</v>
      </c>
      <c r="G932">
        <f t="shared" si="354"/>
        <v>2.3872577242974274E-3</v>
      </c>
      <c r="H932">
        <f t="shared" si="355"/>
        <v>2.3752273935974916E-3</v>
      </c>
      <c r="I932">
        <f t="shared" si="356"/>
        <v>2.3752288007417928E-3</v>
      </c>
      <c r="J932">
        <f t="shared" si="357"/>
        <v>2.3631998630601679E-3</v>
      </c>
      <c r="K932">
        <f t="shared" si="358"/>
        <v>2.3872577242975632E-2</v>
      </c>
      <c r="L932">
        <f t="shared" si="359"/>
        <v>-2.4060661399873042E-4</v>
      </c>
      <c r="M932">
        <f t="shared" si="360"/>
        <v>-2.4057847111270923E-4</v>
      </c>
      <c r="N932">
        <f t="shared" si="361"/>
        <v>-2.4057861237260819E-4</v>
      </c>
      <c r="O932">
        <f t="shared" si="362"/>
        <v>-2.4055061614975304E-4</v>
      </c>
      <c r="P932">
        <f t="shared" si="363"/>
        <v>1.5455059417775669</v>
      </c>
      <c r="Q932">
        <f t="shared" si="364"/>
        <v>2.5332744744807026E-4</v>
      </c>
      <c r="R932">
        <f t="shared" si="365"/>
        <v>2.5329700725605945E-4</v>
      </c>
      <c r="S932">
        <f t="shared" si="366"/>
        <v>2.5329716611478971E-4</v>
      </c>
      <c r="T932">
        <f t="shared" si="367"/>
        <v>2.5326688468931203E-4</v>
      </c>
      <c r="U932">
        <f t="shared" si="368"/>
        <v>2.5332744744808464E-3</v>
      </c>
      <c r="V932">
        <f t="shared" si="369"/>
        <v>-6.0880384021558932E-7</v>
      </c>
      <c r="W932">
        <f t="shared" si="370"/>
        <v>-6.0562666561114722E-7</v>
      </c>
      <c r="X932">
        <f t="shared" si="371"/>
        <v>-6.0562758758205043E-7</v>
      </c>
      <c r="Y932">
        <f t="shared" si="372"/>
        <v>-6.0245280879347566E-7</v>
      </c>
      <c r="Z932">
        <f t="shared" si="373"/>
        <v>0.50239268907497203</v>
      </c>
      <c r="AA932">
        <f t="shared" si="374"/>
        <v>19.860732584474494</v>
      </c>
    </row>
    <row r="933" spans="1:27" x14ac:dyDescent="0.4">
      <c r="A933">
        <f t="shared" si="350"/>
        <v>92.499999999999019</v>
      </c>
      <c r="B933">
        <f t="shared" si="351"/>
        <v>-0.17606078323086238</v>
      </c>
      <c r="C933">
        <f t="shared" si="352"/>
        <v>-0.98437929712491179</v>
      </c>
      <c r="F933">
        <f t="shared" si="353"/>
        <v>19.869461003702707</v>
      </c>
      <c r="G933">
        <f t="shared" si="354"/>
        <v>2.3631998676787768E-3</v>
      </c>
      <c r="H933">
        <f t="shared" si="355"/>
        <v>2.3511723368707048E-3</v>
      </c>
      <c r="I933">
        <f t="shared" si="356"/>
        <v>2.351173729349836E-3</v>
      </c>
      <c r="J933">
        <f t="shared" si="357"/>
        <v>2.3391475769019864E-3</v>
      </c>
      <c r="K933">
        <f t="shared" si="358"/>
        <v>2.3631998676789112E-2</v>
      </c>
      <c r="L933">
        <f t="shared" si="359"/>
        <v>-2.4055061616145342E-4</v>
      </c>
      <c r="M933">
        <f t="shared" si="360"/>
        <v>-2.4052276657882793E-4</v>
      </c>
      <c r="N933">
        <f t="shared" si="361"/>
        <v>-2.4052290776791564E-4</v>
      </c>
      <c r="O933">
        <f t="shared" si="362"/>
        <v>-2.4049520466596345E-4</v>
      </c>
      <c r="P933">
        <f t="shared" si="363"/>
        <v>1.5457592388907135</v>
      </c>
      <c r="Q933">
        <f t="shared" si="364"/>
        <v>2.5326688469548032E-4</v>
      </c>
      <c r="R933">
        <f t="shared" si="365"/>
        <v>2.5323676207321649E-4</v>
      </c>
      <c r="S933">
        <f t="shared" si="366"/>
        <v>2.5323692072896236E-4</v>
      </c>
      <c r="T933">
        <f t="shared" si="367"/>
        <v>2.5320695667126967E-4</v>
      </c>
      <c r="U933">
        <f t="shared" si="368"/>
        <v>2.5326688469549472E-3</v>
      </c>
      <c r="V933">
        <f t="shared" si="369"/>
        <v>-6.0245244527596791E-7</v>
      </c>
      <c r="W933">
        <f t="shared" si="370"/>
        <v>-5.9927933035877119E-7</v>
      </c>
      <c r="X933">
        <f t="shared" si="371"/>
        <v>-5.9928024210650437E-7</v>
      </c>
      <c r="Y933">
        <f t="shared" si="372"/>
        <v>-5.9610949651606799E-7</v>
      </c>
      <c r="Z933">
        <f t="shared" si="373"/>
        <v>0.49742146937113757</v>
      </c>
      <c r="AA933">
        <f t="shared" si="374"/>
        <v>19.863233685869762</v>
      </c>
    </row>
    <row r="934" spans="1:27" x14ac:dyDescent="0.4">
      <c r="A934">
        <f t="shared" si="350"/>
        <v>92.599999999999014</v>
      </c>
      <c r="B934">
        <f t="shared" si="351"/>
        <v>-7.6907264148442164E-2</v>
      </c>
      <c r="C934">
        <f t="shared" si="352"/>
        <v>-0.99703825038019567</v>
      </c>
      <c r="F934">
        <f t="shared" si="353"/>
        <v>19.871812176965545</v>
      </c>
      <c r="G934">
        <f t="shared" si="354"/>
        <v>2.3391475815200966E-3</v>
      </c>
      <c r="H934">
        <f t="shared" si="355"/>
        <v>2.3271228212862205E-3</v>
      </c>
      <c r="I934">
        <f t="shared" si="356"/>
        <v>2.3271241991184174E-3</v>
      </c>
      <c r="J934">
        <f t="shared" si="357"/>
        <v>2.3151008026048342E-3</v>
      </c>
      <c r="K934">
        <f t="shared" si="358"/>
        <v>2.3391475815202296E-2</v>
      </c>
      <c r="L934">
        <f t="shared" si="359"/>
        <v>-2.4049520467753877E-4</v>
      </c>
      <c r="M934">
        <f t="shared" si="360"/>
        <v>-2.4046764803360306E-4</v>
      </c>
      <c r="N934">
        <f t="shared" si="361"/>
        <v>-2.4046778915263973E-4</v>
      </c>
      <c r="O934">
        <f t="shared" si="362"/>
        <v>-2.4044037880891254E-4</v>
      </c>
      <c r="P934">
        <f t="shared" si="363"/>
        <v>1.5460124757585421</v>
      </c>
      <c r="Q934">
        <f t="shared" si="364"/>
        <v>2.5320695667736825E-4</v>
      </c>
      <c r="R934">
        <f t="shared" si="365"/>
        <v>2.5317715122052009E-4</v>
      </c>
      <c r="S934">
        <f t="shared" si="366"/>
        <v>2.531773096755332E-4</v>
      </c>
      <c r="T934">
        <f t="shared" si="367"/>
        <v>2.5314766258354256E-4</v>
      </c>
      <c r="U934">
        <f t="shared" si="368"/>
        <v>2.5320695667738267E-3</v>
      </c>
      <c r="V934">
        <f t="shared" si="369"/>
        <v>-5.9610913696388093E-7</v>
      </c>
      <c r="W934">
        <f t="shared" si="370"/>
        <v>-5.9294003670195699E-7</v>
      </c>
      <c r="X934">
        <f t="shared" si="371"/>
        <v>-5.9294093825709613E-7</v>
      </c>
      <c r="Y934">
        <f t="shared" si="372"/>
        <v>-5.8977418090737398E-7</v>
      </c>
      <c r="Z934">
        <f t="shared" si="373"/>
        <v>0.49244961555448341</v>
      </c>
      <c r="AA934">
        <f t="shared" si="374"/>
        <v>19.865709465627859</v>
      </c>
    </row>
    <row r="935" spans="1:27" x14ac:dyDescent="0.4">
      <c r="A935">
        <f t="shared" si="350"/>
        <v>92.699999999999008</v>
      </c>
      <c r="B935">
        <f t="shared" si="351"/>
        <v>2.3014686895187621E-2</v>
      </c>
      <c r="C935">
        <f t="shared" si="352"/>
        <v>-0.99973512701470912</v>
      </c>
      <c r="F935">
        <f t="shared" si="353"/>
        <v>19.874139300703035</v>
      </c>
      <c r="G935">
        <f t="shared" si="354"/>
        <v>2.3151008072224491E-3</v>
      </c>
      <c r="H935">
        <f t="shared" si="355"/>
        <v>2.3030787882814315E-3</v>
      </c>
      <c r="I935">
        <f t="shared" si="356"/>
        <v>2.3030801514847266E-3</v>
      </c>
      <c r="J935">
        <f t="shared" si="357"/>
        <v>2.2910594816420294E-3</v>
      </c>
      <c r="K935">
        <f t="shared" si="358"/>
        <v>2.3151008072225806E-2</v>
      </c>
      <c r="L935">
        <f t="shared" si="359"/>
        <v>-2.4044037882036309E-4</v>
      </c>
      <c r="M935">
        <f t="shared" si="360"/>
        <v>-2.404131147544663E-4</v>
      </c>
      <c r="N935">
        <f t="shared" si="361"/>
        <v>-2.4041325580421045E-4</v>
      </c>
      <c r="O935">
        <f t="shared" si="362"/>
        <v>-2.4038613786007984E-4</v>
      </c>
      <c r="P935">
        <f t="shared" si="363"/>
        <v>1.5462656530153842</v>
      </c>
      <c r="Q935">
        <f t="shared" si="364"/>
        <v>2.5314766258957181E-4</v>
      </c>
      <c r="R935">
        <f t="shared" si="365"/>
        <v>2.5311817389830622E-4</v>
      </c>
      <c r="S935">
        <f t="shared" si="366"/>
        <v>2.5311833215483162E-4</v>
      </c>
      <c r="T935">
        <f t="shared" si="367"/>
        <v>2.5308900163095212E-4</v>
      </c>
      <c r="U935">
        <f t="shared" si="368"/>
        <v>2.531476625895862E-3</v>
      </c>
      <c r="V935">
        <f t="shared" si="369"/>
        <v>-5.8977382531166574E-7</v>
      </c>
      <c r="W935">
        <f t="shared" si="370"/>
        <v>-5.8660869480426849E-7</v>
      </c>
      <c r="X935">
        <f t="shared" si="371"/>
        <v>-5.8660958619702269E-7</v>
      </c>
      <c r="Y935">
        <f t="shared" si="372"/>
        <v>-5.8344677226092558E-7</v>
      </c>
      <c r="Z935">
        <f t="shared" si="373"/>
        <v>0.48747713418593025</v>
      </c>
      <c r="AA935">
        <f t="shared" si="374"/>
        <v>19.868159929580667</v>
      </c>
    </row>
    <row r="936" spans="1:27" x14ac:dyDescent="0.4">
      <c r="A936">
        <f t="shared" si="350"/>
        <v>92.799999999999002</v>
      </c>
      <c r="B936">
        <f t="shared" si="351"/>
        <v>0.12270668279500475</v>
      </c>
      <c r="C936">
        <f t="shared" si="352"/>
        <v>-0.99244298072858883</v>
      </c>
      <c r="F936">
        <f t="shared" si="353"/>
        <v>19.876442380397769</v>
      </c>
      <c r="G936">
        <f t="shared" si="354"/>
        <v>2.2910594862591538E-3</v>
      </c>
      <c r="H936">
        <f t="shared" si="355"/>
        <v>2.2790401793655844E-3</v>
      </c>
      <c r="I936">
        <f t="shared" si="356"/>
        <v>2.2790415279578076E-3</v>
      </c>
      <c r="J936">
        <f t="shared" si="357"/>
        <v>2.2670235555583402E-3</v>
      </c>
      <c r="K936">
        <f t="shared" si="358"/>
        <v>2.291059486259284E-2</v>
      </c>
      <c r="L936">
        <f t="shared" si="359"/>
        <v>-2.4038613787140582E-4</v>
      </c>
      <c r="M936">
        <f t="shared" si="360"/>
        <v>-2.4035916602694021E-4</v>
      </c>
      <c r="N936">
        <f t="shared" si="361"/>
        <v>-2.4035930700814912E-4</v>
      </c>
      <c r="O936">
        <f t="shared" si="362"/>
        <v>-2.4033248110902401E-4</v>
      </c>
      <c r="P936">
        <f t="shared" si="363"/>
        <v>1.5465187712947721</v>
      </c>
      <c r="Q936">
        <f t="shared" si="364"/>
        <v>2.5308900163691225E-4</v>
      </c>
      <c r="R936">
        <f t="shared" si="365"/>
        <v>2.5305982931588157E-4</v>
      </c>
      <c r="S936">
        <f t="shared" si="366"/>
        <v>2.5305998737615775E-4</v>
      </c>
      <c r="T936">
        <f t="shared" si="367"/>
        <v>2.530309730272773E-4</v>
      </c>
      <c r="U936">
        <f t="shared" si="368"/>
        <v>2.5308900163692662E-3</v>
      </c>
      <c r="V936">
        <f t="shared" si="369"/>
        <v>-5.8344642061295818E-7</v>
      </c>
      <c r="W936">
        <f t="shared" si="370"/>
        <v>-5.8028521508899269E-7</v>
      </c>
      <c r="X936">
        <f t="shared" si="371"/>
        <v>-5.802860963492061E-7</v>
      </c>
      <c r="Y936">
        <f t="shared" si="372"/>
        <v>-5.7712718112840731E-7</v>
      </c>
      <c r="Z936">
        <f t="shared" si="373"/>
        <v>0.48250403182033874</v>
      </c>
      <c r="AA936">
        <f t="shared" si="374"/>
        <v>19.870585083498415</v>
      </c>
    </row>
    <row r="937" spans="1:27" x14ac:dyDescent="0.4">
      <c r="A937">
        <f t="shared" si="350"/>
        <v>92.899999999998997</v>
      </c>
      <c r="B937">
        <f t="shared" si="351"/>
        <v>0.2211726340817709</v>
      </c>
      <c r="C937">
        <f t="shared" si="352"/>
        <v>-0.97523467223706273</v>
      </c>
      <c r="F937">
        <f t="shared" si="353"/>
        <v>19.878721421473848</v>
      </c>
      <c r="G937">
        <f t="shared" si="354"/>
        <v>2.2670235601749784E-3</v>
      </c>
      <c r="H937">
        <f t="shared" si="355"/>
        <v>2.2550069361189679E-3</v>
      </c>
      <c r="I937">
        <f t="shared" si="356"/>
        <v>2.2550082701177487E-3</v>
      </c>
      <c r="J937">
        <f t="shared" si="357"/>
        <v>2.2429929659691754E-3</v>
      </c>
      <c r="K937">
        <f t="shared" si="358"/>
        <v>2.2670235601751073E-2</v>
      </c>
      <c r="L937">
        <f t="shared" si="359"/>
        <v>-2.4033248112022575E-4</v>
      </c>
      <c r="M937">
        <f t="shared" si="360"/>
        <v>-2.4030580114461561E-4</v>
      </c>
      <c r="N937">
        <f t="shared" si="361"/>
        <v>-2.4030594205804514E-4</v>
      </c>
      <c r="O937">
        <f t="shared" si="362"/>
        <v>-2.4027940785336077E-4</v>
      </c>
      <c r="P937">
        <f t="shared" si="363"/>
        <v>1.5467718312294467</v>
      </c>
      <c r="Q937">
        <f t="shared" si="364"/>
        <v>2.5303097303316859E-4</v>
      </c>
      <c r="R937">
        <f t="shared" si="365"/>
        <v>2.5300211669149761E-4</v>
      </c>
      <c r="S937">
        <f t="shared" si="366"/>
        <v>2.5300227455775679E-4</v>
      </c>
      <c r="T937">
        <f t="shared" si="367"/>
        <v>2.529735759952293E-4</v>
      </c>
      <c r="U937">
        <f t="shared" si="368"/>
        <v>2.5303097303318299E-3</v>
      </c>
      <c r="V937">
        <f t="shared" si="369"/>
        <v>-5.7712683341954652E-7</v>
      </c>
      <c r="W937">
        <f t="shared" si="370"/>
        <v>-5.7396950823600113E-7</v>
      </c>
      <c r="X937">
        <f t="shared" si="371"/>
        <v>-5.7397037939315473E-7</v>
      </c>
      <c r="Y937">
        <f t="shared" si="372"/>
        <v>-5.7081531831652667E-7</v>
      </c>
      <c r="Z937">
        <f t="shared" si="373"/>
        <v>0.47753031500658727</v>
      </c>
      <c r="AA937">
        <f t="shared" si="374"/>
        <v>19.872984933089768</v>
      </c>
    </row>
    <row r="938" spans="1:27" x14ac:dyDescent="0.4">
      <c r="A938">
        <f t="shared" si="350"/>
        <v>92.999999999998991</v>
      </c>
      <c r="B938">
        <f t="shared" si="351"/>
        <v>0.31742870151874486</v>
      </c>
      <c r="C938">
        <f t="shared" si="352"/>
        <v>-0.94828214127026755</v>
      </c>
      <c r="F938">
        <f t="shared" si="353"/>
        <v>19.88097642929695</v>
      </c>
      <c r="G938">
        <f t="shared" si="354"/>
        <v>2.2429929705853314E-3</v>
      </c>
      <c r="H938">
        <f t="shared" si="355"/>
        <v>2.2309790001921099E-3</v>
      </c>
      <c r="I938">
        <f t="shared" si="356"/>
        <v>2.2309803196148754E-3</v>
      </c>
      <c r="J938">
        <f t="shared" si="357"/>
        <v>2.2189676545597793E-3</v>
      </c>
      <c r="K938">
        <f t="shared" si="358"/>
        <v>2.2429929705854588E-2</v>
      </c>
      <c r="L938">
        <f t="shared" si="359"/>
        <v>-2.4027940786443849E-4</v>
      </c>
      <c r="M938">
        <f t="shared" si="360"/>
        <v>-2.4025301940912869E-4</v>
      </c>
      <c r="N938">
        <f t="shared" si="361"/>
        <v>-2.402531602555334E-4</v>
      </c>
      <c r="O938">
        <f t="shared" si="362"/>
        <v>-2.4022691739874029E-4</v>
      </c>
      <c r="P938">
        <f t="shared" si="363"/>
        <v>1.5470248334513679</v>
      </c>
      <c r="Q938">
        <f t="shared" si="364"/>
        <v>2.5297357600105206E-4</v>
      </c>
      <c r="R938">
        <f t="shared" si="365"/>
        <v>2.5294503525232512E-4</v>
      </c>
      <c r="S938">
        <f t="shared" si="366"/>
        <v>2.5294519292679311E-4</v>
      </c>
      <c r="T938">
        <f t="shared" si="367"/>
        <v>2.5291680976642584E-4</v>
      </c>
      <c r="U938">
        <f t="shared" si="368"/>
        <v>2.5297357600106642E-3</v>
      </c>
      <c r="V938">
        <f t="shared" si="369"/>
        <v>-5.7081497453824169E-7</v>
      </c>
      <c r="W938">
        <f t="shared" si="370"/>
        <v>-5.67661485178627E-7</v>
      </c>
      <c r="X938">
        <f t="shared" si="371"/>
        <v>-5.6766234626184031E-7</v>
      </c>
      <c r="Y938">
        <f t="shared" si="372"/>
        <v>-5.6451109488389885E-7</v>
      </c>
      <c r="Z938">
        <f t="shared" si="373"/>
        <v>0.47255599028761663</v>
      </c>
      <c r="AA938">
        <f t="shared" si="374"/>
        <v>19.875359484001898</v>
      </c>
    </row>
    <row r="939" spans="1:27" x14ac:dyDescent="0.4">
      <c r="A939">
        <f t="shared" si="350"/>
        <v>93.099999999998985</v>
      </c>
      <c r="B939">
        <f t="shared" si="351"/>
        <v>0.41051312629812209</v>
      </c>
      <c r="C939">
        <f t="shared" si="352"/>
        <v>-0.91185468860830121</v>
      </c>
      <c r="F939">
        <f t="shared" si="353"/>
        <v>19.88320740917441</v>
      </c>
      <c r="G939">
        <f t="shared" si="354"/>
        <v>2.2189676591754578E-3</v>
      </c>
      <c r="H939">
        <f t="shared" si="355"/>
        <v>2.2069563133049735E-3</v>
      </c>
      <c r="I939">
        <f t="shared" si="356"/>
        <v>2.2069576181689512E-3</v>
      </c>
      <c r="J939">
        <f t="shared" si="357"/>
        <v>2.194947563084432E-3</v>
      </c>
      <c r="K939">
        <f t="shared" si="358"/>
        <v>2.2189676591755837E-2</v>
      </c>
      <c r="L939">
        <f t="shared" si="359"/>
        <v>-2.4022691740969421E-4</v>
      </c>
      <c r="M939">
        <f t="shared" si="360"/>
        <v>-2.4020082013013921E-4</v>
      </c>
      <c r="N939">
        <f t="shared" si="361"/>
        <v>-2.4020096091027232E-4</v>
      </c>
      <c r="O939">
        <f t="shared" si="362"/>
        <v>-2.4017500905882468E-4</v>
      </c>
      <c r="P939">
        <f t="shared" si="363"/>
        <v>1.5472777785917222</v>
      </c>
      <c r="Q939">
        <f t="shared" si="364"/>
        <v>2.529168097721803E-4</v>
      </c>
      <c r="R939">
        <f t="shared" si="365"/>
        <v>2.5288858423442895E-4</v>
      </c>
      <c r="S939">
        <f t="shared" si="366"/>
        <v>2.5288874171932528E-4</v>
      </c>
      <c r="T939">
        <f t="shared" si="367"/>
        <v>2.5286067358136645E-4</v>
      </c>
      <c r="U939">
        <f t="shared" si="368"/>
        <v>2.5291680977219469E-3</v>
      </c>
      <c r="V939">
        <f t="shared" si="369"/>
        <v>-5.645107550277614E-7</v>
      </c>
      <c r="W939">
        <f t="shared" si="370"/>
        <v>-5.6136105710055892E-7</v>
      </c>
      <c r="X939">
        <f t="shared" si="371"/>
        <v>-5.6136190813859177E-7</v>
      </c>
      <c r="Y939">
        <f t="shared" si="372"/>
        <v>-5.5821442213794738E-7</v>
      </c>
      <c r="Z939">
        <f t="shared" si="373"/>
        <v>0.46758106420051626</v>
      </c>
      <c r="AA939">
        <f t="shared" si="374"/>
        <v>19.877708741820555</v>
      </c>
    </row>
    <row r="940" spans="1:27" x14ac:dyDescent="0.4">
      <c r="A940">
        <f t="shared" si="350"/>
        <v>93.19999999999898</v>
      </c>
      <c r="B940">
        <f t="shared" si="351"/>
        <v>0.49949583961712712</v>
      </c>
      <c r="C940">
        <f t="shared" si="352"/>
        <v>-0.86631628531684735</v>
      </c>
      <c r="F940">
        <f t="shared" si="353"/>
        <v>19.885414366355278</v>
      </c>
      <c r="G940">
        <f t="shared" si="354"/>
        <v>2.1949475676996365E-3</v>
      </c>
      <c r="H940">
        <f t="shared" si="355"/>
        <v>2.1829388172461546E-3</v>
      </c>
      <c r="I940">
        <f t="shared" si="356"/>
        <v>2.1829401075683717E-3</v>
      </c>
      <c r="J940">
        <f t="shared" si="357"/>
        <v>2.1709326333656459E-3</v>
      </c>
      <c r="K940">
        <f t="shared" si="358"/>
        <v>2.1949475676997614E-2</v>
      </c>
      <c r="L940">
        <f t="shared" si="359"/>
        <v>-2.401750090696551E-4</v>
      </c>
      <c r="M940">
        <f t="shared" si="360"/>
        <v>-2.4014920262530786E-4</v>
      </c>
      <c r="N940">
        <f t="shared" si="361"/>
        <v>-2.4014934333992105E-4</v>
      </c>
      <c r="O940">
        <f t="shared" si="362"/>
        <v>-2.401236821552667E-4</v>
      </c>
      <c r="P940">
        <f t="shared" si="363"/>
        <v>1.5475306672809324</v>
      </c>
      <c r="Q940">
        <f t="shared" si="364"/>
        <v>2.5286067358705293E-4</v>
      </c>
      <c r="R940">
        <f t="shared" si="365"/>
        <v>2.5283276288274318E-4</v>
      </c>
      <c r="S940">
        <f t="shared" si="366"/>
        <v>2.5283292018028129E-4</v>
      </c>
      <c r="T940">
        <f t="shared" si="367"/>
        <v>2.5280516668940755E-4</v>
      </c>
      <c r="U940">
        <f t="shared" si="368"/>
        <v>2.5286067358706731E-3</v>
      </c>
      <c r="V940">
        <f t="shared" si="369"/>
        <v>-5.5821408619563197E-7</v>
      </c>
      <c r="W940">
        <f t="shared" si="370"/>
        <v>-5.5506813543274756E-7</v>
      </c>
      <c r="X940">
        <f t="shared" si="371"/>
        <v>-5.5506897645400193E-7</v>
      </c>
      <c r="Y940">
        <f t="shared" si="372"/>
        <v>-5.5192521163181875E-7</v>
      </c>
      <c r="Z940">
        <f t="shared" si="373"/>
        <v>0.46260554327658504</v>
      </c>
      <c r="AA940">
        <f t="shared" si="374"/>
        <v>19.880032712070136</v>
      </c>
    </row>
    <row r="941" spans="1:27" x14ac:dyDescent="0.4">
      <c r="A941">
        <f t="shared" si="350"/>
        <v>93.299999999998974</v>
      </c>
      <c r="B941">
        <f t="shared" si="351"/>
        <v>0.58348775561805089</v>
      </c>
      <c r="C941">
        <f t="shared" si="352"/>
        <v>-0.81212193606859906</v>
      </c>
      <c r="F941">
        <f t="shared" si="353"/>
        <v>19.887597306030393</v>
      </c>
      <c r="G941">
        <f t="shared" si="354"/>
        <v>2.1709326379803816E-3</v>
      </c>
      <c r="H941">
        <f t="shared" si="355"/>
        <v>2.1589264538720838E-3</v>
      </c>
      <c r="I941">
        <f t="shared" si="356"/>
        <v>2.1589277296693685E-3</v>
      </c>
      <c r="J941">
        <f t="shared" si="357"/>
        <v>2.1469228072933709E-3</v>
      </c>
      <c r="K941">
        <f t="shared" si="358"/>
        <v>2.170932637980505E-2</v>
      </c>
      <c r="L941">
        <f t="shared" si="359"/>
        <v>-2.4012368216597385E-4</v>
      </c>
      <c r="M941">
        <f t="shared" si="360"/>
        <v>-2.4009816622027523E-4</v>
      </c>
      <c r="N941">
        <f t="shared" si="361"/>
        <v>-2.40098306870119E-4</v>
      </c>
      <c r="O941">
        <f t="shared" si="362"/>
        <v>-2.4007293601768778E-4</v>
      </c>
      <c r="P941">
        <f t="shared" si="363"/>
        <v>1.5477835001486662</v>
      </c>
      <c r="Q941">
        <f t="shared" si="364"/>
        <v>2.5280516669502626E-4</v>
      </c>
      <c r="R941">
        <f t="shared" si="365"/>
        <v>2.5277757045104652E-4</v>
      </c>
      <c r="S941">
        <f t="shared" si="366"/>
        <v>2.5277772756343374E-4</v>
      </c>
      <c r="T941">
        <f t="shared" si="367"/>
        <v>2.5275028834873794E-4</v>
      </c>
      <c r="U941">
        <f t="shared" si="368"/>
        <v>2.5280516669504063E-3</v>
      </c>
      <c r="V941">
        <f t="shared" si="369"/>
        <v>-5.5192487959510163E-7</v>
      </c>
      <c r="W941">
        <f t="shared" si="370"/>
        <v>-5.48782631850329E-7</v>
      </c>
      <c r="X941">
        <f t="shared" si="371"/>
        <v>-5.4878346288285067E-7</v>
      </c>
      <c r="Y941">
        <f t="shared" si="372"/>
        <v>-5.4564337516131321E-7</v>
      </c>
      <c r="Z941">
        <f t="shared" si="373"/>
        <v>0.45762943404138884</v>
      </c>
      <c r="AA941">
        <f t="shared" si="374"/>
        <v>19.882331400213765</v>
      </c>
    </row>
    <row r="942" spans="1:27" x14ac:dyDescent="0.4">
      <c r="A942">
        <f t="shared" si="350"/>
        <v>93.399999999998968</v>
      </c>
      <c r="B942">
        <f t="shared" si="351"/>
        <v>0.66164965484024829</v>
      </c>
      <c r="C942">
        <f t="shared" si="352"/>
        <v>-0.74981313288697493</v>
      </c>
      <c r="F942">
        <f t="shared" si="353"/>
        <v>19.889756233332452</v>
      </c>
      <c r="G942">
        <f t="shared" si="354"/>
        <v>2.1469228119076421E-3</v>
      </c>
      <c r="H942">
        <f t="shared" si="355"/>
        <v>2.1349191651062293E-3</v>
      </c>
      <c r="I942">
        <f t="shared" si="356"/>
        <v>2.1349204263952106E-3</v>
      </c>
      <c r="J942">
        <f t="shared" si="357"/>
        <v>2.1229180268241971E-3</v>
      </c>
      <c r="K942">
        <f t="shared" si="358"/>
        <v>2.146922811907764E-2</v>
      </c>
      <c r="L942">
        <f t="shared" si="359"/>
        <v>-2.4007293602827182E-4</v>
      </c>
      <c r="M942">
        <f t="shared" si="360"/>
        <v>-2.400477102486397E-4</v>
      </c>
      <c r="N942">
        <f t="shared" si="361"/>
        <v>-2.400478508344632E-4</v>
      </c>
      <c r="O942">
        <f t="shared" si="362"/>
        <v>-2.400227699836567E-4</v>
      </c>
      <c r="P942">
        <f t="shared" si="363"/>
        <v>1.548036277823845</v>
      </c>
      <c r="Q942">
        <f t="shared" si="364"/>
        <v>2.5275028835428922E-4</v>
      </c>
      <c r="R942">
        <f t="shared" si="365"/>
        <v>2.5272300620193811E-4</v>
      </c>
      <c r="S942">
        <f t="shared" si="366"/>
        <v>2.527231631313757E-4</v>
      </c>
      <c r="T942">
        <f t="shared" si="367"/>
        <v>2.5269603782635512E-4</v>
      </c>
      <c r="U942">
        <f t="shared" si="368"/>
        <v>2.5275028835430357E-3</v>
      </c>
      <c r="V942">
        <f t="shared" si="369"/>
        <v>-5.456430470220723E-7</v>
      </c>
      <c r="W942">
        <f t="shared" si="370"/>
        <v>-5.4250445826956185E-7</v>
      </c>
      <c r="X942">
        <f t="shared" si="371"/>
        <v>-5.4250527934104213E-7</v>
      </c>
      <c r="Y942">
        <f t="shared" si="372"/>
        <v>-5.3936882476182881E-7</v>
      </c>
      <c r="Z942">
        <f t="shared" si="373"/>
        <v>0.4526527430148391</v>
      </c>
      <c r="AA942">
        <f t="shared" si="374"/>
        <v>19.884604811653368</v>
      </c>
    </row>
    <row r="943" spans="1:27" x14ac:dyDescent="0.4">
      <c r="A943">
        <f t="shared" si="350"/>
        <v>93.499999999998963</v>
      </c>
      <c r="B943">
        <f t="shared" si="351"/>
        <v>0.73320056942358014</v>
      </c>
      <c r="C943">
        <f t="shared" si="352"/>
        <v>-0.68001244473681355</v>
      </c>
      <c r="F943">
        <f t="shared" si="353"/>
        <v>19.891891153336076</v>
      </c>
      <c r="G943">
        <f t="shared" si="354"/>
        <v>2.1229180314380077E-3</v>
      </c>
      <c r="H943">
        <f t="shared" si="355"/>
        <v>2.1109168929383027E-3</v>
      </c>
      <c r="I943">
        <f t="shared" si="356"/>
        <v>2.1109181397354119E-3</v>
      </c>
      <c r="J943">
        <f t="shared" si="357"/>
        <v>2.0989182339805606E-3</v>
      </c>
      <c r="K943">
        <f t="shared" si="358"/>
        <v>2.1229180314381285E-2</v>
      </c>
      <c r="L943">
        <f t="shared" si="359"/>
        <v>-2.4002276999411789E-4</v>
      </c>
      <c r="M943">
        <f t="shared" si="360"/>
        <v>-2.3999783405193647E-4</v>
      </c>
      <c r="N943">
        <f t="shared" si="361"/>
        <v>-2.3999797457448748E-4</v>
      </c>
      <c r="O943">
        <f t="shared" si="362"/>
        <v>-2.3997318339866869E-4</v>
      </c>
      <c r="P943">
        <f t="shared" si="363"/>
        <v>1.5482890009346528</v>
      </c>
      <c r="Q943">
        <f t="shared" si="364"/>
        <v>2.5269603783183912E-4</v>
      </c>
      <c r="R943">
        <f t="shared" si="365"/>
        <v>2.5266906940681354E-4</v>
      </c>
      <c r="S943">
        <f t="shared" si="366"/>
        <v>2.5266922615549685E-4</v>
      </c>
      <c r="T943">
        <f t="shared" si="367"/>
        <v>2.5264241439804086E-4</v>
      </c>
      <c r="U943">
        <f t="shared" si="368"/>
        <v>2.5269603783185349E-3</v>
      </c>
      <c r="V943">
        <f t="shared" si="369"/>
        <v>-5.3936850051204312E-7</v>
      </c>
      <c r="W943">
        <f t="shared" si="370"/>
        <v>-5.3623352684477921E-7</v>
      </c>
      <c r="X943">
        <f t="shared" si="371"/>
        <v>-5.3623433798255662E-7</v>
      </c>
      <c r="Y943">
        <f t="shared" si="372"/>
        <v>-5.331014727053206E-7</v>
      </c>
      <c r="Z943">
        <f t="shared" si="373"/>
        <v>0.44767547671125257</v>
      </c>
      <c r="AA943">
        <f t="shared" si="374"/>
        <v>19.886852951729729</v>
      </c>
    </row>
    <row r="944" spans="1:27" x14ac:dyDescent="0.4">
      <c r="A944">
        <f t="shared" si="350"/>
        <v>93.599999999998957</v>
      </c>
      <c r="B944">
        <f t="shared" si="351"/>
        <v>0.79742558628111759</v>
      </c>
      <c r="C944">
        <f t="shared" si="352"/>
        <v>-0.60341729702107139</v>
      </c>
      <c r="F944">
        <f t="shared" si="353"/>
        <v>19.894002071057869</v>
      </c>
      <c r="G944">
        <f t="shared" si="354"/>
        <v>2.0989182385939154E-3</v>
      </c>
      <c r="H944">
        <f t="shared" si="355"/>
        <v>2.0869195794234658E-3</v>
      </c>
      <c r="I944">
        <f t="shared" si="356"/>
        <v>2.0869208117449351E-3</v>
      </c>
      <c r="J944">
        <f t="shared" si="357"/>
        <v>2.0749233708499525E-3</v>
      </c>
      <c r="K944">
        <f t="shared" si="358"/>
        <v>2.0989182385940348E-2</v>
      </c>
      <c r="L944">
        <f t="shared" si="359"/>
        <v>-2.3997318340900737E-4</v>
      </c>
      <c r="M944">
        <f t="shared" si="360"/>
        <v>-2.3994853697961686E-4</v>
      </c>
      <c r="N944">
        <f t="shared" si="361"/>
        <v>-2.3994867743964185E-4</v>
      </c>
      <c r="O944">
        <f t="shared" si="362"/>
        <v>-2.3992417561612448E-4</v>
      </c>
      <c r="P944">
        <f t="shared" si="363"/>
        <v>1.5485416701085453</v>
      </c>
      <c r="Q944">
        <f t="shared" si="364"/>
        <v>2.5264241440345792E-4</v>
      </c>
      <c r="R944">
        <f t="shared" si="365"/>
        <v>2.5261575934584107E-4</v>
      </c>
      <c r="S944">
        <f t="shared" si="366"/>
        <v>2.5261591591595965E-4</v>
      </c>
      <c r="T944">
        <f t="shared" si="367"/>
        <v>2.5258941734833829E-4</v>
      </c>
      <c r="U944">
        <f t="shared" si="368"/>
        <v>2.5264241440347227E-3</v>
      </c>
      <c r="V944">
        <f t="shared" si="369"/>
        <v>-5.3310115233706975E-7</v>
      </c>
      <c r="W944">
        <f t="shared" si="370"/>
        <v>-5.2996974996535473E-7</v>
      </c>
      <c r="X944">
        <f t="shared" si="371"/>
        <v>-5.2997055119641647E-7</v>
      </c>
      <c r="Y944">
        <f t="shared" si="372"/>
        <v>-5.2684123149727297E-7</v>
      </c>
      <c r="Z944">
        <f t="shared" si="373"/>
        <v>0.442697641639411</v>
      </c>
      <c r="AA944">
        <f t="shared" si="374"/>
        <v>19.889075825722564</v>
      </c>
    </row>
    <row r="945" spans="1:27" x14ac:dyDescent="0.4">
      <c r="A945">
        <f t="shared" si="350"/>
        <v>93.699999999998951</v>
      </c>
      <c r="B945">
        <f t="shared" si="351"/>
        <v>0.85368299027438832</v>
      </c>
      <c r="C945">
        <f t="shared" si="352"/>
        <v>-0.52079300313673449</v>
      </c>
      <c r="F945">
        <f t="shared" si="353"/>
        <v>19.896088991456498</v>
      </c>
      <c r="G945">
        <f t="shared" si="354"/>
        <v>2.0749233754628559E-3</v>
      </c>
      <c r="H945">
        <f t="shared" si="355"/>
        <v>2.0629271666815397E-3</v>
      </c>
      <c r="I945">
        <f t="shared" si="356"/>
        <v>2.0629283845434053E-3</v>
      </c>
      <c r="J945">
        <f t="shared" si="357"/>
        <v>2.0509333795841302E-3</v>
      </c>
      <c r="K945">
        <f t="shared" si="358"/>
        <v>2.074923375462974E-2</v>
      </c>
      <c r="L945">
        <f t="shared" si="359"/>
        <v>-2.3992417562634092E-4</v>
      </c>
      <c r="M945">
        <f t="shared" si="360"/>
        <v>-2.398998183890273E-4</v>
      </c>
      <c r="N945">
        <f t="shared" si="361"/>
        <v>-2.3989995878727157E-4</v>
      </c>
      <c r="O945">
        <f t="shared" si="362"/>
        <v>-2.3987574599730998E-4</v>
      </c>
      <c r="P945">
        <f t="shared" si="363"/>
        <v>1.5487942859722579</v>
      </c>
      <c r="Q945">
        <f t="shared" si="364"/>
        <v>2.5258941735368861E-4</v>
      </c>
      <c r="R945">
        <f t="shared" si="365"/>
        <v>2.5256307530793852E-4</v>
      </c>
      <c r="S945">
        <f t="shared" si="366"/>
        <v>2.5256323170167599E-4</v>
      </c>
      <c r="T945">
        <f t="shared" si="367"/>
        <v>2.5253704597052822E-4</v>
      </c>
      <c r="U945">
        <f t="shared" si="368"/>
        <v>2.5258941735370297E-3</v>
      </c>
      <c r="V945">
        <f t="shared" si="369"/>
        <v>-5.2684091500273725E-7</v>
      </c>
      <c r="W945">
        <f t="shared" si="370"/>
        <v>-5.2371304025268214E-7</v>
      </c>
      <c r="X945">
        <f t="shared" si="371"/>
        <v>-5.2371383160366624E-7</v>
      </c>
      <c r="Y945">
        <f t="shared" si="372"/>
        <v>-5.205880138736882E-7</v>
      </c>
      <c r="Z945">
        <f t="shared" si="373"/>
        <v>0.43771924430263787</v>
      </c>
      <c r="AA945">
        <f t="shared" si="374"/>
        <v>19.891273438850604</v>
      </c>
    </row>
    <row r="946" spans="1:27" x14ac:dyDescent="0.4">
      <c r="A946">
        <f t="shared" si="350"/>
        <v>93.799999999998946</v>
      </c>
      <c r="B946">
        <f t="shared" si="351"/>
        <v>0.90141067601891667</v>
      </c>
      <c r="C946">
        <f t="shared" si="352"/>
        <v>-0.43296511771633472</v>
      </c>
      <c r="F946">
        <f t="shared" si="353"/>
        <v>19.898151919432749</v>
      </c>
      <c r="G946">
        <f t="shared" si="354"/>
        <v>2.0509333841965864E-3</v>
      </c>
      <c r="H946">
        <f t="shared" si="355"/>
        <v>2.0389395968962174E-3</v>
      </c>
      <c r="I946">
        <f t="shared" si="356"/>
        <v>2.0389408003143178E-3</v>
      </c>
      <c r="J946">
        <f t="shared" si="357"/>
        <v>2.0269482023983283E-3</v>
      </c>
      <c r="K946">
        <f t="shared" si="358"/>
        <v>2.0509333841967032E-2</v>
      </c>
      <c r="L946">
        <f t="shared" si="359"/>
        <v>-2.3987574600740417E-4</v>
      </c>
      <c r="M946">
        <f t="shared" si="360"/>
        <v>-2.398516776453888E-4</v>
      </c>
      <c r="N946">
        <f t="shared" si="361"/>
        <v>-2.3985181798259661E-4</v>
      </c>
      <c r="O946">
        <f t="shared" si="362"/>
        <v>-2.3982789391137539E-4</v>
      </c>
      <c r="P946">
        <f t="shared" si="363"/>
        <v>1.549046849151815</v>
      </c>
      <c r="Q946">
        <f t="shared" si="364"/>
        <v>2.5253704597581213E-4</v>
      </c>
      <c r="R946">
        <f t="shared" si="365"/>
        <v>2.525110165907499E-4</v>
      </c>
      <c r="S946">
        <f t="shared" si="366"/>
        <v>2.5251117281028428E-4</v>
      </c>
      <c r="T946">
        <f t="shared" si="367"/>
        <v>2.5248529956660665E-4</v>
      </c>
      <c r="U946">
        <f t="shared" si="368"/>
        <v>2.5253704597582648E-3</v>
      </c>
      <c r="V946">
        <f t="shared" si="369"/>
        <v>-5.2058770124514754E-7</v>
      </c>
      <c r="W946">
        <f t="shared" si="370"/>
        <v>-5.1746331055717003E-7</v>
      </c>
      <c r="X946">
        <f t="shared" si="371"/>
        <v>-5.1746409205436638E-7</v>
      </c>
      <c r="Y946">
        <f t="shared" si="372"/>
        <v>-5.1434173279808606E-7</v>
      </c>
      <c r="Z946">
        <f t="shared" si="373"/>
        <v>0.43274029119886087</v>
      </c>
      <c r="AA946">
        <f t="shared" si="374"/>
        <v>19.893445796271653</v>
      </c>
    </row>
    <row r="947" spans="1:27" x14ac:dyDescent="0.4">
      <c r="A947">
        <f t="shared" si="350"/>
        <v>93.89999999999894</v>
      </c>
      <c r="B947">
        <f t="shared" si="351"/>
        <v>0.940131764255419</v>
      </c>
      <c r="C947">
        <f t="shared" si="352"/>
        <v>-0.3408111879589536</v>
      </c>
      <c r="F947">
        <f t="shared" si="353"/>
        <v>19.900190859829586</v>
      </c>
      <c r="G947">
        <f t="shared" si="354"/>
        <v>2.0269482070103422E-3</v>
      </c>
      <c r="H947">
        <f t="shared" si="355"/>
        <v>2.0149568123142753E-3</v>
      </c>
      <c r="I947">
        <f t="shared" si="356"/>
        <v>2.0149580013042539E-3</v>
      </c>
      <c r="J947">
        <f t="shared" si="357"/>
        <v>2.0029677815704742E-3</v>
      </c>
      <c r="K947">
        <f t="shared" si="358"/>
        <v>2.0269482070104573E-2</v>
      </c>
      <c r="L947">
        <f t="shared" si="359"/>
        <v>-2.398278939213478E-4</v>
      </c>
      <c r="M947">
        <f t="shared" si="360"/>
        <v>-2.3980411412177774E-4</v>
      </c>
      <c r="N947">
        <f t="shared" si="361"/>
        <v>-2.3980425439869158E-4</v>
      </c>
      <c r="O947">
        <f t="shared" si="362"/>
        <v>-2.397806187353163E-4</v>
      </c>
      <c r="P947">
        <f t="shared" si="363"/>
        <v>1.5492993602725391</v>
      </c>
      <c r="Q947">
        <f t="shared" si="364"/>
        <v>2.5248529957182432E-4</v>
      </c>
      <c r="R947">
        <f t="shared" si="365"/>
        <v>2.5245958250062295E-4</v>
      </c>
      <c r="S947">
        <f t="shared" si="366"/>
        <v>2.5245973854812659E-4</v>
      </c>
      <c r="T947">
        <f t="shared" si="367"/>
        <v>2.5243417744726186E-4</v>
      </c>
      <c r="U947">
        <f t="shared" si="368"/>
        <v>2.5248529957183868E-3</v>
      </c>
      <c r="V947">
        <f t="shared" si="369"/>
        <v>-5.1434142402792023E-7</v>
      </c>
      <c r="W947">
        <f t="shared" si="370"/>
        <v>-5.1122047395524947E-7</v>
      </c>
      <c r="X947">
        <f t="shared" si="371"/>
        <v>-5.1122124562460174E-7</v>
      </c>
      <c r="Y947">
        <f t="shared" si="372"/>
        <v>-5.081023014585193E-7</v>
      </c>
      <c r="Z947">
        <f t="shared" si="373"/>
        <v>0.42776078882066537</v>
      </c>
      <c r="AA947">
        <f t="shared" si="374"/>
        <v>19.895592903082644</v>
      </c>
    </row>
    <row r="948" spans="1:27" x14ac:dyDescent="0.4">
      <c r="A948">
        <f t="shared" si="350"/>
        <v>93.999999999998934</v>
      </c>
      <c r="B948">
        <f t="shared" si="351"/>
        <v>0.96945936666972621</v>
      </c>
      <c r="C948">
        <f t="shared" si="352"/>
        <v>-0.24525198546868759</v>
      </c>
      <c r="F948">
        <f t="shared" si="353"/>
        <v>19.902205817432222</v>
      </c>
      <c r="G948">
        <f t="shared" si="354"/>
        <v>2.00296778618205E-3</v>
      </c>
      <c r="H948">
        <f t="shared" si="355"/>
        <v>1.9909787552447925E-3</v>
      </c>
      <c r="I948">
        <f t="shared" si="356"/>
        <v>1.9909799298220955E-3</v>
      </c>
      <c r="J948">
        <f t="shared" si="357"/>
        <v>1.978992059440405E-3</v>
      </c>
      <c r="K948">
        <f t="shared" si="358"/>
        <v>2.0029677861821641E-2</v>
      </c>
      <c r="L948">
        <f t="shared" si="359"/>
        <v>-2.3978061874516707E-4</v>
      </c>
      <c r="M948">
        <f t="shared" si="360"/>
        <v>-2.3975712719910471E-4</v>
      </c>
      <c r="N948">
        <f t="shared" si="361"/>
        <v>-2.3975726741646625E-4</v>
      </c>
      <c r="O948">
        <f t="shared" si="362"/>
        <v>-2.397339198539528E-4</v>
      </c>
      <c r="P948">
        <f t="shared" si="363"/>
        <v>1.5495518199590586</v>
      </c>
      <c r="Q948">
        <f t="shared" si="364"/>
        <v>2.5243417745241355E-4</v>
      </c>
      <c r="R948">
        <f t="shared" si="365"/>
        <v>2.5240877235258659E-4</v>
      </c>
      <c r="S948">
        <f t="shared" si="366"/>
        <v>2.5240892823022627E-4</v>
      </c>
      <c r="T948">
        <f t="shared" si="367"/>
        <v>2.5238367893185221E-4</v>
      </c>
      <c r="U948">
        <f t="shared" si="368"/>
        <v>2.5243417745242792E-3</v>
      </c>
      <c r="V948">
        <f t="shared" si="369"/>
        <v>-5.0810199653920677E-7</v>
      </c>
      <c r="W948">
        <f t="shared" si="370"/>
        <v>-5.0498444374639509E-7</v>
      </c>
      <c r="X948">
        <f t="shared" si="371"/>
        <v>-5.049852056135022E-7</v>
      </c>
      <c r="Y948">
        <f t="shared" si="372"/>
        <v>-5.0186963326460036E-7</v>
      </c>
      <c r="Z948">
        <f t="shared" si="373"/>
        <v>0.42278074365537771</v>
      </c>
      <c r="AA948">
        <f t="shared" si="374"/>
        <v>19.897714764319726</v>
      </c>
    </row>
    <row r="949" spans="1:27" x14ac:dyDescent="0.4">
      <c r="A949">
        <f t="shared" si="350"/>
        <v>94.099999999998929</v>
      </c>
      <c r="B949">
        <f t="shared" si="351"/>
        <v>0.98910045155293091</v>
      </c>
      <c r="C949">
        <f t="shared" si="352"/>
        <v>-0.14724230620914669</v>
      </c>
      <c r="F949">
        <f t="shared" si="353"/>
        <v>19.904196796968183</v>
      </c>
      <c r="G949">
        <f t="shared" si="354"/>
        <v>1.9789920640515472E-3</v>
      </c>
      <c r="H949">
        <f t="shared" si="355"/>
        <v>1.9670053680583637E-3</v>
      </c>
      <c r="I949">
        <f t="shared" si="356"/>
        <v>1.967006528238243E-3</v>
      </c>
      <c r="J949">
        <f t="shared" si="357"/>
        <v>1.9550209784090838E-3</v>
      </c>
      <c r="K949">
        <f t="shared" si="358"/>
        <v>1.9789920640516597E-2</v>
      </c>
      <c r="L949">
        <f t="shared" si="359"/>
        <v>-2.3973391986368214E-4</v>
      </c>
      <c r="M949">
        <f t="shared" si="360"/>
        <v>-2.3971071626609577E-4</v>
      </c>
      <c r="N949">
        <f t="shared" si="361"/>
        <v>-2.3971085642464539E-4</v>
      </c>
      <c r="O949">
        <f t="shared" si="362"/>
        <v>-2.3968779665991066E-4</v>
      </c>
      <c r="P949">
        <f t="shared" si="363"/>
        <v>1.5498042288353169</v>
      </c>
      <c r="Q949">
        <f t="shared" si="364"/>
        <v>2.523836789369382E-4</v>
      </c>
      <c r="R949">
        <f t="shared" si="365"/>
        <v>2.5235858547032874E-4</v>
      </c>
      <c r="S949">
        <f t="shared" si="366"/>
        <v>2.5235874118026565E-4</v>
      </c>
      <c r="T949">
        <f t="shared" si="367"/>
        <v>2.5233380334838416E-4</v>
      </c>
      <c r="U949">
        <f t="shared" si="368"/>
        <v>2.5238367893695253E-3</v>
      </c>
      <c r="V949">
        <f t="shared" si="369"/>
        <v>-5.0186933218871867E-7</v>
      </c>
      <c r="W949">
        <f t="shared" si="370"/>
        <v>-4.9875513345015945E-7</v>
      </c>
      <c r="X949">
        <f t="shared" si="371"/>
        <v>-4.9875588554027706E-7</v>
      </c>
      <c r="Y949">
        <f t="shared" si="372"/>
        <v>-4.9564364184454339E-7</v>
      </c>
      <c r="Z949">
        <f t="shared" si="373"/>
        <v>0.4178001621851179</v>
      </c>
      <c r="AA949">
        <f t="shared" si="374"/>
        <v>19.899811384958316</v>
      </c>
    </row>
    <row r="950" spans="1:27" x14ac:dyDescent="0.4">
      <c r="A950">
        <f t="shared" si="350"/>
        <v>94.199999999998923</v>
      </c>
      <c r="B950">
        <f t="shared" si="351"/>
        <v>0.9988587716773597</v>
      </c>
      <c r="C950">
        <f t="shared" si="352"/>
        <v>-4.7761430497799545E-2</v>
      </c>
      <c r="F950">
        <f t="shared" si="353"/>
        <v>19.906163803107358</v>
      </c>
      <c r="G950">
        <f t="shared" si="354"/>
        <v>1.9550209830197975E-3</v>
      </c>
      <c r="H950">
        <f t="shared" si="355"/>
        <v>1.9430365931863223E-3</v>
      </c>
      <c r="I950">
        <f t="shared" si="356"/>
        <v>1.9430377389838343E-3</v>
      </c>
      <c r="J950">
        <f t="shared" si="357"/>
        <v>1.9310544809378238E-3</v>
      </c>
      <c r="K950">
        <f t="shared" si="358"/>
        <v>1.9550209830199086E-2</v>
      </c>
      <c r="L950">
        <f t="shared" si="359"/>
        <v>-2.3968779666951886E-4</v>
      </c>
      <c r="M950">
        <f t="shared" si="360"/>
        <v>-2.3966488071927301E-4</v>
      </c>
      <c r="N950">
        <f t="shared" si="361"/>
        <v>-2.3966502081974975E-4</v>
      </c>
      <c r="O950">
        <f t="shared" si="362"/>
        <v>-2.3964224855360219E-4</v>
      </c>
      <c r="P950">
        <f t="shared" si="363"/>
        <v>1.5500565875245813</v>
      </c>
      <c r="Q950">
        <f t="shared" si="364"/>
        <v>2.5233380335340462E-4</v>
      </c>
      <c r="R950">
        <f t="shared" si="365"/>
        <v>2.5230902118617438E-4</v>
      </c>
      <c r="S950">
        <f t="shared" si="366"/>
        <v>2.5230917673056447E-4</v>
      </c>
      <c r="T950">
        <f t="shared" si="367"/>
        <v>2.5228455003349046E-4</v>
      </c>
      <c r="U950">
        <f t="shared" si="368"/>
        <v>2.5233380335341897E-3</v>
      </c>
      <c r="V950">
        <f t="shared" si="369"/>
        <v>-4.9564334460476847E-7</v>
      </c>
      <c r="W950">
        <f t="shared" si="370"/>
        <v>-4.9253245680322127E-7</v>
      </c>
      <c r="X950">
        <f t="shared" si="371"/>
        <v>-4.9253319914126327E-7</v>
      </c>
      <c r="Y950">
        <f t="shared" si="372"/>
        <v>-4.8942424104221843E-7</v>
      </c>
      <c r="Z950">
        <f t="shared" si="373"/>
        <v>0.41281905088686804</v>
      </c>
      <c r="AA950">
        <f t="shared" si="374"/>
        <v>19.901882769913165</v>
      </c>
    </row>
    <row r="951" spans="1:27" x14ac:dyDescent="0.4">
      <c r="A951">
        <f t="shared" si="350"/>
        <v>94.299999999998917</v>
      </c>
      <c r="B951">
        <f t="shared" si="351"/>
        <v>0.99863682513400109</v>
      </c>
      <c r="C951">
        <f t="shared" si="352"/>
        <v>5.2196661639251692E-2</v>
      </c>
      <c r="F951">
        <f t="shared" si="353"/>
        <v>19.908106840462075</v>
      </c>
      <c r="G951">
        <f t="shared" si="354"/>
        <v>1.9310544855481128E-3</v>
      </c>
      <c r="H951">
        <f t="shared" si="355"/>
        <v>1.9190723731199589E-3</v>
      </c>
      <c r="I951">
        <f t="shared" si="356"/>
        <v>1.919073504549967E-3</v>
      </c>
      <c r="J951">
        <f t="shared" si="357"/>
        <v>1.9070925095475066E-3</v>
      </c>
      <c r="K951">
        <f t="shared" si="358"/>
        <v>1.9310544855482226E-2</v>
      </c>
      <c r="L951">
        <f t="shared" si="359"/>
        <v>-2.3964224856308936E-4</v>
      </c>
      <c r="M951">
        <f t="shared" si="360"/>
        <v>-2.3961961996293496E-4</v>
      </c>
      <c r="N951">
        <f t="shared" si="361"/>
        <v>-2.3961976000607692E-4</v>
      </c>
      <c r="O951">
        <f t="shared" si="362"/>
        <v>-2.3959727494320655E-4</v>
      </c>
      <c r="P951">
        <f t="shared" si="363"/>
        <v>1.5503088966494514</v>
      </c>
      <c r="Q951">
        <f t="shared" si="364"/>
        <v>2.522845500384457E-4</v>
      </c>
      <c r="R951">
        <f t="shared" si="365"/>
        <v>2.5226007884106408E-4</v>
      </c>
      <c r="S951">
        <f t="shared" si="366"/>
        <v>2.5226023422205785E-4</v>
      </c>
      <c r="T951">
        <f t="shared" si="367"/>
        <v>2.5223591833240899E-4</v>
      </c>
      <c r="U951">
        <f t="shared" si="368"/>
        <v>2.5228455003846002E-3</v>
      </c>
      <c r="V951">
        <f t="shared" si="369"/>
        <v>-4.894239476313238E-7</v>
      </c>
      <c r="W951">
        <f t="shared" si="370"/>
        <v>-4.8631632775644462E-7</v>
      </c>
      <c r="X951">
        <f t="shared" si="371"/>
        <v>-4.8631706036698524E-7</v>
      </c>
      <c r="Y951">
        <f t="shared" si="372"/>
        <v>-4.8321134491421722E-7</v>
      </c>
      <c r="Z951">
        <f t="shared" si="373"/>
        <v>0.40783741623253711</v>
      </c>
      <c r="AA951">
        <f t="shared" si="374"/>
        <v>19.903928924038429</v>
      </c>
    </row>
    <row r="952" spans="1:27" x14ac:dyDescent="0.4">
      <c r="A952">
        <f t="shared" si="350"/>
        <v>94.399999999998911</v>
      </c>
      <c r="B952">
        <f t="shared" si="351"/>
        <v>0.98843682953935053</v>
      </c>
      <c r="C952">
        <f t="shared" si="352"/>
        <v>0.15163322198712595</v>
      </c>
      <c r="F952">
        <f t="shared" si="353"/>
        <v>19.910025913587148</v>
      </c>
      <c r="G952">
        <f t="shared" si="354"/>
        <v>1.9070925141573753E-3</v>
      </c>
      <c r="H952">
        <f t="shared" si="355"/>
        <v>1.8951126504097473E-3</v>
      </c>
      <c r="I952">
        <f t="shared" si="356"/>
        <v>1.895113767486919E-3</v>
      </c>
      <c r="J952">
        <f t="shared" si="357"/>
        <v>1.8831350068178087E-3</v>
      </c>
      <c r="K952">
        <f t="shared" si="358"/>
        <v>1.9070925141574838E-2</v>
      </c>
      <c r="L952">
        <f t="shared" si="359"/>
        <v>-2.3959727495257295E-4</v>
      </c>
      <c r="M952">
        <f t="shared" si="360"/>
        <v>-2.3957493340913825E-4</v>
      </c>
      <c r="N952">
        <f t="shared" si="361"/>
        <v>-2.3957507339568228E-4</v>
      </c>
      <c r="O952">
        <f t="shared" si="362"/>
        <v>-2.3955287524465206E-4</v>
      </c>
      <c r="P952">
        <f t="shared" si="363"/>
        <v>1.5505611568318676</v>
      </c>
      <c r="Q952">
        <f t="shared" si="364"/>
        <v>2.5223591833729918E-4</v>
      </c>
      <c r="R952">
        <f t="shared" si="365"/>
        <v>2.5221175778453289E-4</v>
      </c>
      <c r="S952">
        <f t="shared" si="366"/>
        <v>2.5221191300427555E-4</v>
      </c>
      <c r="T952">
        <f t="shared" si="367"/>
        <v>2.5218790759896123E-4</v>
      </c>
      <c r="U952">
        <f t="shared" si="368"/>
        <v>2.5223591833731349E-3</v>
      </c>
      <c r="V952">
        <f t="shared" si="369"/>
        <v>-4.8321105532507479E-7</v>
      </c>
      <c r="W952">
        <f t="shared" si="370"/>
        <v>-4.8010666047195435E-7</v>
      </c>
      <c r="X952">
        <f t="shared" si="371"/>
        <v>-4.8010738337922847E-7</v>
      </c>
      <c r="Y952">
        <f t="shared" si="372"/>
        <v>-4.770048677269345E-7</v>
      </c>
      <c r="Z952">
        <f t="shared" si="373"/>
        <v>0.40285526468902444</v>
      </c>
      <c r="AA952">
        <f t="shared" si="374"/>
        <v>19.905949852127733</v>
      </c>
    </row>
    <row r="953" spans="1:27" x14ac:dyDescent="0.4">
      <c r="A953">
        <f t="shared" si="350"/>
        <v>94.499999999998906</v>
      </c>
      <c r="B953">
        <f t="shared" si="351"/>
        <v>0.96836069987771933</v>
      </c>
      <c r="C953">
        <f t="shared" si="352"/>
        <v>0.24955471330418416</v>
      </c>
      <c r="F953">
        <f t="shared" si="353"/>
        <v>19.911921026979943</v>
      </c>
      <c r="G953">
        <f t="shared" si="354"/>
        <v>1.8831350114272625E-3</v>
      </c>
      <c r="H953">
        <f t="shared" si="355"/>
        <v>1.8711573676645681E-3</v>
      </c>
      <c r="I953">
        <f t="shared" si="356"/>
        <v>1.8711584704033792E-3</v>
      </c>
      <c r="J953">
        <f t="shared" si="357"/>
        <v>1.8591819153864276E-3</v>
      </c>
      <c r="K953">
        <f t="shared" si="358"/>
        <v>1.8831350114273695E-2</v>
      </c>
      <c r="L953">
        <f t="shared" si="359"/>
        <v>-2.3955287525389781E-4</v>
      </c>
      <c r="M953">
        <f t="shared" si="360"/>
        <v>-2.3953082047767908E-4</v>
      </c>
      <c r="N953">
        <f t="shared" si="361"/>
        <v>-2.3953096040836073E-4</v>
      </c>
      <c r="O953">
        <f t="shared" si="362"/>
        <v>-2.3950904888159669E-4</v>
      </c>
      <c r="P953">
        <f t="shared" si="363"/>
        <v>1.5508133686931198</v>
      </c>
      <c r="Q953">
        <f t="shared" si="364"/>
        <v>2.5218790760378658E-4</v>
      </c>
      <c r="R953">
        <f t="shared" si="365"/>
        <v>2.5216405737468896E-4</v>
      </c>
      <c r="S953">
        <f t="shared" si="366"/>
        <v>2.5216421243532056E-4</v>
      </c>
      <c r="T953">
        <f t="shared" si="367"/>
        <v>2.5214051719553177E-4</v>
      </c>
      <c r="U953">
        <f t="shared" si="368"/>
        <v>2.5218790760380091E-3</v>
      </c>
      <c r="V953">
        <f t="shared" si="369"/>
        <v>-4.7700458195251295E-7</v>
      </c>
      <c r="W953">
        <f t="shared" si="370"/>
        <v>-4.7390336932022046E-7</v>
      </c>
      <c r="X953">
        <f t="shared" si="371"/>
        <v>-4.7390408254812589E-7</v>
      </c>
      <c r="Y953">
        <f t="shared" si="372"/>
        <v>-4.7080472395365871E-7</v>
      </c>
      <c r="Z953">
        <f t="shared" si="373"/>
        <v>0.39787260271828734</v>
      </c>
      <c r="AA953">
        <f t="shared" si="374"/>
        <v>19.907945558914214</v>
      </c>
    </row>
    <row r="954" spans="1:27" x14ac:dyDescent="0.4">
      <c r="A954">
        <f t="shared" si="350"/>
        <v>94.5999999999989</v>
      </c>
      <c r="B954">
        <f t="shared" si="351"/>
        <v>0.93860903020040054</v>
      </c>
      <c r="C954">
        <f t="shared" si="352"/>
        <v>0.34498273641772792</v>
      </c>
      <c r="F954">
        <f t="shared" si="353"/>
        <v>19.913792185080435</v>
      </c>
      <c r="G954">
        <f t="shared" si="354"/>
        <v>1.859181919995471E-3</v>
      </c>
      <c r="H954">
        <f t="shared" si="355"/>
        <v>1.8472064675509354E-3</v>
      </c>
      <c r="I954">
        <f t="shared" si="356"/>
        <v>1.8472075559656678E-3</v>
      </c>
      <c r="J954">
        <f t="shared" si="357"/>
        <v>1.8352331779483094E-3</v>
      </c>
      <c r="K954">
        <f t="shared" si="358"/>
        <v>1.8591819199955766E-2</v>
      </c>
      <c r="L954">
        <f t="shared" si="359"/>
        <v>-2.395090488907222E-4</v>
      </c>
      <c r="M954">
        <f t="shared" si="360"/>
        <v>-2.3948728059607446E-4</v>
      </c>
      <c r="N954">
        <f t="shared" si="361"/>
        <v>-2.3948742047162833E-4</v>
      </c>
      <c r="O954">
        <f t="shared" si="362"/>
        <v>-2.3946579528541108E-4</v>
      </c>
      <c r="P954">
        <f t="shared" si="363"/>
        <v>1.5510655328538563</v>
      </c>
      <c r="Q954">
        <f t="shared" si="364"/>
        <v>2.521405172002925E-4</v>
      </c>
      <c r="R954">
        <f t="shared" si="365"/>
        <v>2.5211697697819315E-4</v>
      </c>
      <c r="S954">
        <f t="shared" si="366"/>
        <v>2.5211713188184865E-4</v>
      </c>
      <c r="T954">
        <f t="shared" si="367"/>
        <v>2.5209374649304761E-4</v>
      </c>
      <c r="U954">
        <f t="shared" si="368"/>
        <v>2.5214051720030685E-3</v>
      </c>
      <c r="V954">
        <f t="shared" si="369"/>
        <v>-4.708044419870238E-7</v>
      </c>
      <c r="W954">
        <f t="shared" si="370"/>
        <v>-4.6770636887715635E-7</v>
      </c>
      <c r="X954">
        <f t="shared" si="371"/>
        <v>-4.6770707244925523E-7</v>
      </c>
      <c r="Y954">
        <f t="shared" si="372"/>
        <v>-4.6461082827167699E-7</v>
      </c>
      <c r="Z954">
        <f t="shared" si="373"/>
        <v>0.39288943677739885</v>
      </c>
      <c r="AA954">
        <f t="shared" si="374"/>
        <v>19.909916049070606</v>
      </c>
    </row>
    <row r="955" spans="1:27" x14ac:dyDescent="0.4">
      <c r="A955">
        <f t="shared" si="350"/>
        <v>94.699999999998894</v>
      </c>
      <c r="B955">
        <f t="shared" si="351"/>
        <v>0.89947908935621534</v>
      </c>
      <c r="C955">
        <f t="shared" si="352"/>
        <v>0.43696380606511737</v>
      </c>
      <c r="F955">
        <f t="shared" si="353"/>
        <v>19.915639392271263</v>
      </c>
      <c r="G955">
        <f t="shared" si="354"/>
        <v>1.8352331825569467E-3</v>
      </c>
      <c r="H955">
        <f t="shared" si="355"/>
        <v>1.8232598927922267E-3</v>
      </c>
      <c r="I955">
        <f t="shared" si="356"/>
        <v>1.82326096689697E-3</v>
      </c>
      <c r="J955">
        <f t="shared" si="357"/>
        <v>1.8112887372548779E-3</v>
      </c>
      <c r="K955">
        <f t="shared" si="358"/>
        <v>1.8352331825570511E-2</v>
      </c>
      <c r="L955">
        <f t="shared" si="359"/>
        <v>-2.3946579529441646E-4</v>
      </c>
      <c r="M955">
        <f t="shared" si="360"/>
        <v>-2.3944431319954459E-4</v>
      </c>
      <c r="N955">
        <f t="shared" si="361"/>
        <v>-2.3944445302070405E-4</v>
      </c>
      <c r="O955">
        <f t="shared" si="362"/>
        <v>-2.3942311389515947E-4</v>
      </c>
      <c r="P955">
        <f t="shared" si="363"/>
        <v>1.5513176499340919</v>
      </c>
      <c r="Q955">
        <f t="shared" si="364"/>
        <v>2.5209374649774399E-4</v>
      </c>
      <c r="R955">
        <f t="shared" si="365"/>
        <v>2.5207051597023872E-4</v>
      </c>
      <c r="S955">
        <f t="shared" si="366"/>
        <v>2.5207067071904792E-4</v>
      </c>
      <c r="T955">
        <f t="shared" si="367"/>
        <v>2.5204759487095792E-4</v>
      </c>
      <c r="U955">
        <f t="shared" si="368"/>
        <v>2.5209374649775834E-3</v>
      </c>
      <c r="V955">
        <f t="shared" si="369"/>
        <v>-4.6461055010599142E-7</v>
      </c>
      <c r="W955">
        <f t="shared" si="370"/>
        <v>-4.6151557392123028E-7</v>
      </c>
      <c r="X955">
        <f t="shared" si="371"/>
        <v>-4.615162678607502E-7</v>
      </c>
      <c r="Y955">
        <f t="shared" si="372"/>
        <v>-4.584230955593921E-7</v>
      </c>
      <c r="Z955">
        <f t="shared" si="373"/>
        <v>0.38790577331861453</v>
      </c>
      <c r="AA955">
        <f t="shared" si="374"/>
        <v>19.911861327209294</v>
      </c>
    </row>
    <row r="956" spans="1:27" x14ac:dyDescent="0.4">
      <c r="A956">
        <f t="shared" si="350"/>
        <v>94.799999999998889</v>
      </c>
      <c r="B956">
        <f t="shared" si="351"/>
        <v>0.85136185077944015</v>
      </c>
      <c r="C956">
        <f t="shared" si="352"/>
        <v>0.52457887780333501</v>
      </c>
      <c r="F956">
        <f t="shared" si="353"/>
        <v>19.917462652877795</v>
      </c>
      <c r="G956">
        <f t="shared" si="354"/>
        <v>1.8112887418631136E-3</v>
      </c>
      <c r="H956">
        <f t="shared" si="355"/>
        <v>1.7993175861679121E-3</v>
      </c>
      <c r="I956">
        <f t="shared" si="356"/>
        <v>1.7993186459765644E-3</v>
      </c>
      <c r="J956">
        <f t="shared" si="357"/>
        <v>1.7873485361132658E-3</v>
      </c>
      <c r="K956">
        <f t="shared" si="358"/>
        <v>1.8112887418632165E-2</v>
      </c>
      <c r="L956">
        <f t="shared" si="359"/>
        <v>-2.3942311390404492E-4</v>
      </c>
      <c r="M956">
        <f t="shared" si="360"/>
        <v>-2.3940191773099461E-4</v>
      </c>
      <c r="N956">
        <f t="shared" si="361"/>
        <v>-2.3940205749849218E-4</v>
      </c>
      <c r="O956">
        <f t="shared" si="362"/>
        <v>-2.3938100415758263E-4</v>
      </c>
      <c r="P956">
        <f t="shared" si="363"/>
        <v>1.5515697205532164</v>
      </c>
      <c r="Q956">
        <f t="shared" si="364"/>
        <v>2.5204759487559017E-4</v>
      </c>
      <c r="R956">
        <f t="shared" si="365"/>
        <v>2.5202467373453078E-4</v>
      </c>
      <c r="S956">
        <f t="shared" si="366"/>
        <v>2.5202482833061861E-4</v>
      </c>
      <c r="T956">
        <f t="shared" si="367"/>
        <v>2.5200206171721416E-4</v>
      </c>
      <c r="U956">
        <f t="shared" si="368"/>
        <v>2.520475948756045E-3</v>
      </c>
      <c r="V956">
        <f t="shared" si="369"/>
        <v>-4.5842282118791374E-7</v>
      </c>
      <c r="W956">
        <f t="shared" si="370"/>
        <v>-4.5533089943058668E-7</v>
      </c>
      <c r="X956">
        <f t="shared" si="371"/>
        <v>-4.5533158376042241E-7</v>
      </c>
      <c r="Y956">
        <f t="shared" si="372"/>
        <v>-4.522414408934491E-7</v>
      </c>
      <c r="Z956">
        <f t="shared" si="373"/>
        <v>0.38292161878944725</v>
      </c>
      <c r="AA956">
        <f t="shared" si="374"/>
        <v>19.913781397882357</v>
      </c>
    </row>
    <row r="957" spans="1:27" x14ac:dyDescent="0.4">
      <c r="A957">
        <f t="shared" si="350"/>
        <v>94.899999999998883</v>
      </c>
      <c r="B957">
        <f t="shared" si="351"/>
        <v>0.79473808601248952</v>
      </c>
      <c r="C957">
        <f t="shared" si="352"/>
        <v>0.60695253079726486</v>
      </c>
      <c r="F957">
        <f t="shared" si="353"/>
        <v>19.919261971168172</v>
      </c>
      <c r="G957">
        <f t="shared" si="354"/>
        <v>1.7873485407211048E-3</v>
      </c>
      <c r="H957">
        <f t="shared" si="355"/>
        <v>1.7753794905127878E-3</v>
      </c>
      <c r="I957">
        <f t="shared" si="356"/>
        <v>1.7753805360390556E-3</v>
      </c>
      <c r="J957">
        <f t="shared" si="357"/>
        <v>1.7634125173855498E-3</v>
      </c>
      <c r="K957">
        <f t="shared" si="358"/>
        <v>1.7873485407212064E-2</v>
      </c>
      <c r="L957">
        <f t="shared" si="359"/>
        <v>-2.3938100416634833E-4</v>
      </c>
      <c r="M957">
        <f t="shared" si="360"/>
        <v>-2.3936009364099758E-4</v>
      </c>
      <c r="N957">
        <f t="shared" si="361"/>
        <v>-2.3936023335556448E-4</v>
      </c>
      <c r="O957">
        <f t="shared" si="362"/>
        <v>-2.3933946552708027E-4</v>
      </c>
      <c r="P957">
        <f t="shared" si="363"/>
        <v>1.5518217453300036</v>
      </c>
      <c r="Q957">
        <f t="shared" si="364"/>
        <v>2.5200206172178245E-4</v>
      </c>
      <c r="R957">
        <f t="shared" si="365"/>
        <v>2.5197944966326701E-4</v>
      </c>
      <c r="S957">
        <f t="shared" si="366"/>
        <v>2.5197960410875341E-4</v>
      </c>
      <c r="T957">
        <f t="shared" si="367"/>
        <v>2.5195714642825014E-4</v>
      </c>
      <c r="U957">
        <f t="shared" si="368"/>
        <v>2.5200206172179677E-3</v>
      </c>
      <c r="V957">
        <f t="shared" si="369"/>
        <v>-4.5224117030953272E-7</v>
      </c>
      <c r="W957">
        <f t="shared" si="370"/>
        <v>-4.4915226058018153E-7</v>
      </c>
      <c r="X957">
        <f t="shared" si="371"/>
        <v>-4.4915293532289624E-7</v>
      </c>
      <c r="Y957">
        <f t="shared" si="372"/>
        <v>-4.4606577954587738E-7</v>
      </c>
      <c r="Z957">
        <f t="shared" si="373"/>
        <v>0.37793697963271017</v>
      </c>
      <c r="AA957">
        <f t="shared" si="374"/>
        <v>19.915676265581659</v>
      </c>
    </row>
    <row r="958" spans="1:27" x14ac:dyDescent="0.4">
      <c r="A958">
        <f t="shared" si="350"/>
        <v>94.999999999998877</v>
      </c>
      <c r="B958">
        <f t="shared" si="351"/>
        <v>0.73017356099558672</v>
      </c>
      <c r="C958">
        <f t="shared" si="352"/>
        <v>0.68326171473530128</v>
      </c>
      <c r="F958">
        <f t="shared" si="353"/>
        <v>19.921037351353373</v>
      </c>
      <c r="G958">
        <f t="shared" si="354"/>
        <v>1.763412521992997E-3</v>
      </c>
      <c r="H958">
        <f t="shared" si="355"/>
        <v>1.7514455487162115E-3</v>
      </c>
      <c r="I958">
        <f t="shared" si="356"/>
        <v>1.7514465799736089E-3</v>
      </c>
      <c r="J958">
        <f t="shared" si="357"/>
        <v>1.739480623987984E-3</v>
      </c>
      <c r="K958">
        <f t="shared" si="358"/>
        <v>1.7634125219930973E-2</v>
      </c>
      <c r="L958">
        <f t="shared" si="359"/>
        <v>-2.3933946553572643E-4</v>
      </c>
      <c r="M958">
        <f t="shared" si="360"/>
        <v>-2.3931884038777695E-4</v>
      </c>
      <c r="N958">
        <f t="shared" si="361"/>
        <v>-2.3931898005014325E-4</v>
      </c>
      <c r="O958">
        <f t="shared" si="362"/>
        <v>-2.3929849746569403E-4</v>
      </c>
      <c r="P958">
        <f t="shared" si="363"/>
        <v>1.5520737248826193</v>
      </c>
      <c r="Q958">
        <f t="shared" si="364"/>
        <v>2.5195714643275478E-4</v>
      </c>
      <c r="R958">
        <f t="shared" si="365"/>
        <v>2.5193484315711763E-4</v>
      </c>
      <c r="S958">
        <f t="shared" si="366"/>
        <v>2.5193499745411783E-4</v>
      </c>
      <c r="T958">
        <f t="shared" si="367"/>
        <v>2.5191284840896312E-4</v>
      </c>
      <c r="U958">
        <f t="shared" si="368"/>
        <v>2.5195714643276908E-3</v>
      </c>
      <c r="V958">
        <f t="shared" si="369"/>
        <v>-4.4606551274297325E-7</v>
      </c>
      <c r="W958">
        <f t="shared" si="370"/>
        <v>-4.4297957273892745E-7</v>
      </c>
      <c r="X958">
        <f t="shared" si="371"/>
        <v>-4.4298023791675395E-7</v>
      </c>
      <c r="Y958">
        <f t="shared" si="372"/>
        <v>-4.3989602698124166E-7</v>
      </c>
      <c r="Z958">
        <f t="shared" si="373"/>
        <v>0.37295186228659943</v>
      </c>
      <c r="AA958">
        <f t="shared" si="374"/>
        <v>19.917545934738875</v>
      </c>
    </row>
    <row r="959" spans="1:27" x14ac:dyDescent="0.4">
      <c r="A959">
        <f t="shared" si="350"/>
        <v>95.099999999998872</v>
      </c>
      <c r="B959">
        <f t="shared" si="351"/>
        <v>0.65831338312050613</v>
      </c>
      <c r="C959">
        <f t="shared" si="352"/>
        <v>0.75274397347599786</v>
      </c>
      <c r="F959">
        <f t="shared" si="353"/>
        <v>19.922788797587266</v>
      </c>
      <c r="G959">
        <f t="shared" si="354"/>
        <v>1.7394806285950444E-3</v>
      </c>
      <c r="H959">
        <f t="shared" si="355"/>
        <v>1.727515703721334E-3</v>
      </c>
      <c r="I959">
        <f t="shared" si="356"/>
        <v>1.7275167207231855E-3</v>
      </c>
      <c r="J959">
        <f t="shared" si="357"/>
        <v>1.7155527988902373E-3</v>
      </c>
      <c r="K959">
        <f t="shared" si="358"/>
        <v>1.7394806285951431E-2</v>
      </c>
      <c r="L959">
        <f t="shared" si="359"/>
        <v>-2.392984974742209E-4</v>
      </c>
      <c r="M959">
        <f t="shared" si="360"/>
        <v>-2.3927815743718928E-4</v>
      </c>
      <c r="N959">
        <f t="shared" si="361"/>
        <v>-2.3927829704808407E-4</v>
      </c>
      <c r="O959">
        <f t="shared" si="362"/>
        <v>-2.3925809944309038E-4</v>
      </c>
      <c r="P959">
        <f t="shared" si="363"/>
        <v>1.5523256598286299</v>
      </c>
      <c r="Q959">
        <f t="shared" si="364"/>
        <v>2.5191284841340417E-4</v>
      </c>
      <c r="R959">
        <f t="shared" si="365"/>
        <v>2.5189085362520649E-4</v>
      </c>
      <c r="S959">
        <f t="shared" si="366"/>
        <v>2.5189100777583078E-4</v>
      </c>
      <c r="T959">
        <f t="shared" si="367"/>
        <v>2.51869167072694E-4</v>
      </c>
      <c r="U959">
        <f t="shared" si="368"/>
        <v>2.5191284841341848E-3</v>
      </c>
      <c r="V959">
        <f t="shared" si="369"/>
        <v>-4.3989576395289481E-7</v>
      </c>
      <c r="W959">
        <f t="shared" si="370"/>
        <v>-4.3681275146685193E-7</v>
      </c>
      <c r="X959">
        <f t="shared" si="371"/>
        <v>-4.3681340710169348E-7</v>
      </c>
      <c r="Y959">
        <f t="shared" si="372"/>
        <v>-4.3373209885380476E-7</v>
      </c>
      <c r="Z959">
        <f t="shared" si="373"/>
        <v>0.36796627318474961</v>
      </c>
      <c r="AA959">
        <f t="shared" si="374"/>
        <v>19.919390409725576</v>
      </c>
    </row>
    <row r="960" spans="1:27" x14ac:dyDescent="0.4">
      <c r="A960">
        <f t="shared" si="350"/>
        <v>95.199999999998866</v>
      </c>
      <c r="B960">
        <f t="shared" si="351"/>
        <v>0.57987555553075876</v>
      </c>
      <c r="C960">
        <f t="shared" si="352"/>
        <v>0.81470506325779879</v>
      </c>
      <c r="F960">
        <f t="shared" si="353"/>
        <v>19.924516313966663</v>
      </c>
      <c r="G960">
        <f t="shared" si="354"/>
        <v>1.7155528034969146E-3</v>
      </c>
      <c r="H960">
        <f t="shared" si="355"/>
        <v>1.7035898985243404E-3</v>
      </c>
      <c r="I960">
        <f t="shared" si="356"/>
        <v>1.7035909012837799E-3</v>
      </c>
      <c r="J960">
        <f t="shared" si="357"/>
        <v>1.69162898511463E-3</v>
      </c>
      <c r="K960">
        <f t="shared" si="358"/>
        <v>1.715552803497012E-2</v>
      </c>
      <c r="L960">
        <f t="shared" si="359"/>
        <v>-2.3925809945149801E-4</v>
      </c>
      <c r="M960">
        <f t="shared" si="360"/>
        <v>-2.3923804426270761E-4</v>
      </c>
      <c r="N960">
        <f t="shared" si="361"/>
        <v>-2.3923818382285902E-4</v>
      </c>
      <c r="O960">
        <f t="shared" si="362"/>
        <v>-2.3921827093654395E-4</v>
      </c>
      <c r="P960">
        <f t="shared" si="363"/>
        <v>1.5525775507850113</v>
      </c>
      <c r="Q960">
        <f t="shared" si="364"/>
        <v>2.5186916707707174E-4</v>
      </c>
      <c r="R960">
        <f t="shared" si="365"/>
        <v>2.5184748048509206E-4</v>
      </c>
      <c r="S960">
        <f t="shared" si="366"/>
        <v>2.5184763449144618E-4</v>
      </c>
      <c r="T960">
        <f t="shared" si="367"/>
        <v>2.5182610184120921E-4</v>
      </c>
      <c r="U960">
        <f t="shared" si="368"/>
        <v>2.5186916707708607E-3</v>
      </c>
      <c r="V960">
        <f t="shared" si="369"/>
        <v>-4.3373183959365522E-7</v>
      </c>
      <c r="W960">
        <f t="shared" si="370"/>
        <v>-4.3065171251226464E-7</v>
      </c>
      <c r="X960">
        <f t="shared" si="371"/>
        <v>-4.3065235862569772E-7</v>
      </c>
      <c r="Y960">
        <f t="shared" si="372"/>
        <v>-4.2757391100470189E-7</v>
      </c>
      <c r="Z960">
        <f t="shared" si="373"/>
        <v>0.36298021875629338</v>
      </c>
      <c r="AA960">
        <f t="shared" si="374"/>
        <v>19.921209694853257</v>
      </c>
    </row>
    <row r="961" spans="1:27" x14ac:dyDescent="0.4">
      <c r="A961">
        <f t="shared" si="350"/>
        <v>95.29999999999886</v>
      </c>
      <c r="B961">
        <f t="shared" si="351"/>
        <v>0.49564380307152273</v>
      </c>
      <c r="C961">
        <f t="shared" si="352"/>
        <v>0.86852588935321762</v>
      </c>
      <c r="F961">
        <f t="shared" si="353"/>
        <v>19.926219904531369</v>
      </c>
      <c r="G961">
        <f t="shared" si="354"/>
        <v>1.6916289897209297E-3</v>
      </c>
      <c r="H961">
        <f t="shared" si="355"/>
        <v>1.6796680761736885E-3</v>
      </c>
      <c r="I961">
        <f t="shared" si="356"/>
        <v>1.6796690647036599E-3</v>
      </c>
      <c r="J961">
        <f t="shared" si="357"/>
        <v>1.667709125735377E-3</v>
      </c>
      <c r="K961">
        <f t="shared" si="358"/>
        <v>1.6916289897210258E-2</v>
      </c>
      <c r="L961">
        <f t="shared" si="359"/>
        <v>-2.3921827094483268E-4</v>
      </c>
      <c r="M961">
        <f t="shared" si="360"/>
        <v>-2.3919850034540517E-4</v>
      </c>
      <c r="N961">
        <f t="shared" si="361"/>
        <v>-2.3919863985554033E-4</v>
      </c>
      <c r="O961">
        <f t="shared" si="362"/>
        <v>-2.3917901143092121E-4</v>
      </c>
      <c r="P961">
        <f t="shared" si="363"/>
        <v>1.5528293983681565</v>
      </c>
      <c r="Q961">
        <f t="shared" si="364"/>
        <v>2.5182610184552385E-4</v>
      </c>
      <c r="R961">
        <f t="shared" si="365"/>
        <v>2.5180472316274855E-4</v>
      </c>
      <c r="S961">
        <f t="shared" si="366"/>
        <v>2.5180487702693339E-4</v>
      </c>
      <c r="T961">
        <f t="shared" si="367"/>
        <v>2.5178365214468168E-4</v>
      </c>
      <c r="U961">
        <f t="shared" si="368"/>
        <v>2.5182610184553817E-3</v>
      </c>
      <c r="V961">
        <f t="shared" si="369"/>
        <v>-4.2757365550648471E-7</v>
      </c>
      <c r="W961">
        <f t="shared" si="370"/>
        <v>-4.2449637180893906E-7</v>
      </c>
      <c r="X961">
        <f t="shared" si="371"/>
        <v>-4.2449700842221349E-7</v>
      </c>
      <c r="Y961">
        <f t="shared" si="372"/>
        <v>-4.2142137945912685E-7</v>
      </c>
      <c r="Z961">
        <f t="shared" si="373"/>
        <v>0.35799370542593334</v>
      </c>
      <c r="AA961">
        <f t="shared" si="374"/>
        <v>19.923003794373415</v>
      </c>
    </row>
    <row r="962" spans="1:27" x14ac:dyDescent="0.4">
      <c r="A962">
        <f t="shared" si="350"/>
        <v>95.399999999998855</v>
      </c>
      <c r="B962">
        <f t="shared" si="351"/>
        <v>0.4064597415700551</v>
      </c>
      <c r="C962">
        <f t="shared" si="352"/>
        <v>0.91366869185870869</v>
      </c>
      <c r="F962">
        <f t="shared" si="353"/>
        <v>19.927899573264238</v>
      </c>
      <c r="G962">
        <f t="shared" si="354"/>
        <v>1.6677091303413036E-3</v>
      </c>
      <c r="H962">
        <f t="shared" si="355"/>
        <v>1.6557501797693497E-3</v>
      </c>
      <c r="I962">
        <f t="shared" si="356"/>
        <v>1.6557511540826071E-3</v>
      </c>
      <c r="J962">
        <f t="shared" si="357"/>
        <v>1.6437931638778264E-3</v>
      </c>
      <c r="K962">
        <f t="shared" si="358"/>
        <v>1.6677091303413983E-2</v>
      </c>
      <c r="L962">
        <f t="shared" si="359"/>
        <v>-2.3917901143909114E-4</v>
      </c>
      <c r="M962">
        <f t="shared" si="360"/>
        <v>-2.3915952517393873E-4</v>
      </c>
      <c r="N962">
        <f t="shared" si="361"/>
        <v>-2.3915966463478367E-4</v>
      </c>
      <c r="O962">
        <f t="shared" si="362"/>
        <v>-2.3914032041866425E-4</v>
      </c>
      <c r="P962">
        <f t="shared" si="363"/>
        <v>1.5530812031938848</v>
      </c>
      <c r="Q962">
        <f t="shared" si="364"/>
        <v>2.5178365214893338E-4</v>
      </c>
      <c r="R962">
        <f t="shared" si="365"/>
        <v>2.5176258109254755E-4</v>
      </c>
      <c r="S962">
        <f t="shared" si="366"/>
        <v>2.5176273481665972E-4</v>
      </c>
      <c r="T962">
        <f t="shared" si="367"/>
        <v>2.5174181742167265E-4</v>
      </c>
      <c r="U962">
        <f t="shared" si="368"/>
        <v>2.5178365214894769E-3</v>
      </c>
      <c r="V962">
        <f t="shared" si="369"/>
        <v>-4.2142112771667075E-7</v>
      </c>
      <c r="W962">
        <f t="shared" si="370"/>
        <v>-4.183466454733022E-7</v>
      </c>
      <c r="X962">
        <f t="shared" si="371"/>
        <v>-4.183472726073423E-7</v>
      </c>
      <c r="Y962">
        <f t="shared" si="372"/>
        <v>-4.1527442042352678E-7</v>
      </c>
      <c r="Z962">
        <f t="shared" si="373"/>
        <v>0.35300673961400075</v>
      </c>
      <c r="AA962">
        <f t="shared" si="374"/>
        <v>19.924772712477601</v>
      </c>
    </row>
    <row r="963" spans="1:27" x14ac:dyDescent="0.4">
      <c r="A963">
        <f t="shared" si="350"/>
        <v>95.499999999998849</v>
      </c>
      <c r="B963">
        <f t="shared" si="351"/>
        <v>0.31321446868854724</v>
      </c>
      <c r="C963">
        <f t="shared" si="352"/>
        <v>0.94968241881386384</v>
      </c>
      <c r="F963">
        <f t="shared" si="353"/>
        <v>19.929555324091226</v>
      </c>
      <c r="G963">
        <f t="shared" si="354"/>
        <v>1.6437931684833847E-3</v>
      </c>
      <c r="H963">
        <f t="shared" si="355"/>
        <v>1.6318361524620495E-3</v>
      </c>
      <c r="I963">
        <f t="shared" si="356"/>
        <v>1.6318371125711587E-3</v>
      </c>
      <c r="J963">
        <f t="shared" si="357"/>
        <v>1.6198810427177051E-3</v>
      </c>
      <c r="K963">
        <f t="shared" si="358"/>
        <v>1.6437931684834782E-2</v>
      </c>
      <c r="L963">
        <f t="shared" si="359"/>
        <v>-2.3914032042671561E-4</v>
      </c>
      <c r="M963">
        <f t="shared" si="360"/>
        <v>-2.3912111824453267E-4</v>
      </c>
      <c r="N963">
        <f t="shared" si="361"/>
        <v>-2.3912125765681254E-4</v>
      </c>
      <c r="O963">
        <f t="shared" si="362"/>
        <v>-2.3910219739977493E-4</v>
      </c>
      <c r="P963">
        <f t="shared" si="363"/>
        <v>1.5533329658774495</v>
      </c>
      <c r="Q963">
        <f t="shared" si="364"/>
        <v>2.5174181742586169E-4</v>
      </c>
      <c r="R963">
        <f t="shared" si="365"/>
        <v>2.5172105371724013E-4</v>
      </c>
      <c r="S963">
        <f t="shared" si="366"/>
        <v>2.5172120730337157E-4</v>
      </c>
      <c r="T963">
        <f t="shared" si="367"/>
        <v>2.5170059711911397E-4</v>
      </c>
      <c r="U963">
        <f t="shared" si="368"/>
        <v>2.5174181742587598E-3</v>
      </c>
      <c r="V963">
        <f t="shared" si="369"/>
        <v>-4.1527417243075488E-7</v>
      </c>
      <c r="W963">
        <f t="shared" si="370"/>
        <v>-4.1220244980163594E-7</v>
      </c>
      <c r="X963">
        <f t="shared" si="371"/>
        <v>-4.1220306747704282E-7</v>
      </c>
      <c r="Y963">
        <f t="shared" si="372"/>
        <v>-4.0913295028281045E-7</v>
      </c>
      <c r="Z963">
        <f t="shared" si="373"/>
        <v>0.34801932773652205</v>
      </c>
      <c r="AA963">
        <f t="shared" si="374"/>
        <v>19.92651645329747</v>
      </c>
    </row>
    <row r="964" spans="1:27" x14ac:dyDescent="0.4">
      <c r="A964">
        <f t="shared" si="350"/>
        <v>95.599999999998843</v>
      </c>
      <c r="B964">
        <f t="shared" si="351"/>
        <v>0.21683966037084179</v>
      </c>
      <c r="C964">
        <f t="shared" si="352"/>
        <v>0.97620723296350242</v>
      </c>
      <c r="F964">
        <f t="shared" si="353"/>
        <v>19.931187160881436</v>
      </c>
      <c r="G964">
        <f t="shared" si="354"/>
        <v>1.6198810473228998E-3</v>
      </c>
      <c r="H964">
        <f t="shared" si="355"/>
        <v>1.607925937452515E-3</v>
      </c>
      <c r="I964">
        <f t="shared" si="356"/>
        <v>1.6079268833698523E-3</v>
      </c>
      <c r="J964">
        <f t="shared" si="357"/>
        <v>1.5959727054803607E-3</v>
      </c>
      <c r="K964">
        <f t="shared" si="358"/>
        <v>1.6198810473229918E-2</v>
      </c>
      <c r="L964">
        <f t="shared" si="359"/>
        <v>-2.3910219740770798E-4</v>
      </c>
      <c r="M964">
        <f t="shared" si="360"/>
        <v>-2.3908327906096326E-4</v>
      </c>
      <c r="N964">
        <f t="shared" si="361"/>
        <v>-2.3908341842540222E-4</v>
      </c>
      <c r="O964">
        <f t="shared" si="362"/>
        <v>-2.3906464188179908E-4</v>
      </c>
      <c r="P964">
        <f t="shared" si="363"/>
        <v>1.5535846870335472</v>
      </c>
      <c r="Q964">
        <f t="shared" si="364"/>
        <v>2.5170059712324049E-4</v>
      </c>
      <c r="R964">
        <f t="shared" si="365"/>
        <v>2.5168014048793883E-4</v>
      </c>
      <c r="S964">
        <f t="shared" si="366"/>
        <v>2.5168029393817713E-4</v>
      </c>
      <c r="T964">
        <f t="shared" si="367"/>
        <v>2.5165999069229008E-4</v>
      </c>
      <c r="U964">
        <f t="shared" si="368"/>
        <v>2.5170059712325481E-3</v>
      </c>
      <c r="V964">
        <f t="shared" si="369"/>
        <v>-4.0913270603373937E-7</v>
      </c>
      <c r="W964">
        <f t="shared" si="370"/>
        <v>-4.0606370126729025E-7</v>
      </c>
      <c r="X964">
        <f t="shared" si="371"/>
        <v>-4.0606430950434209E-7</v>
      </c>
      <c r="Y964">
        <f t="shared" si="372"/>
        <v>-4.0299688559756441E-7</v>
      </c>
      <c r="Z964">
        <f t="shared" si="373"/>
        <v>0.34303147620527247</v>
      </c>
      <c r="AA964">
        <f t="shared" si="374"/>
        <v>19.928235020904822</v>
      </c>
    </row>
    <row r="965" spans="1:27" x14ac:dyDescent="0.4">
      <c r="A965">
        <f t="shared" si="350"/>
        <v>95.699999999998838</v>
      </c>
      <c r="B965">
        <f t="shared" si="351"/>
        <v>0.11829826184437311</v>
      </c>
      <c r="C965">
        <f t="shared" si="352"/>
        <v>0.99297810713257928</v>
      </c>
      <c r="F965">
        <f t="shared" si="353"/>
        <v>19.932795087447175</v>
      </c>
      <c r="G965">
        <f t="shared" si="354"/>
        <v>1.595972710085197E-3</v>
      </c>
      <c r="H965">
        <f t="shared" si="355"/>
        <v>1.584019477990717E-3</v>
      </c>
      <c r="I965">
        <f t="shared" si="356"/>
        <v>1.5840204097284706E-3</v>
      </c>
      <c r="J965">
        <f t="shared" si="357"/>
        <v>1.572068095440012E-3</v>
      </c>
      <c r="K965">
        <f t="shared" si="358"/>
        <v>1.5959727100852878E-2</v>
      </c>
      <c r="L965">
        <f t="shared" si="359"/>
        <v>-2.3906464188961388E-4</v>
      </c>
      <c r="M965">
        <f t="shared" si="360"/>
        <v>-2.3904600713454307E-4</v>
      </c>
      <c r="N965">
        <f t="shared" si="361"/>
        <v>-2.3904614645186412E-4</v>
      </c>
      <c r="O965">
        <f t="shared" si="362"/>
        <v>-2.3902765337981103E-4</v>
      </c>
      <c r="P965">
        <f t="shared" si="363"/>
        <v>1.5538363672763251</v>
      </c>
      <c r="Q965">
        <f t="shared" si="364"/>
        <v>2.5165999069635427E-4</v>
      </c>
      <c r="R965">
        <f t="shared" si="365"/>
        <v>2.5163984086409998E-4</v>
      </c>
      <c r="S965">
        <f t="shared" si="366"/>
        <v>2.5163999418052833E-4</v>
      </c>
      <c r="T965">
        <f t="shared" si="367"/>
        <v>2.516199976048206E-4</v>
      </c>
      <c r="U965">
        <f t="shared" si="368"/>
        <v>2.5165999069636856E-3</v>
      </c>
      <c r="V965">
        <f t="shared" si="369"/>
        <v>-4.0299664508630408E-7</v>
      </c>
      <c r="W965">
        <f t="shared" si="370"/>
        <v>-3.9993031651790431E-7</v>
      </c>
      <c r="X965">
        <f t="shared" si="371"/>
        <v>-3.9993091533655779E-7</v>
      </c>
      <c r="Y965">
        <f t="shared" si="372"/>
        <v>-3.9686614310128165E-7</v>
      </c>
      <c r="Z965">
        <f t="shared" si="373"/>
        <v>0.33804319142785444</v>
      </c>
      <c r="AA965">
        <f t="shared" si="374"/>
        <v>19.929928419311686</v>
      </c>
    </row>
    <row r="966" spans="1:27" x14ac:dyDescent="0.4">
      <c r="A966">
        <f t="shared" si="350"/>
        <v>95.799999999998832</v>
      </c>
      <c r="B966">
        <f t="shared" si="351"/>
        <v>1.8574866189761924E-2</v>
      </c>
      <c r="C966">
        <f t="shared" si="352"/>
        <v>0.99982747229011093</v>
      </c>
      <c r="F966">
        <f t="shared" si="353"/>
        <v>19.934379107544004</v>
      </c>
      <c r="G966">
        <f t="shared" si="354"/>
        <v>1.5720681000444944E-3</v>
      </c>
      <c r="H966">
        <f t="shared" si="355"/>
        <v>1.5601167173751199E-3</v>
      </c>
      <c r="I966">
        <f t="shared" si="356"/>
        <v>1.5601176349452899E-3</v>
      </c>
      <c r="J966">
        <f t="shared" si="357"/>
        <v>1.5481671559189928E-3</v>
      </c>
      <c r="K966">
        <f t="shared" si="358"/>
        <v>1.5720681000445838E-2</v>
      </c>
      <c r="L966">
        <f t="shared" si="359"/>
        <v>-2.3902765338750775E-4</v>
      </c>
      <c r="M966">
        <f t="shared" si="360"/>
        <v>-2.3900930198410543E-4</v>
      </c>
      <c r="N966">
        <f t="shared" si="361"/>
        <v>-2.3900944125503068E-4</v>
      </c>
      <c r="O966">
        <f t="shared" si="362"/>
        <v>-2.3899123141639861E-4</v>
      </c>
      <c r="P966">
        <f t="shared" si="363"/>
        <v>1.5540880072193901</v>
      </c>
      <c r="Q966">
        <f t="shared" si="364"/>
        <v>2.5161999760882266E-4</v>
      </c>
      <c r="R966">
        <f t="shared" si="365"/>
        <v>2.5160015431350657E-4</v>
      </c>
      <c r="S966">
        <f t="shared" si="366"/>
        <v>2.5160030749820403E-4</v>
      </c>
      <c r="T966">
        <f t="shared" si="367"/>
        <v>2.5158061732864339E-4</v>
      </c>
      <c r="U966">
        <f t="shared" si="368"/>
        <v>2.5161999760883696E-3</v>
      </c>
      <c r="V966">
        <f t="shared" si="369"/>
        <v>-3.9686590632203505E-7</v>
      </c>
      <c r="W966">
        <f t="shared" si="370"/>
        <v>-3.9380221237264068E-7</v>
      </c>
      <c r="X966">
        <f t="shared" si="371"/>
        <v>-3.938028017925323E-7</v>
      </c>
      <c r="Y966">
        <f t="shared" si="372"/>
        <v>-3.907406396975985E-7</v>
      </c>
      <c r="Z966">
        <f t="shared" si="373"/>
        <v>0.33305447980774605</v>
      </c>
      <c r="AA966">
        <f t="shared" si="374"/>
        <v>19.93159665247034</v>
      </c>
    </row>
    <row r="967" spans="1:27" x14ac:dyDescent="0.4">
      <c r="A967">
        <f t="shared" si="350"/>
        <v>95.899999999998826</v>
      </c>
      <c r="B967">
        <f t="shared" si="351"/>
        <v>-8.1334123387782911E-2</v>
      </c>
      <c r="C967">
        <f t="shared" si="352"/>
        <v>0.99668689184354231</v>
      </c>
      <c r="F967">
        <f t="shared" si="353"/>
        <v>19.935939224870772</v>
      </c>
      <c r="G967">
        <f t="shared" si="354"/>
        <v>1.5481671605231261E-3</v>
      </c>
      <c r="H967">
        <f t="shared" si="355"/>
        <v>1.5362175989519279E-3</v>
      </c>
      <c r="I967">
        <f t="shared" si="356"/>
        <v>1.5362185023663271E-3</v>
      </c>
      <c r="J967">
        <f t="shared" si="357"/>
        <v>1.5242698302870034E-3</v>
      </c>
      <c r="K967">
        <f t="shared" si="358"/>
        <v>1.5481671605232141E-2</v>
      </c>
      <c r="L967">
        <f t="shared" si="359"/>
        <v>-2.3899123142397734E-4</v>
      </c>
      <c r="M967">
        <f t="shared" si="360"/>
        <v>-2.3897316313598971E-4</v>
      </c>
      <c r="N967">
        <f t="shared" si="361"/>
        <v>-2.3897330236124047E-4</v>
      </c>
      <c r="O967">
        <f t="shared" si="362"/>
        <v>-2.3895537552164796E-4</v>
      </c>
      <c r="P967">
        <f t="shared" si="363"/>
        <v>1.5543396074758169</v>
      </c>
      <c r="Q967">
        <f t="shared" si="364"/>
        <v>2.5158061733258349E-4</v>
      </c>
      <c r="R967">
        <f t="shared" si="365"/>
        <v>2.5156108031225129E-4</v>
      </c>
      <c r="S967">
        <f t="shared" si="366"/>
        <v>2.5156123336729253E-4</v>
      </c>
      <c r="T967">
        <f t="shared" si="367"/>
        <v>2.5154184934399751E-4</v>
      </c>
      <c r="U967">
        <f t="shared" si="368"/>
        <v>2.5158061733259779E-3</v>
      </c>
      <c r="V967">
        <f t="shared" si="369"/>
        <v>-3.9074040664466143E-7</v>
      </c>
      <c r="W967">
        <f t="shared" si="370"/>
        <v>-3.8767930581942736E-7</v>
      </c>
      <c r="X967">
        <f t="shared" si="371"/>
        <v>-3.8767988585987454E-7</v>
      </c>
      <c r="Y967">
        <f t="shared" si="372"/>
        <v>-3.8462029245754339E-7</v>
      </c>
      <c r="Z967">
        <f t="shared" si="373"/>
        <v>0.32806534774436974</v>
      </c>
      <c r="AA967">
        <f t="shared" si="374"/>
        <v>19.933239724273381</v>
      </c>
    </row>
    <row r="968" spans="1:27" x14ac:dyDescent="0.4">
      <c r="A968">
        <f t="shared" si="350"/>
        <v>95.99999999999882</v>
      </c>
      <c r="B968">
        <f t="shared" si="351"/>
        <v>-0.1804304492899238</v>
      </c>
      <c r="C968">
        <f t="shared" si="352"/>
        <v>0.98358774543455763</v>
      </c>
      <c r="F968">
        <f t="shared" si="353"/>
        <v>19.93747544306968</v>
      </c>
      <c r="G968">
        <f t="shared" si="354"/>
        <v>1.5242698348907928E-3</v>
      </c>
      <c r="H968">
        <f t="shared" si="355"/>
        <v>1.5123220661143379E-3</v>
      </c>
      <c r="I968">
        <f t="shared" si="356"/>
        <v>1.5123229553845919E-3</v>
      </c>
      <c r="J968">
        <f t="shared" si="357"/>
        <v>1.5003760619603616E-3</v>
      </c>
      <c r="K968">
        <f t="shared" si="358"/>
        <v>1.5242698348908793E-2</v>
      </c>
      <c r="L968">
        <f t="shared" si="359"/>
        <v>-2.3895537552910895E-4</v>
      </c>
      <c r="M968">
        <f t="shared" si="360"/>
        <v>-2.389375901240263E-4</v>
      </c>
      <c r="N968">
        <f t="shared" si="361"/>
        <v>-2.3893772930432301E-4</v>
      </c>
      <c r="O968">
        <f t="shared" si="362"/>
        <v>-2.3892008523312912E-4</v>
      </c>
      <c r="P968">
        <f t="shared" si="363"/>
        <v>1.5545911686581562</v>
      </c>
      <c r="Q968">
        <f t="shared" si="364"/>
        <v>2.5154184934787581E-4</v>
      </c>
      <c r="R968">
        <f t="shared" si="365"/>
        <v>2.5152261834471957E-4</v>
      </c>
      <c r="S968">
        <f t="shared" si="366"/>
        <v>2.515227712721752E-4</v>
      </c>
      <c r="T968">
        <f t="shared" si="367"/>
        <v>2.5150369313940658E-4</v>
      </c>
      <c r="U968">
        <f t="shared" si="368"/>
        <v>2.5154184934789011E-3</v>
      </c>
      <c r="V968">
        <f t="shared" si="369"/>
        <v>-3.8462006312530415E-7</v>
      </c>
      <c r="W968">
        <f t="shared" si="370"/>
        <v>-3.8156151401221064E-7</v>
      </c>
      <c r="X968">
        <f t="shared" si="371"/>
        <v>-3.8156208469221309E-7</v>
      </c>
      <c r="Y968">
        <f t="shared" si="372"/>
        <v>-3.7850501861679409E-7</v>
      </c>
      <c r="Z968">
        <f t="shared" si="373"/>
        <v>0.32307580163315752</v>
      </c>
      <c r="AA968">
        <f t="shared" si="374"/>
        <v>19.934857638553769</v>
      </c>
    </row>
    <row r="969" spans="1:27" x14ac:dyDescent="0.4">
      <c r="A969">
        <f t="shared" si="350"/>
        <v>96.099999999998815</v>
      </c>
      <c r="B969">
        <f t="shared" si="351"/>
        <v>-0.27772397378513686</v>
      </c>
      <c r="C969">
        <f t="shared" si="352"/>
        <v>0.96066091540407361</v>
      </c>
      <c r="F969">
        <f t="shared" si="353"/>
        <v>19.938987765726321</v>
      </c>
      <c r="G969">
        <f t="shared" si="354"/>
        <v>1.5003760665638119E-3</v>
      </c>
      <c r="H969">
        <f t="shared" si="355"/>
        <v>1.4884300623017889E-3</v>
      </c>
      <c r="I969">
        <f t="shared" si="356"/>
        <v>1.4884309374393364E-3</v>
      </c>
      <c r="J969">
        <f t="shared" si="357"/>
        <v>1.4764857944012547E-3</v>
      </c>
      <c r="K969">
        <f t="shared" si="358"/>
        <v>1.5003760665638971E-2</v>
      </c>
      <c r="L969">
        <f t="shared" si="359"/>
        <v>-2.3892008524047269E-4</v>
      </c>
      <c r="M969">
        <f t="shared" si="360"/>
        <v>-2.3890258248952193E-4</v>
      </c>
      <c r="N969">
        <f t="shared" si="361"/>
        <v>-2.3890272162558406E-4</v>
      </c>
      <c r="O969">
        <f t="shared" si="362"/>
        <v>-2.3888536009588146E-4</v>
      </c>
      <c r="P969">
        <f t="shared" si="363"/>
        <v>1.554842691378443</v>
      </c>
      <c r="Q969">
        <f t="shared" si="364"/>
        <v>2.515036931432233E-4</v>
      </c>
      <c r="R969">
        <f t="shared" si="365"/>
        <v>2.5148476790357331E-4</v>
      </c>
      <c r="S969">
        <f t="shared" si="366"/>
        <v>2.5148492070550989E-4</v>
      </c>
      <c r="T969">
        <f t="shared" si="367"/>
        <v>2.5146614821166266E-4</v>
      </c>
      <c r="U969">
        <f t="shared" si="368"/>
        <v>2.5150369314323761E-3</v>
      </c>
      <c r="V969">
        <f t="shared" si="369"/>
        <v>-3.7850479299973327E-7</v>
      </c>
      <c r="W969">
        <f t="shared" si="370"/>
        <v>-3.7544875426821841E-7</v>
      </c>
      <c r="X969">
        <f t="shared" si="371"/>
        <v>-3.7544931560645875E-7</v>
      </c>
      <c r="Y969">
        <f t="shared" si="372"/>
        <v>-3.7239473557294541E-7</v>
      </c>
      <c r="Z969">
        <f t="shared" si="373"/>
        <v>0.31808584786560995</v>
      </c>
      <c r="AA969">
        <f t="shared" si="374"/>
        <v>19.936450399084876</v>
      </c>
    </row>
    <row r="970" spans="1:27" x14ac:dyDescent="0.4">
      <c r="A970">
        <f t="shared" ref="A970:A1008" si="375">A969+0.1</f>
        <v>96.199999999998809</v>
      </c>
      <c r="B970">
        <f t="shared" ref="B970:B1008" si="376">$F$3*COS($I$2*A970)</f>
        <v>-0.37224257213762935</v>
      </c>
      <c r="C970">
        <f t="shared" ref="C970:C1008" si="377">$F$3*SIN($I$2*A970)</f>
        <v>0.92813547905915217</v>
      </c>
      <c r="F970">
        <f t="shared" ref="F970:F1008" si="378">F969+(1/6)*(G969+2*H969+2*I969+J969)</f>
        <v>19.94047619636973</v>
      </c>
      <c r="G970">
        <f t="shared" ref="G970:G1008" si="379">(A971-A970)*K970</f>
        <v>1.4764857990043703E-3</v>
      </c>
      <c r="H970">
        <f t="shared" ref="H970:H1008" si="380">(A971-A970)*(K970+L970/2)</f>
        <v>1.4645415309992155E-3</v>
      </c>
      <c r="I970">
        <f t="shared" ref="I970:I1008" si="381">(A971-A970)*(K970+M970/2)</f>
        <v>1.4645423920153088E-3</v>
      </c>
      <c r="J970">
        <f t="shared" ref="J970:J1008" si="382">(A971-A970)*(K970+N970)</f>
        <v>1.4525989711169924E-3</v>
      </c>
      <c r="K970">
        <f t="shared" ref="K970:K1008" si="383">K969+(1/6)*(L969+2*M969+2*N969+O969)</f>
        <v>1.4764857990044542E-2</v>
      </c>
      <c r="L970">
        <f t="shared" ref="L970:L1008" si="384">(A971-A970)*(F970*U970^2-$D$3/F970^2)</f>
        <v>-2.3888536010310758E-4</v>
      </c>
      <c r="M970">
        <f t="shared" ref="M970:M1008" si="385">(A971-A970)*((F970+G970/2)*(U970+V970/2)^2-$D$3/(F970+G970/2)^2)</f>
        <v>-2.3886813978124592E-4</v>
      </c>
      <c r="N970">
        <f t="shared" ref="N970:N1008" si="386">(A971-A970)*((F970+H970/2)*(U970+W970/2)^2-$D$3/(F970+H970/2)^2)</f>
        <v>-2.3886827887379186E-4</v>
      </c>
      <c r="O970">
        <f t="shared" ref="O970:O1008" si="387">(A971-A970)*((F970+I970)*(U970+X970)^2-$D$3/(F970+I970)^2)</f>
        <v>-2.3885119966239918E-4</v>
      </c>
      <c r="P970">
        <f t="shared" ref="P970:P1008" si="388">P969+(1/6)*(Q969+2*R969+2*S969+T969)</f>
        <v>1.5550941762482051</v>
      </c>
      <c r="Q970">
        <f t="shared" ref="Q970:Q1008" si="389">(A971-A970)*U970</f>
        <v>2.5146614821541796E-4</v>
      </c>
      <c r="R970">
        <f t="shared" ref="R970:R1008" si="390">(A971-A970)*(U970+V970/2)</f>
        <v>2.5144752848973469E-4</v>
      </c>
      <c r="S970">
        <f t="shared" ref="S970:S1008" si="391">(A971-A970)*(U970+W970/2)</f>
        <v>2.5144768116821468E-4</v>
      </c>
      <c r="T970">
        <f t="shared" ref="T970:T1008" si="392">(A971-A970)*(U970+X970)</f>
        <v>2.5142921406580995E-4</v>
      </c>
      <c r="U970">
        <f t="shared" ref="U970:U1008" si="393">U969+(1/6)*(V969+2*W969+2*X969+Y969)</f>
        <v>2.5146614821543226E-3</v>
      </c>
      <c r="V970">
        <f t="shared" ref="V970:V1008" si="394">(A971-A970)*(-2*K970*U970/F970)</f>
        <v>-3.7239451366563505E-7</v>
      </c>
      <c r="W970">
        <f t="shared" ref="W970:W1008" si="395">(A971-A970)*(-2*(K970+L970/2)*(U970+V970/2)/(F970+G970/2))</f>
        <v>-3.6934094406523115E-7</v>
      </c>
      <c r="X970">
        <f t="shared" ref="X970:X1008" si="396">(A971-A970)*(-2*(K970+M970/2)*(U970+W970/2)/(F970+H970/2))</f>
        <v>-3.6934149608007656E-7</v>
      </c>
      <c r="Y970">
        <f t="shared" ref="Y970:Y1008" si="397">(A971-A970)*(-2*(K970+N970)*(U970+X970)/(F970+J970))</f>
        <v>-3.6628936088278508E-7</v>
      </c>
      <c r="Z970">
        <f t="shared" ref="Z970:Z1008" si="398">F970*COS(P970)</f>
        <v>0.31309549282936039</v>
      </c>
      <c r="AA970">
        <f t="shared" ref="AA970:AA1008" si="399">F970*SIN(P970)</f>
        <v>19.938018009580535</v>
      </c>
    </row>
    <row r="971" spans="1:27" x14ac:dyDescent="0.4">
      <c r="A971">
        <f t="shared" si="375"/>
        <v>96.299999999998803</v>
      </c>
      <c r="B971">
        <f t="shared" si="376"/>
        <v>-0.46304184575635793</v>
      </c>
      <c r="C971">
        <f t="shared" si="377"/>
        <v>0.88633641980827194</v>
      </c>
      <c r="F971">
        <f t="shared" si="378"/>
        <v>19.941940738472422</v>
      </c>
      <c r="G971">
        <f t="shared" si="379"/>
        <v>1.4525989757197787E-3</v>
      </c>
      <c r="H971">
        <f t="shared" si="380"/>
        <v>1.4406564157363039E-3</v>
      </c>
      <c r="I971">
        <f t="shared" si="381"/>
        <v>1.4406572626420085E-3</v>
      </c>
      <c r="J971">
        <f t="shared" si="382"/>
        <v>1.4287155356592638E-3</v>
      </c>
      <c r="K971">
        <f t="shared" si="383"/>
        <v>1.4525989757198612E-2</v>
      </c>
      <c r="L971">
        <f t="shared" si="384"/>
        <v>-2.3885119966950813E-4</v>
      </c>
      <c r="M971">
        <f t="shared" si="385"/>
        <v>-2.3883426155541513E-4</v>
      </c>
      <c r="N971">
        <f t="shared" si="386"/>
        <v>-2.3883440060516265E-4</v>
      </c>
      <c r="O971">
        <f t="shared" si="387"/>
        <v>-2.3881760349261789E-4</v>
      </c>
      <c r="P971">
        <f t="shared" si="388"/>
        <v>1.5553456238784713</v>
      </c>
      <c r="Q971">
        <f t="shared" si="389"/>
        <v>2.5142921406950399E-4</v>
      </c>
      <c r="R971">
        <f t="shared" si="390"/>
        <v>2.5141089961236998E-4</v>
      </c>
      <c r="S971">
        <f t="shared" si="391"/>
        <v>2.5141105216945208E-4</v>
      </c>
      <c r="T971">
        <f t="shared" si="392"/>
        <v>2.5139289021512917E-4</v>
      </c>
      <c r="U971">
        <f t="shared" si="393"/>
        <v>2.5142921406951829E-3</v>
      </c>
      <c r="V971">
        <f t="shared" si="394"/>
        <v>-3.6628914267988941E-7</v>
      </c>
      <c r="W971">
        <f t="shared" si="395"/>
        <v>-3.6323800103886448E-7</v>
      </c>
      <c r="X971">
        <f t="shared" si="396"/>
        <v>-3.632385437483674E-7</v>
      </c>
      <c r="Y971">
        <f t="shared" si="397"/>
        <v>-3.6018881225958122E-7</v>
      </c>
      <c r="Z971">
        <f t="shared" si="398"/>
        <v>0.30810474290823336</v>
      </c>
      <c r="AA971">
        <f t="shared" si="399"/>
        <v>19.939560473695089</v>
      </c>
    </row>
    <row r="972" spans="1:27" x14ac:dyDescent="0.4">
      <c r="A972">
        <f t="shared" si="375"/>
        <v>96.399999999998798</v>
      </c>
      <c r="B972">
        <f t="shared" si="376"/>
        <v>-0.54921455831357369</v>
      </c>
      <c r="C972">
        <f t="shared" si="377"/>
        <v>0.83568138003453574</v>
      </c>
      <c r="F972">
        <f t="shared" si="378"/>
        <v>19.943381395450444</v>
      </c>
      <c r="G972">
        <f t="shared" si="379"/>
        <v>1.4287155402617252E-3</v>
      </c>
      <c r="H972">
        <f t="shared" si="380"/>
        <v>1.4167746600867454E-3</v>
      </c>
      <c r="I972">
        <f t="shared" si="381"/>
        <v>1.4167754928929418E-3</v>
      </c>
      <c r="J972">
        <f t="shared" si="382"/>
        <v>1.4048354316233919E-3</v>
      </c>
      <c r="K972">
        <f t="shared" si="383"/>
        <v>1.4287155402618065E-2</v>
      </c>
      <c r="L972">
        <f t="shared" si="384"/>
        <v>-2.3881760349960972E-4</v>
      </c>
      <c r="M972">
        <f t="shared" si="385"/>
        <v>-2.3880094737568081E-4</v>
      </c>
      <c r="N972">
        <f t="shared" si="386"/>
        <v>-2.3880108638334678E-4</v>
      </c>
      <c r="O972">
        <f t="shared" si="387"/>
        <v>-2.3878457115390021E-4</v>
      </c>
      <c r="P972">
        <f t="shared" si="388"/>
        <v>1.5555970348797794</v>
      </c>
      <c r="Q972">
        <f t="shared" si="389"/>
        <v>2.5139289021876212E-4</v>
      </c>
      <c r="R972">
        <f t="shared" si="390"/>
        <v>2.513748807888743E-4</v>
      </c>
      <c r="S972">
        <f t="shared" si="391"/>
        <v>2.5137503322661316E-4</v>
      </c>
      <c r="T972">
        <f t="shared" si="392"/>
        <v>2.5135717618112195E-4</v>
      </c>
      <c r="U972">
        <f t="shared" si="393"/>
        <v>2.5139289021877641E-3</v>
      </c>
      <c r="V972">
        <f t="shared" si="394"/>
        <v>-3.6018859775585561E-7</v>
      </c>
      <c r="W972">
        <f t="shared" si="395"/>
        <v>-3.571398429798594E-7</v>
      </c>
      <c r="X972">
        <f t="shared" si="396"/>
        <v>-3.5714037640175876E-7</v>
      </c>
      <c r="Y972">
        <f t="shared" si="397"/>
        <v>-3.5409300757037676E-7</v>
      </c>
      <c r="Z972">
        <f t="shared" si="398"/>
        <v>0.30311360448231212</v>
      </c>
      <c r="AA972">
        <f t="shared" si="399"/>
        <v>19.941077795023435</v>
      </c>
    </row>
    <row r="973" spans="1:27" x14ac:dyDescent="0.4">
      <c r="A973">
        <f t="shared" si="375"/>
        <v>96.499999999998792</v>
      </c>
      <c r="B973">
        <f t="shared" si="376"/>
        <v>-0.62989970055031674</v>
      </c>
      <c r="C973">
        <f t="shared" si="377"/>
        <v>0.77667648815103274</v>
      </c>
      <c r="F973">
        <f t="shared" si="378"/>
        <v>19.944798170663418</v>
      </c>
      <c r="G973">
        <f t="shared" si="379"/>
        <v>1.4048354362255339E-3</v>
      </c>
      <c r="H973">
        <f t="shared" si="380"/>
        <v>1.3928962076674959E-3</v>
      </c>
      <c r="I973">
        <f t="shared" si="381"/>
        <v>1.3928970263848788E-3</v>
      </c>
      <c r="J973">
        <f t="shared" si="382"/>
        <v>1.3809586026475938E-3</v>
      </c>
      <c r="K973">
        <f t="shared" si="383"/>
        <v>1.4048354362256137E-2</v>
      </c>
      <c r="L973">
        <f t="shared" si="384"/>
        <v>-2.3878457116077511E-4</v>
      </c>
      <c r="M973">
        <f t="shared" si="385"/>
        <v>-2.3876819681311481E-4</v>
      </c>
      <c r="N973">
        <f t="shared" si="386"/>
        <v>-2.3876833577941514E-4</v>
      </c>
      <c r="O973">
        <f t="shared" si="387"/>
        <v>-2.3875210222102286E-4</v>
      </c>
      <c r="P973">
        <f t="shared" si="388"/>
        <v>1.5558484098621845</v>
      </c>
      <c r="Q973">
        <f t="shared" si="389"/>
        <v>2.5135717618469396E-4</v>
      </c>
      <c r="R973">
        <f t="shared" si="390"/>
        <v>2.513394715448559E-4</v>
      </c>
      <c r="S973">
        <f t="shared" si="391"/>
        <v>2.5133962386530241E-4</v>
      </c>
      <c r="T973">
        <f t="shared" si="392"/>
        <v>2.5132207149349564E-4</v>
      </c>
      <c r="U973">
        <f t="shared" si="393"/>
        <v>2.5135717618470824E-3</v>
      </c>
      <c r="V973">
        <f t="shared" si="394"/>
        <v>-3.5409279676066772E-7</v>
      </c>
      <c r="W973">
        <f t="shared" si="395"/>
        <v>-3.5104638783138214E-7</v>
      </c>
      <c r="X973">
        <f t="shared" si="396"/>
        <v>-3.5104691198310442E-7</v>
      </c>
      <c r="Y973">
        <f t="shared" si="397"/>
        <v>-3.4800186483329416E-7</v>
      </c>
      <c r="Z973">
        <f t="shared" si="398"/>
        <v>0.29812208392800088</v>
      </c>
      <c r="AA973">
        <f t="shared" si="399"/>
        <v>19.942569977101076</v>
      </c>
    </row>
    <row r="974" spans="1:27" x14ac:dyDescent="0.4">
      <c r="A974">
        <f t="shared" si="375"/>
        <v>96.599999999998786</v>
      </c>
      <c r="B974">
        <f t="shared" si="376"/>
        <v>-0.70429109319631966</v>
      </c>
      <c r="C974">
        <f t="shared" si="377"/>
        <v>0.70991130153303872</v>
      </c>
      <c r="F974">
        <f t="shared" si="378"/>
        <v>19.946191067414581</v>
      </c>
      <c r="G974">
        <f t="shared" si="379"/>
        <v>1.3809586072494209E-3</v>
      </c>
      <c r="H974">
        <f t="shared" si="380"/>
        <v>1.3690210021380326E-3</v>
      </c>
      <c r="I974">
        <f t="shared" si="381"/>
        <v>1.3690218067771119E-3</v>
      </c>
      <c r="J974">
        <f t="shared" si="382"/>
        <v>1.3570849924122378E-3</v>
      </c>
      <c r="K974">
        <f t="shared" si="383"/>
        <v>1.3809586072494995E-2</v>
      </c>
      <c r="L974">
        <f t="shared" si="384"/>
        <v>-2.3875210222778104E-4</v>
      </c>
      <c r="M974">
        <f t="shared" si="385"/>
        <v>-2.3873600944619608E-4</v>
      </c>
      <c r="N974">
        <f t="shared" si="386"/>
        <v>-2.3873614837184592E-4</v>
      </c>
      <c r="O974">
        <f t="shared" si="387"/>
        <v>-2.3872019627616307E-4</v>
      </c>
      <c r="P974">
        <f t="shared" si="388"/>
        <v>1.5560997494352675</v>
      </c>
      <c r="Q974">
        <f t="shared" si="389"/>
        <v>2.5132207149700689E-4</v>
      </c>
      <c r="R974">
        <f t="shared" si="390"/>
        <v>2.5130467141412129E-4</v>
      </c>
      <c r="S974">
        <f t="shared" si="391"/>
        <v>2.5130482361932258E-4</v>
      </c>
      <c r="T974">
        <f t="shared" si="392"/>
        <v>2.5128757569014838E-4</v>
      </c>
      <c r="U974">
        <f t="shared" si="393"/>
        <v>2.513220714970212E-3</v>
      </c>
      <c r="V974">
        <f t="shared" si="394"/>
        <v>-3.4800165771253917E-7</v>
      </c>
      <c r="W974">
        <f t="shared" si="395"/>
        <v>-3.4495755368633333E-7</v>
      </c>
      <c r="X974">
        <f t="shared" si="396"/>
        <v>-3.4495806858499348E-7</v>
      </c>
      <c r="Y974">
        <f t="shared" si="397"/>
        <v>-3.4191530221484852E-7</v>
      </c>
      <c r="Z974">
        <f t="shared" si="398"/>
        <v>0.29313018761808246</v>
      </c>
      <c r="AA974">
        <f t="shared" si="399"/>
        <v>19.944037023404171</v>
      </c>
    </row>
    <row r="975" spans="1:27" x14ac:dyDescent="0.4">
      <c r="A975">
        <f t="shared" si="375"/>
        <v>96.699999999998781</v>
      </c>
      <c r="B975">
        <f t="shared" si="376"/>
        <v>-0.77164544204678853</v>
      </c>
      <c r="C975">
        <f t="shared" si="377"/>
        <v>0.6360529158556042</v>
      </c>
      <c r="F975">
        <f t="shared" si="378"/>
        <v>19.94756008895083</v>
      </c>
      <c r="G975">
        <f t="shared" si="379"/>
        <v>1.3570849970137551E-3</v>
      </c>
      <c r="H975">
        <f t="shared" si="380"/>
        <v>1.3451489871996157E-3</v>
      </c>
      <c r="I975">
        <f t="shared" si="381"/>
        <v>1.345149777770716E-3</v>
      </c>
      <c r="J975">
        <f t="shared" si="382"/>
        <v>1.3332145446391054E-3</v>
      </c>
      <c r="K975">
        <f t="shared" si="383"/>
        <v>1.3570849970138323E-2</v>
      </c>
      <c r="L975">
        <f t="shared" si="384"/>
        <v>-2.3872019628280467E-4</v>
      </c>
      <c r="M975">
        <f t="shared" si="385"/>
        <v>-2.3870438486079776E-4</v>
      </c>
      <c r="N975">
        <f t="shared" si="386"/>
        <v>-2.3870452374651148E-4</v>
      </c>
      <c r="O975">
        <f t="shared" si="387"/>
        <v>-2.3868885290888566E-4</v>
      </c>
      <c r="P975">
        <f t="shared" si="388"/>
        <v>1.5563510542081431</v>
      </c>
      <c r="Q975">
        <f t="shared" si="389"/>
        <v>2.5128757569359907E-4</v>
      </c>
      <c r="R975">
        <f t="shared" si="390"/>
        <v>2.5127047993866016E-4</v>
      </c>
      <c r="S975">
        <f t="shared" si="391"/>
        <v>2.5127063203065985E-4</v>
      </c>
      <c r="T975">
        <f t="shared" si="392"/>
        <v>2.5125368831715436E-4</v>
      </c>
      <c r="U975">
        <f t="shared" si="393"/>
        <v>2.5128757569361335E-3</v>
      </c>
      <c r="V975">
        <f t="shared" si="394"/>
        <v>-3.4191509877807556E-7</v>
      </c>
      <c r="W975">
        <f t="shared" si="395"/>
        <v>-3.388732587846652E-7</v>
      </c>
      <c r="X975">
        <f t="shared" si="396"/>
        <v>-3.3887376444706787E-7</v>
      </c>
      <c r="Y975">
        <f t="shared" si="397"/>
        <v>-3.3583323802726944E-7</v>
      </c>
      <c r="Z975">
        <f t="shared" si="398"/>
        <v>0.28813792192177984</v>
      </c>
      <c r="AA975">
        <f t="shared" si="399"/>
        <v>19.945478937349552</v>
      </c>
    </row>
    <row r="976" spans="1:27" x14ac:dyDescent="0.4">
      <c r="A976">
        <f t="shared" si="375"/>
        <v>96.799999999998775</v>
      </c>
      <c r="B976">
        <f t="shared" si="376"/>
        <v>-0.83128976471239735</v>
      </c>
      <c r="C976">
        <f t="shared" si="377"/>
        <v>0.55583929969408163</v>
      </c>
      <c r="F976">
        <f t="shared" si="378"/>
        <v>19.948905238462761</v>
      </c>
      <c r="G976">
        <f t="shared" si="379"/>
        <v>1.333214549240318E-3</v>
      </c>
      <c r="H976">
        <f t="shared" si="380"/>
        <v>1.3212801065945483E-3</v>
      </c>
      <c r="I976">
        <f t="shared" si="381"/>
        <v>1.3212808831078102E-3</v>
      </c>
      <c r="J976">
        <f t="shared" si="382"/>
        <v>1.309347203090653E-3</v>
      </c>
      <c r="K976">
        <f t="shared" si="383"/>
        <v>1.3332145492403939E-2</v>
      </c>
      <c r="L976">
        <f t="shared" si="384"/>
        <v>-2.3868885291541083E-4</v>
      </c>
      <c r="M976">
        <f t="shared" si="385"/>
        <v>-2.3867332265017387E-4</v>
      </c>
      <c r="N976">
        <f t="shared" si="386"/>
        <v>-2.3867346149666498E-4</v>
      </c>
      <c r="O976">
        <f t="shared" si="387"/>
        <v>-2.3865807171613018E-4</v>
      </c>
      <c r="P976">
        <f t="shared" si="388"/>
        <v>1.556602324789468</v>
      </c>
      <c r="Q976">
        <f t="shared" si="389"/>
        <v>2.5125368832054461E-4</v>
      </c>
      <c r="R976">
        <f t="shared" si="390"/>
        <v>2.5123689666863111E-4</v>
      </c>
      <c r="S976">
        <f t="shared" si="391"/>
        <v>2.5123704864946908E-4</v>
      </c>
      <c r="T976">
        <f t="shared" si="392"/>
        <v>2.5122040892874923E-4</v>
      </c>
      <c r="U976">
        <f t="shared" si="393"/>
        <v>2.5125368832055886E-3</v>
      </c>
      <c r="V976">
        <f t="shared" si="394"/>
        <v>-3.3583303826959689E-7</v>
      </c>
      <c r="W976">
        <f t="shared" si="395"/>
        <v>-3.3279342151070764E-7</v>
      </c>
      <c r="X976">
        <f t="shared" si="396"/>
        <v>-3.3279391795334805E-7</v>
      </c>
      <c r="Y976">
        <f t="shared" si="397"/>
        <v>-3.2975559072583095E-7</v>
      </c>
      <c r="Z976">
        <f t="shared" si="398"/>
        <v>0.2831452932048219</v>
      </c>
      <c r="AA976">
        <f t="shared" si="399"/>
        <v>19.946895722294808</v>
      </c>
    </row>
    <row r="977" spans="1:27" x14ac:dyDescent="0.4">
      <c r="A977">
        <f t="shared" si="375"/>
        <v>96.899999999998769</v>
      </c>
      <c r="B977">
        <f t="shared" si="376"/>
        <v>-0.8826281148368631</v>
      </c>
      <c r="C977">
        <f t="shared" si="377"/>
        <v>0.47007192098606054</v>
      </c>
      <c r="F977">
        <f t="shared" si="378"/>
        <v>19.950226519084715</v>
      </c>
      <c r="G977">
        <f t="shared" si="379"/>
        <v>1.3093472076915658E-3</v>
      </c>
      <c r="H977">
        <f t="shared" si="380"/>
        <v>1.2974143041054394E-3</v>
      </c>
      <c r="I977">
        <f t="shared" si="381"/>
        <v>1.2974150665708191E-3</v>
      </c>
      <c r="J977">
        <f t="shared" si="382"/>
        <v>1.2854829115692744E-3</v>
      </c>
      <c r="K977">
        <f t="shared" si="383"/>
        <v>1.3093472076916402E-2</v>
      </c>
      <c r="L977">
        <f t="shared" si="384"/>
        <v>-2.3865807172253903E-4</v>
      </c>
      <c r="M977">
        <f t="shared" si="385"/>
        <v>-2.3864282241494711E-4</v>
      </c>
      <c r="N977">
        <f t="shared" si="386"/>
        <v>-2.3864296122292841E-4</v>
      </c>
      <c r="O977">
        <f t="shared" si="387"/>
        <v>-2.3862785230219848E-4</v>
      </c>
      <c r="P977">
        <f t="shared" si="388"/>
        <v>1.556853561787449</v>
      </c>
      <c r="Q977">
        <f t="shared" si="389"/>
        <v>2.512204089320792E-4</v>
      </c>
      <c r="R977">
        <f t="shared" si="390"/>
        <v>2.5120392116234711E-4</v>
      </c>
      <c r="S977">
        <f t="shared" si="391"/>
        <v>2.5120407303405969E-4</v>
      </c>
      <c r="T977">
        <f t="shared" si="392"/>
        <v>2.5118773708731625E-4</v>
      </c>
      <c r="U977">
        <f t="shared" si="393"/>
        <v>2.5122040893209348E-3</v>
      </c>
      <c r="V977">
        <f t="shared" si="394"/>
        <v>-3.2975539464246737E-7</v>
      </c>
      <c r="W977">
        <f t="shared" si="395"/>
        <v>-3.2671796039050311E-7</v>
      </c>
      <c r="X977">
        <f t="shared" si="396"/>
        <v>-3.2671844762956786E-7</v>
      </c>
      <c r="Y977">
        <f t="shared" si="397"/>
        <v>-3.2368227890619105E-7</v>
      </c>
      <c r="Z977">
        <f t="shared" si="398"/>
        <v>0.27815230782950429</v>
      </c>
      <c r="AA977">
        <f t="shared" si="399"/>
        <v>19.9482873815383</v>
      </c>
    </row>
    <row r="978" spans="1:27" x14ac:dyDescent="0.4">
      <c r="A978">
        <f t="shared" si="375"/>
        <v>96.999999999998764</v>
      </c>
      <c r="B978">
        <f t="shared" si="376"/>
        <v>-0.92514753659594462</v>
      </c>
      <c r="C978">
        <f t="shared" si="377"/>
        <v>0.37960773902866551</v>
      </c>
      <c r="F978">
        <f t="shared" si="378"/>
        <v>19.951523933894819</v>
      </c>
      <c r="G978">
        <f t="shared" si="379"/>
        <v>1.2854829161698922E-3</v>
      </c>
      <c r="H978">
        <f t="shared" si="380"/>
        <v>1.2735515235544686E-3</v>
      </c>
      <c r="I978">
        <f t="shared" si="381"/>
        <v>1.2735522719817382E-3</v>
      </c>
      <c r="J978">
        <f t="shared" si="382"/>
        <v>1.2616216139165657E-3</v>
      </c>
      <c r="K978">
        <f t="shared" si="383"/>
        <v>1.2854829161699654E-2</v>
      </c>
      <c r="L978">
        <f t="shared" si="384"/>
        <v>-2.3862785230849105E-4</v>
      </c>
      <c r="M978">
        <f t="shared" si="385"/>
        <v>-2.3861288376309612E-4</v>
      </c>
      <c r="N978">
        <f t="shared" si="386"/>
        <v>-2.3861302253327956E-4</v>
      </c>
      <c r="O978">
        <f t="shared" si="387"/>
        <v>-2.3859819427874204E-4</v>
      </c>
      <c r="P978">
        <f t="shared" si="388"/>
        <v>1.5571047658098511</v>
      </c>
      <c r="Q978">
        <f t="shared" si="389"/>
        <v>2.5118773709058604E-4</v>
      </c>
      <c r="R978">
        <f t="shared" si="390"/>
        <v>2.5117155298626145E-4</v>
      </c>
      <c r="S978">
        <f t="shared" si="391"/>
        <v>2.5117170475088158E-4</v>
      </c>
      <c r="T978">
        <f t="shared" si="392"/>
        <v>2.5115567236337199E-4</v>
      </c>
      <c r="U978">
        <f t="shared" si="393"/>
        <v>2.5118773709060034E-3</v>
      </c>
      <c r="V978">
        <f t="shared" si="394"/>
        <v>-3.2368208649243467E-7</v>
      </c>
      <c r="W978">
        <f t="shared" si="395"/>
        <v>-3.2064679408914928E-7</v>
      </c>
      <c r="X978">
        <f t="shared" si="396"/>
        <v>-3.2064727214051727E-7</v>
      </c>
      <c r="Y978">
        <f t="shared" si="397"/>
        <v>-3.1761322130173768E-7</v>
      </c>
      <c r="Z978">
        <f t="shared" si="398"/>
        <v>0.27315897215475426</v>
      </c>
      <c r="AA978">
        <f t="shared" si="399"/>
        <v>19.949653918319214</v>
      </c>
    </row>
    <row r="979" spans="1:27" x14ac:dyDescent="0.4">
      <c r="A979">
        <f t="shared" si="375"/>
        <v>97.099999999998758</v>
      </c>
      <c r="B979">
        <f t="shared" si="376"/>
        <v>-0.95842318998247722</v>
      </c>
      <c r="C979">
        <f t="shared" si="377"/>
        <v>0.28535064202453175</v>
      </c>
      <c r="F979">
        <f t="shared" si="378"/>
        <v>19.952797485915013</v>
      </c>
      <c r="G979">
        <f t="shared" si="379"/>
        <v>1.261621618516894E-3</v>
      </c>
      <c r="H979">
        <f t="shared" si="380"/>
        <v>1.2496917088026488E-3</v>
      </c>
      <c r="I979">
        <f t="shared" si="381"/>
        <v>1.2496924432013976E-3</v>
      </c>
      <c r="J979">
        <f t="shared" si="382"/>
        <v>1.2377632540125914E-3</v>
      </c>
      <c r="K979">
        <f t="shared" si="383"/>
        <v>1.2616216185169657E-2</v>
      </c>
      <c r="L979">
        <f t="shared" si="384"/>
        <v>-2.3859819428491866E-4</v>
      </c>
      <c r="M979">
        <f t="shared" si="385"/>
        <v>-2.3858350630994336E-4</v>
      </c>
      <c r="N979">
        <f t="shared" si="386"/>
        <v>-2.3858364504304014E-4</v>
      </c>
      <c r="O979">
        <f t="shared" si="387"/>
        <v>-2.3856909726475061E-4</v>
      </c>
      <c r="P979">
        <f t="shared" si="388"/>
        <v>1.5573559374640058</v>
      </c>
      <c r="Q979">
        <f t="shared" si="389"/>
        <v>2.5115567236658182E-4</v>
      </c>
      <c r="R979">
        <f t="shared" si="390"/>
        <v>2.5113979171495417E-4</v>
      </c>
      <c r="S979">
        <f t="shared" si="391"/>
        <v>2.5113994337451142E-4</v>
      </c>
      <c r="T979">
        <f t="shared" si="392"/>
        <v>2.5112421433555313E-4</v>
      </c>
      <c r="U979">
        <f t="shared" si="393"/>
        <v>2.5115567236659612E-3</v>
      </c>
      <c r="V979">
        <f t="shared" si="394"/>
        <v>-3.176130325529766E-7</v>
      </c>
      <c r="W979">
        <f t="shared" si="395"/>
        <v>-3.145798414081495E-7</v>
      </c>
      <c r="X979">
        <f t="shared" si="396"/>
        <v>-3.1458031028739374E-7</v>
      </c>
      <c r="Y979">
        <f t="shared" si="397"/>
        <v>-3.1154833678094443E-7</v>
      </c>
      <c r="Z979">
        <f t="shared" si="398"/>
        <v>0.26816529253618643</v>
      </c>
      <c r="AA979">
        <f t="shared" si="399"/>
        <v>19.950995335817595</v>
      </c>
    </row>
    <row r="980" spans="1:27" x14ac:dyDescent="0.4">
      <c r="A980">
        <f t="shared" si="375"/>
        <v>97.199999999998752</v>
      </c>
      <c r="B980">
        <f t="shared" si="376"/>
        <v>-0.98212259566729132</v>
      </c>
      <c r="C980">
        <f t="shared" si="377"/>
        <v>0.18824241572967079</v>
      </c>
      <c r="F980">
        <f t="shared" si="378"/>
        <v>19.954047178111104</v>
      </c>
      <c r="G980">
        <f t="shared" si="379"/>
        <v>1.2377632586126348E-3</v>
      </c>
      <c r="H980">
        <f t="shared" si="380"/>
        <v>1.2258348037490949E-3</v>
      </c>
      <c r="I980">
        <f t="shared" si="381"/>
        <v>1.2258355241287283E-3</v>
      </c>
      <c r="J980">
        <f t="shared" si="382"/>
        <v>1.2139077757751498E-3</v>
      </c>
      <c r="K980">
        <f t="shared" si="383"/>
        <v>1.2377632586127051E-2</v>
      </c>
      <c r="L980">
        <f t="shared" si="384"/>
        <v>-2.3856909727081136E-4</v>
      </c>
      <c r="M980">
        <f t="shared" si="385"/>
        <v>-2.3855468967814324E-4</v>
      </c>
      <c r="N980">
        <f t="shared" si="386"/>
        <v>-2.3855482837486388E-4</v>
      </c>
      <c r="O980">
        <f t="shared" si="387"/>
        <v>-2.3854056088653977E-4</v>
      </c>
      <c r="P980">
        <f t="shared" si="388"/>
        <v>1.5576070773568194</v>
      </c>
      <c r="Q980">
        <f t="shared" si="389"/>
        <v>2.5112421433870307E-4</v>
      </c>
      <c r="R980">
        <f t="shared" si="390"/>
        <v>2.5110863693111847E-4</v>
      </c>
      <c r="S980">
        <f t="shared" si="391"/>
        <v>2.5110878848763895E-4</v>
      </c>
      <c r="T980">
        <f t="shared" si="392"/>
        <v>2.5109336259060259E-4</v>
      </c>
      <c r="U980">
        <f t="shared" si="393"/>
        <v>2.5112421433871736E-3</v>
      </c>
      <c r="V980">
        <f t="shared" si="394"/>
        <v>-3.1154815169265592E-7</v>
      </c>
      <c r="W980">
        <f t="shared" si="395"/>
        <v>-3.085170212827728E-7</v>
      </c>
      <c r="X980">
        <f t="shared" si="396"/>
        <v>-3.0851748100515989E-7</v>
      </c>
      <c r="Y980">
        <f t="shared" si="397"/>
        <v>-3.0548754434473225E-7</v>
      </c>
      <c r="Z980">
        <f t="shared" si="398"/>
        <v>0.26317127532616225</v>
      </c>
      <c r="AA980">
        <f t="shared" si="399"/>
        <v>19.952311637154402</v>
      </c>
    </row>
    <row r="981" spans="1:27" x14ac:dyDescent="0.4">
      <c r="A981">
        <f t="shared" si="375"/>
        <v>97.299999999998747</v>
      </c>
      <c r="B981">
        <f t="shared" si="376"/>
        <v>-0.99600895702276637</v>
      </c>
      <c r="C981">
        <f t="shared" si="377"/>
        <v>8.925333344150882E-2</v>
      </c>
      <c r="F981">
        <f t="shared" si="378"/>
        <v>19.955273013392794</v>
      </c>
      <c r="G981">
        <f t="shared" si="379"/>
        <v>1.2139077803749133E-3</v>
      </c>
      <c r="H981">
        <f t="shared" si="380"/>
        <v>1.2019807523302899E-3</v>
      </c>
      <c r="I981">
        <f t="shared" si="381"/>
        <v>1.2019814587000304E-3</v>
      </c>
      <c r="J981">
        <f t="shared" si="382"/>
        <v>1.1900551231590422E-3</v>
      </c>
      <c r="K981">
        <f t="shared" si="383"/>
        <v>1.2139077803749823E-2</v>
      </c>
      <c r="L981">
        <f t="shared" si="384"/>
        <v>-2.3854056089248475E-4</v>
      </c>
      <c r="M981">
        <f t="shared" si="385"/>
        <v>-2.3852643349767027E-4</v>
      </c>
      <c r="N981">
        <f t="shared" si="386"/>
        <v>-2.3852657215872459E-4</v>
      </c>
      <c r="O981">
        <f t="shared" si="387"/>
        <v>-2.3851258477773925E-4</v>
      </c>
      <c r="P981">
        <f t="shared" si="388"/>
        <v>1.5578581860947804</v>
      </c>
      <c r="Q981">
        <f t="shared" si="389"/>
        <v>2.5109336259369284E-4</v>
      </c>
      <c r="R981">
        <f t="shared" si="390"/>
        <v>2.5107808822554727E-4</v>
      </c>
      <c r="S981">
        <f t="shared" si="391"/>
        <v>2.5107823968105388E-4</v>
      </c>
      <c r="T981">
        <f t="shared" si="392"/>
        <v>2.5106311672335688E-4</v>
      </c>
      <c r="U981">
        <f t="shared" si="393"/>
        <v>2.5109336259370712E-3</v>
      </c>
      <c r="V981">
        <f t="shared" si="394"/>
        <v>-3.0548736291248316E-7</v>
      </c>
      <c r="W981">
        <f t="shared" si="395"/>
        <v>-3.0245825277941932E-7</v>
      </c>
      <c r="X981">
        <f t="shared" si="396"/>
        <v>-3.0245870335991142E-7</v>
      </c>
      <c r="Y981">
        <f t="shared" si="397"/>
        <v>-2.9943076312384134E-7</v>
      </c>
      <c r="Z981">
        <f t="shared" si="398"/>
        <v>0.25817692687386323</v>
      </c>
      <c r="AA981">
        <f t="shared" si="399"/>
        <v>19.953602825391528</v>
      </c>
    </row>
    <row r="982" spans="1:27" x14ac:dyDescent="0.4">
      <c r="A982">
        <f t="shared" si="375"/>
        <v>97.399999999998741</v>
      </c>
      <c r="B982">
        <f t="shared" si="376"/>
        <v>-0.9999435261164592</v>
      </c>
      <c r="C982">
        <f t="shared" si="377"/>
        <v>-1.0627538651171125E-2</v>
      </c>
      <c r="F982">
        <f t="shared" si="378"/>
        <v>19.956474994613728</v>
      </c>
      <c r="G982">
        <f t="shared" si="379"/>
        <v>1.1900551277585312E-3</v>
      </c>
      <c r="H982">
        <f t="shared" si="380"/>
        <v>1.1781294985193534E-3</v>
      </c>
      <c r="I982">
        <f t="shared" si="381"/>
        <v>1.1781301908882415E-3</v>
      </c>
      <c r="J982">
        <f t="shared" si="382"/>
        <v>1.166205240155342E-3</v>
      </c>
      <c r="K982">
        <f t="shared" si="383"/>
        <v>1.1900551277585988E-2</v>
      </c>
      <c r="L982">
        <f t="shared" si="384"/>
        <v>-2.3851258478356852E-4</v>
      </c>
      <c r="M982">
        <f t="shared" si="385"/>
        <v>-2.3849873740580752E-4</v>
      </c>
      <c r="N982">
        <f t="shared" si="386"/>
        <v>-2.3849887603190445E-4</v>
      </c>
      <c r="O982">
        <f t="shared" si="387"/>
        <v>-2.3848516857928189E-4</v>
      </c>
      <c r="P982">
        <f t="shared" si="388"/>
        <v>1.5581092642839689</v>
      </c>
      <c r="Q982">
        <f t="shared" si="389"/>
        <v>2.5106311672638761E-4</v>
      </c>
      <c r="R982">
        <f t="shared" si="390"/>
        <v>2.5104814519712047E-4</v>
      </c>
      <c r="S982">
        <f t="shared" si="391"/>
        <v>2.5104829655363297E-4</v>
      </c>
      <c r="T982">
        <f t="shared" si="392"/>
        <v>2.5103347633673298E-4</v>
      </c>
      <c r="U982">
        <f t="shared" si="393"/>
        <v>2.5106311672640188E-3</v>
      </c>
      <c r="V982">
        <f t="shared" si="394"/>
        <v>-2.9943058534328724E-7</v>
      </c>
      <c r="W982">
        <f t="shared" si="395"/>
        <v>-2.9640345509299529E-7</v>
      </c>
      <c r="X982">
        <f t="shared" si="396"/>
        <v>-2.9640389654625073E-7</v>
      </c>
      <c r="Y982">
        <f t="shared" si="397"/>
        <v>-2.9337791237620809E-7</v>
      </c>
      <c r="Z982">
        <f t="shared" si="398"/>
        <v>0.25318225352533608</v>
      </c>
      <c r="AA982">
        <f t="shared" si="399"/>
        <v>19.95486890353186</v>
      </c>
    </row>
    <row r="983" spans="1:27" x14ac:dyDescent="0.4">
      <c r="A983">
        <f t="shared" si="375"/>
        <v>97.499999999998735</v>
      </c>
      <c r="B983">
        <f t="shared" si="376"/>
        <v>-0.99388699003458125</v>
      </c>
      <c r="C983">
        <f t="shared" si="377"/>
        <v>-0.11040222389064579</v>
      </c>
      <c r="F983">
        <f t="shared" si="378"/>
        <v>19.957653124571518</v>
      </c>
      <c r="G983">
        <f t="shared" si="379"/>
        <v>1.1662052447545613E-3</v>
      </c>
      <c r="H983">
        <f t="shared" si="380"/>
        <v>1.1542809863253122E-3</v>
      </c>
      <c r="I983">
        <f t="shared" si="381"/>
        <v>1.154281664702205E-3</v>
      </c>
      <c r="J983">
        <f t="shared" si="382"/>
        <v>1.1423580707906643E-3</v>
      </c>
      <c r="K983">
        <f t="shared" si="383"/>
        <v>1.1662052447546275E-2</v>
      </c>
      <c r="L983">
        <f t="shared" si="384"/>
        <v>-2.3848516858499563E-4</v>
      </c>
      <c r="M983">
        <f t="shared" si="385"/>
        <v>-2.3847160104713543E-4</v>
      </c>
      <c r="N983">
        <f t="shared" si="386"/>
        <v>-2.3847173963898336E-4</v>
      </c>
      <c r="O983">
        <f t="shared" si="387"/>
        <v>-2.3845831193939233E-4</v>
      </c>
      <c r="P983">
        <f t="shared" si="388"/>
        <v>1.5583603125300629</v>
      </c>
      <c r="Q983">
        <f t="shared" si="389"/>
        <v>2.5103347633970429E-4</v>
      </c>
      <c r="R983">
        <f t="shared" si="390"/>
        <v>2.5101880745279217E-4</v>
      </c>
      <c r="S983">
        <f t="shared" si="391"/>
        <v>2.5101895871232707E-4</v>
      </c>
      <c r="T983">
        <f t="shared" si="392"/>
        <v>2.5100444104171583E-4</v>
      </c>
      <c r="U983">
        <f t="shared" si="393"/>
        <v>2.5103347633971857E-3</v>
      </c>
      <c r="V983">
        <f t="shared" si="394"/>
        <v>-2.9337773824309332E-7</v>
      </c>
      <c r="W983">
        <f t="shared" si="395"/>
        <v>-2.9035254754429467E-7</v>
      </c>
      <c r="X983">
        <f t="shared" si="396"/>
        <v>-2.9035297988466859E-7</v>
      </c>
      <c r="Y983">
        <f t="shared" si="397"/>
        <v>-2.8732891148435105E-7</v>
      </c>
      <c r="Z983">
        <f t="shared" si="398"/>
        <v>0.24818726162357413</v>
      </c>
      <c r="AA983">
        <f t="shared" si="399"/>
        <v>19.95610987451931</v>
      </c>
    </row>
    <row r="984" spans="1:27" x14ac:dyDescent="0.4">
      <c r="A984">
        <f t="shared" si="375"/>
        <v>97.59999999999873</v>
      </c>
      <c r="B984">
        <f t="shared" si="376"/>
        <v>-0.9778998636836379</v>
      </c>
      <c r="C984">
        <f t="shared" si="377"/>
        <v>-0.20907380660312846</v>
      </c>
      <c r="F984">
        <f t="shared" si="378"/>
        <v>19.958807406007786</v>
      </c>
      <c r="G984">
        <f t="shared" si="379"/>
        <v>1.1423580753896188E-3</v>
      </c>
      <c r="H984">
        <f t="shared" si="380"/>
        <v>1.13043515979237E-3</v>
      </c>
      <c r="I984">
        <f t="shared" si="381"/>
        <v>1.1304358241859434E-3</v>
      </c>
      <c r="J984">
        <f t="shared" si="382"/>
        <v>1.1185135591264377E-3</v>
      </c>
      <c r="K984">
        <f t="shared" si="383"/>
        <v>1.1423580753896838E-2</v>
      </c>
      <c r="L984">
        <f t="shared" si="384"/>
        <v>-2.3845831194499082E-4</v>
      </c>
      <c r="M984">
        <f t="shared" si="385"/>
        <v>-2.384450240735209E-4</v>
      </c>
      <c r="N984">
        <f t="shared" si="386"/>
        <v>-2.3844516263182757E-4</v>
      </c>
      <c r="O984">
        <f t="shared" si="387"/>
        <v>-2.384320145135763E-4</v>
      </c>
      <c r="P984">
        <f t="shared" si="388"/>
        <v>1.5586113314383483</v>
      </c>
      <c r="Q984">
        <f t="shared" si="389"/>
        <v>2.5100444104462789E-4</v>
      </c>
      <c r="R984">
        <f t="shared" si="390"/>
        <v>2.5099007460757818E-4</v>
      </c>
      <c r="S984">
        <f t="shared" si="391"/>
        <v>2.50990225772149E-4</v>
      </c>
      <c r="T984">
        <f t="shared" si="392"/>
        <v>2.5097601045734601E-4</v>
      </c>
      <c r="U984">
        <f t="shared" si="393"/>
        <v>2.5100444104464215E-3</v>
      </c>
      <c r="V984">
        <f t="shared" si="394"/>
        <v>-2.8732874099450853E-7</v>
      </c>
      <c r="W984">
        <f t="shared" si="395"/>
        <v>-2.8430544957738836E-7</v>
      </c>
      <c r="X984">
        <f t="shared" si="396"/>
        <v>-2.8430587281893378E-7</v>
      </c>
      <c r="Y984">
        <f t="shared" si="397"/>
        <v>-2.8128367995276314E-7</v>
      </c>
      <c r="Z984">
        <f t="shared" si="398"/>
        <v>0.24319195750855321</v>
      </c>
      <c r="AA984">
        <f t="shared" si="399"/>
        <v>19.95732574123884</v>
      </c>
    </row>
    <row r="985" spans="1:27" x14ac:dyDescent="0.4">
      <c r="A985">
        <f t="shared" si="375"/>
        <v>97.699999999998724</v>
      </c>
      <c r="B985">
        <f t="shared" si="376"/>
        <v>-0.95214188514548659</v>
      </c>
      <c r="C985">
        <f t="shared" si="377"/>
        <v>-0.3056563929506449</v>
      </c>
      <c r="F985">
        <f t="shared" si="378"/>
        <v>19.959937841608198</v>
      </c>
      <c r="G985">
        <f t="shared" si="379"/>
        <v>1.1185135637251323E-3</v>
      </c>
      <c r="H985">
        <f t="shared" si="380"/>
        <v>1.10659196299918E-3</v>
      </c>
      <c r="I985">
        <f t="shared" si="381"/>
        <v>1.1065926134179278E-3</v>
      </c>
      <c r="J985">
        <f t="shared" si="382"/>
        <v>1.0946716492581758E-3</v>
      </c>
      <c r="K985">
        <f t="shared" si="383"/>
        <v>1.118513563725196E-2</v>
      </c>
      <c r="L985">
        <f t="shared" si="384"/>
        <v>-2.3843201451905955E-4</v>
      </c>
      <c r="M985">
        <f t="shared" si="385"/>
        <v>-2.3841900614410638E-4</v>
      </c>
      <c r="N985">
        <f t="shared" si="386"/>
        <v>-2.3841914466957864E-4</v>
      </c>
      <c r="O985">
        <f t="shared" si="387"/>
        <v>-2.3840627596460954E-4</v>
      </c>
      <c r="P985">
        <f t="shared" si="388"/>
        <v>1.5588623216137252</v>
      </c>
      <c r="Q985">
        <f t="shared" si="389"/>
        <v>2.5097601046019887E-4</v>
      </c>
      <c r="R985">
        <f t="shared" si="390"/>
        <v>2.5096194628454374E-4</v>
      </c>
      <c r="S985">
        <f t="shared" si="391"/>
        <v>2.5096209735616103E-4</v>
      </c>
      <c r="T985">
        <f t="shared" si="392"/>
        <v>2.5094818421070753E-4</v>
      </c>
      <c r="U985">
        <f t="shared" si="393"/>
        <v>2.5097601046021314E-3</v>
      </c>
      <c r="V985">
        <f t="shared" si="394"/>
        <v>-2.8128351310211408E-7</v>
      </c>
      <c r="W985">
        <f t="shared" si="395"/>
        <v>-2.7826208075701995E-7</v>
      </c>
      <c r="X985">
        <f t="shared" si="396"/>
        <v>-2.7826249491348866E-7</v>
      </c>
      <c r="Y985">
        <f t="shared" si="397"/>
        <v>-2.7524213740531187E-7</v>
      </c>
      <c r="Z985">
        <f t="shared" si="398"/>
        <v>0.23819634751732074</v>
      </c>
      <c r="AA985">
        <f t="shared" si="399"/>
        <v>19.958516506516521</v>
      </c>
    </row>
    <row r="986" spans="1:27" x14ac:dyDescent="0.4">
      <c r="A986">
        <f t="shared" si="375"/>
        <v>97.799999999998718</v>
      </c>
      <c r="B986">
        <f t="shared" si="376"/>
        <v>-0.91687041962722471</v>
      </c>
      <c r="C986">
        <f t="shared" si="377"/>
        <v>-0.39918496165636919</v>
      </c>
      <c r="F986">
        <f t="shared" si="378"/>
        <v>19.961044434002503</v>
      </c>
      <c r="G986">
        <f t="shared" si="379"/>
        <v>1.0946716538566164E-3</v>
      </c>
      <c r="H986">
        <f t="shared" si="380"/>
        <v>1.0827513400581185E-3</v>
      </c>
      <c r="I986">
        <f t="shared" si="381"/>
        <v>1.0827519765103522E-3</v>
      </c>
      <c r="J986">
        <f t="shared" si="382"/>
        <v>1.0708322853147535E-3</v>
      </c>
      <c r="K986">
        <f t="shared" si="383"/>
        <v>1.0946716538566787E-2</v>
      </c>
      <c r="L986">
        <f t="shared" si="384"/>
        <v>-2.3840627596997764E-4</v>
      </c>
      <c r="M986">
        <f t="shared" si="385"/>
        <v>-2.3839354692529888E-4</v>
      </c>
      <c r="N986">
        <f t="shared" si="386"/>
        <v>-2.3839368541864325E-4</v>
      </c>
      <c r="O986">
        <f t="shared" si="387"/>
        <v>-2.3838109596252758E-4</v>
      </c>
      <c r="P986">
        <f t="shared" si="388"/>
        <v>1.5591132836607173</v>
      </c>
      <c r="Q986">
        <f t="shared" si="389"/>
        <v>2.5094818421350141E-4</v>
      </c>
      <c r="R986">
        <f t="shared" si="390"/>
        <v>2.5093442211479193E-4</v>
      </c>
      <c r="S986">
        <f t="shared" si="391"/>
        <v>2.5093457309546309E-4</v>
      </c>
      <c r="T986">
        <f t="shared" si="392"/>
        <v>2.5092096193691631E-4</v>
      </c>
      <c r="U986">
        <f t="shared" si="393"/>
        <v>2.5094818421351568E-3</v>
      </c>
      <c r="V986">
        <f t="shared" si="394"/>
        <v>-2.7524197418986575E-7</v>
      </c>
      <c r="W986">
        <f t="shared" si="395"/>
        <v>-2.7222236076600977E-7</v>
      </c>
      <c r="X986">
        <f t="shared" si="396"/>
        <v>-2.7222276585085281E-7</v>
      </c>
      <c r="Y986">
        <f t="shared" si="397"/>
        <v>-2.6920420358264607E-7</v>
      </c>
      <c r="Z986">
        <f t="shared" si="398"/>
        <v>0.23320043798403153</v>
      </c>
      <c r="AA986">
        <f t="shared" si="399"/>
        <v>19.95968217311955</v>
      </c>
    </row>
    <row r="987" spans="1:27" x14ac:dyDescent="0.4">
      <c r="A987">
        <f t="shared" si="375"/>
        <v>97.899999999998712</v>
      </c>
      <c r="B987">
        <f t="shared" si="376"/>
        <v>-0.87243788795311428</v>
      </c>
      <c r="C987">
        <f t="shared" si="377"/>
        <v>-0.48872500617822828</v>
      </c>
      <c r="F987">
        <f t="shared" si="378"/>
        <v>19.962127185764555</v>
      </c>
      <c r="G987">
        <f t="shared" si="379"/>
        <v>1.0708322899129446E-3</v>
      </c>
      <c r="H987">
        <f t="shared" si="380"/>
        <v>1.0589132351145564E-3</v>
      </c>
      <c r="I987">
        <f t="shared" si="381"/>
        <v>1.0589138576084073E-3</v>
      </c>
      <c r="J987">
        <f t="shared" si="382"/>
        <v>1.0469954114576778E-3</v>
      </c>
      <c r="K987">
        <f t="shared" si="383"/>
        <v>1.0708322899130056E-2</v>
      </c>
      <c r="L987">
        <f t="shared" si="384"/>
        <v>-2.3838109596778062E-4</v>
      </c>
      <c r="M987">
        <f t="shared" si="385"/>
        <v>-2.383686460907606E-4</v>
      </c>
      <c r="N987">
        <f t="shared" si="386"/>
        <v>-2.383687845526827E-4</v>
      </c>
      <c r="O987">
        <f t="shared" si="387"/>
        <v>-2.3835647418461549E-4</v>
      </c>
      <c r="P987">
        <f t="shared" si="388"/>
        <v>1.5593642181834793</v>
      </c>
      <c r="Q987">
        <f t="shared" si="389"/>
        <v>2.5092096193965127E-4</v>
      </c>
      <c r="R987">
        <f t="shared" si="390"/>
        <v>2.5090750173745137E-4</v>
      </c>
      <c r="S987">
        <f t="shared" si="391"/>
        <v>2.5090765262918119E-4</v>
      </c>
      <c r="T987">
        <f t="shared" si="392"/>
        <v>2.5089434327910841E-4</v>
      </c>
      <c r="U987">
        <f t="shared" si="393"/>
        <v>2.5092096193966556E-3</v>
      </c>
      <c r="V987">
        <f t="shared" si="394"/>
        <v>-2.6920404399850023E-7</v>
      </c>
      <c r="W987">
        <f t="shared" si="395"/>
        <v>-2.6618620940266421E-7</v>
      </c>
      <c r="X987">
        <f t="shared" si="396"/>
        <v>-2.6618660542903304E-7</v>
      </c>
      <c r="Y987">
        <f t="shared" si="397"/>
        <v>-2.6316979833960886E-7</v>
      </c>
      <c r="Z987">
        <f t="shared" si="398"/>
        <v>0.22820423524002717</v>
      </c>
      <c r="AA987">
        <f t="shared" si="399"/>
        <v>19.9608227437563</v>
      </c>
    </row>
    <row r="988" spans="1:27" x14ac:dyDescent="0.4">
      <c r="A988">
        <f t="shared" si="375"/>
        <v>97.999999999998707</v>
      </c>
      <c r="B988">
        <f t="shared" si="376"/>
        <v>-0.81928824529220079</v>
      </c>
      <c r="C988">
        <f t="shared" si="377"/>
        <v>-0.57338187198936341</v>
      </c>
      <c r="F988">
        <f t="shared" si="378"/>
        <v>19.963186099412358</v>
      </c>
      <c r="G988">
        <f t="shared" si="379"/>
        <v>1.0469954160556246E-3</v>
      </c>
      <c r="H988">
        <f t="shared" si="380"/>
        <v>1.0350775923461378E-3</v>
      </c>
      <c r="I988">
        <f t="shared" si="381"/>
        <v>1.0350782008895555E-3</v>
      </c>
      <c r="J988">
        <f t="shared" si="382"/>
        <v>1.0231609718803659E-3</v>
      </c>
      <c r="K988">
        <f t="shared" si="383"/>
        <v>1.0469954160556842E-2</v>
      </c>
      <c r="L988">
        <f t="shared" si="384"/>
        <v>-2.3835647418975366E-4</v>
      </c>
      <c r="M988">
        <f t="shared" si="385"/>
        <v>-2.3834430332139768E-4</v>
      </c>
      <c r="N988">
        <f t="shared" si="386"/>
        <v>-2.383444417526025E-4</v>
      </c>
      <c r="O988">
        <f t="shared" si="387"/>
        <v>-2.3833241031539788E-4</v>
      </c>
      <c r="P988">
        <f t="shared" si="388"/>
        <v>1.5596151257858046</v>
      </c>
      <c r="Q988">
        <f t="shared" si="389"/>
        <v>2.508943432817846E-4</v>
      </c>
      <c r="R988">
        <f t="shared" si="390"/>
        <v>2.5088118479966542E-4</v>
      </c>
      <c r="S988">
        <f t="shared" si="391"/>
        <v>2.5088133560445568E-4</v>
      </c>
      <c r="T988">
        <f t="shared" si="392"/>
        <v>2.5086832788842871E-4</v>
      </c>
      <c r="U988">
        <f t="shared" si="393"/>
        <v>2.5089434328179885E-3</v>
      </c>
      <c r="V988">
        <f t="shared" si="394"/>
        <v>-2.6316964238294827E-7</v>
      </c>
      <c r="W988">
        <f t="shared" si="395"/>
        <v>-2.6015354657819312E-7</v>
      </c>
      <c r="X988">
        <f t="shared" si="396"/>
        <v>-2.6015393355893998E-7</v>
      </c>
      <c r="Y988">
        <f t="shared" si="397"/>
        <v>-2.5713884164265815E-7</v>
      </c>
      <c r="Z988">
        <f t="shared" si="398"/>
        <v>0.22320774561388865</v>
      </c>
      <c r="AA988">
        <f t="shared" si="399"/>
        <v>19.961938221076348</v>
      </c>
    </row>
    <row r="989" spans="1:27" x14ac:dyDescent="0.4">
      <c r="A989">
        <f t="shared" si="375"/>
        <v>98.099999999998701</v>
      </c>
      <c r="B989">
        <f t="shared" si="376"/>
        <v>-0.75795254530501588</v>
      </c>
      <c r="C989">
        <f t="shared" si="377"/>
        <v>-0.65230969567042907</v>
      </c>
      <c r="F989">
        <f t="shared" si="378"/>
        <v>19.964221177408092</v>
      </c>
      <c r="G989">
        <f t="shared" si="379"/>
        <v>1.0231609764780735E-3</v>
      </c>
      <c r="H989">
        <f t="shared" si="380"/>
        <v>1.0112443559620531E-3</v>
      </c>
      <c r="I989">
        <f t="shared" si="381"/>
        <v>1.0112449505628068E-3</v>
      </c>
      <c r="J989">
        <f t="shared" si="382"/>
        <v>9.9932891080742065E-4</v>
      </c>
      <c r="K989">
        <f t="shared" si="383"/>
        <v>1.0231609764781317E-2</v>
      </c>
      <c r="L989">
        <f t="shared" si="384"/>
        <v>-2.3833241032042128E-4</v>
      </c>
      <c r="M989">
        <f t="shared" si="385"/>
        <v>-2.3832051830535112E-4</v>
      </c>
      <c r="N989">
        <f t="shared" si="386"/>
        <v>-2.3832065670654327E-4</v>
      </c>
      <c r="O989">
        <f t="shared" si="387"/>
        <v>-2.3830890404662904E-4</v>
      </c>
      <c r="P989">
        <f t="shared" si="388"/>
        <v>1.5598660070711343</v>
      </c>
      <c r="Q989">
        <f t="shared" si="389"/>
        <v>2.508683278910463E-4</v>
      </c>
      <c r="R989">
        <f t="shared" si="390"/>
        <v>2.5085547095658078E-4</v>
      </c>
      <c r="S989">
        <f t="shared" si="391"/>
        <v>2.5085562167643057E-4</v>
      </c>
      <c r="T989">
        <f t="shared" si="392"/>
        <v>2.508429154240201E-4</v>
      </c>
      <c r="U989">
        <f t="shared" si="393"/>
        <v>2.5086832789106054E-3</v>
      </c>
      <c r="V989">
        <f t="shared" si="394"/>
        <v>-2.571386893097555E-7</v>
      </c>
      <c r="W989">
        <f t="shared" si="395"/>
        <v>-2.5412429231413276E-7</v>
      </c>
      <c r="X989">
        <f t="shared" si="396"/>
        <v>-2.5412467026181201E-7</v>
      </c>
      <c r="Y989">
        <f t="shared" si="397"/>
        <v>-2.5111125356729303E-7</v>
      </c>
      <c r="Z989">
        <f t="shared" si="398"/>
        <v>0.21821097543149795</v>
      </c>
      <c r="AA989">
        <f t="shared" si="399"/>
        <v>19.963028607670505</v>
      </c>
    </row>
    <row r="990" spans="1:27" x14ac:dyDescent="0.4">
      <c r="A990">
        <f t="shared" si="375"/>
        <v>98.199999999998695</v>
      </c>
      <c r="B990">
        <f t="shared" si="376"/>
        <v>-0.68904363403094493</v>
      </c>
      <c r="C990">
        <f t="shared" si="377"/>
        <v>-0.72471985649727388</v>
      </c>
      <c r="F990">
        <f t="shared" si="378"/>
        <v>19.965232422158149</v>
      </c>
      <c r="G990">
        <f t="shared" si="379"/>
        <v>9.993289154048941E-4</v>
      </c>
      <c r="H990">
        <f t="shared" si="380"/>
        <v>9.8741347020231797E-4</v>
      </c>
      <c r="I990">
        <f t="shared" si="381"/>
        <v>9.8741405086799541E-4</v>
      </c>
      <c r="J990">
        <f t="shared" si="382"/>
        <v>9.7549917249390849E-4</v>
      </c>
      <c r="K990">
        <f t="shared" si="383"/>
        <v>9.9932891540495099E-3</v>
      </c>
      <c r="L990">
        <f t="shared" si="384"/>
        <v>-2.3830890405153772E-4</v>
      </c>
      <c r="M990">
        <f t="shared" si="385"/>
        <v>-2.3829729073798691E-4</v>
      </c>
      <c r="N990">
        <f t="shared" si="386"/>
        <v>-2.3829742910987028E-4</v>
      </c>
      <c r="O990">
        <f t="shared" si="387"/>
        <v>-2.3828595507728345E-4</v>
      </c>
      <c r="P990">
        <f t="shared" si="388"/>
        <v>1.5601168626425646</v>
      </c>
      <c r="Q990">
        <f t="shared" si="389"/>
        <v>2.5084291542657914E-4</v>
      </c>
      <c r="R990">
        <f t="shared" si="390"/>
        <v>2.5083035987133641E-4</v>
      </c>
      <c r="S990">
        <f t="shared" si="391"/>
        <v>2.5083051050824213E-4</v>
      </c>
      <c r="T990">
        <f t="shared" si="392"/>
        <v>2.5081810555301244E-4</v>
      </c>
      <c r="U990">
        <f t="shared" si="393"/>
        <v>2.5084291542659337E-3</v>
      </c>
      <c r="V990">
        <f t="shared" si="394"/>
        <v>-2.5111110485450829E-7</v>
      </c>
      <c r="W990">
        <f t="shared" si="395"/>
        <v>-2.4809836673977598E-7</v>
      </c>
      <c r="X990">
        <f t="shared" si="396"/>
        <v>-2.4809873566664407E-7</v>
      </c>
      <c r="Y990">
        <f t="shared" si="397"/>
        <v>-2.4508695429548664E-7</v>
      </c>
      <c r="Z990">
        <f t="shared" si="398"/>
        <v>0.2132139310160942</v>
      </c>
      <c r="AA990">
        <f t="shared" si="399"/>
        <v>19.964093906070858</v>
      </c>
    </row>
    <row r="991" spans="1:27" x14ac:dyDescent="0.4">
      <c r="A991">
        <f t="shared" si="375"/>
        <v>98.29999999999869</v>
      </c>
      <c r="B991">
        <f t="shared" si="376"/>
        <v>-0.61325002653318039</v>
      </c>
      <c r="C991">
        <f t="shared" si="377"/>
        <v>-0.7898888560785331</v>
      </c>
      <c r="F991">
        <f t="shared" si="378"/>
        <v>19.966219836013156</v>
      </c>
      <c r="G991">
        <f t="shared" si="379"/>
        <v>9.7549917709115327E-4</v>
      </c>
      <c r="H991">
        <f t="shared" si="380"/>
        <v>9.6358487933705008E-4</v>
      </c>
      <c r="I991">
        <f t="shared" si="381"/>
        <v>9.6358544607505958E-4</v>
      </c>
      <c r="J991">
        <f t="shared" si="382"/>
        <v>9.5167170122463821E-4</v>
      </c>
      <c r="K991">
        <f t="shared" si="383"/>
        <v>9.754991770912087E-3</v>
      </c>
      <c r="L991">
        <f t="shared" si="384"/>
        <v>-2.3828595508207761E-4</v>
      </c>
      <c r="M991">
        <f t="shared" si="385"/>
        <v>-2.3827462032188651E-4</v>
      </c>
      <c r="N991">
        <f t="shared" si="386"/>
        <v>-2.3827475866516424E-4</v>
      </c>
      <c r="O991">
        <f t="shared" si="387"/>
        <v>-2.3826356311354668E-4</v>
      </c>
      <c r="P991">
        <f t="shared" si="388"/>
        <v>1.5603676931028543</v>
      </c>
      <c r="Q991">
        <f t="shared" si="389"/>
        <v>2.508181055555131E-4</v>
      </c>
      <c r="R991">
        <f t="shared" si="390"/>
        <v>2.5080585121505314E-4</v>
      </c>
      <c r="S991">
        <f t="shared" si="391"/>
        <v>2.5080600177100859E-4</v>
      </c>
      <c r="T991">
        <f t="shared" si="392"/>
        <v>2.5079389795051231E-4</v>
      </c>
      <c r="U991">
        <f t="shared" si="393"/>
        <v>2.5081810555552734E-3</v>
      </c>
      <c r="V991">
        <f t="shared" si="394"/>
        <v>-2.4508680919926709E-7</v>
      </c>
      <c r="W991">
        <f t="shared" si="395"/>
        <v>-2.4207569008960776E-7</v>
      </c>
      <c r="X991">
        <f t="shared" si="396"/>
        <v>-2.4207605000762459E-7</v>
      </c>
      <c r="Y991">
        <f t="shared" si="397"/>
        <v>-2.3906586411312561E-7</v>
      </c>
      <c r="Z991">
        <f t="shared" si="398"/>
        <v>0.20821661868834784</v>
      </c>
      <c r="AA991">
        <f t="shared" si="399"/>
        <v>19.9651341187508</v>
      </c>
    </row>
    <row r="992" spans="1:27" x14ac:dyDescent="0.4">
      <c r="A992">
        <f t="shared" si="375"/>
        <v>98.399999999998684</v>
      </c>
      <c r="B992">
        <f t="shared" si="376"/>
        <v>-0.53132902748380451</v>
      </c>
      <c r="C992">
        <f t="shared" si="377"/>
        <v>-0.84716554731239779</v>
      </c>
      <c r="F992">
        <f t="shared" si="378"/>
        <v>19.967183421268015</v>
      </c>
      <c r="G992">
        <f t="shared" si="379"/>
        <v>9.5167170582165922E-4</v>
      </c>
      <c r="H992">
        <f t="shared" si="380"/>
        <v>9.3975852766574851E-4</v>
      </c>
      <c r="I992">
        <f t="shared" si="381"/>
        <v>9.3975908048331801E-4</v>
      </c>
      <c r="J992">
        <f t="shared" si="382"/>
        <v>9.2784644131343932E-4</v>
      </c>
      <c r="K992">
        <f t="shared" si="383"/>
        <v>9.5167170582171334E-3</v>
      </c>
      <c r="L992">
        <f t="shared" si="384"/>
        <v>-2.382635631182264E-4</v>
      </c>
      <c r="M992">
        <f t="shared" si="385"/>
        <v>-2.3825250676683742E-4</v>
      </c>
      <c r="N992">
        <f t="shared" si="386"/>
        <v>-2.3825264508221233E-4</v>
      </c>
      <c r="O992">
        <f t="shared" si="387"/>
        <v>-2.3824172786880582E-4</v>
      </c>
      <c r="P992">
        <f t="shared" si="388"/>
        <v>1.5606184990544341</v>
      </c>
      <c r="Q992">
        <f t="shared" si="389"/>
        <v>2.5079389795295464E-4</v>
      </c>
      <c r="R992">
        <f t="shared" si="390"/>
        <v>2.5078194466682312E-4</v>
      </c>
      <c r="S992">
        <f t="shared" si="391"/>
        <v>2.5078209514381959E-4</v>
      </c>
      <c r="T992">
        <f t="shared" si="392"/>
        <v>2.5077029229959245E-4</v>
      </c>
      <c r="U992">
        <f t="shared" si="393"/>
        <v>2.5079389795296891E-3</v>
      </c>
      <c r="V992">
        <f t="shared" si="394"/>
        <v>-2.390657226300054E-7</v>
      </c>
      <c r="W992">
        <f t="shared" si="395"/>
        <v>-2.3605618270074734E-7</v>
      </c>
      <c r="X992">
        <f t="shared" si="396"/>
        <v>-2.3605653362157685E-7</v>
      </c>
      <c r="Y992">
        <f t="shared" si="397"/>
        <v>-2.3304790340745419E-7</v>
      </c>
      <c r="Z992">
        <f t="shared" si="398"/>
        <v>0.20321904476640321</v>
      </c>
      <c r="AA992">
        <f t="shared" si="399"/>
        <v>19.966149248125049</v>
      </c>
    </row>
    <row r="993" spans="1:27" x14ac:dyDescent="0.4">
      <c r="A993">
        <f t="shared" si="375"/>
        <v>98.499999999998678</v>
      </c>
      <c r="B993">
        <f t="shared" si="376"/>
        <v>-0.44409916442583636</v>
      </c>
      <c r="C993">
        <f t="shared" si="377"/>
        <v>-0.89597764043321637</v>
      </c>
      <c r="F993">
        <f t="shared" si="378"/>
        <v>19.968123180161921</v>
      </c>
      <c r="G993">
        <f t="shared" si="379"/>
        <v>9.2784644591024175E-4</v>
      </c>
      <c r="H993">
        <f t="shared" si="380"/>
        <v>9.1593435951657382E-4</v>
      </c>
      <c r="I993">
        <f t="shared" si="381"/>
        <v>9.1593489842075118E-4</v>
      </c>
      <c r="J993">
        <f t="shared" si="382"/>
        <v>9.0402333710244307E-4</v>
      </c>
      <c r="K993">
        <f t="shared" si="383"/>
        <v>9.2784644591029451E-3</v>
      </c>
      <c r="L993">
        <f t="shared" si="384"/>
        <v>-2.3824172787337118E-4</v>
      </c>
      <c r="M993">
        <f t="shared" si="385"/>
        <v>-2.3823094978982486E-4</v>
      </c>
      <c r="N993">
        <f t="shared" si="386"/>
        <v>-2.3823108807799909E-4</v>
      </c>
      <c r="O993">
        <f t="shared" si="387"/>
        <v>-2.3822044906364112E-4</v>
      </c>
      <c r="P993">
        <f t="shared" si="388"/>
        <v>1.5608692810994131</v>
      </c>
      <c r="Q993">
        <f t="shared" si="389"/>
        <v>2.5077029230197661E-4</v>
      </c>
      <c r="R993">
        <f t="shared" si="390"/>
        <v>2.507586399136999E-4</v>
      </c>
      <c r="S993">
        <f t="shared" si="391"/>
        <v>2.507587903137261E-4</v>
      </c>
      <c r="T993">
        <f t="shared" si="392"/>
        <v>2.5074728829128207E-4</v>
      </c>
      <c r="U993">
        <f t="shared" si="393"/>
        <v>2.5077029230199089E-3</v>
      </c>
      <c r="V993">
        <f t="shared" si="394"/>
        <v>-2.3304776553405449E-7</v>
      </c>
      <c r="W993">
        <f t="shared" si="395"/>
        <v>-2.3003976501039689E-7</v>
      </c>
      <c r="X993">
        <f t="shared" si="396"/>
        <v>-2.3004010694540733E-7</v>
      </c>
      <c r="Y993">
        <f t="shared" si="397"/>
        <v>-2.270329926645264E-7</v>
      </c>
      <c r="Z993">
        <f t="shared" si="398"/>
        <v>0.19822121556595654</v>
      </c>
      <c r="AA993">
        <f t="shared" si="399"/>
        <v>19.967139296549703</v>
      </c>
    </row>
    <row r="994" spans="1:27" x14ac:dyDescent="0.4">
      <c r="A994">
        <f t="shared" si="375"/>
        <v>98.599999999998673</v>
      </c>
      <c r="B994">
        <f t="shared" si="376"/>
        <v>-0.35243200931659208</v>
      </c>
      <c r="C994">
        <f t="shared" si="377"/>
        <v>-0.93583742114165835</v>
      </c>
      <c r="F994">
        <f t="shared" si="378"/>
        <v>19.969039114878402</v>
      </c>
      <c r="G994">
        <f t="shared" si="379"/>
        <v>9.0402334169903224E-4</v>
      </c>
      <c r="H994">
        <f t="shared" si="380"/>
        <v>8.9211231924562822E-4</v>
      </c>
      <c r="I994">
        <f t="shared" si="381"/>
        <v>8.9211284424328176E-4</v>
      </c>
      <c r="J994">
        <f t="shared" si="382"/>
        <v>8.8020233296136384E-4</v>
      </c>
      <c r="K994">
        <f t="shared" si="383"/>
        <v>9.0402334169908359E-3</v>
      </c>
      <c r="L994">
        <f t="shared" si="384"/>
        <v>-2.3822044906809221E-4</v>
      </c>
      <c r="M994">
        <f t="shared" si="385"/>
        <v>-2.3820994911502249E-4</v>
      </c>
      <c r="N994">
        <f t="shared" si="386"/>
        <v>-2.3821008737669769E-4</v>
      </c>
      <c r="O994">
        <f t="shared" si="387"/>
        <v>-2.381997264258168E-4</v>
      </c>
      <c r="P994">
        <f t="shared" si="388"/>
        <v>1.5611200398395879</v>
      </c>
      <c r="Q994">
        <f t="shared" si="389"/>
        <v>2.5074728829360812E-4</v>
      </c>
      <c r="R994">
        <f t="shared" si="390"/>
        <v>2.5073593665068825E-4</v>
      </c>
      <c r="S994">
        <f t="shared" si="391"/>
        <v>2.5073608697573048E-4</v>
      </c>
      <c r="T994">
        <f t="shared" si="392"/>
        <v>2.5072488562455678E-4</v>
      </c>
      <c r="U994">
        <f t="shared" si="393"/>
        <v>2.5074728829362239E-3</v>
      </c>
      <c r="V994">
        <f t="shared" si="394"/>
        <v>-2.2703285839755484E-7</v>
      </c>
      <c r="W994">
        <f t="shared" si="395"/>
        <v>-2.2402635755329441E-7</v>
      </c>
      <c r="X994">
        <f t="shared" si="396"/>
        <v>-2.2402669051355945E-7</v>
      </c>
      <c r="Y994">
        <f t="shared" si="397"/>
        <v>-2.2102105246666156E-7</v>
      </c>
      <c r="Z994">
        <f t="shared" si="398"/>
        <v>0.19322313740030667</v>
      </c>
      <c r="AA994">
        <f t="shared" si="399"/>
        <v>19.96810426632225</v>
      </c>
    </row>
    <row r="995" spans="1:27" x14ac:dyDescent="0.4">
      <c r="A995">
        <f t="shared" si="375"/>
        <v>98.699999999998667</v>
      </c>
      <c r="B995">
        <f t="shared" si="376"/>
        <v>-0.25724347006879023</v>
      </c>
      <c r="C995">
        <f t="shared" si="377"/>
        <v>-0.96634662368477664</v>
      </c>
      <c r="F995">
        <f t="shared" si="378"/>
        <v>19.969931227545342</v>
      </c>
      <c r="G995">
        <f t="shared" si="379"/>
        <v>8.8020233755774441E-4</v>
      </c>
      <c r="H995">
        <f t="shared" si="380"/>
        <v>8.6829235123623747E-4</v>
      </c>
      <c r="I995">
        <f t="shared" si="381"/>
        <v>8.6829286233405583E-4</v>
      </c>
      <c r="J995">
        <f t="shared" si="382"/>
        <v>8.5638337328677969E-4</v>
      </c>
      <c r="K995">
        <f t="shared" si="383"/>
        <v>8.8020233755779446E-3</v>
      </c>
      <c r="L995">
        <f t="shared" si="384"/>
        <v>-2.3819972643015382E-4</v>
      </c>
      <c r="M995">
        <f t="shared" si="385"/>
        <v>-2.381895044737838E-4</v>
      </c>
      <c r="N995">
        <f t="shared" si="386"/>
        <v>-2.3818964270966097E-4</v>
      </c>
      <c r="O995">
        <f t="shared" si="387"/>
        <v>-2.3817955969027328E-4</v>
      </c>
      <c r="P995">
        <f t="shared" si="388"/>
        <v>1.5613707758764497</v>
      </c>
      <c r="Q995">
        <f t="shared" si="389"/>
        <v>2.5072488562682483E-4</v>
      </c>
      <c r="R995">
        <f t="shared" si="390"/>
        <v>2.5071383458073466E-4</v>
      </c>
      <c r="S995">
        <f t="shared" si="391"/>
        <v>2.5071398483277686E-4</v>
      </c>
      <c r="T995">
        <f t="shared" si="392"/>
        <v>2.5070308400632931E-4</v>
      </c>
      <c r="U995">
        <f t="shared" si="393"/>
        <v>2.5072488562683909E-3</v>
      </c>
      <c r="V995">
        <f t="shared" si="394"/>
        <v>-2.2102092180291244E-7</v>
      </c>
      <c r="W995">
        <f t="shared" si="395"/>
        <v>-2.1801588095917365E-7</v>
      </c>
      <c r="X995">
        <f t="shared" si="396"/>
        <v>-2.1801620495547276E-7</v>
      </c>
      <c r="Y995">
        <f t="shared" si="397"/>
        <v>-2.1501200348990703E-7</v>
      </c>
      <c r="Z995">
        <f t="shared" si="398"/>
        <v>0.18822481658041948</v>
      </c>
      <c r="AA995">
        <f t="shared" si="399"/>
        <v>19.969044159681602</v>
      </c>
    </row>
    <row r="996" spans="1:27" x14ac:dyDescent="0.4">
      <c r="A996">
        <f t="shared" si="375"/>
        <v>98.799999999998661</v>
      </c>
      <c r="B996">
        <f t="shared" si="376"/>
        <v>-0.15948463910144708</v>
      </c>
      <c r="C996">
        <f t="shared" si="377"/>
        <v>-0.98720041019576221</v>
      </c>
      <c r="F996">
        <f t="shared" si="378"/>
        <v>19.970799520235005</v>
      </c>
      <c r="G996">
        <f t="shared" si="379"/>
        <v>8.563833778829573E-4</v>
      </c>
      <c r="H996">
        <f t="shared" si="380"/>
        <v>8.4447439989823302E-4</v>
      </c>
      <c r="I996">
        <f t="shared" si="381"/>
        <v>8.4447489710272631E-4</v>
      </c>
      <c r="J996">
        <f t="shared" si="382"/>
        <v>8.3256640250141715E-4</v>
      </c>
      <c r="K996">
        <f t="shared" si="383"/>
        <v>8.5638337788300593E-3</v>
      </c>
      <c r="L996">
        <f t="shared" si="384"/>
        <v>-2.3817955969449625E-4</v>
      </c>
      <c r="M996">
        <f t="shared" si="385"/>
        <v>-2.3816961560463415E-4</v>
      </c>
      <c r="N996">
        <f t="shared" si="386"/>
        <v>-2.3816975381541397E-4</v>
      </c>
      <c r="O996">
        <f t="shared" si="387"/>
        <v>-2.3815994859911849E-4</v>
      </c>
      <c r="P996">
        <f t="shared" si="388"/>
        <v>1.5616214898111931</v>
      </c>
      <c r="Q996">
        <f t="shared" si="389"/>
        <v>2.5070308400853945E-4</v>
      </c>
      <c r="R996">
        <f t="shared" si="390"/>
        <v>2.5069233341471815E-4</v>
      </c>
      <c r="S996">
        <f t="shared" si="391"/>
        <v>2.5069248359574196E-4</v>
      </c>
      <c r="T996">
        <f t="shared" si="392"/>
        <v>2.5068188315144016E-4</v>
      </c>
      <c r="U996">
        <f t="shared" si="393"/>
        <v>2.5070308400855371E-3</v>
      </c>
      <c r="V996">
        <f t="shared" si="394"/>
        <v>-2.1501187642626093E-7</v>
      </c>
      <c r="W996">
        <f t="shared" si="395"/>
        <v>-2.1200825595022901E-7</v>
      </c>
      <c r="X996">
        <f t="shared" si="396"/>
        <v>-2.1200857099304846E-7</v>
      </c>
      <c r="Y996">
        <f t="shared" si="397"/>
        <v>-2.0900576650150585E-7</v>
      </c>
      <c r="Z996">
        <f t="shared" si="398"/>
        <v>0.18322625941497805</v>
      </c>
      <c r="AA996">
        <f t="shared" si="399"/>
        <v>19.969958978808133</v>
      </c>
    </row>
    <row r="997" spans="1:27" x14ac:dyDescent="0.4">
      <c r="A997">
        <f t="shared" si="375"/>
        <v>98.899999999998656</v>
      </c>
      <c r="B997">
        <f t="shared" si="376"/>
        <v>-6.0132290338815023E-2</v>
      </c>
      <c r="C997">
        <f t="shared" si="377"/>
        <v>-0.99819041653314244</v>
      </c>
      <c r="F997">
        <f t="shared" si="378"/>
        <v>19.971643994964069</v>
      </c>
      <c r="G997">
        <f t="shared" si="379"/>
        <v>8.3256640709739678E-4</v>
      </c>
      <c r="H997">
        <f t="shared" si="380"/>
        <v>8.2065840966723605E-4</v>
      </c>
      <c r="I997">
        <f t="shared" si="381"/>
        <v>8.2065889298473438E-4</v>
      </c>
      <c r="J997">
        <f t="shared" si="382"/>
        <v>8.0875136505343379E-4</v>
      </c>
      <c r="K997">
        <f t="shared" si="383"/>
        <v>8.3256640709744416E-3</v>
      </c>
      <c r="L997">
        <f t="shared" si="384"/>
        <v>-2.3815994860322746E-4</v>
      </c>
      <c r="M997">
        <f t="shared" si="385"/>
        <v>-2.3815028225326255E-4</v>
      </c>
      <c r="N997">
        <f t="shared" si="386"/>
        <v>-2.3815042043964511E-4</v>
      </c>
      <c r="O997">
        <f t="shared" si="387"/>
        <v>-2.3814089290161996E-4</v>
      </c>
      <c r="P997">
        <f t="shared" si="388"/>
        <v>1.5618721822447232</v>
      </c>
      <c r="Q997">
        <f t="shared" si="389"/>
        <v>2.5068188315359257E-4</v>
      </c>
      <c r="R997">
        <f t="shared" si="390"/>
        <v>2.5067143287144079E-4</v>
      </c>
      <c r="S997">
        <f t="shared" si="391"/>
        <v>2.5067158298342564E-4</v>
      </c>
      <c r="T997">
        <f t="shared" si="392"/>
        <v>2.5066128278264876E-4</v>
      </c>
      <c r="U997">
        <f t="shared" si="393"/>
        <v>2.5068188315360679E-3</v>
      </c>
      <c r="V997">
        <f t="shared" si="394"/>
        <v>-2.0900564303492969E-7</v>
      </c>
      <c r="W997">
        <f t="shared" si="395"/>
        <v>-2.0600340333858583E-7</v>
      </c>
      <c r="X997">
        <f t="shared" si="396"/>
        <v>-2.0600370943811887E-7</v>
      </c>
      <c r="Y997">
        <f t="shared" si="397"/>
        <v>-2.0300226235736948E-7</v>
      </c>
      <c r="Z997">
        <f t="shared" si="398"/>
        <v>0.17822747221045965</v>
      </c>
      <c r="AA997">
        <f t="shared" si="399"/>
        <v>19.970848725823693</v>
      </c>
    </row>
    <row r="998" spans="1:27" x14ac:dyDescent="0.4">
      <c r="A998">
        <f t="shared" si="375"/>
        <v>98.99999999999865</v>
      </c>
      <c r="B998">
        <f t="shared" si="376"/>
        <v>3.9820880391789937E-2</v>
      </c>
      <c r="C998">
        <f t="shared" si="377"/>
        <v>-0.99920683418640743</v>
      </c>
      <c r="F998">
        <f t="shared" si="378"/>
        <v>19.972464653693645</v>
      </c>
      <c r="G998">
        <f t="shared" si="379"/>
        <v>8.0875136964922054E-4</v>
      </c>
      <c r="H998">
        <f t="shared" si="380"/>
        <v>7.9684432500394043E-4</v>
      </c>
      <c r="I998">
        <f t="shared" si="381"/>
        <v>7.9684479444059545E-4</v>
      </c>
      <c r="J998">
        <f t="shared" si="382"/>
        <v>7.8493820541570202E-4</v>
      </c>
      <c r="K998">
        <f t="shared" si="383"/>
        <v>8.0875136964926649E-3</v>
      </c>
      <c r="L998">
        <f t="shared" si="384"/>
        <v>-2.3814089290561503E-4</v>
      </c>
      <c r="M998">
        <f t="shared" si="385"/>
        <v>-2.3813150417251386E-4</v>
      </c>
      <c r="N998">
        <f t="shared" si="386"/>
        <v>-2.3813164233519872E-4</v>
      </c>
      <c r="O998">
        <f t="shared" si="387"/>
        <v>-2.3812239235419724E-4</v>
      </c>
      <c r="P998">
        <f t="shared" si="388"/>
        <v>1.5621228537776641</v>
      </c>
      <c r="Q998">
        <f t="shared" si="389"/>
        <v>2.5066128278474343E-4</v>
      </c>
      <c r="R998">
        <f t="shared" si="390"/>
        <v>2.5065113267761923E-4</v>
      </c>
      <c r="S998">
        <f t="shared" si="391"/>
        <v>2.5065128272254227E-4</v>
      </c>
      <c r="T998">
        <f t="shared" si="392"/>
        <v>2.5064128263062443E-4</v>
      </c>
      <c r="U998">
        <f t="shared" si="393"/>
        <v>2.506612827847577E-3</v>
      </c>
      <c r="V998">
        <f t="shared" si="394"/>
        <v>-2.0300214248491608E-7</v>
      </c>
      <c r="W998">
        <f t="shared" si="395"/>
        <v>-2.0000124402377587E-7</v>
      </c>
      <c r="X998">
        <f t="shared" si="396"/>
        <v>-2.0000154118992336E-7</v>
      </c>
      <c r="Y998">
        <f t="shared" si="397"/>
        <v>-1.9700141199955577E-7</v>
      </c>
      <c r="Z998">
        <f t="shared" si="398"/>
        <v>0.17322846127118563</v>
      </c>
      <c r="AA998">
        <f t="shared" si="399"/>
        <v>19.97171340279165</v>
      </c>
    </row>
    <row r="999" spans="1:27" x14ac:dyDescent="0.4">
      <c r="A999">
        <f t="shared" si="375"/>
        <v>99.099999999998644</v>
      </c>
      <c r="B999">
        <f t="shared" si="376"/>
        <v>0.13937617404855318</v>
      </c>
      <c r="C999">
        <f t="shared" si="377"/>
        <v>-0.99023950744634881</v>
      </c>
      <c r="F999">
        <f t="shared" si="378"/>
        <v>19.973261498329304</v>
      </c>
      <c r="G999">
        <f t="shared" si="379"/>
        <v>7.8493821001130132E-4</v>
      </c>
      <c r="H999">
        <f t="shared" si="380"/>
        <v>7.7303209039339806E-4</v>
      </c>
      <c r="I999">
        <f t="shared" si="381"/>
        <v>7.7303254595518297E-4</v>
      </c>
      <c r="J999">
        <f t="shared" si="382"/>
        <v>7.6112686808509588E-4</v>
      </c>
      <c r="K999">
        <f t="shared" si="383"/>
        <v>7.8493821001134594E-3</v>
      </c>
      <c r="L999">
        <f t="shared" si="384"/>
        <v>-2.3812239235807857E-4</v>
      </c>
      <c r="M999">
        <f t="shared" si="385"/>
        <v>-2.3811328112238102E-4</v>
      </c>
      <c r="N999">
        <f t="shared" si="386"/>
        <v>-2.3811341926206729E-4</v>
      </c>
      <c r="O999">
        <f t="shared" si="387"/>
        <v>-2.3810444672041453E-4</v>
      </c>
      <c r="P999">
        <f t="shared" si="388"/>
        <v>1.5623735050103666</v>
      </c>
      <c r="Q999">
        <f t="shared" si="389"/>
        <v>2.5064128263266159E-4</v>
      </c>
      <c r="R999">
        <f t="shared" si="390"/>
        <v>2.5063143256787569E-4</v>
      </c>
      <c r="S999">
        <f t="shared" si="391"/>
        <v>2.5063158254771207E-4</v>
      </c>
      <c r="T999">
        <f t="shared" si="392"/>
        <v>2.5062188243393834E-4</v>
      </c>
      <c r="U999">
        <f t="shared" si="393"/>
        <v>2.5064128263267583E-3</v>
      </c>
      <c r="V999">
        <f t="shared" si="394"/>
        <v>-1.9700129571836397E-7</v>
      </c>
      <c r="W999">
        <f t="shared" si="395"/>
        <v>-1.9400169899021768E-7</v>
      </c>
      <c r="X999">
        <f t="shared" si="396"/>
        <v>-1.9400198723258905E-7</v>
      </c>
      <c r="Y999">
        <f t="shared" si="397"/>
        <v>-1.9100313645375213E-7</v>
      </c>
      <c r="Z999">
        <f t="shared" si="398"/>
        <v>0.16822923289938019</v>
      </c>
      <c r="AA999">
        <f t="shared" si="399"/>
        <v>19.972553011716901</v>
      </c>
    </row>
    <row r="1000" spans="1:27" x14ac:dyDescent="0.4">
      <c r="A1000">
        <f t="shared" si="375"/>
        <v>99.199999999998639</v>
      </c>
      <c r="B1000">
        <f t="shared" si="376"/>
        <v>0.23753886704586119</v>
      </c>
      <c r="C1000">
        <f t="shared" si="377"/>
        <v>-0.97137803487754892</v>
      </c>
      <c r="F1000">
        <f t="shared" si="378"/>
        <v>19.974034530721102</v>
      </c>
      <c r="G1000">
        <f t="shared" si="379"/>
        <v>7.611268726805128E-4</v>
      </c>
      <c r="H1000">
        <f t="shared" si="380"/>
        <v>7.4922165034430445E-4</v>
      </c>
      <c r="I1000">
        <f t="shared" si="381"/>
        <v>7.4922209203701355E-4</v>
      </c>
      <c r="J1000">
        <f t="shared" si="382"/>
        <v>7.3731729758177576E-4</v>
      </c>
      <c r="K1000">
        <f t="shared" si="383"/>
        <v>7.6112687268055611E-3</v>
      </c>
      <c r="L1000">
        <f t="shared" si="384"/>
        <v>-2.3810444672418203E-4</v>
      </c>
      <c r="M1000">
        <f t="shared" si="385"/>
        <v>-2.3809561286999763E-4</v>
      </c>
      <c r="N1000">
        <f t="shared" si="386"/>
        <v>-2.3809575098738406E-4</v>
      </c>
      <c r="O1000">
        <f t="shared" si="387"/>
        <v>-2.3808705577097275E-4</v>
      </c>
      <c r="P1000">
        <f t="shared" si="388"/>
        <v>1.5626241365429163</v>
      </c>
      <c r="Q1000">
        <f t="shared" si="389"/>
        <v>2.5062188243591793E-4</v>
      </c>
      <c r="R1000">
        <f t="shared" si="390"/>
        <v>2.5061233228472989E-4</v>
      </c>
      <c r="S1000">
        <f t="shared" si="391"/>
        <v>2.506124822014527E-4</v>
      </c>
      <c r="T1000">
        <f t="shared" si="392"/>
        <v>2.5060308193905468E-4</v>
      </c>
      <c r="U1000">
        <f t="shared" si="393"/>
        <v>2.5062188243593219E-3</v>
      </c>
      <c r="V1000">
        <f t="shared" si="394"/>
        <v>-1.9100302376104643E-7</v>
      </c>
      <c r="W1000">
        <f t="shared" si="395"/>
        <v>-1.8800468930470219E-7</v>
      </c>
      <c r="X1000">
        <f t="shared" si="396"/>
        <v>-1.8800496863261565E-7</v>
      </c>
      <c r="Y1000">
        <f t="shared" si="397"/>
        <v>-1.85007356826763E-7</v>
      </c>
      <c r="Z1000">
        <f t="shared" si="398"/>
        <v>0.16322979339523311</v>
      </c>
      <c r="AA1000">
        <f t="shared" si="399"/>
        <v>19.973367554545906</v>
      </c>
    </row>
    <row r="1001" spans="1:27" x14ac:dyDescent="0.4">
      <c r="A1001">
        <f t="shared" si="375"/>
        <v>99.299999999998633</v>
      </c>
      <c r="B1001">
        <f t="shared" si="376"/>
        <v>0.33332815020355722</v>
      </c>
      <c r="C1001">
        <f t="shared" si="377"/>
        <v>-0.94281087407914155</v>
      </c>
      <c r="F1001">
        <f t="shared" si="378"/>
        <v>19.974783752663605</v>
      </c>
      <c r="G1001">
        <f t="shared" si="379"/>
        <v>7.3731730217701553E-4</v>
      </c>
      <c r="H1001">
        <f t="shared" si="380"/>
        <v>7.2541294938828482E-4</v>
      </c>
      <c r="I1001">
        <f t="shared" si="381"/>
        <v>7.2541337721753461E-4</v>
      </c>
      <c r="J1001">
        <f t="shared" si="382"/>
        <v>7.1350943844847531E-4</v>
      </c>
      <c r="K1001">
        <f t="shared" si="383"/>
        <v>7.3731730217705743E-3</v>
      </c>
      <c r="L1001">
        <f t="shared" si="384"/>
        <v>-2.3808705577462678E-4</v>
      </c>
      <c r="M1001">
        <f t="shared" si="385"/>
        <v>-2.3807849918963119E-4</v>
      </c>
      <c r="N1001">
        <f t="shared" si="386"/>
        <v>-2.3807863728541592E-4</v>
      </c>
      <c r="O1001">
        <f t="shared" si="387"/>
        <v>-2.3807021928370334E-4</v>
      </c>
      <c r="P1001">
        <f t="shared" si="388"/>
        <v>1.5628747489751409</v>
      </c>
      <c r="Q1001">
        <f t="shared" si="389"/>
        <v>2.5060308194097686E-4</v>
      </c>
      <c r="R1001">
        <f t="shared" si="390"/>
        <v>2.5059383157859089E-4</v>
      </c>
      <c r="S1001">
        <f t="shared" si="391"/>
        <v>2.505939814341712E-4</v>
      </c>
      <c r="T1001">
        <f t="shared" si="392"/>
        <v>2.5058488090032327E-4</v>
      </c>
      <c r="U1001">
        <f t="shared" si="393"/>
        <v>2.5060308194099113E-3</v>
      </c>
      <c r="V1001">
        <f t="shared" si="394"/>
        <v>-1.850072477198536E-7</v>
      </c>
      <c r="W1001">
        <f t="shared" si="395"/>
        <v>-1.820101361138828E-7</v>
      </c>
      <c r="X1001">
        <f t="shared" si="396"/>
        <v>-1.8201040653636595E-7</v>
      </c>
      <c r="Y1001">
        <f t="shared" si="397"/>
        <v>-1.7901399430400266E-7</v>
      </c>
      <c r="Z1001">
        <f t="shared" si="398"/>
        <v>0.15823014905696695</v>
      </c>
      <c r="AA1001">
        <f t="shared" si="399"/>
        <v>19.974157033166716</v>
      </c>
    </row>
    <row r="1002" spans="1:27" x14ac:dyDescent="0.4">
      <c r="A1002">
        <f t="shared" si="375"/>
        <v>99.399999999998627</v>
      </c>
      <c r="B1002">
        <f t="shared" si="376"/>
        <v>0.42578692866805684</v>
      </c>
      <c r="C1002">
        <f t="shared" si="377"/>
        <v>-0.90482345867877623</v>
      </c>
      <c r="F1002">
        <f t="shared" si="378"/>
        <v>19.975509165895911</v>
      </c>
      <c r="G1002">
        <f t="shared" si="379"/>
        <v>7.1350944304354312E-4</v>
      </c>
      <c r="H1002">
        <f t="shared" si="380"/>
        <v>7.0160593207918163E-4</v>
      </c>
      <c r="I1002">
        <f t="shared" si="381"/>
        <v>7.0160634605041002E-4</v>
      </c>
      <c r="J1002">
        <f t="shared" si="382"/>
        <v>6.8970323524978889E-4</v>
      </c>
      <c r="K1002">
        <f t="shared" si="383"/>
        <v>7.135094430435837E-3</v>
      </c>
      <c r="L1002">
        <f t="shared" si="384"/>
        <v>-2.3807021928724378E-4</v>
      </c>
      <c r="M1002">
        <f t="shared" si="385"/>
        <v>-2.3806193986267537E-4</v>
      </c>
      <c r="N1002">
        <f t="shared" si="386"/>
        <v>-2.3806207793755619E-4</v>
      </c>
      <c r="O1002">
        <f t="shared" si="387"/>
        <v>-2.3805393704356045E-4</v>
      </c>
      <c r="P1002">
        <f t="shared" si="388"/>
        <v>1.5631253429066188</v>
      </c>
      <c r="Q1002">
        <f t="shared" si="389"/>
        <v>2.5058488090218815E-4</v>
      </c>
      <c r="R1002">
        <f t="shared" si="390"/>
        <v>2.5057593020774916E-4</v>
      </c>
      <c r="S1002">
        <f t="shared" si="391"/>
        <v>2.5057608000415604E-4</v>
      </c>
      <c r="T1002">
        <f t="shared" si="392"/>
        <v>2.5056727907997141E-4</v>
      </c>
      <c r="U1002">
        <f t="shared" si="393"/>
        <v>2.505848809022024E-3</v>
      </c>
      <c r="V1002">
        <f t="shared" si="394"/>
        <v>-1.7901388878028533E-7</v>
      </c>
      <c r="W1002">
        <f t="shared" si="395"/>
        <v>-1.7601796064177007E-7</v>
      </c>
      <c r="X1002">
        <f t="shared" si="396"/>
        <v>-1.7601822216756061E-7</v>
      </c>
      <c r="Y1002">
        <f t="shared" si="397"/>
        <v>-1.7302297014699206E-7</v>
      </c>
      <c r="Z1002">
        <f t="shared" si="398"/>
        <v>0.15323030618088601</v>
      </c>
      <c r="AA1002">
        <f t="shared" si="399"/>
        <v>19.974921449408988</v>
      </c>
    </row>
    <row r="1003" spans="1:27" x14ac:dyDescent="0.4">
      <c r="A1003">
        <f t="shared" si="375"/>
        <v>99.499999999998622</v>
      </c>
      <c r="B1003">
        <f t="shared" si="376"/>
        <v>0.51399138488775165</v>
      </c>
      <c r="C1003">
        <f t="shared" si="377"/>
        <v>-0.85779534637416344</v>
      </c>
      <c r="F1003">
        <f t="shared" si="378"/>
        <v>19.97621077210167</v>
      </c>
      <c r="G1003">
        <f t="shared" si="379"/>
        <v>6.8970323984469007E-4</v>
      </c>
      <c r="H1003">
        <f t="shared" si="380"/>
        <v>6.7780054299234141E-4</v>
      </c>
      <c r="I1003">
        <f t="shared" si="381"/>
        <v>6.7780094311080852E-4</v>
      </c>
      <c r="J1003">
        <f t="shared" si="382"/>
        <v>6.6589863257145957E-4</v>
      </c>
      <c r="K1003">
        <f t="shared" si="383"/>
        <v>6.8970323984472925E-3</v>
      </c>
      <c r="L1003">
        <f t="shared" si="384"/>
        <v>-2.3805393704698745E-4</v>
      </c>
      <c r="M1003">
        <f t="shared" si="385"/>
        <v>-2.3804593467764392E-4</v>
      </c>
      <c r="N1003">
        <f t="shared" si="386"/>
        <v>-2.3804607273231827E-4</v>
      </c>
      <c r="O1003">
        <f t="shared" si="387"/>
        <v>-2.3803820884261531E-4</v>
      </c>
      <c r="P1003">
        <f t="shared" si="388"/>
        <v>1.5633759189366865</v>
      </c>
      <c r="Q1003">
        <f t="shared" si="389"/>
        <v>2.5056727908177905E-4</v>
      </c>
      <c r="R1003">
        <f t="shared" si="390"/>
        <v>2.5055862793836885E-4</v>
      </c>
      <c r="S1003">
        <f t="shared" si="391"/>
        <v>2.5055877767756965E-4</v>
      </c>
      <c r="T1003">
        <f t="shared" si="392"/>
        <v>2.5055027624809655E-4</v>
      </c>
      <c r="U1003">
        <f t="shared" si="393"/>
        <v>2.5056727908179329E-3</v>
      </c>
      <c r="V1003">
        <f t="shared" si="394"/>
        <v>-1.730228682039478E-7</v>
      </c>
      <c r="W1003">
        <f t="shared" si="395"/>
        <v>-1.7002808418723121E-7</v>
      </c>
      <c r="X1003">
        <f t="shared" si="396"/>
        <v>-1.700283368247771E-7</v>
      </c>
      <c r="Y1003">
        <f t="shared" si="397"/>
        <v>-1.6703420569086012E-7</v>
      </c>
      <c r="Z1003">
        <f t="shared" si="398"/>
        <v>0.14823027106144301</v>
      </c>
      <c r="AA1003">
        <f t="shared" si="399"/>
        <v>19.975660805044019</v>
      </c>
    </row>
    <row r="1004" spans="1:27" x14ac:dyDescent="0.4">
      <c r="A1004">
        <f t="shared" si="375"/>
        <v>99.599999999998616</v>
      </c>
      <c r="B1004">
        <f t="shared" si="376"/>
        <v>0.59706020909261137</v>
      </c>
      <c r="C1004">
        <f t="shared" si="377"/>
        <v>-0.80219642651802381</v>
      </c>
      <c r="F1004">
        <f t="shared" si="378"/>
        <v>19.976888572909107</v>
      </c>
      <c r="G1004">
        <f t="shared" si="379"/>
        <v>6.6589863716619931E-4</v>
      </c>
      <c r="H1004">
        <f t="shared" si="380"/>
        <v>6.539967267239035E-4</v>
      </c>
      <c r="I1004">
        <f t="shared" si="381"/>
        <v>6.5399711299469175E-4</v>
      </c>
      <c r="J1004">
        <f t="shared" si="382"/>
        <v>6.420955750196677E-4</v>
      </c>
      <c r="K1004">
        <f t="shared" si="383"/>
        <v>6.6589863716623714E-3</v>
      </c>
      <c r="L1004">
        <f t="shared" si="384"/>
        <v>-2.3803820884592887E-4</v>
      </c>
      <c r="M1004">
        <f t="shared" si="385"/>
        <v>-2.3803048343016387E-4</v>
      </c>
      <c r="N1004">
        <f t="shared" si="386"/>
        <v>-2.3803062146532868E-4</v>
      </c>
      <c r="O1004">
        <f t="shared" si="387"/>
        <v>-2.3802303448004899E-4</v>
      </c>
      <c r="P1004">
        <f t="shared" si="388"/>
        <v>1.5636264776644468</v>
      </c>
      <c r="Q1004">
        <f t="shared" si="389"/>
        <v>2.5055027624984705E-4</v>
      </c>
      <c r="R1004">
        <f t="shared" si="390"/>
        <v>2.5054192454448075E-4</v>
      </c>
      <c r="S1004">
        <f t="shared" si="391"/>
        <v>2.5054207422844097E-4</v>
      </c>
      <c r="T1004">
        <f t="shared" si="392"/>
        <v>2.5053387218265915E-4</v>
      </c>
      <c r="U1004">
        <f t="shared" si="393"/>
        <v>2.505502762498613E-3</v>
      </c>
      <c r="V1004">
        <f t="shared" si="394"/>
        <v>-1.6703410732605528E-7</v>
      </c>
      <c r="W1004">
        <f t="shared" si="395"/>
        <v>-1.6404042812149321E-7</v>
      </c>
      <c r="X1004">
        <f t="shared" si="396"/>
        <v>-1.640406718789536E-7</v>
      </c>
      <c r="Y1004">
        <f t="shared" si="397"/>
        <v>-1.6104762234184972E-7</v>
      </c>
      <c r="Z1004">
        <f t="shared" si="398"/>
        <v>0.14323004999129674</v>
      </c>
      <c r="AA1004">
        <f t="shared" si="399"/>
        <v>19.976375101784758</v>
      </c>
    </row>
    <row r="1005" spans="1:27" x14ac:dyDescent="0.4">
      <c r="A1005">
        <f t="shared" si="375"/>
        <v>99.69999999999861</v>
      </c>
      <c r="B1005">
        <f t="shared" si="376"/>
        <v>0.67416340505008365</v>
      </c>
      <c r="C1005">
        <f t="shared" si="377"/>
        <v>-0.73858222513900018</v>
      </c>
      <c r="F1005">
        <f t="shared" si="378"/>
        <v>19.977542569891046</v>
      </c>
      <c r="G1005">
        <f t="shared" si="379"/>
        <v>6.4209557961425121E-4</v>
      </c>
      <c r="H1005">
        <f t="shared" si="380"/>
        <v>6.301944278900894E-4</v>
      </c>
      <c r="I1005">
        <f t="shared" si="381"/>
        <v>6.3019480031810339E-4</v>
      </c>
      <c r="J1005">
        <f t="shared" si="382"/>
        <v>6.1829400722032051E-4</v>
      </c>
      <c r="K1005">
        <f t="shared" si="383"/>
        <v>6.4209557961428772E-3</v>
      </c>
      <c r="L1005">
        <f t="shared" si="384"/>
        <v>-2.380230344832492E-4</v>
      </c>
      <c r="M1005">
        <f t="shared" si="385"/>
        <v>-2.3801558592296935E-4</v>
      </c>
      <c r="N1005">
        <f t="shared" si="386"/>
        <v>-2.3801572393932131E-4</v>
      </c>
      <c r="O1005">
        <f t="shared" si="387"/>
        <v>-2.3800841376214648E-4</v>
      </c>
      <c r="P1005">
        <f t="shared" si="388"/>
        <v>1.5638770196887766</v>
      </c>
      <c r="Q1005">
        <f t="shared" si="389"/>
        <v>2.5053387218435257E-4</v>
      </c>
      <c r="R1005">
        <f t="shared" si="390"/>
        <v>2.5052581980797496E-4</v>
      </c>
      <c r="S1005">
        <f t="shared" si="391"/>
        <v>2.5052596943865829E-4</v>
      </c>
      <c r="T1005">
        <f t="shared" si="392"/>
        <v>2.5051806666947547E-4</v>
      </c>
      <c r="U1005">
        <f t="shared" si="393"/>
        <v>2.5053387218436684E-3</v>
      </c>
      <c r="V1005">
        <f t="shared" si="394"/>
        <v>-1.6104752755293575E-7</v>
      </c>
      <c r="W1005">
        <f t="shared" si="395"/>
        <v>-1.58054913885651E-7</v>
      </c>
      <c r="X1005">
        <f t="shared" si="396"/>
        <v>-1.5805514877089628E-7</v>
      </c>
      <c r="Y1005">
        <f t="shared" si="397"/>
        <v>-1.5506314157482694E-7</v>
      </c>
      <c r="Z1005">
        <f t="shared" si="398"/>
        <v>0.13822964926137382</v>
      </c>
      <c r="AA1005">
        <f t="shared" si="399"/>
        <v>19.977064341285836</v>
      </c>
    </row>
    <row r="1006" spans="1:27" x14ac:dyDescent="0.4">
      <c r="A1006">
        <f t="shared" si="375"/>
        <v>99.799999999998604</v>
      </c>
      <c r="B1006">
        <f t="shared" si="376"/>
        <v>0.74453058311308951</v>
      </c>
      <c r="C1006">
        <f t="shared" si="377"/>
        <v>-0.66758835430921271</v>
      </c>
      <c r="F1006">
        <f t="shared" si="378"/>
        <v>19.978172764564921</v>
      </c>
      <c r="G1006">
        <f t="shared" si="379"/>
        <v>6.1829401181475298E-4</v>
      </c>
      <c r="H1006">
        <f t="shared" si="380"/>
        <v>6.0639359112649193E-4</v>
      </c>
      <c r="I1006">
        <f t="shared" si="381"/>
        <v>6.063939497164589E-4</v>
      </c>
      <c r="J1006">
        <f t="shared" si="382"/>
        <v>5.9449387381834123E-4</v>
      </c>
      <c r="K1006">
        <f t="shared" si="383"/>
        <v>6.1829401181478809E-3</v>
      </c>
      <c r="L1006">
        <f t="shared" si="384"/>
        <v>-2.3800841376523356E-4</v>
      </c>
      <c r="M1006">
        <f t="shared" si="385"/>
        <v>-2.3800124196589545E-4</v>
      </c>
      <c r="N1006">
        <f t="shared" si="386"/>
        <v>-2.3800137996413069E-4</v>
      </c>
      <c r="O1006">
        <f t="shared" si="387"/>
        <v>-2.3799434650229105E-4</v>
      </c>
      <c r="P1006">
        <f t="shared" si="388"/>
        <v>1.5641275456083343</v>
      </c>
      <c r="Q1006">
        <f t="shared" si="389"/>
        <v>2.5051806667111191E-4</v>
      </c>
      <c r="R1006">
        <f t="shared" si="390"/>
        <v>2.5051031351859397E-4</v>
      </c>
      <c r="S1006">
        <f t="shared" si="391"/>
        <v>2.505104630979625E-4</v>
      </c>
      <c r="T1006">
        <f t="shared" si="392"/>
        <v>2.5050285950221104E-4</v>
      </c>
      <c r="U1006">
        <f t="shared" si="393"/>
        <v>2.5051806667112614E-3</v>
      </c>
      <c r="V1006">
        <f t="shared" si="394"/>
        <v>-1.550630503595403E-7</v>
      </c>
      <c r="W1006">
        <f t="shared" si="395"/>
        <v>-1.5207146298817886E-7</v>
      </c>
      <c r="X1006">
        <f t="shared" si="396"/>
        <v>-1.520716890087914E-7</v>
      </c>
      <c r="Y1006">
        <f t="shared" si="397"/>
        <v>-1.4908068493079514E-7</v>
      </c>
      <c r="Z1006">
        <f t="shared" si="398"/>
        <v>0.13322907516092586</v>
      </c>
      <c r="AA1006">
        <f t="shared" si="399"/>
        <v>19.977728525143576</v>
      </c>
    </row>
    <row r="1007" spans="1:27" x14ac:dyDescent="0.4">
      <c r="A1007">
        <f t="shared" si="375"/>
        <v>99.899999999998599</v>
      </c>
      <c r="B1007">
        <f t="shared" si="376"/>
        <v>0.80745865769872005</v>
      </c>
      <c r="C1007">
        <f t="shared" si="377"/>
        <v>-0.58992416131853864</v>
      </c>
      <c r="F1007">
        <f t="shared" si="378"/>
        <v>19.978779158392808</v>
      </c>
      <c r="G1007">
        <f t="shared" si="379"/>
        <v>5.9449387841262798E-4</v>
      </c>
      <c r="H1007">
        <f t="shared" si="380"/>
        <v>5.8259416108736542E-4</v>
      </c>
      <c r="I1007">
        <f t="shared" si="381"/>
        <v>5.8259450584383511E-4</v>
      </c>
      <c r="J1007">
        <f t="shared" si="382"/>
        <v>5.7069511947696063E-4</v>
      </c>
      <c r="K1007">
        <f t="shared" si="383"/>
        <v>5.9449387841266181E-3</v>
      </c>
      <c r="L1007">
        <f t="shared" si="384"/>
        <v>-2.3799434650526485E-4</v>
      </c>
      <c r="M1007">
        <f t="shared" si="385"/>
        <v>-2.379874513758722E-4</v>
      </c>
      <c r="N1007">
        <f t="shared" si="386"/>
        <v>-2.3798758935668663E-4</v>
      </c>
      <c r="O1007">
        <f t="shared" si="387"/>
        <v>-2.3798083252095804E-4</v>
      </c>
      <c r="P1007">
        <f t="shared" si="388"/>
        <v>1.5643780560215688</v>
      </c>
      <c r="Q1007">
        <f t="shared" si="389"/>
        <v>2.5050285950379051E-4</v>
      </c>
      <c r="R1007">
        <f t="shared" si="390"/>
        <v>2.5049540547392613E-4</v>
      </c>
      <c r="S1007">
        <f t="shared" si="391"/>
        <v>2.5049555500394037E-4</v>
      </c>
      <c r="T1007">
        <f t="shared" si="392"/>
        <v>2.5048825048237393E-4</v>
      </c>
      <c r="U1007">
        <f t="shared" si="393"/>
        <v>2.5050285950380473E-3</v>
      </c>
      <c r="V1007">
        <f t="shared" si="394"/>
        <v>-1.4908059728695714E-7</v>
      </c>
      <c r="W1007">
        <f t="shared" si="395"/>
        <v>-1.4608999700244607E-7</v>
      </c>
      <c r="X1007">
        <f t="shared" si="396"/>
        <v>-1.4609021416572058E-7</v>
      </c>
      <c r="Y1007">
        <f t="shared" si="397"/>
        <v>-1.4310017401441211E-7</v>
      </c>
      <c r="Z1007">
        <f t="shared" si="398"/>
        <v>0.12822833397758654</v>
      </c>
      <c r="AA1007">
        <f t="shared" si="399"/>
        <v>19.978367654896036</v>
      </c>
    </row>
    <row r="1008" spans="1:27" x14ac:dyDescent="0.4">
      <c r="A1008">
        <f t="shared" si="375"/>
        <v>99.999999999998593</v>
      </c>
      <c r="B1008">
        <f t="shared" si="376"/>
        <v>0.86231887228697157</v>
      </c>
      <c r="C1008">
        <f t="shared" si="377"/>
        <v>-0.50636564111097193</v>
      </c>
      <c r="F1008">
        <f t="shared" si="378"/>
        <v>19.979361752781433</v>
      </c>
      <c r="G1008">
        <f t="shared" si="379"/>
        <v>-0.57069512407113143</v>
      </c>
      <c r="H1008">
        <f t="shared" si="380"/>
        <v>-12.46973675026241</v>
      </c>
      <c r="I1008">
        <f t="shared" si="381"/>
        <v>-12.808492696459515</v>
      </c>
      <c r="J1008">
        <f t="shared" si="382"/>
        <v>-51.154204776810175</v>
      </c>
      <c r="K1008">
        <f t="shared" si="383"/>
        <v>5.7069512407113944E-3</v>
      </c>
      <c r="L1008">
        <f t="shared" si="384"/>
        <v>0.2379808325238289</v>
      </c>
      <c r="M1008">
        <f t="shared" si="385"/>
        <v>0.2447559514477711</v>
      </c>
      <c r="N1008">
        <f t="shared" si="386"/>
        <v>0.50583509652739755</v>
      </c>
      <c r="O1008">
        <f t="shared" si="387"/>
        <v>1.8699070209290514</v>
      </c>
      <c r="P1008">
        <f t="shared" si="388"/>
        <v>1.5646285515267258</v>
      </c>
      <c r="Q1008">
        <f t="shared" si="389"/>
        <v>-0.25048825048390722</v>
      </c>
      <c r="R1008">
        <f t="shared" si="390"/>
        <v>-0.2576432549809039</v>
      </c>
      <c r="S1008">
        <f t="shared" si="391"/>
        <v>-0.41362124784928234</v>
      </c>
      <c r="T1008">
        <f t="shared" si="392"/>
        <v>-1.0213954911673369</v>
      </c>
      <c r="U1008">
        <f t="shared" si="393"/>
        <v>2.5048825048391075E-3</v>
      </c>
      <c r="V1008">
        <f t="shared" si="394"/>
        <v>1.4310008993993507E-4</v>
      </c>
      <c r="W1008">
        <f t="shared" si="395"/>
        <v>3.2626599473075482E-3</v>
      </c>
      <c r="X1008">
        <f t="shared" si="396"/>
        <v>7.7090724068344038E-3</v>
      </c>
      <c r="Y1008">
        <f t="shared" si="397"/>
        <v>-3.3519767251442706E-2</v>
      </c>
      <c r="Z1008">
        <f t="shared" si="398"/>
        <v>0.12322743199744179</v>
      </c>
      <c r="AA1008">
        <f t="shared" si="399"/>
        <v>19.978981732023001</v>
      </c>
    </row>
  </sheetData>
  <phoneticPr fontId="1" type="noConversion"/>
  <pageMargins left="0.7" right="0.7" top="0.75" bottom="0.75" header="0.3" footer="0.3"/>
  <pageSetup paperSize="9" orientation="landscape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8A234-FF88-4D87-9319-91D2D73AA9B8}">
  <sheetPr codeName="Sheet14"/>
  <dimension ref="A1:O1008"/>
  <sheetViews>
    <sheetView workbookViewId="0">
      <selection activeCell="I3" sqref="I3"/>
    </sheetView>
  </sheetViews>
  <sheetFormatPr defaultRowHeight="17.399999999999999" x14ac:dyDescent="0.4"/>
  <cols>
    <col min="3" max="4" width="12.69921875" bestFit="1" customWidth="1"/>
    <col min="10" max="10" width="12.69921875" bestFit="1" customWidth="1"/>
    <col min="14" max="14" width="9.8984375" customWidth="1"/>
    <col min="15" max="15" width="12.69921875" bestFit="1" customWidth="1"/>
  </cols>
  <sheetData>
    <row r="1" spans="1:15" x14ac:dyDescent="0.4">
      <c r="A1" t="s">
        <v>206</v>
      </c>
      <c r="I1" t="s">
        <v>211</v>
      </c>
    </row>
    <row r="2" spans="1:15" x14ac:dyDescent="0.4">
      <c r="A2" t="s">
        <v>218</v>
      </c>
      <c r="F2" s="1"/>
      <c r="G2" s="1" t="s">
        <v>216</v>
      </c>
      <c r="H2" s="1">
        <v>2</v>
      </c>
      <c r="I2" t="s">
        <v>212</v>
      </c>
    </row>
    <row r="3" spans="1:15" x14ac:dyDescent="0.4">
      <c r="A3" t="s">
        <v>207</v>
      </c>
      <c r="F3" s="1" t="s">
        <v>210</v>
      </c>
      <c r="G3" s="1"/>
      <c r="H3" s="1">
        <v>2</v>
      </c>
      <c r="I3">
        <f>ERF(0,H3/H2/SQRT(2))</f>
        <v>0.68268949213708574</v>
      </c>
    </row>
    <row r="5" spans="1:15" x14ac:dyDescent="0.4">
      <c r="C5" s="3" t="s">
        <v>213</v>
      </c>
      <c r="D5" s="5" t="s">
        <v>214</v>
      </c>
      <c r="E5" s="9" t="s">
        <v>215</v>
      </c>
      <c r="H5" t="s">
        <v>213</v>
      </c>
      <c r="I5" t="s">
        <v>214</v>
      </c>
      <c r="J5" t="s">
        <v>215</v>
      </c>
      <c r="M5" t="s">
        <v>213</v>
      </c>
      <c r="N5" t="s">
        <v>214</v>
      </c>
      <c r="O5" t="s">
        <v>215</v>
      </c>
    </row>
    <row r="6" spans="1:15" x14ac:dyDescent="0.4">
      <c r="C6" s="4">
        <f>2*SUMIF(A9:A18,CONCATENATE("&lt;=",$H$3),C9:C18)</f>
        <v>0.75100760716573223</v>
      </c>
      <c r="D6" s="8">
        <f>2*SUMIF(A9:A18,CONCATENATE("&lt;=",$H$3),D9:D18)</f>
        <v>0.59403605128344283</v>
      </c>
      <c r="E6" s="10">
        <f>AVERAGE(C6,D6)</f>
        <v>0.67252182922458759</v>
      </c>
      <c r="H6">
        <f>2*SUMIF(F9:F108,CONCATENATE("&lt;=",$H$3),H9:H108)</f>
        <v>0.69043724039272236</v>
      </c>
      <c r="I6">
        <f>2*SUMIF(F9:F108,CONCATENATE("&lt;=",$H$3),I9:I108)</f>
        <v>0.67474008480449332</v>
      </c>
      <c r="J6">
        <f>AVERAGE(H6,I6)</f>
        <v>0.68258866259860784</v>
      </c>
      <c r="M6">
        <f>2*SUMIF(K9:K1008,CONCATENATE("&lt;=",$H$3),M9:M1008)</f>
        <v>0.68347334170430518</v>
      </c>
      <c r="N6">
        <f>2*SUMIF(K9:K1008,CONCATENATE("&lt;=",$H$3),N9:N1008)</f>
        <v>0.68190362614548228</v>
      </c>
      <c r="O6">
        <f>AVERAGE(M6,N6)</f>
        <v>0.68268848392489367</v>
      </c>
    </row>
    <row r="7" spans="1:15" x14ac:dyDescent="0.4">
      <c r="A7" t="s">
        <v>87</v>
      </c>
      <c r="B7" t="s">
        <v>88</v>
      </c>
      <c r="C7" s="4" t="s">
        <v>208</v>
      </c>
      <c r="D7" s="8" t="s">
        <v>209</v>
      </c>
      <c r="E7" s="10" t="s">
        <v>217</v>
      </c>
      <c r="F7" t="s">
        <v>87</v>
      </c>
      <c r="G7" t="s">
        <v>88</v>
      </c>
      <c r="H7" t="s">
        <v>208</v>
      </c>
      <c r="I7" t="s">
        <v>209</v>
      </c>
      <c r="J7" t="s">
        <v>217</v>
      </c>
      <c r="K7" t="s">
        <v>87</v>
      </c>
      <c r="L7" t="s">
        <v>88</v>
      </c>
      <c r="M7" t="s">
        <v>208</v>
      </c>
      <c r="N7" t="s">
        <v>209</v>
      </c>
      <c r="O7" t="s">
        <v>217</v>
      </c>
    </row>
    <row r="8" spans="1:15" x14ac:dyDescent="0.4">
      <c r="A8">
        <v>0</v>
      </c>
      <c r="B8">
        <f>SQRT(1/(2*PI()))/$H$2*EXP(-(A8^2)/$H$2^2/2)</f>
        <v>0.19947114020071635</v>
      </c>
      <c r="C8" s="4"/>
      <c r="D8" s="8"/>
      <c r="E8" s="10">
        <f>1-($E$6/$I$3)</f>
        <v>1.4893539492851104E-2</v>
      </c>
      <c r="F8">
        <v>0</v>
      </c>
      <c r="G8">
        <f>SQRT(1/(2*PI()))/$H$2*EXP(-(F8^2)/$H$2^2/2)</f>
        <v>0.19947114020071635</v>
      </c>
      <c r="J8">
        <f>1-($J$6/$I$3)</f>
        <v>1.4769458097596555E-4</v>
      </c>
      <c r="K8">
        <v>0</v>
      </c>
      <c r="L8">
        <f>SQRT(1/(2*PI()))/$H$2*EXP(-(K8^2)/$H$2^2/2)</f>
        <v>0.19947114020071635</v>
      </c>
      <c r="O8">
        <f>1-($O$6/$I$3)</f>
        <v>1.4768239494644675E-6</v>
      </c>
    </row>
    <row r="9" spans="1:15" x14ac:dyDescent="0.4">
      <c r="A9">
        <f>A8+1</f>
        <v>1</v>
      </c>
      <c r="B9">
        <f t="shared" ref="B9:B18" si="0">SQRT(1/(2*PI()))/$H$2*EXP(-(A9^2)/$H$2^2/2)</f>
        <v>0.17603266338214976</v>
      </c>
      <c r="C9" s="4">
        <f>B8*(A9-A8)</f>
        <v>0.19947114020071635</v>
      </c>
      <c r="D9" s="8">
        <f>B9*(A9-A8)</f>
        <v>0.17603266338214976</v>
      </c>
      <c r="F9">
        <f>F8+0.1</f>
        <v>0.1</v>
      </c>
      <c r="G9">
        <f t="shared" ref="G9:G72" si="1">SQRT(1/(2*PI()))/$H$2*EXP(-(F9^2)/$H$2^2/2)</f>
        <v>0.19922195704738202</v>
      </c>
      <c r="H9">
        <f>G8*(F9-F8)</f>
        <v>1.9947114020071637E-2</v>
      </c>
      <c r="I9">
        <f>G9*(F9-F8)</f>
        <v>1.9922195704738202E-2</v>
      </c>
      <c r="K9">
        <f>K8+0.01</f>
        <v>0.01</v>
      </c>
      <c r="L9">
        <f t="shared" ref="L9:L72" si="2">SQRT(1/(2*PI()))/$H$2*EXP(-(K9^2)/$H$2^2/2)</f>
        <v>0.19946864682704746</v>
      </c>
      <c r="M9">
        <f>L8*(K9-K8)</f>
        <v>1.9947114020071634E-3</v>
      </c>
      <c r="N9">
        <f>L9*(K9-K8)</f>
        <v>1.9946864682704748E-3</v>
      </c>
    </row>
    <row r="10" spans="1:15" x14ac:dyDescent="0.4">
      <c r="A10">
        <f t="shared" ref="A10:A18" si="3">A9+1</f>
        <v>2</v>
      </c>
      <c r="B10">
        <f t="shared" si="0"/>
        <v>0.12098536225957168</v>
      </c>
      <c r="C10" s="4">
        <f t="shared" ref="C10:C18" si="4">B9*(A10-A9)</f>
        <v>0.17603266338214976</v>
      </c>
      <c r="D10" s="8">
        <f t="shared" ref="D10:D18" si="5">B10*(A10-A9)</f>
        <v>0.12098536225957168</v>
      </c>
      <c r="F10">
        <f t="shared" ref="F10:F73" si="6">F9+0.1</f>
        <v>0.2</v>
      </c>
      <c r="G10">
        <f t="shared" si="1"/>
        <v>0.1984762737385059</v>
      </c>
      <c r="H10">
        <f t="shared" ref="H10:H73" si="7">G9*(F10-F9)</f>
        <v>1.9922195704738202E-2</v>
      </c>
      <c r="I10">
        <f t="shared" ref="I10:I73" si="8">G10*(F10-F9)</f>
        <v>1.9847627373850592E-2</v>
      </c>
      <c r="K10">
        <f t="shared" ref="K10:K73" si="9">K9+0.01</f>
        <v>0.02</v>
      </c>
      <c r="L10">
        <f t="shared" si="2"/>
        <v>0.19946116689304108</v>
      </c>
      <c r="M10">
        <f t="shared" ref="M10:M73" si="10">L9*(K10-K9)</f>
        <v>1.9946864682704748E-3</v>
      </c>
      <c r="N10">
        <f t="shared" ref="N10:N73" si="11">L10*(K10-K9)</f>
        <v>1.9946116689304109E-3</v>
      </c>
    </row>
    <row r="11" spans="1:15" x14ac:dyDescent="0.4">
      <c r="A11">
        <f t="shared" si="3"/>
        <v>3</v>
      </c>
      <c r="B11">
        <f t="shared" si="0"/>
        <v>6.4758797832945872E-2</v>
      </c>
      <c r="C11" s="4">
        <f t="shared" si="4"/>
        <v>0.12098536225957168</v>
      </c>
      <c r="D11" s="8">
        <f t="shared" si="5"/>
        <v>6.4758797832945872E-2</v>
      </c>
      <c r="F11">
        <f t="shared" si="6"/>
        <v>0.30000000000000004</v>
      </c>
      <c r="G11">
        <f t="shared" si="1"/>
        <v>0.19723966545394447</v>
      </c>
      <c r="H11">
        <f t="shared" si="7"/>
        <v>1.9847627373850596E-2</v>
      </c>
      <c r="I11">
        <f t="shared" si="8"/>
        <v>1.9723966545394454E-2</v>
      </c>
      <c r="K11">
        <f t="shared" si="9"/>
        <v>0.03</v>
      </c>
      <c r="L11">
        <f t="shared" si="2"/>
        <v>0.19944870095967474</v>
      </c>
      <c r="M11">
        <f t="shared" si="10"/>
        <v>1.9946116689304105E-3</v>
      </c>
      <c r="N11">
        <f t="shared" si="11"/>
        <v>1.9944870095967471E-3</v>
      </c>
    </row>
    <row r="12" spans="1:15" x14ac:dyDescent="0.4">
      <c r="A12">
        <f t="shared" si="3"/>
        <v>4</v>
      </c>
      <c r="B12">
        <f t="shared" si="0"/>
        <v>2.6995483256594031E-2</v>
      </c>
      <c r="C12" s="4">
        <f t="shared" si="4"/>
        <v>6.4758797832945872E-2</v>
      </c>
      <c r="D12" s="8">
        <f t="shared" si="5"/>
        <v>2.6995483256594031E-2</v>
      </c>
      <c r="F12">
        <f t="shared" si="6"/>
        <v>0.4</v>
      </c>
      <c r="G12">
        <f t="shared" si="1"/>
        <v>0.19552134698772794</v>
      </c>
      <c r="H12">
        <f t="shared" si="7"/>
        <v>1.9723966545394444E-2</v>
      </c>
      <c r="I12">
        <f t="shared" si="8"/>
        <v>1.9552134698772788E-2</v>
      </c>
      <c r="K12">
        <f t="shared" si="9"/>
        <v>0.04</v>
      </c>
      <c r="L12">
        <f t="shared" si="2"/>
        <v>0.19943124996183306</v>
      </c>
      <c r="M12">
        <f t="shared" si="10"/>
        <v>1.9944870095967475E-3</v>
      </c>
      <c r="N12">
        <f t="shared" si="11"/>
        <v>1.9943124996183309E-3</v>
      </c>
    </row>
    <row r="13" spans="1:15" x14ac:dyDescent="0.4">
      <c r="A13">
        <f t="shared" si="3"/>
        <v>5</v>
      </c>
      <c r="B13">
        <f t="shared" si="0"/>
        <v>8.7641502467842702E-3</v>
      </c>
      <c r="C13" s="4">
        <f t="shared" si="4"/>
        <v>2.6995483256594031E-2</v>
      </c>
      <c r="D13" s="8">
        <f t="shared" si="5"/>
        <v>8.7641502467842702E-3</v>
      </c>
      <c r="F13">
        <f t="shared" si="6"/>
        <v>0.5</v>
      </c>
      <c r="G13">
        <f t="shared" si="1"/>
        <v>0.19333405840142462</v>
      </c>
      <c r="H13">
        <f t="shared" si="7"/>
        <v>1.9552134698772788E-2</v>
      </c>
      <c r="I13">
        <f t="shared" si="8"/>
        <v>1.9333405840142457E-2</v>
      </c>
      <c r="K13">
        <f t="shared" si="9"/>
        <v>0.05</v>
      </c>
      <c r="L13">
        <f t="shared" si="2"/>
        <v>0.1994088152081909</v>
      </c>
      <c r="M13">
        <f t="shared" si="10"/>
        <v>1.9943124996183309E-3</v>
      </c>
      <c r="N13">
        <f t="shared" si="11"/>
        <v>1.9940881520819093E-3</v>
      </c>
    </row>
    <row r="14" spans="1:15" x14ac:dyDescent="0.4">
      <c r="A14">
        <f t="shared" si="3"/>
        <v>6</v>
      </c>
      <c r="B14">
        <f t="shared" si="0"/>
        <v>2.2159242059690038E-3</v>
      </c>
      <c r="C14" s="4">
        <f t="shared" si="4"/>
        <v>8.7641502467842702E-3</v>
      </c>
      <c r="D14" s="8">
        <f t="shared" si="5"/>
        <v>2.2159242059690038E-3</v>
      </c>
      <c r="F14">
        <f t="shared" si="6"/>
        <v>0.6</v>
      </c>
      <c r="G14">
        <f t="shared" si="1"/>
        <v>0.19069390773026207</v>
      </c>
      <c r="H14">
        <f t="shared" si="7"/>
        <v>1.9333405840142457E-2</v>
      </c>
      <c r="I14">
        <f t="shared" si="8"/>
        <v>1.9069390773026204E-2</v>
      </c>
      <c r="K14">
        <f t="shared" si="9"/>
        <v>6.0000000000000005E-2</v>
      </c>
      <c r="L14">
        <f t="shared" si="2"/>
        <v>0.19938139838104985</v>
      </c>
      <c r="M14">
        <f t="shared" si="10"/>
        <v>1.9940881520819093E-3</v>
      </c>
      <c r="N14">
        <f t="shared" si="11"/>
        <v>1.9938139838104989E-3</v>
      </c>
    </row>
    <row r="15" spans="1:15" x14ac:dyDescent="0.4">
      <c r="A15">
        <f t="shared" si="3"/>
        <v>7</v>
      </c>
      <c r="B15">
        <f t="shared" si="0"/>
        <v>4.3634134752288008E-4</v>
      </c>
      <c r="C15" s="4">
        <f t="shared" si="4"/>
        <v>2.2159242059690038E-3</v>
      </c>
      <c r="D15" s="8">
        <f t="shared" si="5"/>
        <v>4.3634134752288008E-4</v>
      </c>
      <c r="F15">
        <f t="shared" si="6"/>
        <v>0.7</v>
      </c>
      <c r="G15">
        <f t="shared" si="1"/>
        <v>0.18762017345846896</v>
      </c>
      <c r="H15">
        <f t="shared" si="7"/>
        <v>1.9069390773026204E-2</v>
      </c>
      <c r="I15">
        <f t="shared" si="8"/>
        <v>1.8762017345846892E-2</v>
      </c>
      <c r="K15">
        <f t="shared" si="9"/>
        <v>7.0000000000000007E-2</v>
      </c>
      <c r="L15">
        <f t="shared" si="2"/>
        <v>0.19934900153612786</v>
      </c>
      <c r="M15">
        <f t="shared" si="10"/>
        <v>1.9938139838104989E-3</v>
      </c>
      <c r="N15">
        <f t="shared" si="11"/>
        <v>1.9934900153612792E-3</v>
      </c>
    </row>
    <row r="16" spans="1:15" x14ac:dyDescent="0.4">
      <c r="A16">
        <f t="shared" si="3"/>
        <v>8</v>
      </c>
      <c r="B16">
        <f t="shared" si="0"/>
        <v>6.6915112882442684E-5</v>
      </c>
      <c r="C16" s="4">
        <f t="shared" si="4"/>
        <v>4.3634134752288008E-4</v>
      </c>
      <c r="D16" s="8">
        <f t="shared" si="5"/>
        <v>6.6915112882442684E-5</v>
      </c>
      <c r="F16">
        <f t="shared" si="6"/>
        <v>0.79999999999999993</v>
      </c>
      <c r="G16">
        <f t="shared" si="1"/>
        <v>0.18413507015166167</v>
      </c>
      <c r="H16">
        <f t="shared" si="7"/>
        <v>1.8762017345846892E-2</v>
      </c>
      <c r="I16">
        <f t="shared" si="8"/>
        <v>1.8413507015166163E-2</v>
      </c>
      <c r="K16">
        <f t="shared" si="9"/>
        <v>0.08</v>
      </c>
      <c r="L16">
        <f t="shared" si="2"/>
        <v>0.19931162710230252</v>
      </c>
      <c r="M16">
        <f t="shared" si="10"/>
        <v>1.9934900153612775E-3</v>
      </c>
      <c r="N16">
        <f t="shared" si="11"/>
        <v>1.9931162710230244E-3</v>
      </c>
    </row>
    <row r="17" spans="1:14" x14ac:dyDescent="0.4">
      <c r="A17">
        <f t="shared" si="3"/>
        <v>9</v>
      </c>
      <c r="B17">
        <f t="shared" si="0"/>
        <v>7.9918705534527373E-6</v>
      </c>
      <c r="C17" s="4">
        <f t="shared" si="4"/>
        <v>6.6915112882442684E-5</v>
      </c>
      <c r="D17" s="8">
        <f t="shared" si="5"/>
        <v>7.9918705534527373E-6</v>
      </c>
      <c r="F17">
        <f t="shared" si="6"/>
        <v>0.89999999999999991</v>
      </c>
      <c r="G17">
        <f t="shared" si="1"/>
        <v>0.18026348123082397</v>
      </c>
      <c r="H17">
        <f t="shared" si="7"/>
        <v>1.8413507015166163E-2</v>
      </c>
      <c r="I17">
        <f t="shared" si="8"/>
        <v>1.8026348123082393E-2</v>
      </c>
      <c r="K17">
        <f t="shared" si="9"/>
        <v>0.09</v>
      </c>
      <c r="L17">
        <f t="shared" si="2"/>
        <v>0.19926927788130736</v>
      </c>
      <c r="M17">
        <f t="shared" si="10"/>
        <v>1.9931162710230244E-3</v>
      </c>
      <c r="N17">
        <f t="shared" si="11"/>
        <v>1.9926927788130725E-3</v>
      </c>
    </row>
    <row r="18" spans="1:14" x14ac:dyDescent="0.4">
      <c r="A18">
        <f t="shared" si="3"/>
        <v>10</v>
      </c>
      <c r="B18">
        <f t="shared" si="0"/>
        <v>7.4335975736714884E-7</v>
      </c>
      <c r="C18" s="4">
        <f t="shared" si="4"/>
        <v>7.9918705534527373E-6</v>
      </c>
      <c r="D18" s="8">
        <f t="shared" si="5"/>
        <v>7.4335975736714884E-7</v>
      </c>
      <c r="F18">
        <f t="shared" si="6"/>
        <v>0.99999999999999989</v>
      </c>
      <c r="G18">
        <f t="shared" si="1"/>
        <v>0.17603266338214976</v>
      </c>
      <c r="H18">
        <f t="shared" si="7"/>
        <v>1.8026348123082393E-2</v>
      </c>
      <c r="I18">
        <f t="shared" si="8"/>
        <v>1.7603266338214973E-2</v>
      </c>
      <c r="K18">
        <f t="shared" si="9"/>
        <v>9.9999999999999992E-2</v>
      </c>
      <c r="L18">
        <f t="shared" si="2"/>
        <v>0.19922195704738202</v>
      </c>
      <c r="M18">
        <f t="shared" si="10"/>
        <v>1.9926927788130725E-3</v>
      </c>
      <c r="N18">
        <f t="shared" si="11"/>
        <v>1.9922195704738192E-3</v>
      </c>
    </row>
    <row r="19" spans="1:14" x14ac:dyDescent="0.4">
      <c r="F19">
        <f t="shared" si="6"/>
        <v>1.0999999999999999</v>
      </c>
      <c r="G19">
        <f t="shared" si="1"/>
        <v>0.17147192750969195</v>
      </c>
      <c r="H19">
        <f t="shared" si="7"/>
        <v>1.7603266338214973E-2</v>
      </c>
      <c r="I19">
        <f t="shared" si="8"/>
        <v>1.7147192750969192E-2</v>
      </c>
      <c r="K19">
        <f t="shared" si="9"/>
        <v>0.10999999999999999</v>
      </c>
      <c r="L19">
        <f t="shared" si="2"/>
        <v>0.19916966814687551</v>
      </c>
      <c r="M19">
        <f t="shared" si="10"/>
        <v>1.9922195704738192E-3</v>
      </c>
      <c r="N19">
        <f t="shared" si="11"/>
        <v>1.9916966814687541E-3</v>
      </c>
    </row>
    <row r="20" spans="1:14" x14ac:dyDescent="0.4">
      <c r="F20">
        <f t="shared" si="6"/>
        <v>1.2</v>
      </c>
      <c r="G20">
        <f t="shared" si="1"/>
        <v>0.16661230144589984</v>
      </c>
      <c r="H20">
        <f t="shared" si="7"/>
        <v>1.7147192750969209E-2</v>
      </c>
      <c r="I20">
        <f t="shared" si="8"/>
        <v>1.6661230144589999E-2</v>
      </c>
      <c r="K20">
        <f t="shared" si="9"/>
        <v>0.11999999999999998</v>
      </c>
      <c r="L20">
        <f t="shared" si="2"/>
        <v>0.19911241509780347</v>
      </c>
      <c r="M20">
        <f t="shared" si="10"/>
        <v>1.9916966814687541E-3</v>
      </c>
      <c r="N20">
        <f t="shared" si="11"/>
        <v>1.9911241509780338E-3</v>
      </c>
    </row>
    <row r="21" spans="1:14" x14ac:dyDescent="0.4">
      <c r="F21">
        <f t="shared" si="6"/>
        <v>1.3</v>
      </c>
      <c r="G21">
        <f t="shared" si="1"/>
        <v>0.16148617983395713</v>
      </c>
      <c r="H21">
        <f t="shared" si="7"/>
        <v>1.6661230144589999E-2</v>
      </c>
      <c r="I21">
        <f t="shared" si="8"/>
        <v>1.6148617983395726E-2</v>
      </c>
      <c r="K21">
        <f t="shared" si="9"/>
        <v>0.12999999999999998</v>
      </c>
      <c r="L21">
        <f t="shared" si="2"/>
        <v>0.19905020218935862</v>
      </c>
      <c r="M21">
        <f t="shared" si="10"/>
        <v>1.9911241509780338E-3</v>
      </c>
      <c r="N21">
        <f t="shared" si="11"/>
        <v>1.9905020218935854E-3</v>
      </c>
    </row>
    <row r="22" spans="1:14" x14ac:dyDescent="0.4">
      <c r="F22">
        <f t="shared" si="6"/>
        <v>1.4000000000000001</v>
      </c>
      <c r="G22">
        <f t="shared" si="1"/>
        <v>0.15612696668338064</v>
      </c>
      <c r="H22">
        <f t="shared" si="7"/>
        <v>1.6148617983395726E-2</v>
      </c>
      <c r="I22">
        <f t="shared" si="8"/>
        <v>1.5612696668338078E-2</v>
      </c>
      <c r="K22">
        <f t="shared" si="9"/>
        <v>0.13999999999999999</v>
      </c>
      <c r="L22">
        <f t="shared" si="2"/>
        <v>0.19898303408137552</v>
      </c>
      <c r="M22">
        <f t="shared" si="10"/>
        <v>1.990502021893588E-3</v>
      </c>
      <c r="N22">
        <f t="shared" si="11"/>
        <v>1.9898303408137571E-3</v>
      </c>
    </row>
    <row r="23" spans="1:14" x14ac:dyDescent="0.4">
      <c r="F23">
        <f t="shared" si="6"/>
        <v>1.5000000000000002</v>
      </c>
      <c r="G23">
        <f t="shared" si="1"/>
        <v>0.15056871607740219</v>
      </c>
      <c r="H23">
        <f t="shared" si="7"/>
        <v>1.5612696668338078E-2</v>
      </c>
      <c r="I23">
        <f t="shared" si="8"/>
        <v>1.5056871607740233E-2</v>
      </c>
      <c r="K23">
        <f t="shared" si="9"/>
        <v>0.15</v>
      </c>
      <c r="L23">
        <f t="shared" si="2"/>
        <v>0.19891091580374856</v>
      </c>
      <c r="M23">
        <f t="shared" si="10"/>
        <v>1.9898303408137571E-3</v>
      </c>
      <c r="N23">
        <f t="shared" si="11"/>
        <v>1.9891091580374874E-3</v>
      </c>
    </row>
    <row r="24" spans="1:14" x14ac:dyDescent="0.4">
      <c r="F24">
        <f t="shared" si="6"/>
        <v>1.6000000000000003</v>
      </c>
      <c r="G24">
        <f t="shared" si="1"/>
        <v>0.14484577638074136</v>
      </c>
      <c r="H24">
        <f t="shared" si="7"/>
        <v>1.5056871607740233E-2</v>
      </c>
      <c r="I24">
        <f t="shared" si="8"/>
        <v>1.4484577638074149E-2</v>
      </c>
      <c r="K24">
        <f t="shared" si="9"/>
        <v>0.16</v>
      </c>
      <c r="L24">
        <f t="shared" si="2"/>
        <v>0.19883385275580442</v>
      </c>
      <c r="M24">
        <f t="shared" si="10"/>
        <v>1.9891091580374874E-3</v>
      </c>
      <c r="N24">
        <f t="shared" si="11"/>
        <v>1.9883385275580459E-3</v>
      </c>
    </row>
    <row r="25" spans="1:14" x14ac:dyDescent="0.4">
      <c r="F25">
        <f t="shared" si="6"/>
        <v>1.7000000000000004</v>
      </c>
      <c r="G25">
        <f t="shared" si="1"/>
        <v>0.13899244306549821</v>
      </c>
      <c r="H25">
        <f t="shared" si="7"/>
        <v>1.4484577638074149E-2</v>
      </c>
      <c r="I25">
        <f t="shared" si="8"/>
        <v>1.3899244306549834E-2</v>
      </c>
      <c r="K25">
        <f t="shared" si="9"/>
        <v>0.17</v>
      </c>
      <c r="L25">
        <f t="shared" si="2"/>
        <v>0.19875185070562829</v>
      </c>
      <c r="M25">
        <f t="shared" si="10"/>
        <v>1.9883385275580459E-3</v>
      </c>
      <c r="N25">
        <f t="shared" si="11"/>
        <v>1.9875185070562847E-3</v>
      </c>
    </row>
    <row r="26" spans="1:14" x14ac:dyDescent="0.4">
      <c r="F26">
        <f t="shared" si="6"/>
        <v>1.8000000000000005</v>
      </c>
      <c r="G26">
        <f t="shared" si="1"/>
        <v>0.13304262494937738</v>
      </c>
      <c r="H26">
        <f t="shared" si="7"/>
        <v>1.3899244306549834E-2</v>
      </c>
      <c r="I26">
        <f t="shared" si="8"/>
        <v>1.3304262494937749E-2</v>
      </c>
      <c r="K26">
        <f t="shared" si="9"/>
        <v>0.18000000000000002</v>
      </c>
      <c r="L26">
        <f t="shared" si="2"/>
        <v>0.19866491578934417</v>
      </c>
      <c r="M26">
        <f t="shared" si="10"/>
        <v>1.9875185070562847E-3</v>
      </c>
      <c r="N26">
        <f t="shared" si="11"/>
        <v>1.9866491578934436E-3</v>
      </c>
    </row>
    <row r="27" spans="1:14" x14ac:dyDescent="0.4">
      <c r="F27">
        <f t="shared" si="6"/>
        <v>1.9000000000000006</v>
      </c>
      <c r="G27">
        <f t="shared" si="1"/>
        <v>0.12702952823459446</v>
      </c>
      <c r="H27">
        <f t="shared" si="7"/>
        <v>1.3304262494937749E-2</v>
      </c>
      <c r="I27">
        <f t="shared" si="8"/>
        <v>1.2702952823459457E-2</v>
      </c>
      <c r="K27">
        <f t="shared" si="9"/>
        <v>0.19000000000000003</v>
      </c>
      <c r="L27">
        <f t="shared" si="2"/>
        <v>0.19857305451034984</v>
      </c>
      <c r="M27">
        <f t="shared" si="10"/>
        <v>1.9866491578934436E-3</v>
      </c>
      <c r="N27">
        <f t="shared" si="11"/>
        <v>1.9857305451035003E-3</v>
      </c>
    </row>
    <row r="28" spans="1:14" x14ac:dyDescent="0.4">
      <c r="F28">
        <f t="shared" si="6"/>
        <v>2.0000000000000004</v>
      </c>
      <c r="G28">
        <f t="shared" si="1"/>
        <v>0.12098536225957165</v>
      </c>
      <c r="H28">
        <f t="shared" si="7"/>
        <v>1.2702952823459429E-2</v>
      </c>
      <c r="I28">
        <f t="shared" si="8"/>
        <v>1.2098536225957149E-2</v>
      </c>
      <c r="K28">
        <f t="shared" si="9"/>
        <v>0.20000000000000004</v>
      </c>
      <c r="L28">
        <f t="shared" si="2"/>
        <v>0.1984762737385059</v>
      </c>
      <c r="M28">
        <f t="shared" si="10"/>
        <v>1.9857305451035003E-3</v>
      </c>
      <c r="N28">
        <f t="shared" si="11"/>
        <v>1.9847627373850607E-3</v>
      </c>
    </row>
    <row r="29" spans="1:14" x14ac:dyDescent="0.4">
      <c r="F29">
        <f t="shared" si="6"/>
        <v>2.1000000000000005</v>
      </c>
      <c r="G29">
        <f t="shared" si="1"/>
        <v>0.11494107034211648</v>
      </c>
      <c r="H29">
        <f t="shared" si="7"/>
        <v>1.2098536225957177E-2</v>
      </c>
      <c r="I29">
        <f t="shared" si="8"/>
        <v>1.1494107034211658E-2</v>
      </c>
      <c r="K29">
        <f t="shared" si="9"/>
        <v>0.21000000000000005</v>
      </c>
      <c r="L29">
        <f t="shared" si="2"/>
        <v>0.19837458070927952</v>
      </c>
      <c r="M29">
        <f t="shared" si="10"/>
        <v>1.9847627373850607E-3</v>
      </c>
      <c r="N29">
        <f t="shared" si="11"/>
        <v>1.983745807092797E-3</v>
      </c>
    </row>
    <row r="30" spans="1:14" x14ac:dyDescent="0.4">
      <c r="F30">
        <f t="shared" si="6"/>
        <v>2.2000000000000006</v>
      </c>
      <c r="G30">
        <f t="shared" si="1"/>
        <v>0.10892608851627525</v>
      </c>
      <c r="H30">
        <f t="shared" si="7"/>
        <v>1.1494107034211658E-2</v>
      </c>
      <c r="I30">
        <f t="shared" si="8"/>
        <v>1.0892608851627534E-2</v>
      </c>
      <c r="K30">
        <f t="shared" si="9"/>
        <v>0.22000000000000006</v>
      </c>
      <c r="L30">
        <f t="shared" si="2"/>
        <v>0.19826798302284288</v>
      </c>
      <c r="M30">
        <f t="shared" si="10"/>
        <v>1.983745807092797E-3</v>
      </c>
      <c r="N30">
        <f t="shared" si="11"/>
        <v>1.9826798302284305E-3</v>
      </c>
    </row>
    <row r="31" spans="1:14" x14ac:dyDescent="0.4">
      <c r="F31">
        <f t="shared" si="6"/>
        <v>2.3000000000000007</v>
      </c>
      <c r="G31">
        <f t="shared" si="1"/>
        <v>0.10296813435998732</v>
      </c>
      <c r="H31">
        <f t="shared" si="7"/>
        <v>1.0892608851627534E-2</v>
      </c>
      <c r="I31">
        <f t="shared" si="8"/>
        <v>1.0296813435998741E-2</v>
      </c>
      <c r="K31">
        <f t="shared" si="9"/>
        <v>0.23000000000000007</v>
      </c>
      <c r="L31">
        <f t="shared" si="2"/>
        <v>0.19815648864312665</v>
      </c>
      <c r="M31">
        <f t="shared" si="10"/>
        <v>1.9826798302284305E-3</v>
      </c>
      <c r="N31">
        <f t="shared" si="11"/>
        <v>1.9815648864312681E-3</v>
      </c>
    </row>
    <row r="32" spans="1:14" x14ac:dyDescent="0.4">
      <c r="F32">
        <f t="shared" si="6"/>
        <v>2.4000000000000008</v>
      </c>
      <c r="G32">
        <f t="shared" si="1"/>
        <v>9.7093027491606421E-2</v>
      </c>
      <c r="H32">
        <f t="shared" si="7"/>
        <v>1.0296813435998741E-2</v>
      </c>
      <c r="I32">
        <f t="shared" si="8"/>
        <v>9.7093027491606514E-3</v>
      </c>
      <c r="K32">
        <f t="shared" si="9"/>
        <v>0.24000000000000007</v>
      </c>
      <c r="L32">
        <f t="shared" si="2"/>
        <v>0.19804010589682805</v>
      </c>
      <c r="M32">
        <f t="shared" si="10"/>
        <v>1.9815648864312681E-3</v>
      </c>
      <c r="N32">
        <f t="shared" si="11"/>
        <v>1.9804010589682822E-3</v>
      </c>
    </row>
    <row r="33" spans="6:14" x14ac:dyDescent="0.4">
      <c r="F33">
        <f t="shared" si="6"/>
        <v>2.5000000000000009</v>
      </c>
      <c r="G33">
        <f t="shared" si="1"/>
        <v>9.1324542694510902E-2</v>
      </c>
      <c r="H33">
        <f t="shared" si="7"/>
        <v>9.7093027491606514E-3</v>
      </c>
      <c r="I33">
        <f t="shared" si="8"/>
        <v>9.1324542694510985E-3</v>
      </c>
      <c r="K33">
        <f t="shared" si="9"/>
        <v>0.25000000000000006</v>
      </c>
      <c r="L33">
        <f t="shared" si="2"/>
        <v>0.19791884347237476</v>
      </c>
      <c r="M33">
        <f t="shared" si="10"/>
        <v>1.9804010589682766E-3</v>
      </c>
      <c r="N33">
        <f t="shared" si="11"/>
        <v>1.9791884347237438E-3</v>
      </c>
    </row>
    <row r="34" spans="6:14" x14ac:dyDescent="0.4">
      <c r="F34">
        <f t="shared" si="6"/>
        <v>2.600000000000001</v>
      </c>
      <c r="G34">
        <f t="shared" si="1"/>
        <v>8.5684296023903622E-2</v>
      </c>
      <c r="H34">
        <f t="shared" si="7"/>
        <v>9.1324542694510985E-3</v>
      </c>
      <c r="I34">
        <f t="shared" si="8"/>
        <v>8.5684296023903692E-3</v>
      </c>
      <c r="K34">
        <f t="shared" si="9"/>
        <v>0.26000000000000006</v>
      </c>
      <c r="L34">
        <f t="shared" si="2"/>
        <v>0.19779271041884369</v>
      </c>
      <c r="M34">
        <f t="shared" si="10"/>
        <v>1.9791884347237494E-3</v>
      </c>
      <c r="N34">
        <f t="shared" si="11"/>
        <v>1.9779271041884387E-3</v>
      </c>
    </row>
    <row r="35" spans="6:14" x14ac:dyDescent="0.4">
      <c r="F35">
        <f t="shared" si="6"/>
        <v>2.7000000000000011</v>
      </c>
      <c r="G35">
        <f t="shared" si="1"/>
        <v>8.0191663670959756E-2</v>
      </c>
      <c r="H35">
        <f t="shared" si="7"/>
        <v>8.5684296023903692E-3</v>
      </c>
      <c r="I35">
        <f t="shared" si="8"/>
        <v>8.0191663670959833E-3</v>
      </c>
      <c r="K35">
        <f t="shared" si="9"/>
        <v>0.27000000000000007</v>
      </c>
      <c r="L35">
        <f t="shared" si="2"/>
        <v>0.19766171614483566</v>
      </c>
      <c r="M35">
        <f t="shared" si="10"/>
        <v>1.9779271041884387E-3</v>
      </c>
      <c r="N35">
        <f t="shared" si="11"/>
        <v>1.9766171614483585E-3</v>
      </c>
    </row>
    <row r="36" spans="6:14" x14ac:dyDescent="0.4">
      <c r="F36">
        <f t="shared" si="6"/>
        <v>2.8000000000000012</v>
      </c>
      <c r="G36">
        <f t="shared" si="1"/>
        <v>7.4863732817872369E-2</v>
      </c>
      <c r="H36">
        <f t="shared" si="7"/>
        <v>8.0191663670959833E-3</v>
      </c>
      <c r="I36">
        <f t="shared" si="8"/>
        <v>7.4863732817872439E-3</v>
      </c>
      <c r="K36">
        <f t="shared" si="9"/>
        <v>0.28000000000000008</v>
      </c>
      <c r="L36">
        <f t="shared" si="2"/>
        <v>0.19752587041730563</v>
      </c>
      <c r="M36">
        <f t="shared" si="10"/>
        <v>1.9766171614483585E-3</v>
      </c>
      <c r="N36">
        <f t="shared" si="11"/>
        <v>1.9752587041730581E-3</v>
      </c>
    </row>
    <row r="37" spans="6:14" x14ac:dyDescent="0.4">
      <c r="F37">
        <f t="shared" si="6"/>
        <v>2.9000000000000012</v>
      </c>
      <c r="G37">
        <f t="shared" si="1"/>
        <v>6.9715283222680072E-2</v>
      </c>
      <c r="H37">
        <f t="shared" si="7"/>
        <v>7.4863732817872439E-3</v>
      </c>
      <c r="I37">
        <f t="shared" si="8"/>
        <v>6.9715283222680138E-3</v>
      </c>
      <c r="K37">
        <f t="shared" si="9"/>
        <v>0.29000000000000009</v>
      </c>
      <c r="L37">
        <f t="shared" si="2"/>
        <v>0.19738518336034908</v>
      </c>
      <c r="M37">
        <f t="shared" si="10"/>
        <v>1.9752587041730581E-3</v>
      </c>
      <c r="N37">
        <f t="shared" si="11"/>
        <v>1.9738518336034926E-3</v>
      </c>
    </row>
    <row r="38" spans="6:14" x14ac:dyDescent="0.4">
      <c r="F38">
        <f t="shared" si="6"/>
        <v>3.0000000000000013</v>
      </c>
      <c r="G38">
        <f t="shared" si="1"/>
        <v>6.4758797832945816E-2</v>
      </c>
      <c r="H38">
        <f t="shared" si="7"/>
        <v>6.9715283222680138E-3</v>
      </c>
      <c r="I38">
        <f t="shared" si="8"/>
        <v>6.4758797832945875E-3</v>
      </c>
      <c r="K38">
        <f t="shared" si="9"/>
        <v>0.3000000000000001</v>
      </c>
      <c r="L38">
        <f t="shared" si="2"/>
        <v>0.19723966545394447</v>
      </c>
      <c r="M38">
        <f t="shared" si="10"/>
        <v>1.9738518336034926E-3</v>
      </c>
      <c r="N38">
        <f t="shared" si="11"/>
        <v>1.9723966545394465E-3</v>
      </c>
    </row>
    <row r="39" spans="6:14" x14ac:dyDescent="0.4">
      <c r="F39">
        <f t="shared" si="6"/>
        <v>3.1000000000000014</v>
      </c>
      <c r="G39">
        <f t="shared" si="1"/>
        <v>6.0004500348492737E-2</v>
      </c>
      <c r="H39">
        <f t="shared" si="7"/>
        <v>6.4758797832945875E-3</v>
      </c>
      <c r="I39">
        <f t="shared" si="8"/>
        <v>6.0004500348492789E-3</v>
      </c>
      <c r="K39">
        <f t="shared" si="9"/>
        <v>0.31000000000000011</v>
      </c>
      <c r="L39">
        <f t="shared" si="2"/>
        <v>0.19708932753265226</v>
      </c>
      <c r="M39">
        <f t="shared" si="10"/>
        <v>1.9723966545394465E-3</v>
      </c>
      <c r="N39">
        <f t="shared" si="11"/>
        <v>1.9708932753265242E-3</v>
      </c>
    </row>
    <row r="40" spans="6:14" x14ac:dyDescent="0.4">
      <c r="F40">
        <f t="shared" si="6"/>
        <v>3.2000000000000015</v>
      </c>
      <c r="G40">
        <f t="shared" si="1"/>
        <v>5.5460417339727716E-2</v>
      </c>
      <c r="H40">
        <f t="shared" si="7"/>
        <v>6.0004500348492789E-3</v>
      </c>
      <c r="I40">
        <f t="shared" si="8"/>
        <v>5.5460417339727765E-3</v>
      </c>
      <c r="K40">
        <f t="shared" si="9"/>
        <v>0.32000000000000012</v>
      </c>
      <c r="L40">
        <f t="shared" si="2"/>
        <v>0.19693418078427041</v>
      </c>
      <c r="M40">
        <f t="shared" si="10"/>
        <v>1.9708932753265242E-3</v>
      </c>
      <c r="N40">
        <f t="shared" si="11"/>
        <v>1.9693418078427058E-3</v>
      </c>
    </row>
    <row r="41" spans="6:14" x14ac:dyDescent="0.4">
      <c r="F41">
        <f t="shared" si="6"/>
        <v>3.3000000000000016</v>
      </c>
      <c r="G41">
        <f t="shared" si="1"/>
        <v>5.1132462281988936E-2</v>
      </c>
      <c r="H41">
        <f t="shared" si="7"/>
        <v>5.5460417339727765E-3</v>
      </c>
      <c r="I41">
        <f t="shared" si="8"/>
        <v>5.1132462281988983E-3</v>
      </c>
      <c r="K41">
        <f t="shared" si="9"/>
        <v>0.33000000000000013</v>
      </c>
      <c r="L41">
        <f t="shared" si="2"/>
        <v>0.19677423674844677</v>
      </c>
      <c r="M41">
        <f t="shared" si="10"/>
        <v>1.9693418078427058E-3</v>
      </c>
      <c r="N41">
        <f t="shared" si="11"/>
        <v>1.9677423674844693E-3</v>
      </c>
    </row>
    <row r="42" spans="6:14" x14ac:dyDescent="0.4">
      <c r="F42">
        <f t="shared" si="6"/>
        <v>3.4000000000000017</v>
      </c>
      <c r="G42">
        <f t="shared" si="1"/>
        <v>4.7024538688443404E-2</v>
      </c>
      <c r="H42">
        <f t="shared" si="7"/>
        <v>5.1132462281988983E-3</v>
      </c>
      <c r="I42">
        <f t="shared" si="8"/>
        <v>4.7024538688443442E-3</v>
      </c>
      <c r="K42">
        <f t="shared" si="9"/>
        <v>0.34000000000000014</v>
      </c>
      <c r="L42">
        <f t="shared" si="2"/>
        <v>0.19660950731524859</v>
      </c>
      <c r="M42">
        <f t="shared" si="10"/>
        <v>1.9677423674844693E-3</v>
      </c>
      <c r="N42">
        <f t="shared" si="11"/>
        <v>1.9660950731524877E-3</v>
      </c>
    </row>
    <row r="43" spans="6:14" x14ac:dyDescent="0.4">
      <c r="F43">
        <f t="shared" si="6"/>
        <v>3.5000000000000018</v>
      </c>
      <c r="G43">
        <f t="shared" si="1"/>
        <v>4.3138659413255689E-2</v>
      </c>
      <c r="H43">
        <f t="shared" si="7"/>
        <v>4.7024538688443442E-3</v>
      </c>
      <c r="I43">
        <f t="shared" si="8"/>
        <v>4.3138659413255731E-3</v>
      </c>
      <c r="K43">
        <f t="shared" si="9"/>
        <v>0.35000000000000014</v>
      </c>
      <c r="L43">
        <f t="shared" si="2"/>
        <v>0.19644000472368964</v>
      </c>
      <c r="M43">
        <f t="shared" si="10"/>
        <v>1.9660950731524877E-3</v>
      </c>
      <c r="N43">
        <f t="shared" si="11"/>
        <v>1.9644000472368982E-3</v>
      </c>
    </row>
    <row r="44" spans="6:14" x14ac:dyDescent="0.4">
      <c r="F44">
        <f t="shared" si="6"/>
        <v>3.6000000000000019</v>
      </c>
      <c r="G44">
        <f t="shared" si="1"/>
        <v>3.9475079150447012E-2</v>
      </c>
      <c r="H44">
        <f t="shared" si="7"/>
        <v>4.3138659413255731E-3</v>
      </c>
      <c r="I44">
        <f t="shared" si="8"/>
        <v>3.9475079150447043E-3</v>
      </c>
      <c r="K44">
        <f t="shared" si="9"/>
        <v>0.36000000000000015</v>
      </c>
      <c r="L44">
        <f t="shared" si="2"/>
        <v>0.19626574156021445</v>
      </c>
      <c r="M44">
        <f t="shared" si="10"/>
        <v>1.9644000472368982E-3</v>
      </c>
      <c r="N44">
        <f t="shared" si="11"/>
        <v>1.962657415602146E-3</v>
      </c>
    </row>
    <row r="45" spans="6:14" x14ac:dyDescent="0.4">
      <c r="F45">
        <f t="shared" si="6"/>
        <v>3.700000000000002</v>
      </c>
      <c r="G45">
        <f t="shared" si="1"/>
        <v>3.6032437168108937E-2</v>
      </c>
      <c r="H45">
        <f t="shared" si="7"/>
        <v>3.9475079150447043E-3</v>
      </c>
      <c r="I45">
        <f t="shared" si="8"/>
        <v>3.603243716810897E-3</v>
      </c>
      <c r="K45">
        <f t="shared" si="9"/>
        <v>0.37000000000000016</v>
      </c>
      <c r="L45">
        <f t="shared" si="2"/>
        <v>0.19608673075714086</v>
      </c>
      <c r="M45">
        <f t="shared" si="10"/>
        <v>1.962657415602146E-3</v>
      </c>
      <c r="N45">
        <f t="shared" si="11"/>
        <v>1.9608673075714104E-3</v>
      </c>
    </row>
    <row r="46" spans="6:14" x14ac:dyDescent="0.4">
      <c r="F46">
        <f t="shared" si="6"/>
        <v>3.800000000000002</v>
      </c>
      <c r="G46">
        <f t="shared" si="1"/>
        <v>3.2807907387338235E-2</v>
      </c>
      <c r="H46">
        <f t="shared" si="7"/>
        <v>3.603243716810897E-3</v>
      </c>
      <c r="I46">
        <f t="shared" si="8"/>
        <v>3.2807907387338263E-3</v>
      </c>
      <c r="K46">
        <f t="shared" si="9"/>
        <v>0.38000000000000017</v>
      </c>
      <c r="L46">
        <f t="shared" si="2"/>
        <v>0.19590298559106056</v>
      </c>
      <c r="M46">
        <f t="shared" si="10"/>
        <v>1.9608673075714104E-3</v>
      </c>
      <c r="N46">
        <f t="shared" si="11"/>
        <v>1.9590298559106073E-3</v>
      </c>
    </row>
    <row r="47" spans="6:14" x14ac:dyDescent="0.4">
      <c r="F47">
        <f t="shared" si="6"/>
        <v>3.9000000000000021</v>
      </c>
      <c r="G47">
        <f t="shared" si="1"/>
        <v>2.9797353034407972E-2</v>
      </c>
      <c r="H47">
        <f t="shared" si="7"/>
        <v>3.2807907387338263E-3</v>
      </c>
      <c r="I47">
        <f t="shared" si="8"/>
        <v>2.9797353034407997E-3</v>
      </c>
      <c r="K47">
        <f t="shared" si="9"/>
        <v>0.39000000000000018</v>
      </c>
      <c r="L47">
        <f t="shared" si="2"/>
        <v>0.19571451968119793</v>
      </c>
      <c r="M47">
        <f t="shared" si="10"/>
        <v>1.9590298559106073E-3</v>
      </c>
      <c r="N47">
        <f t="shared" si="11"/>
        <v>1.9571451968119812E-3</v>
      </c>
    </row>
    <row r="48" spans="6:14" x14ac:dyDescent="0.4">
      <c r="F48">
        <f t="shared" si="6"/>
        <v>4.0000000000000018</v>
      </c>
      <c r="G48">
        <f t="shared" si="1"/>
        <v>2.6995483256593979E-2</v>
      </c>
      <c r="H48">
        <f t="shared" si="7"/>
        <v>2.9797353034407867E-3</v>
      </c>
      <c r="I48">
        <f t="shared" si="8"/>
        <v>2.6995483256593883E-3</v>
      </c>
      <c r="K48">
        <f t="shared" si="9"/>
        <v>0.40000000000000019</v>
      </c>
      <c r="L48">
        <f t="shared" si="2"/>
        <v>0.19552134698772794</v>
      </c>
      <c r="M48">
        <f t="shared" si="10"/>
        <v>1.9571451968119812E-3</v>
      </c>
      <c r="N48">
        <f t="shared" si="11"/>
        <v>1.9552134698772811E-3</v>
      </c>
    </row>
    <row r="49" spans="6:14" x14ac:dyDescent="0.4">
      <c r="F49">
        <f t="shared" si="6"/>
        <v>4.1000000000000014</v>
      </c>
      <c r="G49">
        <f t="shared" si="1"/>
        <v>2.439600928959134E-2</v>
      </c>
      <c r="H49">
        <f t="shared" si="7"/>
        <v>2.6995483256593883E-3</v>
      </c>
      <c r="I49">
        <f t="shared" si="8"/>
        <v>2.4396009289591254E-3</v>
      </c>
      <c r="K49">
        <f t="shared" si="9"/>
        <v>0.4100000000000002</v>
      </c>
      <c r="L49">
        <f t="shared" si="2"/>
        <v>0.19532348181005263</v>
      </c>
      <c r="M49">
        <f t="shared" si="10"/>
        <v>1.9552134698772811E-3</v>
      </c>
      <c r="N49">
        <f t="shared" si="11"/>
        <v>1.9532348181005282E-3</v>
      </c>
    </row>
    <row r="50" spans="6:14" x14ac:dyDescent="0.4">
      <c r="F50">
        <f t="shared" si="6"/>
        <v>4.2000000000000011</v>
      </c>
      <c r="G50">
        <f t="shared" si="1"/>
        <v>2.1991797990213578E-2</v>
      </c>
      <c r="H50">
        <f t="shared" si="7"/>
        <v>2.4396009289591254E-3</v>
      </c>
      <c r="I50">
        <f t="shared" si="8"/>
        <v>2.1991797990213498E-3</v>
      </c>
      <c r="K50">
        <f t="shared" si="9"/>
        <v>0.42000000000000021</v>
      </c>
      <c r="L50">
        <f t="shared" si="2"/>
        <v>0.19512093878503714</v>
      </c>
      <c r="M50">
        <f t="shared" si="10"/>
        <v>1.9532348181005282E-3</v>
      </c>
      <c r="N50">
        <f t="shared" si="11"/>
        <v>1.9512093878503731E-3</v>
      </c>
    </row>
    <row r="51" spans="6:14" x14ac:dyDescent="0.4">
      <c r="F51">
        <f t="shared" si="6"/>
        <v>4.3000000000000007</v>
      </c>
      <c r="G51">
        <f t="shared" si="1"/>
        <v>1.9775020794685093E-2</v>
      </c>
      <c r="H51">
        <f t="shared" si="7"/>
        <v>2.1991797990213498E-3</v>
      </c>
      <c r="I51">
        <f t="shared" si="8"/>
        <v>1.9775020794685024E-3</v>
      </c>
      <c r="K51">
        <f t="shared" si="9"/>
        <v>0.43000000000000022</v>
      </c>
      <c r="L51">
        <f t="shared" si="2"/>
        <v>0.19491373288520533</v>
      </c>
      <c r="M51">
        <f t="shared" si="10"/>
        <v>1.9512093878503731E-3</v>
      </c>
      <c r="N51">
        <f t="shared" si="11"/>
        <v>1.9491373288520551E-3</v>
      </c>
    </row>
    <row r="52" spans="6:14" x14ac:dyDescent="0.4">
      <c r="F52">
        <f t="shared" si="6"/>
        <v>4.4000000000000004</v>
      </c>
      <c r="G52">
        <f t="shared" si="1"/>
        <v>1.7737296423115712E-2</v>
      </c>
      <c r="H52">
        <f t="shared" si="7"/>
        <v>1.9775020794685024E-3</v>
      </c>
      <c r="I52">
        <f t="shared" si="8"/>
        <v>1.773729642311565E-3</v>
      </c>
      <c r="K52">
        <f t="shared" si="9"/>
        <v>0.44000000000000022</v>
      </c>
      <c r="L52">
        <f t="shared" si="2"/>
        <v>0.19470187941689521</v>
      </c>
      <c r="M52">
        <f t="shared" si="10"/>
        <v>1.9491373288520551E-3</v>
      </c>
      <c r="N52">
        <f t="shared" si="11"/>
        <v>1.9470187941689537E-3</v>
      </c>
    </row>
    <row r="53" spans="6:14" x14ac:dyDescent="0.4">
      <c r="F53">
        <f t="shared" si="6"/>
        <v>4.5</v>
      </c>
      <c r="G53">
        <f t="shared" si="1"/>
        <v>1.5869825917833709E-2</v>
      </c>
      <c r="H53">
        <f t="shared" si="7"/>
        <v>1.773729642311565E-3</v>
      </c>
      <c r="I53">
        <f t="shared" si="8"/>
        <v>1.5869825917833652E-3</v>
      </c>
      <c r="K53">
        <f t="shared" si="9"/>
        <v>0.45000000000000023</v>
      </c>
      <c r="L53">
        <f t="shared" si="2"/>
        <v>0.19448539401837472</v>
      </c>
      <c r="M53">
        <f t="shared" si="10"/>
        <v>1.9470187941689537E-3</v>
      </c>
      <c r="N53">
        <f t="shared" si="11"/>
        <v>1.9448539401837491E-3</v>
      </c>
    </row>
    <row r="54" spans="6:14" x14ac:dyDescent="0.4">
      <c r="F54">
        <f t="shared" si="6"/>
        <v>4.5999999999999996</v>
      </c>
      <c r="G54">
        <f t="shared" si="1"/>
        <v>1.4163518870800593E-2</v>
      </c>
      <c r="H54">
        <f t="shared" si="7"/>
        <v>1.5869825917833652E-3</v>
      </c>
      <c r="I54">
        <f t="shared" si="8"/>
        <v>1.4163518870800543E-3</v>
      </c>
      <c r="K54">
        <f t="shared" si="9"/>
        <v>0.46000000000000024</v>
      </c>
      <c r="L54">
        <f t="shared" si="2"/>
        <v>0.19426429265791795</v>
      </c>
      <c r="M54">
        <f t="shared" si="10"/>
        <v>1.9448539401837491E-3</v>
      </c>
      <c r="N54">
        <f t="shared" si="11"/>
        <v>1.9426429265791813E-3</v>
      </c>
    </row>
    <row r="55" spans="6:14" x14ac:dyDescent="0.4">
      <c r="F55">
        <f t="shared" si="6"/>
        <v>4.6999999999999993</v>
      </c>
      <c r="G55">
        <f t="shared" si="1"/>
        <v>1.2609109957597208E-2</v>
      </c>
      <c r="H55">
        <f t="shared" si="7"/>
        <v>1.4163518870800543E-3</v>
      </c>
      <c r="I55">
        <f t="shared" si="8"/>
        <v>1.2609109957597163E-3</v>
      </c>
      <c r="K55">
        <f t="shared" si="9"/>
        <v>0.47000000000000025</v>
      </c>
      <c r="L55">
        <f t="shared" si="2"/>
        <v>0.19403859163184234</v>
      </c>
      <c r="M55">
        <f t="shared" si="10"/>
        <v>1.9426429265791813E-3</v>
      </c>
      <c r="N55">
        <f t="shared" si="11"/>
        <v>1.9403859163184252E-3</v>
      </c>
    </row>
    <row r="56" spans="6:14" x14ac:dyDescent="0.4">
      <c r="F56">
        <f t="shared" si="6"/>
        <v>4.7999999999999989</v>
      </c>
      <c r="G56">
        <f t="shared" si="1"/>
        <v>1.1197265147421465E-2</v>
      </c>
      <c r="H56">
        <f t="shared" si="7"/>
        <v>1.2609109957597163E-3</v>
      </c>
      <c r="I56">
        <f t="shared" si="8"/>
        <v>1.1197265147421425E-3</v>
      </c>
      <c r="K56">
        <f t="shared" si="9"/>
        <v>0.48000000000000026</v>
      </c>
      <c r="L56">
        <f t="shared" si="2"/>
        <v>0.19380830756250705</v>
      </c>
      <c r="M56">
        <f t="shared" si="10"/>
        <v>1.9403859163184252E-3</v>
      </c>
      <c r="N56">
        <f t="shared" si="11"/>
        <v>1.9380830756250723E-3</v>
      </c>
    </row>
    <row r="57" spans="6:14" x14ac:dyDescent="0.4">
      <c r="F57">
        <f t="shared" si="6"/>
        <v>4.8999999999999986</v>
      </c>
      <c r="G57">
        <f t="shared" si="1"/>
        <v>9.918677195897679E-3</v>
      </c>
      <c r="H57">
        <f t="shared" si="7"/>
        <v>1.1197265147421425E-3</v>
      </c>
      <c r="I57">
        <f t="shared" si="8"/>
        <v>9.918677195897643E-4</v>
      </c>
      <c r="K57">
        <f t="shared" si="9"/>
        <v>0.49000000000000027</v>
      </c>
      <c r="L57">
        <f t="shared" si="2"/>
        <v>0.19357345739627302</v>
      </c>
      <c r="M57">
        <f t="shared" si="10"/>
        <v>1.9380830756250723E-3</v>
      </c>
      <c r="N57">
        <f t="shared" si="11"/>
        <v>1.9357345739627319E-3</v>
      </c>
    </row>
    <row r="58" spans="6:14" x14ac:dyDescent="0.4">
      <c r="F58">
        <f t="shared" si="6"/>
        <v>4.9999999999999982</v>
      </c>
      <c r="G58">
        <f t="shared" si="1"/>
        <v>8.7641502467842892E-3</v>
      </c>
      <c r="H58">
        <f t="shared" si="7"/>
        <v>9.918677195897643E-4</v>
      </c>
      <c r="I58">
        <f t="shared" si="8"/>
        <v>8.7641502467842582E-4</v>
      </c>
      <c r="K58">
        <f t="shared" si="9"/>
        <v>0.50000000000000022</v>
      </c>
      <c r="L58">
        <f t="shared" si="2"/>
        <v>0.19333405840142459</v>
      </c>
      <c r="M58">
        <f t="shared" si="10"/>
        <v>1.9357345739627213E-3</v>
      </c>
      <c r="N58">
        <f t="shared" si="11"/>
        <v>1.9333405840142369E-3</v>
      </c>
    </row>
    <row r="59" spans="6:14" x14ac:dyDescent="0.4">
      <c r="F59">
        <f t="shared" si="6"/>
        <v>5.0999999999999979</v>
      </c>
      <c r="G59">
        <f t="shared" si="1"/>
        <v>7.7246735671976079E-3</v>
      </c>
      <c r="H59">
        <f t="shared" si="7"/>
        <v>8.7641502467842582E-4</v>
      </c>
      <c r="I59">
        <f t="shared" si="8"/>
        <v>7.72467356719758E-4</v>
      </c>
      <c r="K59">
        <f t="shared" si="9"/>
        <v>0.51000000000000023</v>
      </c>
      <c r="L59">
        <f t="shared" si="2"/>
        <v>0.19309012816605406</v>
      </c>
      <c r="M59">
        <f t="shared" si="10"/>
        <v>1.9333405840142475E-3</v>
      </c>
      <c r="N59">
        <f t="shared" si="11"/>
        <v>1.9309012816605424E-3</v>
      </c>
    </row>
    <row r="60" spans="6:14" x14ac:dyDescent="0.4">
      <c r="F60">
        <f t="shared" si="6"/>
        <v>5.1999999999999975</v>
      </c>
      <c r="G60">
        <f t="shared" si="1"/>
        <v>6.7914846168428307E-3</v>
      </c>
      <c r="H60">
        <f t="shared" si="7"/>
        <v>7.72467356719758E-4</v>
      </c>
      <c r="I60">
        <f t="shared" si="8"/>
        <v>6.7914846168428062E-4</v>
      </c>
      <c r="K60">
        <f t="shared" si="9"/>
        <v>0.52000000000000024</v>
      </c>
      <c r="L60">
        <f t="shared" si="2"/>
        <v>0.19284168459590803</v>
      </c>
      <c r="M60">
        <f t="shared" si="10"/>
        <v>1.9309012816605424E-3</v>
      </c>
      <c r="N60">
        <f t="shared" si="11"/>
        <v>1.9284168459590819E-3</v>
      </c>
    </row>
    <row r="61" spans="6:14" x14ac:dyDescent="0.4">
      <c r="F61">
        <f t="shared" si="6"/>
        <v>5.2999999999999972</v>
      </c>
      <c r="G61">
        <f t="shared" si="1"/>
        <v>5.9561218038026113E-3</v>
      </c>
      <c r="H61">
        <f t="shared" si="7"/>
        <v>6.7914846168428062E-4</v>
      </c>
      <c r="I61">
        <f t="shared" si="8"/>
        <v>5.9561218038025904E-4</v>
      </c>
      <c r="K61">
        <f t="shared" si="9"/>
        <v>0.53000000000000025</v>
      </c>
      <c r="L61">
        <f t="shared" si="2"/>
        <v>0.19258874591219763</v>
      </c>
      <c r="M61">
        <f t="shared" si="10"/>
        <v>1.9284168459590819E-3</v>
      </c>
      <c r="N61">
        <f t="shared" si="11"/>
        <v>1.9258874591219779E-3</v>
      </c>
    </row>
    <row r="62" spans="6:14" x14ac:dyDescent="0.4">
      <c r="F62">
        <f t="shared" si="6"/>
        <v>5.3999999999999968</v>
      </c>
      <c r="G62">
        <f t="shared" si="1"/>
        <v>5.210467407211321E-3</v>
      </c>
      <c r="H62">
        <f t="shared" si="7"/>
        <v>5.9561218038025904E-4</v>
      </c>
      <c r="I62">
        <f t="shared" si="8"/>
        <v>5.2104674072113021E-4</v>
      </c>
      <c r="K62">
        <f t="shared" si="9"/>
        <v>0.54000000000000026</v>
      </c>
      <c r="L62">
        <f t="shared" si="2"/>
        <v>0.19233133064937138</v>
      </c>
      <c r="M62">
        <f t="shared" si="10"/>
        <v>1.9258874591219779E-3</v>
      </c>
      <c r="N62">
        <f t="shared" si="11"/>
        <v>1.9233133064937155E-3</v>
      </c>
    </row>
    <row r="63" spans="6:14" x14ac:dyDescent="0.4">
      <c r="F63">
        <f t="shared" si="6"/>
        <v>5.4999999999999964</v>
      </c>
      <c r="G63">
        <f t="shared" si="1"/>
        <v>4.546781250795549E-3</v>
      </c>
      <c r="H63">
        <f t="shared" si="7"/>
        <v>5.2104674072113021E-4</v>
      </c>
      <c r="I63">
        <f t="shared" si="8"/>
        <v>4.546781250795533E-4</v>
      </c>
      <c r="K63">
        <f t="shared" si="9"/>
        <v>0.55000000000000027</v>
      </c>
      <c r="L63">
        <f t="shared" si="2"/>
        <v>0.19206945765285238</v>
      </c>
      <c r="M63">
        <f t="shared" si="10"/>
        <v>1.9233133064937155E-3</v>
      </c>
      <c r="N63">
        <f t="shared" si="11"/>
        <v>1.9206945765285256E-3</v>
      </c>
    </row>
    <row r="64" spans="6:14" x14ac:dyDescent="0.4">
      <c r="F64">
        <f t="shared" si="6"/>
        <v>5.5999999999999961</v>
      </c>
      <c r="G64">
        <f t="shared" si="1"/>
        <v>3.9577257914900034E-3</v>
      </c>
      <c r="H64">
        <f t="shared" si="7"/>
        <v>4.546781250795533E-4</v>
      </c>
      <c r="I64">
        <f t="shared" si="8"/>
        <v>3.957725791489989E-4</v>
      </c>
      <c r="K64">
        <f t="shared" si="9"/>
        <v>0.56000000000000028</v>
      </c>
      <c r="L64">
        <f t="shared" si="2"/>
        <v>0.19180314607673926</v>
      </c>
      <c r="M64">
        <f t="shared" si="10"/>
        <v>1.9206945765285256E-3</v>
      </c>
      <c r="N64">
        <f t="shared" si="11"/>
        <v>1.9180314607673942E-3</v>
      </c>
    </row>
    <row r="65" spans="6:14" x14ac:dyDescent="0.4">
      <c r="F65">
        <f t="shared" si="6"/>
        <v>5.6999999999999957</v>
      </c>
      <c r="G65">
        <f t="shared" si="1"/>
        <v>3.4363833453070068E-3</v>
      </c>
      <c r="H65">
        <f t="shared" si="7"/>
        <v>3.957725791489989E-4</v>
      </c>
      <c r="I65">
        <f t="shared" si="8"/>
        <v>3.4363833453069948E-4</v>
      </c>
      <c r="K65">
        <f t="shared" si="9"/>
        <v>0.57000000000000028</v>
      </c>
      <c r="L65">
        <f t="shared" si="2"/>
        <v>0.19153241538147189</v>
      </c>
      <c r="M65">
        <f t="shared" si="10"/>
        <v>1.9180314607673942E-3</v>
      </c>
      <c r="N65">
        <f t="shared" si="11"/>
        <v>1.9153241538147207E-3</v>
      </c>
    </row>
    <row r="66" spans="6:14" x14ac:dyDescent="0.4">
      <c r="F66">
        <f t="shared" si="6"/>
        <v>5.7999999999999954</v>
      </c>
      <c r="G66">
        <f t="shared" si="1"/>
        <v>2.9762662098879481E-3</v>
      </c>
      <c r="H66">
        <f t="shared" si="7"/>
        <v>3.4363833453069948E-4</v>
      </c>
      <c r="I66">
        <f t="shared" si="8"/>
        <v>2.9762662098879375E-4</v>
      </c>
      <c r="K66">
        <f t="shared" si="9"/>
        <v>0.58000000000000029</v>
      </c>
      <c r="L66">
        <f t="shared" si="2"/>
        <v>0.19125728533146202</v>
      </c>
      <c r="M66">
        <f t="shared" si="10"/>
        <v>1.9153241538147207E-3</v>
      </c>
      <c r="N66">
        <f t="shared" si="11"/>
        <v>1.9125728533146218E-3</v>
      </c>
    </row>
    <row r="67" spans="6:14" x14ac:dyDescent="0.4">
      <c r="F67">
        <f t="shared" si="6"/>
        <v>5.899999999999995</v>
      </c>
      <c r="G67">
        <f t="shared" si="1"/>
        <v>2.57132046152699E-3</v>
      </c>
      <c r="H67">
        <f t="shared" si="7"/>
        <v>2.9762662098879375E-4</v>
      </c>
      <c r="I67">
        <f t="shared" si="8"/>
        <v>2.5713204615269807E-4</v>
      </c>
      <c r="K67">
        <f t="shared" si="9"/>
        <v>0.5900000000000003</v>
      </c>
      <c r="L67">
        <f t="shared" si="2"/>
        <v>0.19097777599268909</v>
      </c>
      <c r="M67">
        <f t="shared" si="10"/>
        <v>1.9125728533146218E-3</v>
      </c>
      <c r="N67">
        <f t="shared" si="11"/>
        <v>1.9097777599268926E-3</v>
      </c>
    </row>
    <row r="68" spans="6:14" x14ac:dyDescent="0.4">
      <c r="F68">
        <f t="shared" si="6"/>
        <v>5.9999999999999947</v>
      </c>
      <c r="G68">
        <f t="shared" si="1"/>
        <v>2.2159242059690211E-3</v>
      </c>
      <c r="H68">
        <f t="shared" si="7"/>
        <v>2.5713204615269807E-4</v>
      </c>
      <c r="I68">
        <f t="shared" si="8"/>
        <v>2.2159242059690133E-4</v>
      </c>
      <c r="K68">
        <f t="shared" si="9"/>
        <v>0.60000000000000031</v>
      </c>
      <c r="L68">
        <f t="shared" si="2"/>
        <v>0.19069390773026204</v>
      </c>
      <c r="M68">
        <f t="shared" si="10"/>
        <v>1.9097777599268926E-3</v>
      </c>
      <c r="N68">
        <f t="shared" si="11"/>
        <v>1.9069390773026221E-3</v>
      </c>
    </row>
    <row r="69" spans="6:14" x14ac:dyDescent="0.4">
      <c r="F69">
        <f t="shared" si="6"/>
        <v>6.0999999999999943</v>
      </c>
      <c r="G69">
        <f t="shared" si="1"/>
        <v>1.9048810491109204E-3</v>
      </c>
      <c r="H69">
        <f t="shared" si="7"/>
        <v>2.2159242059690133E-4</v>
      </c>
      <c r="I69">
        <f t="shared" si="8"/>
        <v>1.9048810491109137E-4</v>
      </c>
      <c r="K69">
        <f t="shared" si="9"/>
        <v>0.61000000000000032</v>
      </c>
      <c r="L69">
        <f t="shared" si="2"/>
        <v>0.19040570120594716</v>
      </c>
      <c r="M69">
        <f t="shared" si="10"/>
        <v>1.9069390773026221E-3</v>
      </c>
      <c r="N69">
        <f t="shared" si="11"/>
        <v>1.9040570120594732E-3</v>
      </c>
    </row>
    <row r="70" spans="6:14" x14ac:dyDescent="0.4">
      <c r="F70">
        <f t="shared" si="6"/>
        <v>6.199999999999994</v>
      </c>
      <c r="G70">
        <f t="shared" si="1"/>
        <v>1.6334095280999754E-3</v>
      </c>
      <c r="H70">
        <f t="shared" si="7"/>
        <v>1.9048810491109137E-4</v>
      </c>
      <c r="I70">
        <f t="shared" si="8"/>
        <v>1.6334095280999696E-4</v>
      </c>
      <c r="K70">
        <f t="shared" si="9"/>
        <v>0.62000000000000033</v>
      </c>
      <c r="L70">
        <f t="shared" si="2"/>
        <v>0.19011317737566247</v>
      </c>
      <c r="M70">
        <f t="shared" si="10"/>
        <v>1.9040570120594732E-3</v>
      </c>
      <c r="N70">
        <f t="shared" si="11"/>
        <v>1.9011317737566264E-3</v>
      </c>
    </row>
    <row r="71" spans="6:14" x14ac:dyDescent="0.4">
      <c r="F71">
        <f t="shared" si="6"/>
        <v>6.2999999999999936</v>
      </c>
      <c r="G71">
        <f t="shared" si="1"/>
        <v>1.3971292074397373E-3</v>
      </c>
      <c r="H71">
        <f t="shared" si="7"/>
        <v>1.6334095280999696E-4</v>
      </c>
      <c r="I71">
        <f t="shared" si="8"/>
        <v>1.3971292074397323E-4</v>
      </c>
      <c r="K71">
        <f t="shared" si="9"/>
        <v>0.63000000000000034</v>
      </c>
      <c r="L71">
        <f t="shared" si="2"/>
        <v>0.1898163574869392</v>
      </c>
      <c r="M71">
        <f t="shared" si="10"/>
        <v>1.9011317737566264E-3</v>
      </c>
      <c r="N71">
        <f t="shared" si="11"/>
        <v>1.8981635748693936E-3</v>
      </c>
    </row>
    <row r="72" spans="6:14" x14ac:dyDescent="0.4">
      <c r="F72">
        <f t="shared" si="6"/>
        <v>6.3999999999999932</v>
      </c>
      <c r="G72">
        <f t="shared" si="1"/>
        <v>1.1920441007324339E-3</v>
      </c>
      <c r="H72">
        <f t="shared" si="7"/>
        <v>1.3971292074397323E-4</v>
      </c>
      <c r="I72">
        <f t="shared" si="8"/>
        <v>1.1920441007324296E-4</v>
      </c>
      <c r="K72">
        <f t="shared" si="9"/>
        <v>0.64000000000000035</v>
      </c>
      <c r="L72">
        <f t="shared" si="2"/>
        <v>0.18951526307635083</v>
      </c>
      <c r="M72">
        <f t="shared" si="10"/>
        <v>1.8981635748693936E-3</v>
      </c>
      <c r="N72">
        <f t="shared" si="11"/>
        <v>1.89515263076351E-3</v>
      </c>
    </row>
    <row r="73" spans="6:14" x14ac:dyDescent="0.4">
      <c r="F73">
        <f t="shared" si="6"/>
        <v>6.4999999999999929</v>
      </c>
      <c r="G73">
        <f t="shared" ref="G73:G108" si="12">SQRT(1/(2*PI()))/$H$2*EXP(-(F73^2)/$H$2^2/2)</f>
        <v>1.0145240286498955E-3</v>
      </c>
      <c r="H73">
        <f t="shared" si="7"/>
        <v>1.1920441007324296E-4</v>
      </c>
      <c r="I73">
        <f t="shared" si="8"/>
        <v>1.0145240286498919E-4</v>
      </c>
      <c r="K73">
        <f t="shared" si="9"/>
        <v>0.65000000000000036</v>
      </c>
      <c r="L73">
        <f t="shared" ref="L73:L136" si="13">SQRT(1/(2*PI()))/$H$2*EXP(-(K73^2)/$H$2^2/2)</f>
        <v>0.18920991596690973</v>
      </c>
      <c r="M73">
        <f t="shared" si="10"/>
        <v>1.89515263076351E-3</v>
      </c>
      <c r="N73">
        <f t="shared" si="11"/>
        <v>1.8920991596690989E-3</v>
      </c>
    </row>
    <row r="74" spans="6:14" x14ac:dyDescent="0.4">
      <c r="F74">
        <f t="shared" ref="F74:F108" si="14">F73+0.1</f>
        <v>6.5999999999999925</v>
      </c>
      <c r="G74">
        <f t="shared" si="12"/>
        <v>8.6128446952685059E-4</v>
      </c>
      <c r="H74">
        <f t="shared" ref="H74:H108" si="15">G73*(F74-F73)</f>
        <v>1.0145240286498919E-4</v>
      </c>
      <c r="I74">
        <f t="shared" ref="I74:I108" si="16">G74*(F74-F73)</f>
        <v>8.6128446952684755E-5</v>
      </c>
      <c r="K74">
        <f t="shared" ref="K74:K137" si="17">K73+0.01</f>
        <v>0.66000000000000036</v>
      </c>
      <c r="L74">
        <f t="shared" si="13"/>
        <v>0.18890033826543226</v>
      </c>
      <c r="M74">
        <f t="shared" ref="M74:M137" si="18">L73*(K74-K73)</f>
        <v>1.8920991596690989E-3</v>
      </c>
      <c r="N74">
        <f t="shared" ref="N74:N137" si="19">L74*(K74-K73)</f>
        <v>1.8890033826543242E-3</v>
      </c>
    </row>
    <row r="75" spans="6:14" x14ac:dyDescent="0.4">
      <c r="F75">
        <f t="shared" si="14"/>
        <v>6.6999999999999922</v>
      </c>
      <c r="G75">
        <f t="shared" si="12"/>
        <v>7.2936540233338259E-4</v>
      </c>
      <c r="H75">
        <f t="shared" si="15"/>
        <v>8.6128446952684755E-5</v>
      </c>
      <c r="I75">
        <f t="shared" si="16"/>
        <v>7.2936540233337998E-5</v>
      </c>
      <c r="K75">
        <f t="shared" si="17"/>
        <v>0.67000000000000037</v>
      </c>
      <c r="L75">
        <f t="shared" si="13"/>
        <v>0.1885865523598729</v>
      </c>
      <c r="M75">
        <f t="shared" si="18"/>
        <v>1.8890033826543242E-3</v>
      </c>
      <c r="N75">
        <f t="shared" si="19"/>
        <v>1.8858655235987306E-3</v>
      </c>
    </row>
    <row r="76" spans="6:14" x14ac:dyDescent="0.4">
      <c r="F76">
        <f t="shared" si="14"/>
        <v>6.7999999999999918</v>
      </c>
      <c r="G76">
        <f t="shared" si="12"/>
        <v>6.1610958423651821E-4</v>
      </c>
      <c r="H76">
        <f t="shared" si="15"/>
        <v>7.2936540233337998E-5</v>
      </c>
      <c r="I76">
        <f t="shared" si="16"/>
        <v>6.1610958423651601E-5</v>
      </c>
      <c r="K76">
        <f t="shared" si="17"/>
        <v>0.68000000000000038</v>
      </c>
      <c r="L76">
        <f t="shared" si="13"/>
        <v>0.18826858091662696</v>
      </c>
      <c r="M76">
        <f t="shared" si="18"/>
        <v>1.8858655235987306E-3</v>
      </c>
      <c r="N76">
        <f t="shared" si="19"/>
        <v>1.8826858091662714E-3</v>
      </c>
    </row>
    <row r="77" spans="6:14" x14ac:dyDescent="0.4">
      <c r="F77">
        <f t="shared" si="14"/>
        <v>6.8999999999999915</v>
      </c>
      <c r="G77">
        <f t="shared" si="12"/>
        <v>5.1914064783071298E-4</v>
      </c>
      <c r="H77">
        <f t="shared" si="15"/>
        <v>6.1610958423651601E-5</v>
      </c>
      <c r="I77">
        <f t="shared" si="16"/>
        <v>5.1914064783071111E-5</v>
      </c>
      <c r="K77">
        <f t="shared" si="17"/>
        <v>0.69000000000000039</v>
      </c>
      <c r="L77">
        <f t="shared" si="13"/>
        <v>0.18794644687780368</v>
      </c>
      <c r="M77">
        <f t="shared" si="18"/>
        <v>1.8826858091662714E-3</v>
      </c>
      <c r="N77">
        <f t="shared" si="19"/>
        <v>1.8794644687780385E-3</v>
      </c>
    </row>
    <row r="78" spans="6:14" x14ac:dyDescent="0.4">
      <c r="F78">
        <f t="shared" si="14"/>
        <v>6.9999999999999911</v>
      </c>
      <c r="G78">
        <f t="shared" si="12"/>
        <v>4.3634134752288707E-4</v>
      </c>
      <c r="H78">
        <f t="shared" si="15"/>
        <v>5.1914064783071111E-5</v>
      </c>
      <c r="I78">
        <f t="shared" si="16"/>
        <v>4.3634134752288554E-5</v>
      </c>
      <c r="K78">
        <f t="shared" si="17"/>
        <v>0.7000000000000004</v>
      </c>
      <c r="L78">
        <f t="shared" si="13"/>
        <v>0.18762017345846893</v>
      </c>
      <c r="M78">
        <f t="shared" si="18"/>
        <v>1.8794644687780385E-3</v>
      </c>
      <c r="N78">
        <f t="shared" si="19"/>
        <v>1.8762017345846909E-3</v>
      </c>
    </row>
    <row r="79" spans="6:14" x14ac:dyDescent="0.4">
      <c r="F79">
        <f t="shared" si="14"/>
        <v>7.0999999999999908</v>
      </c>
      <c r="G79">
        <f t="shared" si="12"/>
        <v>3.6583223141516125E-4</v>
      </c>
      <c r="H79">
        <f t="shared" si="15"/>
        <v>4.3634134752288554E-5</v>
      </c>
      <c r="I79">
        <f t="shared" si="16"/>
        <v>3.6583223141515992E-5</v>
      </c>
      <c r="K79">
        <f t="shared" si="17"/>
        <v>0.71000000000000041</v>
      </c>
      <c r="L79">
        <f t="shared" si="13"/>
        <v>0.18728978414385883</v>
      </c>
      <c r="M79">
        <f t="shared" si="18"/>
        <v>1.8762017345846909E-3</v>
      </c>
      <c r="N79">
        <f t="shared" si="19"/>
        <v>1.8728978414385899E-3</v>
      </c>
    </row>
    <row r="80" spans="6:14" x14ac:dyDescent="0.4">
      <c r="F80">
        <f t="shared" si="14"/>
        <v>7.1999999999999904</v>
      </c>
      <c r="G80">
        <f t="shared" si="12"/>
        <v>3.0595096505689142E-4</v>
      </c>
      <c r="H80">
        <f t="shared" si="15"/>
        <v>3.6583223141515992E-5</v>
      </c>
      <c r="I80">
        <f t="shared" si="16"/>
        <v>3.0595096505689034E-5</v>
      </c>
      <c r="K80">
        <f t="shared" si="17"/>
        <v>0.72000000000000042</v>
      </c>
      <c r="L80">
        <f t="shared" si="13"/>
        <v>0.18695530268656418</v>
      </c>
      <c r="M80">
        <f t="shared" si="18"/>
        <v>1.8728978414385899E-3</v>
      </c>
      <c r="N80">
        <f t="shared" si="19"/>
        <v>1.8695530268656435E-3</v>
      </c>
    </row>
    <row r="81" spans="6:14" x14ac:dyDescent="0.4">
      <c r="F81">
        <f t="shared" si="14"/>
        <v>7.2999999999999901</v>
      </c>
      <c r="G81">
        <f t="shared" si="12"/>
        <v>2.5523248717209735E-4</v>
      </c>
      <c r="H81">
        <f t="shared" si="15"/>
        <v>3.0595096505689034E-5</v>
      </c>
      <c r="I81">
        <f t="shared" si="16"/>
        <v>2.5523248717209645E-5</v>
      </c>
      <c r="K81">
        <f t="shared" si="17"/>
        <v>0.73000000000000043</v>
      </c>
      <c r="L81">
        <f t="shared" si="13"/>
        <v>0.18661675310368661</v>
      </c>
      <c r="M81">
        <f t="shared" si="18"/>
        <v>1.8695530268656435E-3</v>
      </c>
      <c r="N81">
        <f t="shared" si="19"/>
        <v>1.8661675310368679E-3</v>
      </c>
    </row>
    <row r="82" spans="6:14" x14ac:dyDescent="0.4">
      <c r="F82">
        <f t="shared" si="14"/>
        <v>7.3999999999999897</v>
      </c>
      <c r="G82">
        <f t="shared" si="12"/>
        <v>2.1239013527537986E-4</v>
      </c>
      <c r="H82">
        <f t="shared" si="15"/>
        <v>2.5523248717209645E-5</v>
      </c>
      <c r="I82">
        <f t="shared" si="16"/>
        <v>2.123901352753791E-5</v>
      </c>
      <c r="K82">
        <f t="shared" si="17"/>
        <v>0.74000000000000044</v>
      </c>
      <c r="L82">
        <f t="shared" si="13"/>
        <v>0.18627415967396668</v>
      </c>
      <c r="M82">
        <f t="shared" si="18"/>
        <v>1.8661675310368679E-3</v>
      </c>
      <c r="N82">
        <f t="shared" si="19"/>
        <v>1.8627415967396685E-3</v>
      </c>
    </row>
    <row r="83" spans="6:14" x14ac:dyDescent="0.4">
      <c r="F83">
        <f t="shared" si="14"/>
        <v>7.4999999999999893</v>
      </c>
      <c r="G83">
        <f t="shared" si="12"/>
        <v>1.7629784118372615E-4</v>
      </c>
      <c r="H83">
        <f t="shared" si="15"/>
        <v>2.123901352753791E-5</v>
      </c>
      <c r="I83">
        <f t="shared" si="16"/>
        <v>1.7629784118372551E-5</v>
      </c>
      <c r="K83">
        <f t="shared" si="17"/>
        <v>0.75000000000000044</v>
      </c>
      <c r="L83">
        <f t="shared" si="13"/>
        <v>0.18592754693488445</v>
      </c>
      <c r="M83">
        <f t="shared" si="18"/>
        <v>1.8627415967396685E-3</v>
      </c>
      <c r="N83">
        <f t="shared" si="19"/>
        <v>1.8592754693488461E-3</v>
      </c>
    </row>
    <row r="84" spans="6:14" x14ac:dyDescent="0.4">
      <c r="F84">
        <f t="shared" si="14"/>
        <v>7.599999999999989</v>
      </c>
      <c r="G84">
        <f t="shared" si="12"/>
        <v>1.4597346289573312E-4</v>
      </c>
      <c r="H84">
        <f t="shared" si="15"/>
        <v>1.7629784118372551E-5</v>
      </c>
      <c r="I84">
        <f t="shared" si="16"/>
        <v>1.4597346289573261E-5</v>
      </c>
      <c r="K84">
        <f t="shared" si="17"/>
        <v>0.76000000000000045</v>
      </c>
      <c r="L84">
        <f t="shared" si="13"/>
        <v>0.18557693967973299</v>
      </c>
      <c r="M84">
        <f t="shared" si="18"/>
        <v>1.8592754693488461E-3</v>
      </c>
      <c r="N84">
        <f t="shared" si="19"/>
        <v>1.8557693967973315E-3</v>
      </c>
    </row>
    <row r="85" spans="6:14" x14ac:dyDescent="0.4">
      <c r="F85">
        <f t="shared" si="14"/>
        <v>7.6999999999999886</v>
      </c>
      <c r="G85">
        <f t="shared" si="12"/>
        <v>1.2056329011299941E-4</v>
      </c>
      <c r="H85">
        <f t="shared" si="15"/>
        <v>1.4597346289573261E-5</v>
      </c>
      <c r="I85">
        <f t="shared" si="16"/>
        <v>1.2056329011299898E-5</v>
      </c>
      <c r="K85">
        <f t="shared" si="17"/>
        <v>0.77000000000000046</v>
      </c>
      <c r="L85">
        <f t="shared" si="13"/>
        <v>0.18522236295466549</v>
      </c>
      <c r="M85">
        <f t="shared" si="18"/>
        <v>1.8557693967973315E-3</v>
      </c>
      <c r="N85">
        <f t="shared" si="19"/>
        <v>1.8522236295466566E-3</v>
      </c>
    </row>
    <row r="86" spans="6:14" x14ac:dyDescent="0.4">
      <c r="F86">
        <f t="shared" si="14"/>
        <v>7.7999999999999883</v>
      </c>
      <c r="G86">
        <f t="shared" si="12"/>
        <v>9.9327735696388568E-5</v>
      </c>
      <c r="H86">
        <f t="shared" si="15"/>
        <v>1.2056329011299898E-5</v>
      </c>
      <c r="I86">
        <f t="shared" si="16"/>
        <v>9.9327735696388222E-6</v>
      </c>
      <c r="K86">
        <f t="shared" si="17"/>
        <v>0.78000000000000047</v>
      </c>
      <c r="L86">
        <f t="shared" si="13"/>
        <v>0.18486384205571615</v>
      </c>
      <c r="M86">
        <f t="shared" si="18"/>
        <v>1.8522236295466566E-3</v>
      </c>
      <c r="N86">
        <f t="shared" si="19"/>
        <v>1.8486384205571632E-3</v>
      </c>
    </row>
    <row r="87" spans="6:14" x14ac:dyDescent="0.4">
      <c r="F87">
        <f t="shared" si="14"/>
        <v>7.8999999999999879</v>
      </c>
      <c r="G87">
        <f t="shared" si="12"/>
        <v>8.162820438312296E-5</v>
      </c>
      <c r="H87">
        <f t="shared" si="15"/>
        <v>9.9327735696388222E-6</v>
      </c>
      <c r="I87">
        <f t="shared" si="16"/>
        <v>8.1628204383122661E-6</v>
      </c>
      <c r="K87">
        <f t="shared" si="17"/>
        <v>0.79000000000000048</v>
      </c>
      <c r="L87">
        <f t="shared" si="13"/>
        <v>0.18450140252579572</v>
      </c>
      <c r="M87">
        <f t="shared" si="18"/>
        <v>1.8486384205571632E-3</v>
      </c>
      <c r="N87">
        <f t="shared" si="19"/>
        <v>1.8450140252579588E-3</v>
      </c>
    </row>
    <row r="88" spans="6:14" x14ac:dyDescent="0.4">
      <c r="F88">
        <f t="shared" si="14"/>
        <v>7.9999999999999876</v>
      </c>
      <c r="G88">
        <f t="shared" si="12"/>
        <v>6.6915112882444351E-5</v>
      </c>
      <c r="H88">
        <f t="shared" si="15"/>
        <v>8.1628204383122661E-6</v>
      </c>
      <c r="I88">
        <f t="shared" si="16"/>
        <v>6.691511288244411E-6</v>
      </c>
      <c r="K88">
        <f t="shared" si="17"/>
        <v>0.80000000000000049</v>
      </c>
      <c r="L88">
        <f t="shared" si="13"/>
        <v>0.18413507015166164</v>
      </c>
      <c r="M88">
        <f t="shared" si="18"/>
        <v>1.8450140252579588E-3</v>
      </c>
      <c r="N88">
        <f t="shared" si="19"/>
        <v>1.8413507015166181E-3</v>
      </c>
    </row>
    <row r="89" spans="6:14" x14ac:dyDescent="0.4">
      <c r="F89">
        <f t="shared" si="14"/>
        <v>8.0999999999999872</v>
      </c>
      <c r="G89">
        <f t="shared" si="12"/>
        <v>5.4717021719901734E-5</v>
      </c>
      <c r="H89">
        <f t="shared" si="15"/>
        <v>6.691511288244411E-6</v>
      </c>
      <c r="I89">
        <f t="shared" si="16"/>
        <v>5.4717021719901536E-6</v>
      </c>
      <c r="K89">
        <f t="shared" si="17"/>
        <v>0.8100000000000005</v>
      </c>
      <c r="L89">
        <f t="shared" si="13"/>
        <v>0.18376487096086419</v>
      </c>
      <c r="M89">
        <f t="shared" si="18"/>
        <v>1.8413507015166181E-3</v>
      </c>
      <c r="N89">
        <f t="shared" si="19"/>
        <v>1.8376487096086434E-3</v>
      </c>
    </row>
    <row r="90" spans="6:14" x14ac:dyDescent="0.4">
      <c r="F90">
        <f t="shared" si="14"/>
        <v>8.1999999999999869</v>
      </c>
      <c r="G90">
        <f t="shared" si="12"/>
        <v>4.463082858856765E-5</v>
      </c>
      <c r="H90">
        <f t="shared" si="15"/>
        <v>5.4717021719901536E-6</v>
      </c>
      <c r="I90">
        <f t="shared" si="16"/>
        <v>4.4630828588567492E-6</v>
      </c>
      <c r="K90">
        <f t="shared" si="17"/>
        <v>0.82000000000000051</v>
      </c>
      <c r="L90">
        <f t="shared" si="13"/>
        <v>0.18339083121866803</v>
      </c>
      <c r="M90">
        <f t="shared" si="18"/>
        <v>1.8376487096086434E-3</v>
      </c>
      <c r="N90">
        <f t="shared" si="19"/>
        <v>1.8339083121866819E-3</v>
      </c>
    </row>
    <row r="91" spans="6:14" x14ac:dyDescent="0.4">
      <c r="F91">
        <f t="shared" si="14"/>
        <v>8.2999999999999865</v>
      </c>
      <c r="G91">
        <f t="shared" si="12"/>
        <v>3.631296515112726E-5</v>
      </c>
      <c r="H91">
        <f t="shared" si="15"/>
        <v>4.4630828588567492E-6</v>
      </c>
      <c r="I91">
        <f t="shared" si="16"/>
        <v>3.631296515112713E-6</v>
      </c>
      <c r="K91">
        <f t="shared" si="17"/>
        <v>0.83000000000000052</v>
      </c>
      <c r="L91">
        <f t="shared" si="13"/>
        <v>0.18301297742495051</v>
      </c>
      <c r="M91">
        <f t="shared" si="18"/>
        <v>1.8339083121866819E-3</v>
      </c>
      <c r="N91">
        <f t="shared" si="19"/>
        <v>1.8301297742495067E-3</v>
      </c>
    </row>
    <row r="92" spans="6:14" x14ac:dyDescent="0.4">
      <c r="F92">
        <f t="shared" si="14"/>
        <v>8.3999999999999861</v>
      </c>
      <c r="G92">
        <f t="shared" si="12"/>
        <v>2.9471533878270819E-5</v>
      </c>
      <c r="H92">
        <f t="shared" si="15"/>
        <v>3.631296515112713E-6</v>
      </c>
      <c r="I92">
        <f t="shared" si="16"/>
        <v>2.9471533878270713E-6</v>
      </c>
      <c r="K92">
        <f t="shared" si="17"/>
        <v>0.84000000000000052</v>
      </c>
      <c r="L92">
        <f t="shared" si="13"/>
        <v>0.18263133631107692</v>
      </c>
      <c r="M92">
        <f t="shared" si="18"/>
        <v>1.8301297742495067E-3</v>
      </c>
      <c r="N92">
        <f t="shared" si="19"/>
        <v>1.8263133631107708E-3</v>
      </c>
    </row>
    <row r="93" spans="6:14" x14ac:dyDescent="0.4">
      <c r="F93">
        <f t="shared" si="14"/>
        <v>8.4999999999999858</v>
      </c>
      <c r="G93">
        <f t="shared" si="12"/>
        <v>2.3859318270603198E-5</v>
      </c>
      <c r="H93">
        <f t="shared" si="15"/>
        <v>2.9471533878270713E-6</v>
      </c>
      <c r="I93">
        <f t="shared" si="16"/>
        <v>2.3859318270603111E-6</v>
      </c>
      <c r="K93">
        <f t="shared" si="17"/>
        <v>0.85000000000000053</v>
      </c>
      <c r="L93">
        <f t="shared" si="13"/>
        <v>0.18224593483675322</v>
      </c>
      <c r="M93">
        <f t="shared" si="18"/>
        <v>1.8263133631107708E-3</v>
      </c>
      <c r="N93">
        <f t="shared" si="19"/>
        <v>1.8224593483675338E-3</v>
      </c>
    </row>
    <row r="94" spans="6:14" x14ac:dyDescent="0.4">
      <c r="F94">
        <f t="shared" si="14"/>
        <v>8.5999999999999854</v>
      </c>
      <c r="G94">
        <f t="shared" si="12"/>
        <v>1.9267598371044147E-5</v>
      </c>
      <c r="H94">
        <f t="shared" si="15"/>
        <v>2.3859318270603111E-6</v>
      </c>
      <c r="I94">
        <f t="shared" si="16"/>
        <v>1.9267598371044081E-6</v>
      </c>
      <c r="K94">
        <f t="shared" si="17"/>
        <v>0.86000000000000054</v>
      </c>
      <c r="L94">
        <f t="shared" si="13"/>
        <v>0.18185680018685668</v>
      </c>
      <c r="M94">
        <f t="shared" si="18"/>
        <v>1.8224593483675338E-3</v>
      </c>
      <c r="N94">
        <f t="shared" si="19"/>
        <v>1.8185680018685685E-3</v>
      </c>
    </row>
    <row r="95" spans="6:14" x14ac:dyDescent="0.4">
      <c r="F95">
        <f t="shared" si="14"/>
        <v>8.6999999999999851</v>
      </c>
      <c r="G95">
        <f t="shared" si="12"/>
        <v>1.5520703528925604E-5</v>
      </c>
      <c r="H95">
        <f t="shared" si="15"/>
        <v>1.9267598371044081E-6</v>
      </c>
      <c r="I95">
        <f t="shared" si="16"/>
        <v>1.552070352892555E-6</v>
      </c>
      <c r="K95">
        <f t="shared" si="17"/>
        <v>0.87000000000000055</v>
      </c>
      <c r="L95">
        <f t="shared" si="13"/>
        <v>0.18146395976824536</v>
      </c>
      <c r="M95">
        <f t="shared" si="18"/>
        <v>1.8185680018685685E-3</v>
      </c>
      <c r="N95">
        <f t="shared" si="19"/>
        <v>1.8146395976824552E-3</v>
      </c>
    </row>
    <row r="96" spans="6:14" x14ac:dyDescent="0.4">
      <c r="F96">
        <f t="shared" si="14"/>
        <v>8.7999999999999847</v>
      </c>
      <c r="G96">
        <f t="shared" si="12"/>
        <v>1.247123564502721E-5</v>
      </c>
      <c r="H96">
        <f t="shared" si="15"/>
        <v>1.552070352892555E-6</v>
      </c>
      <c r="I96">
        <f t="shared" si="16"/>
        <v>1.2471235645027166E-6</v>
      </c>
      <c r="K96">
        <f t="shared" si="17"/>
        <v>0.88000000000000056</v>
      </c>
      <c r="L96">
        <f t="shared" si="13"/>
        <v>0.18106744120654608</v>
      </c>
      <c r="M96">
        <f t="shared" si="18"/>
        <v>1.8146395976824552E-3</v>
      </c>
      <c r="N96">
        <f t="shared" si="19"/>
        <v>1.8106744120654624E-3</v>
      </c>
    </row>
    <row r="97" spans="6:14" x14ac:dyDescent="0.4">
      <c r="F97">
        <f t="shared" si="14"/>
        <v>8.8999999999999844</v>
      </c>
      <c r="G97">
        <f t="shared" si="12"/>
        <v>9.9958983534617496E-6</v>
      </c>
      <c r="H97">
        <f t="shared" si="15"/>
        <v>1.2471235645027166E-6</v>
      </c>
      <c r="I97">
        <f t="shared" si="16"/>
        <v>9.9958983534617136E-7</v>
      </c>
      <c r="K97">
        <f t="shared" si="17"/>
        <v>0.89000000000000057</v>
      </c>
      <c r="L97">
        <f t="shared" si="13"/>
        <v>0.18066727234292274</v>
      </c>
      <c r="M97">
        <f t="shared" si="18"/>
        <v>1.8106744120654624E-3</v>
      </c>
      <c r="N97">
        <f t="shared" si="19"/>
        <v>1.8066727234292289E-3</v>
      </c>
    </row>
    <row r="98" spans="6:14" x14ac:dyDescent="0.4">
      <c r="F98">
        <f t="shared" si="14"/>
        <v>8.999999999999984</v>
      </c>
      <c r="G98">
        <f t="shared" si="12"/>
        <v>7.9918705534530219E-6</v>
      </c>
      <c r="H98">
        <f t="shared" si="15"/>
        <v>9.9958983534617136E-7</v>
      </c>
      <c r="I98">
        <f t="shared" si="16"/>
        <v>7.991870553452994E-7</v>
      </c>
      <c r="K98">
        <f t="shared" si="17"/>
        <v>0.90000000000000058</v>
      </c>
      <c r="L98">
        <f t="shared" si="13"/>
        <v>0.18026348123082395</v>
      </c>
      <c r="M98">
        <f t="shared" si="18"/>
        <v>1.8066727234292289E-3</v>
      </c>
      <c r="N98">
        <f t="shared" si="19"/>
        <v>1.8026348123082411E-3</v>
      </c>
    </row>
    <row r="99" spans="6:14" x14ac:dyDescent="0.4">
      <c r="F99">
        <f t="shared" si="14"/>
        <v>9.0999999999999837</v>
      </c>
      <c r="G99">
        <f t="shared" si="12"/>
        <v>6.3736661909169589E-6</v>
      </c>
      <c r="H99">
        <f t="shared" si="15"/>
        <v>7.991870553452994E-7</v>
      </c>
      <c r="I99">
        <f t="shared" si="16"/>
        <v>6.3736661909169361E-7</v>
      </c>
      <c r="K99">
        <f t="shared" si="17"/>
        <v>0.91000000000000059</v>
      </c>
      <c r="L99">
        <f t="shared" si="13"/>
        <v>0.17985609613271195</v>
      </c>
      <c r="M99">
        <f t="shared" si="18"/>
        <v>1.8026348123082411E-3</v>
      </c>
      <c r="N99">
        <f t="shared" si="19"/>
        <v>1.798560961327121E-3</v>
      </c>
    </row>
    <row r="100" spans="6:14" x14ac:dyDescent="0.4">
      <c r="F100">
        <f t="shared" si="14"/>
        <v>9.1999999999999833</v>
      </c>
      <c r="G100">
        <f t="shared" si="12"/>
        <v>5.0704260327435689E-6</v>
      </c>
      <c r="H100">
        <f t="shared" si="15"/>
        <v>6.3736661909169361E-7</v>
      </c>
      <c r="I100">
        <f t="shared" si="16"/>
        <v>5.0704260327435507E-7</v>
      </c>
      <c r="K100">
        <f t="shared" si="17"/>
        <v>0.9200000000000006</v>
      </c>
      <c r="L100">
        <f t="shared" si="13"/>
        <v>0.17944514551677229</v>
      </c>
      <c r="M100">
        <f t="shared" si="18"/>
        <v>1.798560961327121E-3</v>
      </c>
      <c r="N100">
        <f t="shared" si="19"/>
        <v>1.7944514551677246E-3</v>
      </c>
    </row>
    <row r="101" spans="6:14" x14ac:dyDescent="0.4">
      <c r="F101">
        <f t="shared" si="14"/>
        <v>9.2999999999999829</v>
      </c>
      <c r="G101">
        <f t="shared" si="12"/>
        <v>4.0235912282463111E-6</v>
      </c>
      <c r="H101">
        <f t="shared" si="15"/>
        <v>5.0704260327435507E-7</v>
      </c>
      <c r="I101">
        <f t="shared" si="16"/>
        <v>4.0235912282462967E-7</v>
      </c>
      <c r="K101">
        <f t="shared" si="17"/>
        <v>0.9300000000000006</v>
      </c>
      <c r="L101">
        <f t="shared" si="13"/>
        <v>0.17903065805360541</v>
      </c>
      <c r="M101">
        <f t="shared" si="18"/>
        <v>1.7944514551677246E-3</v>
      </c>
      <c r="N101">
        <f t="shared" si="19"/>
        <v>1.7903065805360556E-3</v>
      </c>
    </row>
    <row r="102" spans="6:14" x14ac:dyDescent="0.4">
      <c r="F102">
        <f t="shared" si="14"/>
        <v>9.3999999999999826</v>
      </c>
      <c r="G102">
        <f t="shared" si="12"/>
        <v>3.1849125894336809E-6</v>
      </c>
      <c r="H102">
        <f t="shared" si="15"/>
        <v>4.0235912282462967E-7</v>
      </c>
      <c r="I102">
        <f t="shared" si="16"/>
        <v>3.1849125894336696E-7</v>
      </c>
      <c r="K102">
        <f t="shared" si="17"/>
        <v>0.94000000000000061</v>
      </c>
      <c r="L102">
        <f t="shared" si="13"/>
        <v>0.17861266261290037</v>
      </c>
      <c r="M102">
        <f t="shared" si="18"/>
        <v>1.7903065805360556E-3</v>
      </c>
      <c r="N102">
        <f t="shared" si="19"/>
        <v>1.7861266261290053E-3</v>
      </c>
    </row>
    <row r="103" spans="6:14" x14ac:dyDescent="0.4">
      <c r="F103">
        <f t="shared" si="14"/>
        <v>9.4999999999999822</v>
      </c>
      <c r="G103">
        <f t="shared" si="12"/>
        <v>2.5147536442963298E-6</v>
      </c>
      <c r="H103">
        <f t="shared" si="15"/>
        <v>3.1849125894336696E-7</v>
      </c>
      <c r="I103">
        <f t="shared" si="16"/>
        <v>2.5147536442963209E-7</v>
      </c>
      <c r="K103">
        <f t="shared" si="17"/>
        <v>0.95000000000000062</v>
      </c>
      <c r="L103">
        <f t="shared" si="13"/>
        <v>0.17819118826009159</v>
      </c>
      <c r="M103">
        <f t="shared" si="18"/>
        <v>1.7861266261290053E-3</v>
      </c>
      <c r="N103">
        <f t="shared" si="19"/>
        <v>1.7819118826009174E-3</v>
      </c>
    </row>
    <row r="104" spans="6:14" x14ac:dyDescent="0.4">
      <c r="F104">
        <f t="shared" si="14"/>
        <v>9.5999999999999819</v>
      </c>
      <c r="G104">
        <f t="shared" si="12"/>
        <v>1.9806495455161224E-6</v>
      </c>
      <c r="H104">
        <f t="shared" si="15"/>
        <v>2.5147536442963209E-7</v>
      </c>
      <c r="I104">
        <f t="shared" si="16"/>
        <v>1.9806495455161153E-7</v>
      </c>
      <c r="K104">
        <f t="shared" si="17"/>
        <v>0.96000000000000063</v>
      </c>
      <c r="L104">
        <f t="shared" si="13"/>
        <v>0.17776626425299852</v>
      </c>
      <c r="M104">
        <f t="shared" si="18"/>
        <v>1.7819118826009174E-3</v>
      </c>
      <c r="N104">
        <f t="shared" si="19"/>
        <v>1.7776626425299868E-3</v>
      </c>
    </row>
    <row r="105" spans="6:14" x14ac:dyDescent="0.4">
      <c r="F105">
        <f t="shared" si="14"/>
        <v>9.6999999999999815</v>
      </c>
      <c r="G105">
        <f t="shared" si="12"/>
        <v>1.5560877895745385E-6</v>
      </c>
      <c r="H105">
        <f t="shared" si="15"/>
        <v>1.9806495455161153E-7</v>
      </c>
      <c r="I105">
        <f t="shared" si="16"/>
        <v>1.5560877895745329E-7</v>
      </c>
      <c r="K105">
        <f t="shared" si="17"/>
        <v>0.97000000000000064</v>
      </c>
      <c r="L105">
        <f t="shared" si="13"/>
        <v>0.17733792003844948</v>
      </c>
      <c r="M105">
        <f t="shared" si="18"/>
        <v>1.7776626425299868E-3</v>
      </c>
      <c r="N105">
        <f t="shared" si="19"/>
        <v>1.7733792003844964E-3</v>
      </c>
    </row>
    <row r="106" spans="6:14" x14ac:dyDescent="0.4">
      <c r="F106">
        <f t="shared" si="14"/>
        <v>9.7999999999999812</v>
      </c>
      <c r="G106">
        <f t="shared" si="12"/>
        <v>1.2194803729467345E-6</v>
      </c>
      <c r="H106">
        <f t="shared" si="15"/>
        <v>1.5560877895745329E-7</v>
      </c>
      <c r="I106">
        <f t="shared" si="16"/>
        <v>1.2194803729467302E-7</v>
      </c>
      <c r="K106">
        <f t="shared" si="17"/>
        <v>0.98000000000000065</v>
      </c>
      <c r="L106">
        <f t="shared" si="13"/>
        <v>0.17690618524888979</v>
      </c>
      <c r="M106">
        <f t="shared" si="18"/>
        <v>1.7733792003844964E-3</v>
      </c>
      <c r="N106">
        <f t="shared" si="19"/>
        <v>1.7690618524888995E-3</v>
      </c>
    </row>
    <row r="107" spans="6:14" x14ac:dyDescent="0.4">
      <c r="F107">
        <f t="shared" si="14"/>
        <v>9.8999999999999808</v>
      </c>
      <c r="G107">
        <f t="shared" si="12"/>
        <v>9.5330045156145122E-7</v>
      </c>
      <c r="H107">
        <f t="shared" si="15"/>
        <v>1.2194803729467302E-7</v>
      </c>
      <c r="I107">
        <f t="shared" si="16"/>
        <v>9.5330045156144778E-8</v>
      </c>
      <c r="K107">
        <f t="shared" si="17"/>
        <v>0.99000000000000066</v>
      </c>
      <c r="L107">
        <f t="shared" si="13"/>
        <v>0.17647108969897513</v>
      </c>
      <c r="M107">
        <f t="shared" si="18"/>
        <v>1.7690618524888995E-3</v>
      </c>
      <c r="N107">
        <f t="shared" si="19"/>
        <v>1.7647108969897527E-3</v>
      </c>
    </row>
    <row r="108" spans="6:14" x14ac:dyDescent="0.4">
      <c r="F108">
        <f t="shared" si="14"/>
        <v>9.9999999999999805</v>
      </c>
      <c r="G108">
        <f t="shared" si="12"/>
        <v>7.433597573671859E-7</v>
      </c>
      <c r="H108">
        <f t="shared" si="15"/>
        <v>9.5330045156144778E-8</v>
      </c>
      <c r="I108">
        <f t="shared" si="16"/>
        <v>7.4335975736718328E-8</v>
      </c>
      <c r="K108">
        <f t="shared" si="17"/>
        <v>1.0000000000000007</v>
      </c>
      <c r="L108">
        <f t="shared" si="13"/>
        <v>0.17603266338214971</v>
      </c>
      <c r="M108">
        <f t="shared" si="18"/>
        <v>1.7647108969897527E-3</v>
      </c>
      <c r="N108">
        <f t="shared" si="19"/>
        <v>1.7603266338214985E-3</v>
      </c>
    </row>
    <row r="109" spans="6:14" x14ac:dyDescent="0.4">
      <c r="K109">
        <f t="shared" si="17"/>
        <v>1.0100000000000007</v>
      </c>
      <c r="L109">
        <f t="shared" si="13"/>
        <v>0.17559093646721144</v>
      </c>
      <c r="M109">
        <f t="shared" si="18"/>
        <v>1.7603266338214985E-3</v>
      </c>
      <c r="N109">
        <f t="shared" si="19"/>
        <v>1.755909364672116E-3</v>
      </c>
    </row>
    <row r="110" spans="6:14" x14ac:dyDescent="0.4">
      <c r="K110">
        <f t="shared" si="17"/>
        <v>1.0200000000000007</v>
      </c>
      <c r="L110">
        <f t="shared" si="13"/>
        <v>0.17514593929486288</v>
      </c>
      <c r="M110">
        <f t="shared" si="18"/>
        <v>1.755909364672116E-3</v>
      </c>
      <c r="N110">
        <f t="shared" si="19"/>
        <v>1.7514593929486304E-3</v>
      </c>
    </row>
    <row r="111" spans="6:14" x14ac:dyDescent="0.4">
      <c r="K111">
        <f t="shared" si="17"/>
        <v>1.0300000000000007</v>
      </c>
      <c r="L111">
        <f t="shared" si="13"/>
        <v>0.17469770237424978</v>
      </c>
      <c r="M111">
        <f t="shared" si="18"/>
        <v>1.7514593929486304E-3</v>
      </c>
      <c r="N111">
        <f t="shared" si="19"/>
        <v>1.7469770237424993E-3</v>
      </c>
    </row>
    <row r="112" spans="6:14" x14ac:dyDescent="0.4">
      <c r="K112">
        <f t="shared" si="17"/>
        <v>1.0400000000000007</v>
      </c>
      <c r="L112">
        <f t="shared" si="13"/>
        <v>0.17424625637948724</v>
      </c>
      <c r="M112">
        <f t="shared" si="18"/>
        <v>1.7469770237424993E-3</v>
      </c>
      <c r="N112">
        <f t="shared" si="19"/>
        <v>1.7424625637948738E-3</v>
      </c>
    </row>
    <row r="113" spans="11:14" x14ac:dyDescent="0.4">
      <c r="K113">
        <f t="shared" si="17"/>
        <v>1.0500000000000007</v>
      </c>
      <c r="L113">
        <f t="shared" si="13"/>
        <v>0.17379163214617399</v>
      </c>
      <c r="M113">
        <f t="shared" si="18"/>
        <v>1.7424625637948738E-3</v>
      </c>
      <c r="N113">
        <f t="shared" si="19"/>
        <v>1.7379163214617415E-3</v>
      </c>
    </row>
    <row r="114" spans="11:14" x14ac:dyDescent="0.4">
      <c r="K114">
        <f t="shared" si="17"/>
        <v>1.0600000000000007</v>
      </c>
      <c r="L114">
        <f t="shared" si="13"/>
        <v>0.1733338606678958</v>
      </c>
      <c r="M114">
        <f t="shared" si="18"/>
        <v>1.7379163214617415E-3</v>
      </c>
      <c r="N114">
        <f t="shared" si="19"/>
        <v>1.7333386066789595E-3</v>
      </c>
    </row>
    <row r="115" spans="11:14" x14ac:dyDescent="0.4">
      <c r="K115">
        <f t="shared" si="17"/>
        <v>1.0700000000000007</v>
      </c>
      <c r="L115">
        <f t="shared" si="13"/>
        <v>0.17287297309271765</v>
      </c>
      <c r="M115">
        <f t="shared" si="18"/>
        <v>1.7333386066789595E-3</v>
      </c>
      <c r="N115">
        <f t="shared" si="19"/>
        <v>1.728729730927178E-3</v>
      </c>
    </row>
    <row r="116" spans="11:14" x14ac:dyDescent="0.4">
      <c r="K116">
        <f t="shared" si="17"/>
        <v>1.0800000000000007</v>
      </c>
      <c r="L116">
        <f t="shared" si="13"/>
        <v>0.17240900071966667</v>
      </c>
      <c r="M116">
        <f t="shared" si="18"/>
        <v>1.728729730927178E-3</v>
      </c>
      <c r="N116">
        <f t="shared" si="19"/>
        <v>1.7240900071966681E-3</v>
      </c>
    </row>
    <row r="117" spans="11:14" x14ac:dyDescent="0.4">
      <c r="K117">
        <f t="shared" si="17"/>
        <v>1.0900000000000007</v>
      </c>
      <c r="L117">
        <f t="shared" si="13"/>
        <v>0.17194197499520456</v>
      </c>
      <c r="M117">
        <f t="shared" si="18"/>
        <v>1.7240900071966681E-3</v>
      </c>
      <c r="N117">
        <f t="shared" si="19"/>
        <v>1.7194197499520471E-3</v>
      </c>
    </row>
    <row r="118" spans="11:14" x14ac:dyDescent="0.4">
      <c r="K118">
        <f t="shared" si="17"/>
        <v>1.1000000000000008</v>
      </c>
      <c r="L118">
        <f t="shared" si="13"/>
        <v>0.17147192750969192</v>
      </c>
      <c r="M118">
        <f t="shared" si="18"/>
        <v>1.7194197499520471E-3</v>
      </c>
      <c r="N118">
        <f t="shared" si="19"/>
        <v>1.7147192750969207E-3</v>
      </c>
    </row>
    <row r="119" spans="11:14" x14ac:dyDescent="0.4">
      <c r="K119">
        <f t="shared" si="17"/>
        <v>1.1100000000000008</v>
      </c>
      <c r="L119">
        <f t="shared" si="13"/>
        <v>0.17099888999384358</v>
      </c>
      <c r="M119">
        <f t="shared" si="18"/>
        <v>1.7147192750969207E-3</v>
      </c>
      <c r="N119">
        <f t="shared" si="19"/>
        <v>1.7099888999384373E-3</v>
      </c>
    </row>
    <row r="120" spans="11:14" x14ac:dyDescent="0.4">
      <c r="K120">
        <f t="shared" si="17"/>
        <v>1.1200000000000008</v>
      </c>
      <c r="L120">
        <f t="shared" si="13"/>
        <v>0.17052289431517623</v>
      </c>
      <c r="M120">
        <f t="shared" si="18"/>
        <v>1.7099888999384373E-3</v>
      </c>
      <c r="N120">
        <f t="shared" si="19"/>
        <v>1.7052289431517638E-3</v>
      </c>
    </row>
    <row r="121" spans="11:14" x14ac:dyDescent="0.4">
      <c r="K121">
        <f t="shared" si="17"/>
        <v>1.1300000000000008</v>
      </c>
      <c r="L121">
        <f t="shared" si="13"/>
        <v>0.17004397247444883</v>
      </c>
      <c r="M121">
        <f t="shared" si="18"/>
        <v>1.7052289431517638E-3</v>
      </c>
      <c r="N121">
        <f t="shared" si="19"/>
        <v>1.7004397247444899E-3</v>
      </c>
    </row>
    <row r="122" spans="11:14" x14ac:dyDescent="0.4">
      <c r="K122">
        <f t="shared" si="17"/>
        <v>1.1400000000000008</v>
      </c>
      <c r="L122">
        <f t="shared" si="13"/>
        <v>0.16956215660209606</v>
      </c>
      <c r="M122">
        <f t="shared" si="18"/>
        <v>1.7004397247444899E-3</v>
      </c>
      <c r="N122">
        <f t="shared" si="19"/>
        <v>1.6956215660209621E-3</v>
      </c>
    </row>
    <row r="123" spans="11:14" x14ac:dyDescent="0.4">
      <c r="K123">
        <f t="shared" si="17"/>
        <v>1.1500000000000008</v>
      </c>
      <c r="L123">
        <f t="shared" si="13"/>
        <v>0.16907747895465569</v>
      </c>
      <c r="M123">
        <f t="shared" si="18"/>
        <v>1.6956215660209621E-3</v>
      </c>
      <c r="N123">
        <f t="shared" si="19"/>
        <v>1.6907747895465585E-3</v>
      </c>
    </row>
    <row r="124" spans="11:14" x14ac:dyDescent="0.4">
      <c r="K124">
        <f t="shared" si="17"/>
        <v>1.1600000000000008</v>
      </c>
      <c r="L124">
        <f t="shared" si="13"/>
        <v>0.16858997191119024</v>
      </c>
      <c r="M124">
        <f t="shared" si="18"/>
        <v>1.6907747895465585E-3</v>
      </c>
      <c r="N124">
        <f t="shared" si="19"/>
        <v>1.685899719111904E-3</v>
      </c>
    </row>
    <row r="125" spans="11:14" x14ac:dyDescent="0.4">
      <c r="K125">
        <f t="shared" si="17"/>
        <v>1.1700000000000008</v>
      </c>
      <c r="L125">
        <f t="shared" si="13"/>
        <v>0.16809966796970363</v>
      </c>
      <c r="M125">
        <f t="shared" si="18"/>
        <v>1.685899719111904E-3</v>
      </c>
      <c r="N125">
        <f t="shared" si="19"/>
        <v>1.6809966796970377E-3</v>
      </c>
    </row>
    <row r="126" spans="11:14" x14ac:dyDescent="0.4">
      <c r="K126">
        <f t="shared" si="17"/>
        <v>1.1800000000000008</v>
      </c>
      <c r="L126">
        <f t="shared" si="13"/>
        <v>0.16760659974355302</v>
      </c>
      <c r="M126">
        <f t="shared" si="18"/>
        <v>1.6809966796970377E-3</v>
      </c>
      <c r="N126">
        <f t="shared" si="19"/>
        <v>1.6760659974355318E-3</v>
      </c>
    </row>
    <row r="127" spans="11:14" x14ac:dyDescent="0.4">
      <c r="K127">
        <f t="shared" si="17"/>
        <v>1.1900000000000008</v>
      </c>
      <c r="L127">
        <f t="shared" si="13"/>
        <v>0.16711079995785694</v>
      </c>
      <c r="M127">
        <f t="shared" si="18"/>
        <v>1.6760659974355318E-3</v>
      </c>
      <c r="N127">
        <f t="shared" si="19"/>
        <v>1.6711079995785708E-3</v>
      </c>
    </row>
    <row r="128" spans="11:14" x14ac:dyDescent="0.4">
      <c r="K128">
        <f t="shared" si="17"/>
        <v>1.2000000000000008</v>
      </c>
      <c r="L128">
        <f t="shared" si="13"/>
        <v>0.16661230144589978</v>
      </c>
      <c r="M128">
        <f t="shared" si="18"/>
        <v>1.6711079995785708E-3</v>
      </c>
      <c r="N128">
        <f t="shared" si="19"/>
        <v>1.6661230144589994E-3</v>
      </c>
    </row>
    <row r="129" spans="11:14" x14ac:dyDescent="0.4">
      <c r="K129">
        <f t="shared" si="17"/>
        <v>1.2100000000000009</v>
      </c>
      <c r="L129">
        <f t="shared" si="13"/>
        <v>0.16611113714553341</v>
      </c>
      <c r="M129">
        <f t="shared" si="18"/>
        <v>1.6661230144589994E-3</v>
      </c>
      <c r="N129">
        <f t="shared" si="19"/>
        <v>1.6611113714553355E-3</v>
      </c>
    </row>
    <row r="130" spans="11:14" x14ac:dyDescent="0.4">
      <c r="K130">
        <f t="shared" si="17"/>
        <v>1.2200000000000009</v>
      </c>
      <c r="L130">
        <f t="shared" si="13"/>
        <v>0.16560734009557643</v>
      </c>
      <c r="M130">
        <f t="shared" si="18"/>
        <v>1.6611113714553355E-3</v>
      </c>
      <c r="N130">
        <f t="shared" si="19"/>
        <v>1.6560734009557656E-3</v>
      </c>
    </row>
    <row r="131" spans="11:14" x14ac:dyDescent="0.4">
      <c r="K131">
        <f t="shared" si="17"/>
        <v>1.2300000000000009</v>
      </c>
      <c r="L131">
        <f t="shared" si="13"/>
        <v>0.16510094343221168</v>
      </c>
      <c r="M131">
        <f t="shared" si="18"/>
        <v>1.6560734009557656E-3</v>
      </c>
      <c r="N131">
        <f t="shared" si="19"/>
        <v>1.6510094343221184E-3</v>
      </c>
    </row>
    <row r="132" spans="11:14" x14ac:dyDescent="0.4">
      <c r="K132">
        <f t="shared" si="17"/>
        <v>1.2400000000000009</v>
      </c>
      <c r="L132">
        <f t="shared" si="13"/>
        <v>0.16459198038538234</v>
      </c>
      <c r="M132">
        <f t="shared" si="18"/>
        <v>1.6510094343221184E-3</v>
      </c>
      <c r="N132">
        <f t="shared" si="19"/>
        <v>1.6459198038538249E-3</v>
      </c>
    </row>
    <row r="133" spans="11:14" x14ac:dyDescent="0.4">
      <c r="K133">
        <f t="shared" si="17"/>
        <v>1.2500000000000009</v>
      </c>
      <c r="L133">
        <f t="shared" si="13"/>
        <v>0.16408048427518748</v>
      </c>
      <c r="M133">
        <f t="shared" si="18"/>
        <v>1.6459198038538249E-3</v>
      </c>
      <c r="N133">
        <f t="shared" si="19"/>
        <v>1.6408048427518764E-3</v>
      </c>
    </row>
    <row r="134" spans="11:14" x14ac:dyDescent="0.4">
      <c r="K134">
        <f t="shared" si="17"/>
        <v>1.2600000000000009</v>
      </c>
      <c r="L134">
        <f t="shared" si="13"/>
        <v>0.16356648850827721</v>
      </c>
      <c r="M134">
        <f t="shared" si="18"/>
        <v>1.6408048427518764E-3</v>
      </c>
      <c r="N134">
        <f t="shared" si="19"/>
        <v>1.6356648850827736E-3</v>
      </c>
    </row>
    <row r="135" spans="11:14" x14ac:dyDescent="0.4">
      <c r="K135">
        <f t="shared" si="17"/>
        <v>1.2700000000000009</v>
      </c>
      <c r="L135">
        <f t="shared" si="13"/>
        <v>0.16305002657424836</v>
      </c>
      <c r="M135">
        <f t="shared" si="18"/>
        <v>1.6356648850827736E-3</v>
      </c>
      <c r="N135">
        <f t="shared" si="19"/>
        <v>1.6305002657424851E-3</v>
      </c>
    </row>
    <row r="136" spans="11:14" x14ac:dyDescent="0.4">
      <c r="K136">
        <f t="shared" si="17"/>
        <v>1.2800000000000009</v>
      </c>
      <c r="L136">
        <f t="shared" si="13"/>
        <v>0.16253113204204103</v>
      </c>
      <c r="M136">
        <f t="shared" si="18"/>
        <v>1.6305002657424851E-3</v>
      </c>
      <c r="N136">
        <f t="shared" si="19"/>
        <v>1.6253113204204117E-3</v>
      </c>
    </row>
    <row r="137" spans="11:14" x14ac:dyDescent="0.4">
      <c r="K137">
        <f t="shared" si="17"/>
        <v>1.2900000000000009</v>
      </c>
      <c r="L137">
        <f t="shared" ref="L137:L200" si="20">SQRT(1/(2*PI()))/$H$2*EXP(-(K137^2)/$H$2^2/2)</f>
        <v>0.16200983855633649</v>
      </c>
      <c r="M137">
        <f t="shared" si="18"/>
        <v>1.6253113204204117E-3</v>
      </c>
      <c r="N137">
        <f t="shared" si="19"/>
        <v>1.6200983855633663E-3</v>
      </c>
    </row>
    <row r="138" spans="11:14" x14ac:dyDescent="0.4">
      <c r="K138">
        <f t="shared" ref="K138:K201" si="21">K137+0.01</f>
        <v>1.3000000000000009</v>
      </c>
      <c r="L138">
        <f t="shared" si="20"/>
        <v>0.16148617983395711</v>
      </c>
      <c r="M138">
        <f t="shared" ref="M138:M201" si="22">L137*(K138-K137)</f>
        <v>1.6200983855633663E-3</v>
      </c>
      <c r="N138">
        <f t="shared" ref="N138:N201" si="23">L138*(K138-K137)</f>
        <v>1.6148617983395724E-3</v>
      </c>
    </row>
    <row r="139" spans="11:14" x14ac:dyDescent="0.4">
      <c r="K139">
        <f t="shared" si="21"/>
        <v>1.3100000000000009</v>
      </c>
      <c r="L139">
        <f t="shared" si="20"/>
        <v>0.16096018966026873</v>
      </c>
      <c r="M139">
        <f t="shared" si="22"/>
        <v>1.6148617983395724E-3</v>
      </c>
      <c r="N139">
        <f t="shared" si="23"/>
        <v>1.6096018966026888E-3</v>
      </c>
    </row>
    <row r="140" spans="11:14" x14ac:dyDescent="0.4">
      <c r="K140">
        <f t="shared" si="21"/>
        <v>1.320000000000001</v>
      </c>
      <c r="L140">
        <f t="shared" si="20"/>
        <v>0.1604319018855862</v>
      </c>
      <c r="M140">
        <f t="shared" si="22"/>
        <v>1.6096018966026888E-3</v>
      </c>
      <c r="N140">
        <f t="shared" si="23"/>
        <v>1.6043190188558634E-3</v>
      </c>
    </row>
    <row r="141" spans="11:14" x14ac:dyDescent="0.4">
      <c r="K141">
        <f t="shared" si="21"/>
        <v>1.330000000000001</v>
      </c>
      <c r="L141">
        <f t="shared" si="20"/>
        <v>0.15990135042158227</v>
      </c>
      <c r="M141">
        <f t="shared" si="22"/>
        <v>1.6043190188558634E-3</v>
      </c>
      <c r="N141">
        <f t="shared" si="23"/>
        <v>1.5990135042158241E-3</v>
      </c>
    </row>
    <row r="142" spans="11:14" x14ac:dyDescent="0.4">
      <c r="K142">
        <f t="shared" si="21"/>
        <v>1.340000000000001</v>
      </c>
      <c r="L142">
        <f t="shared" si="20"/>
        <v>0.15936856923770071</v>
      </c>
      <c r="M142">
        <f t="shared" si="22"/>
        <v>1.5990135042158241E-3</v>
      </c>
      <c r="N142">
        <f t="shared" si="23"/>
        <v>1.5936856923770084E-3</v>
      </c>
    </row>
    <row r="143" spans="11:14" x14ac:dyDescent="0.4">
      <c r="K143">
        <f t="shared" si="21"/>
        <v>1.350000000000001</v>
      </c>
      <c r="L143">
        <f t="shared" si="20"/>
        <v>0.15883359235757405</v>
      </c>
      <c r="M143">
        <f t="shared" si="22"/>
        <v>1.5936856923770084E-3</v>
      </c>
      <c r="N143">
        <f t="shared" si="23"/>
        <v>1.5883359235757419E-3</v>
      </c>
    </row>
    <row r="144" spans="11:14" x14ac:dyDescent="0.4">
      <c r="K144">
        <f t="shared" si="21"/>
        <v>1.360000000000001</v>
      </c>
      <c r="L144">
        <f t="shared" si="20"/>
        <v>0.15829645385544633</v>
      </c>
      <c r="M144">
        <f t="shared" si="22"/>
        <v>1.5883359235757419E-3</v>
      </c>
      <c r="N144">
        <f t="shared" si="23"/>
        <v>1.5829645385544648E-3</v>
      </c>
    </row>
    <row r="145" spans="11:14" x14ac:dyDescent="0.4">
      <c r="K145">
        <f t="shared" si="21"/>
        <v>1.370000000000001</v>
      </c>
      <c r="L145">
        <f t="shared" si="20"/>
        <v>0.15775718785260165</v>
      </c>
      <c r="M145">
        <f t="shared" si="22"/>
        <v>1.5829645385544648E-3</v>
      </c>
      <c r="N145">
        <f t="shared" si="23"/>
        <v>1.5775718785260178E-3</v>
      </c>
    </row>
    <row r="146" spans="11:14" x14ac:dyDescent="0.4">
      <c r="K146">
        <f t="shared" si="21"/>
        <v>1.380000000000001</v>
      </c>
      <c r="L146">
        <f t="shared" si="20"/>
        <v>0.15721582851379859</v>
      </c>
      <c r="M146">
        <f t="shared" si="22"/>
        <v>1.5775718785260178E-3</v>
      </c>
      <c r="N146">
        <f t="shared" si="23"/>
        <v>1.5721582851379874E-3</v>
      </c>
    </row>
    <row r="147" spans="11:14" x14ac:dyDescent="0.4">
      <c r="K147">
        <f t="shared" si="21"/>
        <v>1.390000000000001</v>
      </c>
      <c r="L147">
        <f t="shared" si="20"/>
        <v>0.15667241004371188</v>
      </c>
      <c r="M147">
        <f t="shared" si="22"/>
        <v>1.5721582851379874E-3</v>
      </c>
      <c r="N147">
        <f t="shared" si="23"/>
        <v>1.5667241004371202E-3</v>
      </c>
    </row>
    <row r="148" spans="11:14" x14ac:dyDescent="0.4">
      <c r="K148">
        <f t="shared" si="21"/>
        <v>1.400000000000001</v>
      </c>
      <c r="L148">
        <f t="shared" si="20"/>
        <v>0.15612696668338058</v>
      </c>
      <c r="M148">
        <f t="shared" si="22"/>
        <v>1.5667241004371202E-3</v>
      </c>
      <c r="N148">
        <f t="shared" si="23"/>
        <v>1.5612696668338073E-3</v>
      </c>
    </row>
    <row r="149" spans="11:14" x14ac:dyDescent="0.4">
      <c r="K149">
        <f t="shared" si="21"/>
        <v>1.410000000000001</v>
      </c>
      <c r="L149">
        <f t="shared" si="20"/>
        <v>0.15557953270666439</v>
      </c>
      <c r="M149">
        <f t="shared" si="22"/>
        <v>1.5612696668338073E-3</v>
      </c>
      <c r="N149">
        <f t="shared" si="23"/>
        <v>1.5557953270666453E-3</v>
      </c>
    </row>
    <row r="150" spans="11:14" x14ac:dyDescent="0.4">
      <c r="K150">
        <f t="shared" si="21"/>
        <v>1.420000000000001</v>
      </c>
      <c r="L150">
        <f t="shared" si="20"/>
        <v>0.15503014241670801</v>
      </c>
      <c r="M150">
        <f t="shared" si="22"/>
        <v>1.5557953270666453E-3</v>
      </c>
      <c r="N150">
        <f t="shared" si="23"/>
        <v>1.5503014241670815E-3</v>
      </c>
    </row>
    <row r="151" spans="11:14" x14ac:dyDescent="0.4">
      <c r="K151">
        <f t="shared" si="21"/>
        <v>1.430000000000001</v>
      </c>
      <c r="L151">
        <f t="shared" si="20"/>
        <v>0.15447883014241429</v>
      </c>
      <c r="M151">
        <f t="shared" si="22"/>
        <v>1.5503014241670815E-3</v>
      </c>
      <c r="N151">
        <f t="shared" si="23"/>
        <v>1.5447883014241442E-3</v>
      </c>
    </row>
    <row r="152" spans="11:14" x14ac:dyDescent="0.4">
      <c r="K152">
        <f t="shared" si="21"/>
        <v>1.4400000000000011</v>
      </c>
      <c r="L152">
        <f t="shared" si="20"/>
        <v>0.15392563023492642</v>
      </c>
      <c r="M152">
        <f t="shared" si="22"/>
        <v>1.5447883014241442E-3</v>
      </c>
      <c r="N152">
        <f t="shared" si="23"/>
        <v>1.5392563023492655E-3</v>
      </c>
    </row>
    <row r="153" spans="11:14" x14ac:dyDescent="0.4">
      <c r="K153">
        <f t="shared" si="21"/>
        <v>1.4500000000000011</v>
      </c>
      <c r="L153">
        <f t="shared" si="20"/>
        <v>0.15337057706411991</v>
      </c>
      <c r="M153">
        <f t="shared" si="22"/>
        <v>1.5392563023492655E-3</v>
      </c>
      <c r="N153">
        <f t="shared" si="23"/>
        <v>1.5337057706412004E-3</v>
      </c>
    </row>
    <row r="154" spans="11:14" x14ac:dyDescent="0.4">
      <c r="K154">
        <f t="shared" si="21"/>
        <v>1.4600000000000011</v>
      </c>
      <c r="L154">
        <f t="shared" si="20"/>
        <v>0.15281370501510488</v>
      </c>
      <c r="M154">
        <f t="shared" si="22"/>
        <v>1.5337057706412004E-3</v>
      </c>
      <c r="N154">
        <f t="shared" si="23"/>
        <v>1.5281370501510501E-3</v>
      </c>
    </row>
    <row r="155" spans="11:14" x14ac:dyDescent="0.4">
      <c r="K155">
        <f t="shared" si="21"/>
        <v>1.4700000000000011</v>
      </c>
      <c r="L155">
        <f t="shared" si="20"/>
        <v>0.1522550484847387</v>
      </c>
      <c r="M155">
        <f t="shared" si="22"/>
        <v>1.5281370501510501E-3</v>
      </c>
      <c r="N155">
        <f t="shared" si="23"/>
        <v>1.5225504848473883E-3</v>
      </c>
    </row>
    <row r="156" spans="11:14" x14ac:dyDescent="0.4">
      <c r="K156">
        <f t="shared" si="21"/>
        <v>1.4800000000000011</v>
      </c>
      <c r="L156">
        <f t="shared" si="20"/>
        <v>0.15169464187815002</v>
      </c>
      <c r="M156">
        <f t="shared" si="22"/>
        <v>1.5225504848473883E-3</v>
      </c>
      <c r="N156">
        <f t="shared" si="23"/>
        <v>1.5169464187815016E-3</v>
      </c>
    </row>
    <row r="157" spans="11:14" x14ac:dyDescent="0.4">
      <c r="K157">
        <f t="shared" si="21"/>
        <v>1.4900000000000011</v>
      </c>
      <c r="L157">
        <f t="shared" si="20"/>
        <v>0.15113251960527443</v>
      </c>
      <c r="M157">
        <f t="shared" si="22"/>
        <v>1.5169464187815016E-3</v>
      </c>
      <c r="N157">
        <f t="shared" si="23"/>
        <v>1.5113251960527456E-3</v>
      </c>
    </row>
    <row r="158" spans="11:14" x14ac:dyDescent="0.4">
      <c r="K158">
        <f t="shared" si="21"/>
        <v>1.5000000000000011</v>
      </c>
      <c r="L158">
        <f t="shared" si="20"/>
        <v>0.15056871607740216</v>
      </c>
      <c r="M158">
        <f t="shared" si="22"/>
        <v>1.5113251960527456E-3</v>
      </c>
      <c r="N158">
        <f t="shared" si="23"/>
        <v>1.5056871607740229E-3</v>
      </c>
    </row>
    <row r="159" spans="11:14" x14ac:dyDescent="0.4">
      <c r="K159">
        <f t="shared" si="21"/>
        <v>1.5100000000000011</v>
      </c>
      <c r="L159">
        <f t="shared" si="20"/>
        <v>0.15000326570373831</v>
      </c>
      <c r="M159">
        <f t="shared" si="22"/>
        <v>1.5056871607740229E-3</v>
      </c>
      <c r="N159">
        <f t="shared" si="23"/>
        <v>1.5000326570373845E-3</v>
      </c>
    </row>
    <row r="160" spans="11:14" x14ac:dyDescent="0.4">
      <c r="K160">
        <f t="shared" si="21"/>
        <v>1.5200000000000011</v>
      </c>
      <c r="L160">
        <f t="shared" si="20"/>
        <v>0.14943620288797632</v>
      </c>
      <c r="M160">
        <f t="shared" si="22"/>
        <v>1.5000326570373845E-3</v>
      </c>
      <c r="N160">
        <f t="shared" si="23"/>
        <v>1.4943620288797646E-3</v>
      </c>
    </row>
    <row r="161" spans="11:14" x14ac:dyDescent="0.4">
      <c r="K161">
        <f t="shared" si="21"/>
        <v>1.5300000000000011</v>
      </c>
      <c r="L161">
        <f t="shared" si="20"/>
        <v>0.14886756202488466</v>
      </c>
      <c r="M161">
        <f t="shared" si="22"/>
        <v>1.4943620288797646E-3</v>
      </c>
      <c r="N161">
        <f t="shared" si="23"/>
        <v>1.488675620248848E-3</v>
      </c>
    </row>
    <row r="162" spans="11:14" x14ac:dyDescent="0.4">
      <c r="K162">
        <f t="shared" si="21"/>
        <v>1.5400000000000011</v>
      </c>
      <c r="L162">
        <f t="shared" si="20"/>
        <v>0.1482973774969078</v>
      </c>
      <c r="M162">
        <f t="shared" si="22"/>
        <v>1.488675620248848E-3</v>
      </c>
      <c r="N162">
        <f t="shared" si="23"/>
        <v>1.4829737749690794E-3</v>
      </c>
    </row>
    <row r="163" spans="11:14" x14ac:dyDescent="0.4">
      <c r="K163">
        <f t="shared" si="21"/>
        <v>1.5500000000000012</v>
      </c>
      <c r="L163">
        <f t="shared" si="20"/>
        <v>0.14772568367078143</v>
      </c>
      <c r="M163">
        <f t="shared" si="22"/>
        <v>1.4829737749690794E-3</v>
      </c>
      <c r="N163">
        <f t="shared" si="23"/>
        <v>1.4772568367078156E-3</v>
      </c>
    </row>
    <row r="164" spans="11:14" x14ac:dyDescent="0.4">
      <c r="K164">
        <f t="shared" si="21"/>
        <v>1.5600000000000012</v>
      </c>
      <c r="L164">
        <f t="shared" si="20"/>
        <v>0.14715251489416251</v>
      </c>
      <c r="M164">
        <f t="shared" si="22"/>
        <v>1.4772568367078156E-3</v>
      </c>
      <c r="N164">
        <f t="shared" si="23"/>
        <v>1.4715251489416264E-3</v>
      </c>
    </row>
    <row r="165" spans="11:14" x14ac:dyDescent="0.4">
      <c r="K165">
        <f t="shared" si="21"/>
        <v>1.5700000000000012</v>
      </c>
      <c r="L165">
        <f t="shared" si="20"/>
        <v>0.14657790549227495</v>
      </c>
      <c r="M165">
        <f t="shared" si="22"/>
        <v>1.4715251489416264E-3</v>
      </c>
      <c r="N165">
        <f t="shared" si="23"/>
        <v>1.4657790549227508E-3</v>
      </c>
    </row>
    <row r="166" spans="11:14" x14ac:dyDescent="0.4">
      <c r="K166">
        <f t="shared" si="21"/>
        <v>1.5800000000000012</v>
      </c>
      <c r="L166">
        <f t="shared" si="20"/>
        <v>0.14600188976457068</v>
      </c>
      <c r="M166">
        <f t="shared" si="22"/>
        <v>1.4657790549227508E-3</v>
      </c>
      <c r="N166">
        <f t="shared" si="23"/>
        <v>1.4600188976457082E-3</v>
      </c>
    </row>
    <row r="167" spans="11:14" x14ac:dyDescent="0.4">
      <c r="K167">
        <f t="shared" si="21"/>
        <v>1.5900000000000012</v>
      </c>
      <c r="L167">
        <f t="shared" si="20"/>
        <v>0.14542450198140711</v>
      </c>
      <c r="M167">
        <f t="shared" si="22"/>
        <v>1.4600188976457082E-3</v>
      </c>
      <c r="N167">
        <f t="shared" si="23"/>
        <v>1.4542450198140723E-3</v>
      </c>
    </row>
    <row r="168" spans="11:14" x14ac:dyDescent="0.4">
      <c r="K168">
        <f t="shared" si="21"/>
        <v>1.6000000000000012</v>
      </c>
      <c r="L168">
        <f t="shared" si="20"/>
        <v>0.14484577638074131</v>
      </c>
      <c r="M168">
        <f t="shared" si="22"/>
        <v>1.4542450198140723E-3</v>
      </c>
      <c r="N168">
        <f t="shared" si="23"/>
        <v>1.4484577638074145E-3</v>
      </c>
    </row>
    <row r="169" spans="11:14" x14ac:dyDescent="0.4">
      <c r="K169">
        <f t="shared" si="21"/>
        <v>1.6100000000000012</v>
      </c>
      <c r="L169">
        <f t="shared" si="20"/>
        <v>0.1442657471648412</v>
      </c>
      <c r="M169">
        <f t="shared" si="22"/>
        <v>1.4484577638074145E-3</v>
      </c>
      <c r="N169">
        <f t="shared" si="23"/>
        <v>1.4426574716484132E-3</v>
      </c>
    </row>
    <row r="170" spans="11:14" x14ac:dyDescent="0.4">
      <c r="K170">
        <f t="shared" si="21"/>
        <v>1.6200000000000012</v>
      </c>
      <c r="L170">
        <f t="shared" si="20"/>
        <v>0.14368444849701409</v>
      </c>
      <c r="M170">
        <f t="shared" si="22"/>
        <v>1.4426574716484132E-3</v>
      </c>
      <c r="N170">
        <f t="shared" si="23"/>
        <v>1.4368444849701422E-3</v>
      </c>
    </row>
    <row r="171" spans="11:14" x14ac:dyDescent="0.4">
      <c r="K171">
        <f t="shared" si="21"/>
        <v>1.6300000000000012</v>
      </c>
      <c r="L171">
        <f t="shared" si="20"/>
        <v>0.14310191449835341</v>
      </c>
      <c r="M171">
        <f t="shared" si="22"/>
        <v>1.4368444849701422E-3</v>
      </c>
      <c r="N171">
        <f t="shared" si="23"/>
        <v>1.4310191449835353E-3</v>
      </c>
    </row>
    <row r="172" spans="11:14" x14ac:dyDescent="0.4">
      <c r="K172">
        <f t="shared" si="21"/>
        <v>1.6400000000000012</v>
      </c>
      <c r="L172">
        <f t="shared" si="20"/>
        <v>0.14251817924450352</v>
      </c>
      <c r="M172">
        <f t="shared" si="22"/>
        <v>1.4310191449835353E-3</v>
      </c>
      <c r="N172">
        <f t="shared" si="23"/>
        <v>1.4251817924450364E-3</v>
      </c>
    </row>
    <row r="173" spans="11:14" x14ac:dyDescent="0.4">
      <c r="K173">
        <f t="shared" si="21"/>
        <v>1.6500000000000012</v>
      </c>
      <c r="L173">
        <f t="shared" si="20"/>
        <v>0.14193327676244358</v>
      </c>
      <c r="M173">
        <f t="shared" si="22"/>
        <v>1.4251817924450364E-3</v>
      </c>
      <c r="N173">
        <f t="shared" si="23"/>
        <v>1.419332767624437E-3</v>
      </c>
    </row>
    <row r="174" spans="11:14" x14ac:dyDescent="0.4">
      <c r="K174">
        <f t="shared" si="21"/>
        <v>1.6600000000000013</v>
      </c>
      <c r="L174">
        <f t="shared" si="20"/>
        <v>0.14134724102729004</v>
      </c>
      <c r="M174">
        <f t="shared" si="22"/>
        <v>1.419332767624437E-3</v>
      </c>
      <c r="N174">
        <f t="shared" si="23"/>
        <v>1.4134724102729016E-3</v>
      </c>
    </row>
    <row r="175" spans="11:14" x14ac:dyDescent="0.4">
      <c r="K175">
        <f t="shared" si="21"/>
        <v>1.6700000000000013</v>
      </c>
      <c r="L175">
        <f t="shared" si="20"/>
        <v>0.14076010595911939</v>
      </c>
      <c r="M175">
        <f t="shared" si="22"/>
        <v>1.4134724102729016E-3</v>
      </c>
      <c r="N175">
        <f t="shared" si="23"/>
        <v>1.4076010595911951E-3</v>
      </c>
    </row>
    <row r="176" spans="11:14" x14ac:dyDescent="0.4">
      <c r="K176">
        <f t="shared" si="21"/>
        <v>1.6800000000000013</v>
      </c>
      <c r="L176">
        <f t="shared" si="20"/>
        <v>0.14017190541981023</v>
      </c>
      <c r="M176">
        <f t="shared" si="22"/>
        <v>1.4076010595911951E-3</v>
      </c>
      <c r="N176">
        <f t="shared" si="23"/>
        <v>1.4017190541981035E-3</v>
      </c>
    </row>
    <row r="177" spans="11:14" x14ac:dyDescent="0.4">
      <c r="K177">
        <f t="shared" si="21"/>
        <v>1.6900000000000013</v>
      </c>
      <c r="L177">
        <f t="shared" si="20"/>
        <v>0.13958267320990592</v>
      </c>
      <c r="M177">
        <f t="shared" si="22"/>
        <v>1.4017190541981035E-3</v>
      </c>
      <c r="N177">
        <f t="shared" si="23"/>
        <v>1.3958267320990604E-3</v>
      </c>
    </row>
    <row r="178" spans="11:14" x14ac:dyDescent="0.4">
      <c r="K178">
        <f t="shared" si="21"/>
        <v>1.7000000000000013</v>
      </c>
      <c r="L178">
        <f t="shared" si="20"/>
        <v>0.13899244306549816</v>
      </c>
      <c r="M178">
        <f t="shared" si="22"/>
        <v>1.3958267320990604E-3</v>
      </c>
      <c r="N178">
        <f t="shared" si="23"/>
        <v>1.3899244306549829E-3</v>
      </c>
    </row>
    <row r="179" spans="11:14" x14ac:dyDescent="0.4">
      <c r="K179">
        <f t="shared" si="21"/>
        <v>1.7100000000000013</v>
      </c>
      <c r="L179">
        <f t="shared" si="20"/>
        <v>0.13840124865513129</v>
      </c>
      <c r="M179">
        <f t="shared" si="22"/>
        <v>1.3899244306549829E-3</v>
      </c>
      <c r="N179">
        <f t="shared" si="23"/>
        <v>1.384012486551314E-3</v>
      </c>
    </row>
    <row r="180" spans="11:14" x14ac:dyDescent="0.4">
      <c r="K180">
        <f t="shared" si="21"/>
        <v>1.7200000000000013</v>
      </c>
      <c r="L180">
        <f t="shared" si="20"/>
        <v>0.13780912357672825</v>
      </c>
      <c r="M180">
        <f t="shared" si="22"/>
        <v>1.384012486551314E-3</v>
      </c>
      <c r="N180">
        <f t="shared" si="23"/>
        <v>1.3780912357672839E-3</v>
      </c>
    </row>
    <row r="181" spans="11:14" x14ac:dyDescent="0.4">
      <c r="K181">
        <f t="shared" si="21"/>
        <v>1.7300000000000013</v>
      </c>
      <c r="L181">
        <f t="shared" si="20"/>
        <v>0.13721610135453854</v>
      </c>
      <c r="M181">
        <f t="shared" si="22"/>
        <v>1.3780912357672839E-3</v>
      </c>
      <c r="N181">
        <f t="shared" si="23"/>
        <v>1.3721610135453866E-3</v>
      </c>
    </row>
    <row r="182" spans="11:14" x14ac:dyDescent="0.4">
      <c r="K182">
        <f t="shared" si="21"/>
        <v>1.7400000000000013</v>
      </c>
      <c r="L182">
        <f t="shared" si="20"/>
        <v>0.13662221543610806</v>
      </c>
      <c r="M182">
        <f t="shared" si="22"/>
        <v>1.3721610135453866E-3</v>
      </c>
      <c r="N182">
        <f t="shared" si="23"/>
        <v>1.3662221543610817E-3</v>
      </c>
    </row>
    <row r="183" spans="11:14" x14ac:dyDescent="0.4">
      <c r="K183">
        <f t="shared" si="21"/>
        <v>1.7500000000000013</v>
      </c>
      <c r="L183">
        <f t="shared" si="20"/>
        <v>0.13602749918927171</v>
      </c>
      <c r="M183">
        <f t="shared" si="22"/>
        <v>1.3662221543610817E-3</v>
      </c>
      <c r="N183">
        <f t="shared" si="23"/>
        <v>1.3602749918927182E-3</v>
      </c>
    </row>
    <row r="184" spans="11:14" x14ac:dyDescent="0.4">
      <c r="K184">
        <f t="shared" si="21"/>
        <v>1.7600000000000013</v>
      </c>
      <c r="L184">
        <f t="shared" si="20"/>
        <v>0.13543198589916894</v>
      </c>
      <c r="M184">
        <f t="shared" si="22"/>
        <v>1.3602749918927182E-3</v>
      </c>
      <c r="N184">
        <f t="shared" si="23"/>
        <v>1.3543198589916906E-3</v>
      </c>
    </row>
    <row r="185" spans="11:14" x14ac:dyDescent="0.4">
      <c r="K185">
        <f t="shared" si="21"/>
        <v>1.7700000000000014</v>
      </c>
      <c r="L185">
        <f t="shared" si="20"/>
        <v>0.13483570876528259</v>
      </c>
      <c r="M185">
        <f t="shared" si="22"/>
        <v>1.3543198589916906E-3</v>
      </c>
      <c r="N185">
        <f t="shared" si="23"/>
        <v>1.348357087652827E-3</v>
      </c>
    </row>
    <row r="186" spans="11:14" x14ac:dyDescent="0.4">
      <c r="K186">
        <f t="shared" si="21"/>
        <v>1.7800000000000014</v>
      </c>
      <c r="L186">
        <f t="shared" si="20"/>
        <v>0.1342387008985011</v>
      </c>
      <c r="M186">
        <f t="shared" si="22"/>
        <v>1.348357087652827E-3</v>
      </c>
      <c r="N186">
        <f t="shared" si="23"/>
        <v>1.3423870089850122E-3</v>
      </c>
    </row>
    <row r="187" spans="11:14" x14ac:dyDescent="0.4">
      <c r="K187">
        <f t="shared" si="21"/>
        <v>1.7900000000000014</v>
      </c>
      <c r="L187">
        <f t="shared" si="20"/>
        <v>0.133640995318205</v>
      </c>
      <c r="M187">
        <f t="shared" si="22"/>
        <v>1.3423870089850122E-3</v>
      </c>
      <c r="N187">
        <f t="shared" si="23"/>
        <v>1.3364099531820513E-3</v>
      </c>
    </row>
    <row r="188" spans="11:14" x14ac:dyDescent="0.4">
      <c r="K188">
        <f t="shared" si="21"/>
        <v>1.8000000000000014</v>
      </c>
      <c r="L188">
        <f t="shared" si="20"/>
        <v>0.13304262494937732</v>
      </c>
      <c r="M188">
        <f t="shared" si="22"/>
        <v>1.3364099531820513E-3</v>
      </c>
      <c r="N188">
        <f t="shared" si="23"/>
        <v>1.3304262494937744E-3</v>
      </c>
    </row>
    <row r="189" spans="11:14" x14ac:dyDescent="0.4">
      <c r="K189">
        <f t="shared" si="21"/>
        <v>1.8100000000000014</v>
      </c>
      <c r="L189">
        <f t="shared" si="20"/>
        <v>0.13244362261973905</v>
      </c>
      <c r="M189">
        <f t="shared" si="22"/>
        <v>1.3304262494937744E-3</v>
      </c>
      <c r="N189">
        <f t="shared" si="23"/>
        <v>1.3244362261973916E-3</v>
      </c>
    </row>
    <row r="190" spans="11:14" x14ac:dyDescent="0.4">
      <c r="K190">
        <f t="shared" si="21"/>
        <v>1.8200000000000014</v>
      </c>
      <c r="L190">
        <f t="shared" si="20"/>
        <v>0.13184402105690898</v>
      </c>
      <c r="M190">
        <f t="shared" si="22"/>
        <v>1.3244362261973916E-3</v>
      </c>
      <c r="N190">
        <f t="shared" si="23"/>
        <v>1.318440210569091E-3</v>
      </c>
    </row>
    <row r="191" spans="11:14" x14ac:dyDescent="0.4">
      <c r="K191">
        <f t="shared" si="21"/>
        <v>1.8300000000000014</v>
      </c>
      <c r="L191">
        <f t="shared" si="20"/>
        <v>0.13124385288558935</v>
      </c>
      <c r="M191">
        <f t="shared" si="22"/>
        <v>1.318440210569091E-3</v>
      </c>
      <c r="N191">
        <f t="shared" si="23"/>
        <v>1.3124385288558946E-3</v>
      </c>
    </row>
    <row r="192" spans="11:14" x14ac:dyDescent="0.4">
      <c r="K192">
        <f t="shared" si="21"/>
        <v>1.8400000000000014</v>
      </c>
      <c r="L192">
        <f t="shared" si="20"/>
        <v>0.13064315062477649</v>
      </c>
      <c r="M192">
        <f t="shared" si="22"/>
        <v>1.3124385288558946E-3</v>
      </c>
      <c r="N192">
        <f t="shared" si="23"/>
        <v>1.3064315062477662E-3</v>
      </c>
    </row>
    <row r="193" spans="11:14" x14ac:dyDescent="0.4">
      <c r="K193">
        <f t="shared" si="21"/>
        <v>1.8500000000000014</v>
      </c>
      <c r="L193">
        <f t="shared" si="20"/>
        <v>0.13004194668499777</v>
      </c>
      <c r="M193">
        <f t="shared" si="22"/>
        <v>1.3064315062477662E-3</v>
      </c>
      <c r="N193">
        <f t="shared" si="23"/>
        <v>1.300419466849979E-3</v>
      </c>
    </row>
    <row r="194" spans="11:14" x14ac:dyDescent="0.4">
      <c r="K194">
        <f t="shared" si="21"/>
        <v>1.8600000000000014</v>
      </c>
      <c r="L194">
        <f t="shared" si="20"/>
        <v>0.12944027336557434</v>
      </c>
      <c r="M194">
        <f t="shared" si="22"/>
        <v>1.300419466849979E-3</v>
      </c>
      <c r="N194">
        <f t="shared" si="23"/>
        <v>1.2944027336557445E-3</v>
      </c>
    </row>
    <row r="195" spans="11:14" x14ac:dyDescent="0.4">
      <c r="K195">
        <f t="shared" si="21"/>
        <v>1.8700000000000014</v>
      </c>
      <c r="L195">
        <f t="shared" si="20"/>
        <v>0.1288381628519106</v>
      </c>
      <c r="M195">
        <f t="shared" si="22"/>
        <v>1.2944027336557445E-3</v>
      </c>
      <c r="N195">
        <f t="shared" si="23"/>
        <v>1.2883816285191071E-3</v>
      </c>
    </row>
    <row r="196" spans="11:14" x14ac:dyDescent="0.4">
      <c r="K196">
        <f t="shared" si="21"/>
        <v>1.8800000000000014</v>
      </c>
      <c r="L196">
        <f t="shared" si="20"/>
        <v>0.12823564721281008</v>
      </c>
      <c r="M196">
        <f t="shared" si="22"/>
        <v>1.2883816285191071E-3</v>
      </c>
      <c r="N196">
        <f t="shared" si="23"/>
        <v>1.2823564721281019E-3</v>
      </c>
    </row>
    <row r="197" spans="11:14" x14ac:dyDescent="0.4">
      <c r="K197">
        <f t="shared" si="21"/>
        <v>1.8900000000000015</v>
      </c>
      <c r="L197">
        <f t="shared" si="20"/>
        <v>0.1276327583978186</v>
      </c>
      <c r="M197">
        <f t="shared" si="22"/>
        <v>1.2823564721281019E-3</v>
      </c>
      <c r="N197">
        <f t="shared" si="23"/>
        <v>1.276327583978187E-3</v>
      </c>
    </row>
    <row r="198" spans="11:14" x14ac:dyDescent="0.4">
      <c r="K198">
        <f t="shared" si="21"/>
        <v>1.9000000000000015</v>
      </c>
      <c r="L198">
        <f t="shared" si="20"/>
        <v>0.1270295282345944</v>
      </c>
      <c r="M198">
        <f t="shared" si="22"/>
        <v>1.276327583978187E-3</v>
      </c>
      <c r="N198">
        <f t="shared" si="23"/>
        <v>1.2702952823459451E-3</v>
      </c>
    </row>
    <row r="199" spans="11:14" x14ac:dyDescent="0.4">
      <c r="K199">
        <f t="shared" si="21"/>
        <v>1.9100000000000015</v>
      </c>
      <c r="L199">
        <f t="shared" si="20"/>
        <v>0.12642598842630617</v>
      </c>
      <c r="M199">
        <f t="shared" si="22"/>
        <v>1.2702952823459451E-3</v>
      </c>
      <c r="N199">
        <f t="shared" si="23"/>
        <v>1.2642598842630629E-3</v>
      </c>
    </row>
    <row r="200" spans="11:14" x14ac:dyDescent="0.4">
      <c r="K200">
        <f t="shared" si="21"/>
        <v>1.9200000000000015</v>
      </c>
      <c r="L200">
        <f t="shared" si="20"/>
        <v>0.12582217054905845</v>
      </c>
      <c r="M200">
        <f t="shared" si="22"/>
        <v>1.2642598842630629E-3</v>
      </c>
      <c r="N200">
        <f t="shared" si="23"/>
        <v>1.2582217054905856E-3</v>
      </c>
    </row>
    <row r="201" spans="11:14" x14ac:dyDescent="0.4">
      <c r="K201">
        <f t="shared" si="21"/>
        <v>1.9300000000000015</v>
      </c>
      <c r="L201">
        <f t="shared" ref="L201:L264" si="24">SQRT(1/(2*PI()))/$H$2*EXP(-(K201^2)/$H$2^2/2)</f>
        <v>0.12521810604934544</v>
      </c>
      <c r="M201">
        <f t="shared" si="22"/>
        <v>1.2582217054905856E-3</v>
      </c>
      <c r="N201">
        <f t="shared" si="23"/>
        <v>1.2521810604934555E-3</v>
      </c>
    </row>
    <row r="202" spans="11:14" x14ac:dyDescent="0.4">
      <c r="K202">
        <f t="shared" ref="K202:K265" si="25">K201+0.01</f>
        <v>1.9400000000000015</v>
      </c>
      <c r="L202">
        <f t="shared" si="24"/>
        <v>0.12461382624153289</v>
      </c>
      <c r="M202">
        <f t="shared" ref="M202:M265" si="26">L201*(K202-K201)</f>
        <v>1.2521810604934555E-3</v>
      </c>
      <c r="N202">
        <f t="shared" ref="N202:N265" si="27">L202*(K202-K201)</f>
        <v>1.2461382624153301E-3</v>
      </c>
    </row>
    <row r="203" spans="11:14" x14ac:dyDescent="0.4">
      <c r="K203">
        <f t="shared" si="25"/>
        <v>1.9500000000000015</v>
      </c>
      <c r="L203">
        <f t="shared" si="24"/>
        <v>0.12400936230536845</v>
      </c>
      <c r="M203">
        <f t="shared" si="26"/>
        <v>1.2461382624153301E-3</v>
      </c>
      <c r="N203">
        <f t="shared" si="27"/>
        <v>1.2400936230536855E-3</v>
      </c>
    </row>
    <row r="204" spans="11:14" x14ac:dyDescent="0.4">
      <c r="K204">
        <f t="shared" si="25"/>
        <v>1.9600000000000015</v>
      </c>
      <c r="L204">
        <f t="shared" si="24"/>
        <v>0.12340474528352127</v>
      </c>
      <c r="M204">
        <f t="shared" si="26"/>
        <v>1.2400936230536855E-3</v>
      </c>
      <c r="N204">
        <f t="shared" si="27"/>
        <v>1.2340474528352138E-3</v>
      </c>
    </row>
    <row r="205" spans="11:14" x14ac:dyDescent="0.4">
      <c r="K205">
        <f t="shared" si="25"/>
        <v>1.9700000000000015</v>
      </c>
      <c r="L205">
        <f t="shared" si="24"/>
        <v>0.12280000607914984</v>
      </c>
      <c r="M205">
        <f t="shared" si="26"/>
        <v>1.2340474528352138E-3</v>
      </c>
      <c r="N205">
        <f t="shared" si="27"/>
        <v>1.2280000607914996E-3</v>
      </c>
    </row>
    <row r="206" spans="11:14" x14ac:dyDescent="0.4">
      <c r="K206">
        <f t="shared" si="25"/>
        <v>1.9800000000000015</v>
      </c>
      <c r="L206">
        <f t="shared" si="24"/>
        <v>0.1221951754534997</v>
      </c>
      <c r="M206">
        <f t="shared" si="26"/>
        <v>1.2280000607914996E-3</v>
      </c>
      <c r="N206">
        <f t="shared" si="27"/>
        <v>1.2219517545349981E-3</v>
      </c>
    </row>
    <row r="207" spans="11:14" x14ac:dyDescent="0.4">
      <c r="K207">
        <f t="shared" si="25"/>
        <v>1.9900000000000015</v>
      </c>
      <c r="L207">
        <f t="shared" si="24"/>
        <v>0.12159028402353031</v>
      </c>
      <c r="M207">
        <f t="shared" si="26"/>
        <v>1.2219517545349981E-3</v>
      </c>
      <c r="N207">
        <f t="shared" si="27"/>
        <v>1.2159028402353041E-3</v>
      </c>
    </row>
    <row r="208" spans="11:14" x14ac:dyDescent="0.4">
      <c r="K208">
        <f t="shared" si="25"/>
        <v>2.0000000000000013</v>
      </c>
      <c r="L208">
        <f t="shared" si="24"/>
        <v>0.1209853622595716</v>
      </c>
      <c r="M208">
        <f t="shared" si="26"/>
        <v>1.2159028402352772E-3</v>
      </c>
      <c r="N208">
        <f t="shared" si="27"/>
        <v>1.2098536225956902E-3</v>
      </c>
    </row>
    <row r="209" spans="11:14" x14ac:dyDescent="0.4">
      <c r="K209">
        <f t="shared" si="25"/>
        <v>2.0100000000000011</v>
      </c>
      <c r="L209">
        <f t="shared" si="24"/>
        <v>0.12038044048301035</v>
      </c>
      <c r="M209">
        <f t="shared" si="26"/>
        <v>1.2098536225956902E-3</v>
      </c>
      <c r="N209">
        <f t="shared" si="27"/>
        <v>1.2038044048300778E-3</v>
      </c>
    </row>
    <row r="210" spans="11:14" x14ac:dyDescent="0.4">
      <c r="K210">
        <f t="shared" si="25"/>
        <v>2.0200000000000009</v>
      </c>
      <c r="L210">
        <f t="shared" si="24"/>
        <v>0.11977554886400664</v>
      </c>
      <c r="M210">
        <f t="shared" si="26"/>
        <v>1.2038044048300778E-3</v>
      </c>
      <c r="N210">
        <f t="shared" si="27"/>
        <v>1.1977554886400408E-3</v>
      </c>
    </row>
    <row r="211" spans="11:14" x14ac:dyDescent="0.4">
      <c r="K211">
        <f t="shared" si="25"/>
        <v>2.0300000000000007</v>
      </c>
      <c r="L211">
        <f t="shared" si="24"/>
        <v>0.11917071741924065</v>
      </c>
      <c r="M211">
        <f t="shared" si="26"/>
        <v>1.1977554886400408E-3</v>
      </c>
      <c r="N211">
        <f t="shared" si="27"/>
        <v>1.1917071741923812E-3</v>
      </c>
    </row>
    <row r="212" spans="11:14" x14ac:dyDescent="0.4">
      <c r="K212">
        <f t="shared" si="25"/>
        <v>2.0400000000000005</v>
      </c>
      <c r="L212">
        <f t="shared" si="24"/>
        <v>0.11856597600968978</v>
      </c>
      <c r="M212">
        <f t="shared" si="26"/>
        <v>1.1917071741923812E-3</v>
      </c>
      <c r="N212">
        <f t="shared" si="27"/>
        <v>1.1856597600968725E-3</v>
      </c>
    </row>
    <row r="213" spans="11:14" x14ac:dyDescent="0.4">
      <c r="K213">
        <f t="shared" si="25"/>
        <v>2.0500000000000003</v>
      </c>
      <c r="L213">
        <f t="shared" si="24"/>
        <v>0.11796135433843626</v>
      </c>
      <c r="M213">
        <f t="shared" si="26"/>
        <v>1.1856597600968725E-3</v>
      </c>
      <c r="N213">
        <f t="shared" si="27"/>
        <v>1.1796135433843375E-3</v>
      </c>
    </row>
    <row r="214" spans="11:14" x14ac:dyDescent="0.4">
      <c r="K214">
        <f t="shared" si="25"/>
        <v>2.06</v>
      </c>
      <c r="L214">
        <f t="shared" si="24"/>
        <v>0.11735688194850591</v>
      </c>
      <c r="M214">
        <f t="shared" si="26"/>
        <v>1.1796135433843375E-3</v>
      </c>
      <c r="N214">
        <f t="shared" si="27"/>
        <v>1.1735688194850341E-3</v>
      </c>
    </row>
    <row r="215" spans="11:14" x14ac:dyDescent="0.4">
      <c r="K215">
        <f t="shared" si="25"/>
        <v>2.0699999999999998</v>
      </c>
      <c r="L215">
        <f t="shared" si="24"/>
        <v>0.11675258822073742</v>
      </c>
      <c r="M215">
        <f t="shared" si="26"/>
        <v>1.1735688194850341E-3</v>
      </c>
      <c r="N215">
        <f t="shared" si="27"/>
        <v>1.1675258822073493E-3</v>
      </c>
    </row>
    <row r="216" spans="11:14" x14ac:dyDescent="0.4">
      <c r="K216">
        <f t="shared" si="25"/>
        <v>2.0799999999999996</v>
      </c>
      <c r="L216">
        <f t="shared" si="24"/>
        <v>0.11614850237168312</v>
      </c>
      <c r="M216">
        <f t="shared" si="26"/>
        <v>1.1675258822073493E-3</v>
      </c>
      <c r="N216">
        <f t="shared" si="27"/>
        <v>1.1614850237168064E-3</v>
      </c>
    </row>
    <row r="217" spans="11:14" x14ac:dyDescent="0.4">
      <c r="K217">
        <f t="shared" si="25"/>
        <v>2.0899999999999994</v>
      </c>
      <c r="L217">
        <f t="shared" si="24"/>
        <v>0.1155446534515407</v>
      </c>
      <c r="M217">
        <f t="shared" si="26"/>
        <v>1.1614850237168064E-3</v>
      </c>
      <c r="N217">
        <f t="shared" si="27"/>
        <v>1.1554465345153823E-3</v>
      </c>
    </row>
    <row r="218" spans="11:14" x14ac:dyDescent="0.4">
      <c r="K218">
        <f t="shared" si="25"/>
        <v>2.0999999999999992</v>
      </c>
      <c r="L218">
        <f t="shared" si="24"/>
        <v>0.11494107034211656</v>
      </c>
      <c r="M218">
        <f t="shared" si="26"/>
        <v>1.1554465345153823E-3</v>
      </c>
      <c r="N218">
        <f t="shared" si="27"/>
        <v>1.1494107034211412E-3</v>
      </c>
    </row>
    <row r="219" spans="11:14" x14ac:dyDescent="0.4">
      <c r="K219">
        <f t="shared" si="25"/>
        <v>2.109999999999999</v>
      </c>
      <c r="L219">
        <f t="shared" si="24"/>
        <v>0.11433778175482066</v>
      </c>
      <c r="M219">
        <f t="shared" si="26"/>
        <v>1.1494107034211412E-3</v>
      </c>
      <c r="N219">
        <f t="shared" si="27"/>
        <v>1.1433778175481823E-3</v>
      </c>
    </row>
    <row r="220" spans="11:14" x14ac:dyDescent="0.4">
      <c r="K220">
        <f t="shared" si="25"/>
        <v>2.1199999999999988</v>
      </c>
      <c r="L220">
        <f t="shared" si="24"/>
        <v>0.11373481622869304</v>
      </c>
      <c r="M220">
        <f t="shared" si="26"/>
        <v>1.1433778175481823E-3</v>
      </c>
      <c r="N220">
        <f t="shared" si="27"/>
        <v>1.1373481622869062E-3</v>
      </c>
    </row>
    <row r="221" spans="11:14" x14ac:dyDescent="0.4">
      <c r="K221">
        <f t="shared" si="25"/>
        <v>2.1299999999999986</v>
      </c>
      <c r="L221">
        <f t="shared" si="24"/>
        <v>0.11313220212846206</v>
      </c>
      <c r="M221">
        <f t="shared" si="26"/>
        <v>1.1373481622869062E-3</v>
      </c>
      <c r="N221">
        <f t="shared" si="27"/>
        <v>1.1313220212845964E-3</v>
      </c>
    </row>
    <row r="222" spans="11:14" x14ac:dyDescent="0.4">
      <c r="K222">
        <f t="shared" si="25"/>
        <v>2.1399999999999983</v>
      </c>
      <c r="L222">
        <f t="shared" si="24"/>
        <v>0.11252996764263493</v>
      </c>
      <c r="M222">
        <f t="shared" si="26"/>
        <v>1.1313220212845964E-3</v>
      </c>
      <c r="N222">
        <f t="shared" si="27"/>
        <v>1.1252996764263253E-3</v>
      </c>
    </row>
    <row r="223" spans="11:14" x14ac:dyDescent="0.4">
      <c r="K223">
        <f t="shared" si="25"/>
        <v>2.1499999999999981</v>
      </c>
      <c r="L223">
        <f t="shared" si="24"/>
        <v>0.11192814078161985</v>
      </c>
      <c r="M223">
        <f t="shared" si="26"/>
        <v>1.1252996764263253E-3</v>
      </c>
      <c r="N223">
        <f t="shared" si="27"/>
        <v>1.1192814078161747E-3</v>
      </c>
    </row>
    <row r="224" spans="11:14" x14ac:dyDescent="0.4">
      <c r="K224">
        <f t="shared" si="25"/>
        <v>2.1599999999999979</v>
      </c>
      <c r="L224">
        <f t="shared" si="24"/>
        <v>0.1113267493758807</v>
      </c>
      <c r="M224">
        <f t="shared" si="26"/>
        <v>1.1192814078161747E-3</v>
      </c>
      <c r="N224">
        <f t="shared" si="27"/>
        <v>1.1132674937587832E-3</v>
      </c>
    </row>
    <row r="225" spans="11:14" x14ac:dyDescent="0.4">
      <c r="K225">
        <f t="shared" si="25"/>
        <v>2.1699999999999977</v>
      </c>
      <c r="L225">
        <f t="shared" si="24"/>
        <v>0.11072582107412371</v>
      </c>
      <c r="M225">
        <f t="shared" si="26"/>
        <v>1.1132674937587832E-3</v>
      </c>
      <c r="N225">
        <f t="shared" si="27"/>
        <v>1.1072582107412134E-3</v>
      </c>
    </row>
    <row r="226" spans="11:14" x14ac:dyDescent="0.4">
      <c r="K226">
        <f t="shared" si="25"/>
        <v>2.1799999999999975</v>
      </c>
      <c r="L226">
        <f t="shared" si="24"/>
        <v>0.11012538334151681</v>
      </c>
      <c r="M226">
        <f t="shared" si="26"/>
        <v>1.1072582107412134E-3</v>
      </c>
      <c r="N226">
        <f t="shared" si="27"/>
        <v>1.1012538334151446E-3</v>
      </c>
    </row>
    <row r="227" spans="11:14" x14ac:dyDescent="0.4">
      <c r="K227">
        <f t="shared" si="25"/>
        <v>2.1899999999999973</v>
      </c>
      <c r="L227">
        <f t="shared" si="24"/>
        <v>0.10952546345794115</v>
      </c>
      <c r="M227">
        <f t="shared" si="26"/>
        <v>1.1012538334151446E-3</v>
      </c>
      <c r="N227">
        <f t="shared" si="27"/>
        <v>1.0952546345793881E-3</v>
      </c>
    </row>
    <row r="228" spans="11:14" x14ac:dyDescent="0.4">
      <c r="K228">
        <f t="shared" si="25"/>
        <v>2.1999999999999971</v>
      </c>
      <c r="L228">
        <f t="shared" si="24"/>
        <v>0.10892608851627544</v>
      </c>
      <c r="M228">
        <f t="shared" si="26"/>
        <v>1.0952546345793881E-3</v>
      </c>
      <c r="N228">
        <f t="shared" si="27"/>
        <v>1.0892608851627312E-3</v>
      </c>
    </row>
    <row r="229" spans="11:14" x14ac:dyDescent="0.4">
      <c r="K229">
        <f t="shared" si="25"/>
        <v>2.2099999999999969</v>
      </c>
      <c r="L229">
        <f t="shared" si="24"/>
        <v>0.10832728542071277</v>
      </c>
      <c r="M229">
        <f t="shared" si="26"/>
        <v>1.0892608851627312E-3</v>
      </c>
      <c r="N229">
        <f t="shared" si="27"/>
        <v>1.0832728542071045E-3</v>
      </c>
    </row>
    <row r="230" spans="11:14" x14ac:dyDescent="0.4">
      <c r="K230">
        <f t="shared" si="25"/>
        <v>2.2199999999999966</v>
      </c>
      <c r="L230">
        <f t="shared" si="24"/>
        <v>0.10772908088511006</v>
      </c>
      <c r="M230">
        <f t="shared" si="26"/>
        <v>1.0832728542071045E-3</v>
      </c>
      <c r="N230">
        <f t="shared" si="27"/>
        <v>1.0772908088510775E-3</v>
      </c>
    </row>
    <row r="231" spans="11:14" x14ac:dyDescent="0.4">
      <c r="K231">
        <f t="shared" si="25"/>
        <v>2.2299999999999964</v>
      </c>
      <c r="L231">
        <f t="shared" si="24"/>
        <v>0.10713150143137062</v>
      </c>
      <c r="M231">
        <f t="shared" si="26"/>
        <v>1.0772908088510775E-3</v>
      </c>
      <c r="N231">
        <f t="shared" si="27"/>
        <v>1.0713150143136835E-3</v>
      </c>
    </row>
    <row r="232" spans="11:14" x14ac:dyDescent="0.4">
      <c r="K232">
        <f t="shared" si="25"/>
        <v>2.2399999999999962</v>
      </c>
      <c r="L232">
        <f t="shared" si="24"/>
        <v>0.10653457338785917</v>
      </c>
      <c r="M232">
        <f t="shared" si="26"/>
        <v>1.0713150143136835E-3</v>
      </c>
      <c r="N232">
        <f t="shared" si="27"/>
        <v>1.0653457338785689E-3</v>
      </c>
    </row>
    <row r="233" spans="11:14" x14ac:dyDescent="0.4">
      <c r="K233">
        <f t="shared" si="25"/>
        <v>2.249999999999996</v>
      </c>
      <c r="L233">
        <f t="shared" si="24"/>
        <v>0.10593832288784999</v>
      </c>
      <c r="M233">
        <f t="shared" si="26"/>
        <v>1.0653457338785689E-3</v>
      </c>
      <c r="N233">
        <f t="shared" si="27"/>
        <v>1.0593832288784773E-3</v>
      </c>
    </row>
    <row r="234" spans="11:14" x14ac:dyDescent="0.4">
      <c r="K234">
        <f t="shared" si="25"/>
        <v>2.2599999999999958</v>
      </c>
      <c r="L234">
        <f t="shared" si="24"/>
        <v>0.10534277586800789</v>
      </c>
      <c r="M234">
        <f t="shared" si="26"/>
        <v>1.0593832288784773E-3</v>
      </c>
      <c r="N234">
        <f t="shared" si="27"/>
        <v>1.0534277586800565E-3</v>
      </c>
    </row>
    <row r="235" spans="11:14" x14ac:dyDescent="0.4">
      <c r="K235">
        <f t="shared" si="25"/>
        <v>2.2699999999999956</v>
      </c>
      <c r="L235">
        <f t="shared" si="24"/>
        <v>0.10474795806690237</v>
      </c>
      <c r="M235">
        <f t="shared" si="26"/>
        <v>1.0534277586800565E-3</v>
      </c>
      <c r="N235">
        <f t="shared" si="27"/>
        <v>1.0474795806690014E-3</v>
      </c>
    </row>
    <row r="236" spans="11:14" x14ac:dyDescent="0.4">
      <c r="K236">
        <f t="shared" si="25"/>
        <v>2.2799999999999954</v>
      </c>
      <c r="L236">
        <f t="shared" si="24"/>
        <v>0.10415389502355445</v>
      </c>
      <c r="M236">
        <f t="shared" si="26"/>
        <v>1.0474795806690014E-3</v>
      </c>
      <c r="N236">
        <f t="shared" si="27"/>
        <v>1.0415389502355223E-3</v>
      </c>
    </row>
    <row r="237" spans="11:14" x14ac:dyDescent="0.4">
      <c r="K237">
        <f t="shared" si="25"/>
        <v>2.2899999999999952</v>
      </c>
      <c r="L237">
        <f t="shared" si="24"/>
        <v>0.10356061207601698</v>
      </c>
      <c r="M237">
        <f t="shared" si="26"/>
        <v>1.0415389502355223E-3</v>
      </c>
      <c r="N237">
        <f t="shared" si="27"/>
        <v>1.0356061207601477E-3</v>
      </c>
    </row>
    <row r="238" spans="11:14" x14ac:dyDescent="0.4">
      <c r="K238">
        <f t="shared" si="25"/>
        <v>2.2999999999999949</v>
      </c>
      <c r="L238">
        <f t="shared" si="24"/>
        <v>0.10296813435998768</v>
      </c>
      <c r="M238">
        <f t="shared" si="26"/>
        <v>1.0356061207601477E-3</v>
      </c>
      <c r="N238">
        <f t="shared" si="27"/>
        <v>1.0296813435998549E-3</v>
      </c>
    </row>
    <row r="239" spans="11:14" x14ac:dyDescent="0.4">
      <c r="K239">
        <f t="shared" si="25"/>
        <v>2.3099999999999947</v>
      </c>
      <c r="L239">
        <f t="shared" si="24"/>
        <v>0.10237648680745551</v>
      </c>
      <c r="M239">
        <f t="shared" si="26"/>
        <v>1.0296813435998549E-3</v>
      </c>
      <c r="N239">
        <f t="shared" si="27"/>
        <v>1.0237648680745332E-3</v>
      </c>
    </row>
    <row r="240" spans="11:14" x14ac:dyDescent="0.4">
      <c r="K240">
        <f t="shared" si="25"/>
        <v>2.3199999999999945</v>
      </c>
      <c r="L240">
        <f t="shared" si="24"/>
        <v>0.10178569414538005</v>
      </c>
      <c r="M240">
        <f t="shared" si="26"/>
        <v>1.0237648680745332E-3</v>
      </c>
      <c r="N240">
        <f t="shared" si="27"/>
        <v>1.0178569414537788E-3</v>
      </c>
    </row>
    <row r="241" spans="11:14" x14ac:dyDescent="0.4">
      <c r="K241">
        <f t="shared" si="25"/>
        <v>2.3299999999999943</v>
      </c>
      <c r="L241">
        <f t="shared" si="24"/>
        <v>0.10119578089440401</v>
      </c>
      <c r="M241">
        <f t="shared" si="26"/>
        <v>1.0178569414537788E-3</v>
      </c>
      <c r="N241">
        <f t="shared" si="27"/>
        <v>1.0119578089440185E-3</v>
      </c>
    </row>
    <row r="242" spans="11:14" x14ac:dyDescent="0.4">
      <c r="K242">
        <f t="shared" si="25"/>
        <v>2.3399999999999941</v>
      </c>
      <c r="L242">
        <f t="shared" si="24"/>
        <v>0.10060677136759903</v>
      </c>
      <c r="M242">
        <f t="shared" si="26"/>
        <v>1.0119578089440185E-3</v>
      </c>
      <c r="N242">
        <f t="shared" si="27"/>
        <v>1.0060677136759688E-3</v>
      </c>
    </row>
    <row r="243" spans="11:14" x14ac:dyDescent="0.4">
      <c r="K243">
        <f t="shared" si="25"/>
        <v>2.3499999999999939</v>
      </c>
      <c r="L243">
        <f t="shared" si="24"/>
        <v>0.10001868966924422</v>
      </c>
      <c r="M243">
        <f t="shared" si="26"/>
        <v>1.0060677136759688E-3</v>
      </c>
      <c r="N243">
        <f t="shared" si="27"/>
        <v>1.000186896692421E-3</v>
      </c>
    </row>
    <row r="244" spans="11:14" x14ac:dyDescent="0.4">
      <c r="K244">
        <f t="shared" si="25"/>
        <v>2.3599999999999937</v>
      </c>
      <c r="L244">
        <f t="shared" si="24"/>
        <v>9.9431559693638316E-2</v>
      </c>
      <c r="M244">
        <f t="shared" si="26"/>
        <v>1.000186896692421E-3</v>
      </c>
      <c r="N244">
        <f t="shared" si="27"/>
        <v>9.9431559693636206E-4</v>
      </c>
    </row>
    <row r="245" spans="11:14" x14ac:dyDescent="0.4">
      <c r="K245">
        <f t="shared" si="25"/>
        <v>2.3699999999999934</v>
      </c>
      <c r="L245">
        <f t="shared" si="24"/>
        <v>9.8845405123944519E-2</v>
      </c>
      <c r="M245">
        <f t="shared" si="26"/>
        <v>9.9431559693636206E-4</v>
      </c>
      <c r="N245">
        <f t="shared" si="27"/>
        <v>9.884540512394241E-4</v>
      </c>
    </row>
    <row r="246" spans="11:14" x14ac:dyDescent="0.4">
      <c r="K246">
        <f t="shared" si="25"/>
        <v>2.3799999999999932</v>
      </c>
      <c r="L246">
        <f t="shared" si="24"/>
        <v>9.8260249431068661E-2</v>
      </c>
      <c r="M246">
        <f t="shared" si="26"/>
        <v>9.884540512394241E-4</v>
      </c>
      <c r="N246">
        <f t="shared" si="27"/>
        <v>9.826024943106657E-4</v>
      </c>
    </row>
    <row r="247" spans="11:14" x14ac:dyDescent="0.4">
      <c r="K247">
        <f t="shared" si="25"/>
        <v>2.389999999999993</v>
      </c>
      <c r="L247">
        <f t="shared" si="24"/>
        <v>9.7676115872570302E-2</v>
      </c>
      <c r="M247">
        <f t="shared" si="26"/>
        <v>9.826024943106657E-4</v>
      </c>
      <c r="N247">
        <f t="shared" si="27"/>
        <v>9.7676115872568216E-4</v>
      </c>
    </row>
    <row r="248" spans="11:14" x14ac:dyDescent="0.4">
      <c r="K248">
        <f t="shared" si="25"/>
        <v>2.3999999999999928</v>
      </c>
      <c r="L248">
        <f t="shared" si="24"/>
        <v>9.7093027491606906E-2</v>
      </c>
      <c r="M248">
        <f t="shared" si="26"/>
        <v>9.7676115872568216E-4</v>
      </c>
      <c r="N248">
        <f t="shared" si="27"/>
        <v>9.7093027491604832E-4</v>
      </c>
    </row>
    <row r="249" spans="11:14" x14ac:dyDescent="0.4">
      <c r="K249">
        <f t="shared" si="25"/>
        <v>2.4099999999999926</v>
      </c>
      <c r="L249">
        <f t="shared" si="24"/>
        <v>9.6511007115910957E-2</v>
      </c>
      <c r="M249">
        <f t="shared" si="26"/>
        <v>9.7093027491604832E-4</v>
      </c>
      <c r="N249">
        <f t="shared" si="27"/>
        <v>9.6511007115908896E-4</v>
      </c>
    </row>
    <row r="250" spans="11:14" x14ac:dyDescent="0.4">
      <c r="K250">
        <f t="shared" si="25"/>
        <v>2.4199999999999924</v>
      </c>
      <c r="L250">
        <f t="shared" si="24"/>
        <v>9.593007735680012E-2</v>
      </c>
      <c r="M250">
        <f t="shared" si="26"/>
        <v>9.6511007115908896E-4</v>
      </c>
      <c r="N250">
        <f t="shared" si="27"/>
        <v>9.5930077356798078E-4</v>
      </c>
    </row>
    <row r="251" spans="11:14" x14ac:dyDescent="0.4">
      <c r="K251">
        <f t="shared" si="25"/>
        <v>2.4299999999999922</v>
      </c>
      <c r="L251">
        <f t="shared" si="24"/>
        <v>9.5350260608220119E-2</v>
      </c>
      <c r="M251">
        <f t="shared" si="26"/>
        <v>9.5930077356798078E-4</v>
      </c>
      <c r="N251">
        <f t="shared" si="27"/>
        <v>9.5350260608218081E-4</v>
      </c>
    </row>
    <row r="252" spans="11:14" x14ac:dyDescent="0.4">
      <c r="K252">
        <f t="shared" si="25"/>
        <v>2.439999999999992</v>
      </c>
      <c r="L252">
        <f t="shared" si="24"/>
        <v>9.4771579045820578E-2</v>
      </c>
      <c r="M252">
        <f t="shared" si="26"/>
        <v>9.5350260608218081E-4</v>
      </c>
      <c r="N252">
        <f t="shared" si="27"/>
        <v>9.4771579045818558E-4</v>
      </c>
    </row>
    <row r="253" spans="11:14" x14ac:dyDescent="0.4">
      <c r="K253">
        <f t="shared" si="25"/>
        <v>2.4499999999999917</v>
      </c>
      <c r="L253">
        <f t="shared" si="24"/>
        <v>9.4194054626063645E-2</v>
      </c>
      <c r="M253">
        <f t="shared" si="26"/>
        <v>9.4771579045818558E-4</v>
      </c>
      <c r="N253">
        <f t="shared" si="27"/>
        <v>9.4194054626061633E-4</v>
      </c>
    </row>
    <row r="254" spans="11:14" x14ac:dyDescent="0.4">
      <c r="K254">
        <f t="shared" si="25"/>
        <v>2.4599999999999915</v>
      </c>
      <c r="L254">
        <f t="shared" si="24"/>
        <v>9.3617709085365264E-2</v>
      </c>
      <c r="M254">
        <f t="shared" si="26"/>
        <v>9.4194054626061633E-4</v>
      </c>
      <c r="N254">
        <f t="shared" si="27"/>
        <v>9.3617709085363273E-4</v>
      </c>
    </row>
    <row r="255" spans="11:14" x14ac:dyDescent="0.4">
      <c r="K255">
        <f t="shared" si="25"/>
        <v>2.4699999999999913</v>
      </c>
      <c r="L255">
        <f t="shared" si="24"/>
        <v>9.3042563939269116E-2</v>
      </c>
      <c r="M255">
        <f t="shared" si="26"/>
        <v>9.3617709085363273E-4</v>
      </c>
      <c r="N255">
        <f t="shared" si="27"/>
        <v>9.3042563939267132E-4</v>
      </c>
    </row>
    <row r="256" spans="11:14" x14ac:dyDescent="0.4">
      <c r="K256">
        <f t="shared" si="25"/>
        <v>2.4799999999999911</v>
      </c>
      <c r="L256">
        <f t="shared" si="24"/>
        <v>9.2468640481653153E-2</v>
      </c>
      <c r="M256">
        <f t="shared" si="26"/>
        <v>9.3042563939267132E-4</v>
      </c>
      <c r="N256">
        <f t="shared" si="27"/>
        <v>9.2468640481651178E-4</v>
      </c>
    </row>
    <row r="257" spans="11:14" x14ac:dyDescent="0.4">
      <c r="K257">
        <f t="shared" si="25"/>
        <v>2.4899999999999909</v>
      </c>
      <c r="L257">
        <f t="shared" si="24"/>
        <v>9.1895959783968653E-2</v>
      </c>
      <c r="M257">
        <f t="shared" si="26"/>
        <v>9.2468640481651178E-4</v>
      </c>
      <c r="N257">
        <f t="shared" si="27"/>
        <v>9.1895959783966699E-4</v>
      </c>
    </row>
    <row r="258" spans="11:14" x14ac:dyDescent="0.4">
      <c r="K258">
        <f t="shared" si="25"/>
        <v>2.4999999999999907</v>
      </c>
      <c r="L258">
        <f t="shared" si="24"/>
        <v>9.1324542694511485E-2</v>
      </c>
      <c r="M258">
        <f t="shared" si="26"/>
        <v>9.1895959783966699E-4</v>
      </c>
      <c r="N258">
        <f t="shared" si="27"/>
        <v>9.1324542694509541E-4</v>
      </c>
    </row>
    <row r="259" spans="11:14" x14ac:dyDescent="0.4">
      <c r="K259">
        <f t="shared" si="25"/>
        <v>2.5099999999999905</v>
      </c>
      <c r="L259">
        <f t="shared" si="24"/>
        <v>9.0754409837725966E-2</v>
      </c>
      <c r="M259">
        <f t="shared" si="26"/>
        <v>9.1324542694509541E-4</v>
      </c>
      <c r="N259">
        <f t="shared" si="27"/>
        <v>9.0754409837724031E-4</v>
      </c>
    </row>
    <row r="260" spans="11:14" x14ac:dyDescent="0.4">
      <c r="K260">
        <f t="shared" si="25"/>
        <v>2.5199999999999902</v>
      </c>
      <c r="L260">
        <f t="shared" si="24"/>
        <v>9.0185581613540719E-2</v>
      </c>
      <c r="M260">
        <f t="shared" si="26"/>
        <v>9.0754409837724031E-4</v>
      </c>
      <c r="N260">
        <f t="shared" si="27"/>
        <v>9.0185581613538791E-4</v>
      </c>
    </row>
    <row r="261" spans="11:14" x14ac:dyDescent="0.4">
      <c r="K261">
        <f t="shared" si="25"/>
        <v>2.52999999999999</v>
      </c>
      <c r="L261">
        <f t="shared" si="24"/>
        <v>8.9618078196736728E-2</v>
      </c>
      <c r="M261">
        <f t="shared" si="26"/>
        <v>9.0185581613538791E-4</v>
      </c>
      <c r="N261">
        <f t="shared" si="27"/>
        <v>8.9618078196734819E-4</v>
      </c>
    </row>
    <row r="262" spans="11:14" x14ac:dyDescent="0.4">
      <c r="K262">
        <f t="shared" si="25"/>
        <v>2.5399999999999898</v>
      </c>
      <c r="L262">
        <f t="shared" si="24"/>
        <v>8.9051919536347363E-2</v>
      </c>
      <c r="M262">
        <f t="shared" si="26"/>
        <v>8.9618078196734819E-4</v>
      </c>
      <c r="N262">
        <f t="shared" si="27"/>
        <v>8.9051919536345468E-4</v>
      </c>
    </row>
    <row r="263" spans="11:14" x14ac:dyDescent="0.4">
      <c r="K263">
        <f t="shared" si="25"/>
        <v>2.5499999999999896</v>
      </c>
      <c r="L263">
        <f t="shared" si="24"/>
        <v>8.8487125355090429E-2</v>
      </c>
      <c r="M263">
        <f t="shared" si="26"/>
        <v>8.9051919536345468E-4</v>
      </c>
      <c r="N263">
        <f t="shared" si="27"/>
        <v>8.8487125355088544E-4</v>
      </c>
    </row>
    <row r="264" spans="11:14" x14ac:dyDescent="0.4">
      <c r="K264">
        <f t="shared" si="25"/>
        <v>2.5599999999999894</v>
      </c>
      <c r="L264">
        <f t="shared" si="24"/>
        <v>8.792371514883178E-2</v>
      </c>
      <c r="M264">
        <f t="shared" si="26"/>
        <v>8.8487125355088544E-4</v>
      </c>
      <c r="N264">
        <f t="shared" si="27"/>
        <v>8.7923715148829906E-4</v>
      </c>
    </row>
    <row r="265" spans="11:14" x14ac:dyDescent="0.4">
      <c r="K265">
        <f t="shared" si="25"/>
        <v>2.5699999999999892</v>
      </c>
      <c r="L265">
        <f t="shared" ref="L265:L328" si="28">SQRT(1/(2*PI()))/$H$2*EXP(-(K265^2)/$H$2^2/2)</f>
        <v>8.7361708186080744E-2</v>
      </c>
      <c r="M265">
        <f t="shared" si="26"/>
        <v>8.7923715148829906E-4</v>
      </c>
      <c r="N265">
        <f t="shared" si="27"/>
        <v>8.736170818607888E-4</v>
      </c>
    </row>
    <row r="266" spans="11:14" x14ac:dyDescent="0.4">
      <c r="K266">
        <f t="shared" ref="K266:K329" si="29">K265+0.01</f>
        <v>2.579999999999989</v>
      </c>
      <c r="L266">
        <f t="shared" si="28"/>
        <v>8.6801123507517119E-2</v>
      </c>
      <c r="M266">
        <f t="shared" ref="M266:M329" si="30">L265*(K266-K265)</f>
        <v>8.736170818607888E-4</v>
      </c>
      <c r="N266">
        <f t="shared" ref="N266:N329" si="31">L266*(K266-K265)</f>
        <v>8.6801123507515272E-4</v>
      </c>
    </row>
    <row r="267" spans="11:14" x14ac:dyDescent="0.4">
      <c r="K267">
        <f t="shared" si="29"/>
        <v>2.5899999999999888</v>
      </c>
      <c r="L267">
        <f t="shared" si="28"/>
        <v>8.6241979925549356E-2</v>
      </c>
      <c r="M267">
        <f t="shared" si="30"/>
        <v>8.6801123507515272E-4</v>
      </c>
      <c r="N267">
        <f t="shared" si="31"/>
        <v>8.6241979925547518E-4</v>
      </c>
    </row>
    <row r="268" spans="11:14" x14ac:dyDescent="0.4">
      <c r="K268">
        <f t="shared" si="29"/>
        <v>2.5999999999999885</v>
      </c>
      <c r="L268">
        <f t="shared" si="28"/>
        <v>8.568429602390433E-2</v>
      </c>
      <c r="M268">
        <f t="shared" si="30"/>
        <v>8.6241979925547518E-4</v>
      </c>
      <c r="N268">
        <f t="shared" si="31"/>
        <v>8.5684296023902503E-4</v>
      </c>
    </row>
    <row r="269" spans="11:14" x14ac:dyDescent="0.4">
      <c r="K269">
        <f t="shared" si="29"/>
        <v>2.6099999999999883</v>
      </c>
      <c r="L269">
        <f t="shared" si="28"/>
        <v>8.5128090157247926E-2</v>
      </c>
      <c r="M269">
        <f t="shared" si="30"/>
        <v>8.5684296023902503E-4</v>
      </c>
      <c r="N269">
        <f t="shared" si="31"/>
        <v>8.5128090157246116E-4</v>
      </c>
    </row>
    <row r="270" spans="11:14" x14ac:dyDescent="0.4">
      <c r="K270">
        <f t="shared" si="29"/>
        <v>2.6199999999999881</v>
      </c>
      <c r="L270">
        <f t="shared" si="28"/>
        <v>8.4573380450836858E-2</v>
      </c>
      <c r="M270">
        <f t="shared" si="30"/>
        <v>8.5128090157246116E-4</v>
      </c>
      <c r="N270">
        <f t="shared" si="31"/>
        <v>8.4573380450835055E-4</v>
      </c>
    </row>
    <row r="271" spans="11:14" x14ac:dyDescent="0.4">
      <c r="K271">
        <f t="shared" si="29"/>
        <v>2.6299999999999879</v>
      </c>
      <c r="L271">
        <f t="shared" si="28"/>
        <v>8.4020184800201209E-2</v>
      </c>
      <c r="M271">
        <f t="shared" si="30"/>
        <v>8.4573380450835055E-4</v>
      </c>
      <c r="N271">
        <f t="shared" si="31"/>
        <v>8.402018480019942E-4</v>
      </c>
    </row>
    <row r="272" spans="11:14" x14ac:dyDescent="0.4">
      <c r="K272">
        <f t="shared" si="29"/>
        <v>2.6399999999999877</v>
      </c>
      <c r="L272">
        <f t="shared" si="28"/>
        <v>8.3468520870857599E-2</v>
      </c>
      <c r="M272">
        <f t="shared" si="30"/>
        <v>8.402018480019942E-4</v>
      </c>
      <c r="N272">
        <f t="shared" si="31"/>
        <v>8.3468520870855819E-4</v>
      </c>
    </row>
    <row r="273" spans="11:14" x14ac:dyDescent="0.4">
      <c r="K273">
        <f t="shared" si="29"/>
        <v>2.6499999999999875</v>
      </c>
      <c r="L273">
        <f t="shared" si="28"/>
        <v>8.2918406098053052E-2</v>
      </c>
      <c r="M273">
        <f t="shared" si="30"/>
        <v>8.3468520870855819E-4</v>
      </c>
      <c r="N273">
        <f t="shared" si="31"/>
        <v>8.291840609805128E-4</v>
      </c>
    </row>
    <row r="274" spans="11:14" x14ac:dyDescent="0.4">
      <c r="K274">
        <f t="shared" si="29"/>
        <v>2.6599999999999873</v>
      </c>
      <c r="L274">
        <f t="shared" si="28"/>
        <v>8.2369857686539108E-2</v>
      </c>
      <c r="M274">
        <f t="shared" si="30"/>
        <v>8.291840609805128E-4</v>
      </c>
      <c r="N274">
        <f t="shared" si="31"/>
        <v>8.2369857686537349E-4</v>
      </c>
    </row>
    <row r="275" spans="11:14" x14ac:dyDescent="0.4">
      <c r="K275">
        <f t="shared" si="29"/>
        <v>2.6699999999999871</v>
      </c>
      <c r="L275">
        <f t="shared" si="28"/>
        <v>8.1822892610376147E-2</v>
      </c>
      <c r="M275">
        <f t="shared" si="30"/>
        <v>8.2369857686537349E-4</v>
      </c>
      <c r="N275">
        <f t="shared" si="31"/>
        <v>8.1822892610374399E-4</v>
      </c>
    </row>
    <row r="276" spans="11:14" x14ac:dyDescent="0.4">
      <c r="K276">
        <f t="shared" si="29"/>
        <v>2.6799999999999868</v>
      </c>
      <c r="L276">
        <f t="shared" si="28"/>
        <v>8.1277527612767797E-2</v>
      </c>
      <c r="M276">
        <f t="shared" si="30"/>
        <v>8.1822892610374399E-4</v>
      </c>
      <c r="N276">
        <f t="shared" si="31"/>
        <v>8.1277527612766062E-4</v>
      </c>
    </row>
    <row r="277" spans="11:14" x14ac:dyDescent="0.4">
      <c r="K277">
        <f t="shared" si="29"/>
        <v>2.6899999999999866</v>
      </c>
      <c r="L277">
        <f t="shared" si="28"/>
        <v>8.0733779205925102E-2</v>
      </c>
      <c r="M277">
        <f t="shared" si="30"/>
        <v>8.1277527612766062E-4</v>
      </c>
      <c r="N277">
        <f t="shared" si="31"/>
        <v>8.0733779205923383E-4</v>
      </c>
    </row>
    <row r="278" spans="11:14" x14ac:dyDescent="0.4">
      <c r="K278">
        <f t="shared" si="29"/>
        <v>2.6999999999999864</v>
      </c>
      <c r="L278">
        <f t="shared" si="28"/>
        <v>8.0191663670960533E-2</v>
      </c>
      <c r="M278">
        <f t="shared" si="30"/>
        <v>8.0733779205923383E-4</v>
      </c>
      <c r="N278">
        <f t="shared" si="31"/>
        <v>8.0191663670958822E-4</v>
      </c>
    </row>
    <row r="279" spans="11:14" x14ac:dyDescent="0.4">
      <c r="K279">
        <f t="shared" si="29"/>
        <v>2.7099999999999862</v>
      </c>
      <c r="L279">
        <f t="shared" si="28"/>
        <v>7.9651197057811346E-2</v>
      </c>
      <c r="M279">
        <f t="shared" si="30"/>
        <v>8.0191663670958822E-4</v>
      </c>
      <c r="N279">
        <f t="shared" si="31"/>
        <v>7.9651197057809648E-4</v>
      </c>
    </row>
    <row r="280" spans="11:14" x14ac:dyDescent="0.4">
      <c r="K280">
        <f t="shared" si="29"/>
        <v>2.719999999999986</v>
      </c>
      <c r="L280">
        <f t="shared" si="28"/>
        <v>7.911239518519228E-2</v>
      </c>
      <c r="M280">
        <f t="shared" si="30"/>
        <v>7.9651197057809648E-4</v>
      </c>
      <c r="N280">
        <f t="shared" si="31"/>
        <v>7.9112395185190591E-4</v>
      </c>
    </row>
    <row r="281" spans="11:14" x14ac:dyDescent="0.4">
      <c r="K281">
        <f t="shared" si="29"/>
        <v>2.7299999999999858</v>
      </c>
      <c r="L281">
        <f t="shared" si="28"/>
        <v>7.8575273640577467E-2</v>
      </c>
      <c r="M281">
        <f t="shared" si="30"/>
        <v>7.9112395185190591E-4</v>
      </c>
      <c r="N281">
        <f t="shared" si="31"/>
        <v>7.857527364057579E-4</v>
      </c>
    </row>
    <row r="282" spans="11:14" x14ac:dyDescent="0.4">
      <c r="K282">
        <f t="shared" si="29"/>
        <v>2.7399999999999856</v>
      </c>
      <c r="L282">
        <f t="shared" si="28"/>
        <v>7.8039847780211211E-2</v>
      </c>
      <c r="M282">
        <f t="shared" si="30"/>
        <v>7.857527364057579E-4</v>
      </c>
      <c r="N282">
        <f t="shared" si="31"/>
        <v>7.8039847780209549E-4</v>
      </c>
    </row>
    <row r="283" spans="11:14" x14ac:dyDescent="0.4">
      <c r="K283">
        <f t="shared" si="29"/>
        <v>2.7499999999999853</v>
      </c>
      <c r="L283">
        <f t="shared" si="28"/>
        <v>7.7506132729147387E-2</v>
      </c>
      <c r="M283">
        <f t="shared" si="30"/>
        <v>7.8039847780209549E-4</v>
      </c>
      <c r="N283">
        <f t="shared" si="31"/>
        <v>7.7506132729145735E-4</v>
      </c>
    </row>
    <row r="284" spans="11:14" x14ac:dyDescent="0.4">
      <c r="K284">
        <f t="shared" si="29"/>
        <v>2.7599999999999851</v>
      </c>
      <c r="L284">
        <f t="shared" si="28"/>
        <v>7.6974143381317639E-2</v>
      </c>
      <c r="M284">
        <f t="shared" si="30"/>
        <v>7.7506132729145735E-4</v>
      </c>
      <c r="N284">
        <f t="shared" si="31"/>
        <v>7.6974143381315998E-4</v>
      </c>
    </row>
    <row r="285" spans="11:14" x14ac:dyDescent="0.4">
      <c r="K285">
        <f t="shared" si="29"/>
        <v>2.7699999999999849</v>
      </c>
      <c r="L285">
        <f t="shared" si="28"/>
        <v>7.6443894399627649E-2</v>
      </c>
      <c r="M285">
        <f t="shared" si="30"/>
        <v>7.6974143381315998E-4</v>
      </c>
      <c r="N285">
        <f t="shared" si="31"/>
        <v>7.6443894399626016E-4</v>
      </c>
    </row>
    <row r="286" spans="11:14" x14ac:dyDescent="0.4">
      <c r="K286">
        <f t="shared" si="29"/>
        <v>2.7799999999999847</v>
      </c>
      <c r="L286">
        <f t="shared" si="28"/>
        <v>7.5915400216081633E-2</v>
      </c>
      <c r="M286">
        <f t="shared" si="30"/>
        <v>7.6443894399626016E-4</v>
      </c>
      <c r="N286">
        <f t="shared" si="31"/>
        <v>7.5915400216080013E-4</v>
      </c>
    </row>
    <row r="287" spans="11:14" x14ac:dyDescent="0.4">
      <c r="K287">
        <f t="shared" si="29"/>
        <v>2.7899999999999845</v>
      </c>
      <c r="L287">
        <f t="shared" si="28"/>
        <v>7.5388675031934776E-2</v>
      </c>
      <c r="M287">
        <f t="shared" si="30"/>
        <v>7.5915400216080013E-4</v>
      </c>
      <c r="N287">
        <f t="shared" si="31"/>
        <v>7.5388675031933168E-4</v>
      </c>
    </row>
    <row r="288" spans="11:14" x14ac:dyDescent="0.4">
      <c r="K288">
        <f t="shared" si="29"/>
        <v>2.7999999999999843</v>
      </c>
      <c r="L288">
        <f t="shared" si="28"/>
        <v>7.4863732817873258E-2</v>
      </c>
      <c r="M288">
        <f t="shared" si="30"/>
        <v>7.5388675031933168E-4</v>
      </c>
      <c r="N288">
        <f t="shared" si="31"/>
        <v>7.4863732817871665E-4</v>
      </c>
    </row>
    <row r="289" spans="11:14" x14ac:dyDescent="0.4">
      <c r="K289">
        <f t="shared" si="29"/>
        <v>2.8099999999999841</v>
      </c>
      <c r="L289">
        <f t="shared" si="28"/>
        <v>7.4340587314221843E-2</v>
      </c>
      <c r="M289">
        <f t="shared" si="30"/>
        <v>7.4863732817871665E-4</v>
      </c>
      <c r="N289">
        <f t="shared" si="31"/>
        <v>7.4340587314220257E-4</v>
      </c>
    </row>
    <row r="290" spans="11:14" x14ac:dyDescent="0.4">
      <c r="K290">
        <f t="shared" si="29"/>
        <v>2.8199999999999839</v>
      </c>
      <c r="L290">
        <f t="shared" si="28"/>
        <v>7.38192520311787E-2</v>
      </c>
      <c r="M290">
        <f t="shared" si="30"/>
        <v>7.4340587314220257E-4</v>
      </c>
      <c r="N290">
        <f t="shared" si="31"/>
        <v>7.3819252031177124E-4</v>
      </c>
    </row>
    <row r="291" spans="11:14" x14ac:dyDescent="0.4">
      <c r="K291">
        <f t="shared" si="29"/>
        <v>2.8299999999999836</v>
      </c>
      <c r="L291">
        <f t="shared" si="28"/>
        <v>7.3299740249077219E-2</v>
      </c>
      <c r="M291">
        <f t="shared" si="30"/>
        <v>7.3819252031177124E-4</v>
      </c>
      <c r="N291">
        <f t="shared" si="31"/>
        <v>7.3299740249075653E-4</v>
      </c>
    </row>
    <row r="292" spans="11:14" x14ac:dyDescent="0.4">
      <c r="K292">
        <f t="shared" si="29"/>
        <v>2.8399999999999834</v>
      </c>
      <c r="L292">
        <f t="shared" si="28"/>
        <v>7.2782065018674652E-2</v>
      </c>
      <c r="M292">
        <f t="shared" si="30"/>
        <v>7.3299740249075653E-4</v>
      </c>
      <c r="N292">
        <f t="shared" si="31"/>
        <v>7.2782065018673096E-4</v>
      </c>
    </row>
    <row r="293" spans="11:14" x14ac:dyDescent="0.4">
      <c r="K293">
        <f t="shared" si="29"/>
        <v>2.8499999999999832</v>
      </c>
      <c r="L293">
        <f t="shared" si="28"/>
        <v>7.2266239161467308E-2</v>
      </c>
      <c r="M293">
        <f t="shared" si="30"/>
        <v>7.2782065018673096E-4</v>
      </c>
      <c r="N293">
        <f t="shared" si="31"/>
        <v>7.2266239161465769E-4</v>
      </c>
    </row>
    <row r="294" spans="11:14" x14ac:dyDescent="0.4">
      <c r="K294">
        <f t="shared" si="29"/>
        <v>2.859999999999983</v>
      </c>
      <c r="L294">
        <f t="shared" si="28"/>
        <v>7.175227527003207E-2</v>
      </c>
      <c r="M294">
        <f t="shared" si="30"/>
        <v>7.2266239161465769E-4</v>
      </c>
      <c r="N294">
        <f t="shared" si="31"/>
        <v>7.1752275270030536E-4</v>
      </c>
    </row>
    <row r="295" spans="11:14" x14ac:dyDescent="0.4">
      <c r="K295">
        <f t="shared" si="29"/>
        <v>2.8699999999999828</v>
      </c>
      <c r="L295">
        <f t="shared" si="28"/>
        <v>7.1240185708394119E-2</v>
      </c>
      <c r="M295">
        <f t="shared" si="30"/>
        <v>7.1752275270030536E-4</v>
      </c>
      <c r="N295">
        <f t="shared" si="31"/>
        <v>7.1240185708392595E-4</v>
      </c>
    </row>
    <row r="296" spans="11:14" x14ac:dyDescent="0.4">
      <c r="K296">
        <f t="shared" si="29"/>
        <v>2.8799999999999826</v>
      </c>
      <c r="L296">
        <f t="shared" si="28"/>
        <v>7.0729982612420278E-2</v>
      </c>
      <c r="M296">
        <f t="shared" si="30"/>
        <v>7.1240185708392595E-4</v>
      </c>
      <c r="N296">
        <f t="shared" si="31"/>
        <v>7.0729982612418771E-4</v>
      </c>
    </row>
    <row r="297" spans="11:14" x14ac:dyDescent="0.4">
      <c r="K297">
        <f t="shared" si="29"/>
        <v>2.8899999999999824</v>
      </c>
      <c r="L297">
        <f t="shared" si="28"/>
        <v>7.0221677890238254E-2</v>
      </c>
      <c r="M297">
        <f t="shared" si="30"/>
        <v>7.0729982612418771E-4</v>
      </c>
      <c r="N297">
        <f t="shared" si="31"/>
        <v>7.022167789023676E-4</v>
      </c>
    </row>
    <row r="298" spans="11:14" x14ac:dyDescent="0.4">
      <c r="K298">
        <f t="shared" si="29"/>
        <v>2.8999999999999821</v>
      </c>
      <c r="L298">
        <f t="shared" si="28"/>
        <v>6.9715283222681029E-2</v>
      </c>
      <c r="M298">
        <f t="shared" si="30"/>
        <v>7.022167789023676E-4</v>
      </c>
      <c r="N298">
        <f t="shared" si="31"/>
        <v>6.9715283222679543E-4</v>
      </c>
    </row>
    <row r="299" spans="11:14" x14ac:dyDescent="0.4">
      <c r="K299">
        <f t="shared" si="29"/>
        <v>2.9099999999999819</v>
      </c>
      <c r="L299">
        <f t="shared" si="28"/>
        <v>6.9210810063756484E-2</v>
      </c>
      <c r="M299">
        <f t="shared" si="30"/>
        <v>6.9715283222679543E-4</v>
      </c>
      <c r="N299">
        <f t="shared" si="31"/>
        <v>6.9210810063755003E-4</v>
      </c>
    </row>
    <row r="300" spans="11:14" x14ac:dyDescent="0.4">
      <c r="K300">
        <f t="shared" si="29"/>
        <v>2.9199999999999817</v>
      </c>
      <c r="L300">
        <f t="shared" si="28"/>
        <v>6.8708269641141795E-2</v>
      </c>
      <c r="M300">
        <f t="shared" si="30"/>
        <v>6.9210810063755003E-4</v>
      </c>
      <c r="N300">
        <f t="shared" si="31"/>
        <v>6.8708269641140325E-4</v>
      </c>
    </row>
    <row r="301" spans="11:14" x14ac:dyDescent="0.4">
      <c r="K301">
        <f t="shared" si="29"/>
        <v>2.9299999999999815</v>
      </c>
      <c r="L301">
        <f t="shared" si="28"/>
        <v>6.8207672956702672E-2</v>
      </c>
      <c r="M301">
        <f t="shared" si="30"/>
        <v>6.8708269641140325E-4</v>
      </c>
      <c r="N301">
        <f t="shared" si="31"/>
        <v>6.8207672956701216E-4</v>
      </c>
    </row>
    <row r="302" spans="11:14" x14ac:dyDescent="0.4">
      <c r="K302">
        <f t="shared" si="29"/>
        <v>2.9399999999999813</v>
      </c>
      <c r="L302">
        <f t="shared" si="28"/>
        <v>6.7709030787036578E-2</v>
      </c>
      <c r="M302">
        <f t="shared" si="30"/>
        <v>6.8207672956701216E-4</v>
      </c>
      <c r="N302">
        <f t="shared" si="31"/>
        <v>6.7709030787035137E-4</v>
      </c>
    </row>
    <row r="303" spans="11:14" x14ac:dyDescent="0.4">
      <c r="K303">
        <f t="shared" si="29"/>
        <v>2.9499999999999811</v>
      </c>
      <c r="L303">
        <f t="shared" si="28"/>
        <v>6.7212353684040479E-2</v>
      </c>
      <c r="M303">
        <f t="shared" si="30"/>
        <v>6.7709030787035137E-4</v>
      </c>
      <c r="N303">
        <f t="shared" si="31"/>
        <v>6.7212353684039045E-4</v>
      </c>
    </row>
    <row r="304" spans="11:14" x14ac:dyDescent="0.4">
      <c r="K304">
        <f t="shared" si="29"/>
        <v>2.9599999999999809</v>
      </c>
      <c r="L304">
        <f t="shared" si="28"/>
        <v>6.6717651975502099E-2</v>
      </c>
      <c r="M304">
        <f t="shared" si="30"/>
        <v>6.7212353684039045E-4</v>
      </c>
      <c r="N304">
        <f t="shared" si="31"/>
        <v>6.6717651975500673E-4</v>
      </c>
    </row>
    <row r="305" spans="11:14" x14ac:dyDescent="0.4">
      <c r="K305">
        <f t="shared" si="29"/>
        <v>2.9699999999999807</v>
      </c>
      <c r="L305">
        <f t="shared" si="28"/>
        <v>6.6224935765714921E-2</v>
      </c>
      <c r="M305">
        <f t="shared" si="30"/>
        <v>6.6717651975500673E-4</v>
      </c>
      <c r="N305">
        <f t="shared" si="31"/>
        <v>6.6224935765713509E-4</v>
      </c>
    </row>
    <row r="306" spans="11:14" x14ac:dyDescent="0.4">
      <c r="K306">
        <f t="shared" si="29"/>
        <v>2.9799999999999804</v>
      </c>
      <c r="L306">
        <f t="shared" si="28"/>
        <v>6.5734214936116489E-2</v>
      </c>
      <c r="M306">
        <f t="shared" si="30"/>
        <v>6.6224935765713509E-4</v>
      </c>
      <c r="N306">
        <f t="shared" si="31"/>
        <v>6.5734214936115083E-4</v>
      </c>
    </row>
    <row r="307" spans="11:14" x14ac:dyDescent="0.4">
      <c r="K307">
        <f t="shared" si="29"/>
        <v>2.9899999999999802</v>
      </c>
      <c r="L307">
        <f t="shared" si="28"/>
        <v>6.5245499145949654E-2</v>
      </c>
      <c r="M307">
        <f t="shared" si="30"/>
        <v>6.5734214936115083E-4</v>
      </c>
      <c r="N307">
        <f t="shared" si="31"/>
        <v>6.5245499145948267E-4</v>
      </c>
    </row>
    <row r="308" spans="11:14" x14ac:dyDescent="0.4">
      <c r="K308">
        <f t="shared" si="29"/>
        <v>2.99999999999998</v>
      </c>
      <c r="L308">
        <f t="shared" si="28"/>
        <v>6.4758797832946843E-2</v>
      </c>
      <c r="M308">
        <f t="shared" si="30"/>
        <v>6.5245499145948267E-4</v>
      </c>
      <c r="N308">
        <f t="shared" si="31"/>
        <v>6.4758797832945459E-4</v>
      </c>
    </row>
    <row r="309" spans="11:14" x14ac:dyDescent="0.4">
      <c r="K309">
        <f t="shared" si="29"/>
        <v>3.0099999999999798</v>
      </c>
      <c r="L309">
        <f t="shared" si="28"/>
        <v>6.4274120214036473E-2</v>
      </c>
      <c r="M309">
        <f t="shared" si="30"/>
        <v>6.4758797832945459E-4</v>
      </c>
      <c r="N309">
        <f t="shared" si="31"/>
        <v>6.4274120214035107E-4</v>
      </c>
    </row>
    <row r="310" spans="11:14" x14ac:dyDescent="0.4">
      <c r="K310">
        <f t="shared" si="29"/>
        <v>3.0199999999999796</v>
      </c>
      <c r="L310">
        <f t="shared" si="28"/>
        <v>6.3791475286071916E-2</v>
      </c>
      <c r="M310">
        <f t="shared" si="30"/>
        <v>6.4274120214035107E-4</v>
      </c>
      <c r="N310">
        <f t="shared" si="31"/>
        <v>6.3791475286070559E-4</v>
      </c>
    </row>
    <row r="311" spans="11:14" x14ac:dyDescent="0.4">
      <c r="K311">
        <f t="shared" si="29"/>
        <v>3.0299999999999794</v>
      </c>
      <c r="L311">
        <f t="shared" si="28"/>
        <v>6.3310871826582335E-2</v>
      </c>
      <c r="M311">
        <f t="shared" si="30"/>
        <v>6.3791475286070559E-4</v>
      </c>
      <c r="N311">
        <f t="shared" si="31"/>
        <v>6.3310871826580985E-4</v>
      </c>
    </row>
    <row r="312" spans="11:14" x14ac:dyDescent="0.4">
      <c r="K312">
        <f t="shared" si="29"/>
        <v>3.0399999999999792</v>
      </c>
      <c r="L312">
        <f t="shared" si="28"/>
        <v>6.2832318394545061E-2</v>
      </c>
      <c r="M312">
        <f t="shared" si="30"/>
        <v>6.3310871826580985E-4</v>
      </c>
      <c r="N312">
        <f t="shared" si="31"/>
        <v>6.2832318394543719E-4</v>
      </c>
    </row>
    <row r="313" spans="11:14" x14ac:dyDescent="0.4">
      <c r="K313">
        <f t="shared" si="29"/>
        <v>3.049999999999979</v>
      </c>
      <c r="L313">
        <f t="shared" si="28"/>
        <v>6.2355823331179595E-2</v>
      </c>
      <c r="M313">
        <f t="shared" si="30"/>
        <v>6.2832318394543719E-4</v>
      </c>
      <c r="N313">
        <f t="shared" si="31"/>
        <v>6.2355823331178262E-4</v>
      </c>
    </row>
    <row r="314" spans="11:14" x14ac:dyDescent="0.4">
      <c r="K314">
        <f t="shared" si="29"/>
        <v>3.0599999999999787</v>
      </c>
      <c r="L314">
        <f t="shared" si="28"/>
        <v>6.1881394760762577E-2</v>
      </c>
      <c r="M314">
        <f t="shared" si="30"/>
        <v>6.2355823331178262E-4</v>
      </c>
      <c r="N314">
        <f t="shared" si="31"/>
        <v>6.1881394760761256E-4</v>
      </c>
    </row>
    <row r="315" spans="11:14" x14ac:dyDescent="0.4">
      <c r="K315">
        <f t="shared" si="29"/>
        <v>3.0699999999999785</v>
      </c>
      <c r="L315">
        <f t="shared" si="28"/>
        <v>6.1409040591463647E-2</v>
      </c>
      <c r="M315">
        <f t="shared" si="30"/>
        <v>6.1881394760761256E-4</v>
      </c>
      <c r="N315">
        <f t="shared" si="31"/>
        <v>6.1409040591462339E-4</v>
      </c>
    </row>
    <row r="316" spans="11:14" x14ac:dyDescent="0.4">
      <c r="K316">
        <f t="shared" si="29"/>
        <v>3.0799999999999783</v>
      </c>
      <c r="L316">
        <f t="shared" si="28"/>
        <v>6.0938768516201905E-2</v>
      </c>
      <c r="M316">
        <f t="shared" si="30"/>
        <v>6.1409040591462339E-4</v>
      </c>
      <c r="N316">
        <f t="shared" si="31"/>
        <v>6.093876851620061E-4</v>
      </c>
    </row>
    <row r="317" spans="11:14" x14ac:dyDescent="0.4">
      <c r="K317">
        <f t="shared" si="29"/>
        <v>3.0899999999999781</v>
      </c>
      <c r="L317">
        <f t="shared" si="28"/>
        <v>6.0470586013522606E-2</v>
      </c>
      <c r="M317">
        <f t="shared" si="30"/>
        <v>6.093876851620061E-4</v>
      </c>
      <c r="N317">
        <f t="shared" si="31"/>
        <v>6.0470586013521314E-4</v>
      </c>
    </row>
    <row r="318" spans="11:14" x14ac:dyDescent="0.4">
      <c r="K318">
        <f t="shared" si="29"/>
        <v>3.0999999999999779</v>
      </c>
      <c r="L318">
        <f t="shared" si="28"/>
        <v>6.0004500348493833E-2</v>
      </c>
      <c r="M318">
        <f t="shared" si="30"/>
        <v>6.0470586013521314E-4</v>
      </c>
      <c r="N318">
        <f t="shared" si="31"/>
        <v>6.0004500348492557E-4</v>
      </c>
    </row>
    <row r="319" spans="11:14" x14ac:dyDescent="0.4">
      <c r="K319">
        <f t="shared" si="29"/>
        <v>3.1099999999999777</v>
      </c>
      <c r="L319">
        <f t="shared" si="28"/>
        <v>5.9540518573622893E-2</v>
      </c>
      <c r="M319">
        <f t="shared" si="30"/>
        <v>6.0004500348492557E-4</v>
      </c>
      <c r="N319">
        <f t="shared" si="31"/>
        <v>5.9540518573621625E-4</v>
      </c>
    </row>
    <row r="320" spans="11:14" x14ac:dyDescent="0.4">
      <c r="K320">
        <f t="shared" si="29"/>
        <v>3.1199999999999775</v>
      </c>
      <c r="L320">
        <f t="shared" si="28"/>
        <v>5.9078647529792187E-2</v>
      </c>
      <c r="M320">
        <f t="shared" si="30"/>
        <v>5.9540518573621625E-4</v>
      </c>
      <c r="N320">
        <f t="shared" si="31"/>
        <v>5.9078647529790926E-4</v>
      </c>
    </row>
    <row r="321" spans="11:14" x14ac:dyDescent="0.4">
      <c r="K321">
        <f t="shared" si="29"/>
        <v>3.1299999999999772</v>
      </c>
      <c r="L321">
        <f t="shared" si="28"/>
        <v>5.861889384721404E-2</v>
      </c>
      <c r="M321">
        <f t="shared" si="30"/>
        <v>5.9078647529790926E-4</v>
      </c>
      <c r="N321">
        <f t="shared" si="31"/>
        <v>5.8618893847212788E-4</v>
      </c>
    </row>
    <row r="322" spans="11:14" x14ac:dyDescent="0.4">
      <c r="K322">
        <f t="shared" si="29"/>
        <v>3.139999999999977</v>
      </c>
      <c r="L322">
        <f t="shared" si="28"/>
        <v>5.8161263946404584E-2</v>
      </c>
      <c r="M322">
        <f t="shared" si="30"/>
        <v>5.8618893847212788E-4</v>
      </c>
      <c r="N322">
        <f t="shared" si="31"/>
        <v>5.816126394640335E-4</v>
      </c>
    </row>
    <row r="323" spans="11:14" x14ac:dyDescent="0.4">
      <c r="K323">
        <f t="shared" si="29"/>
        <v>3.1499999999999768</v>
      </c>
      <c r="L323">
        <f t="shared" si="28"/>
        <v>5.7705764039176044E-2</v>
      </c>
      <c r="M323">
        <f t="shared" si="30"/>
        <v>5.816126394640335E-4</v>
      </c>
      <c r="N323">
        <f t="shared" si="31"/>
        <v>5.7705764039174816E-4</v>
      </c>
    </row>
    <row r="324" spans="11:14" x14ac:dyDescent="0.4">
      <c r="K324">
        <f t="shared" si="29"/>
        <v>3.1599999999999766</v>
      </c>
      <c r="L324">
        <f t="shared" si="28"/>
        <v>5.7252400129647246E-2</v>
      </c>
      <c r="M324">
        <f t="shared" si="30"/>
        <v>5.7705764039174816E-4</v>
      </c>
      <c r="N324">
        <f t="shared" si="31"/>
        <v>5.7252400129646026E-4</v>
      </c>
    </row>
    <row r="325" spans="11:14" x14ac:dyDescent="0.4">
      <c r="K325">
        <f t="shared" si="29"/>
        <v>3.1699999999999764</v>
      </c>
      <c r="L325">
        <f t="shared" si="28"/>
        <v>5.6801178015272222E-2</v>
      </c>
      <c r="M325">
        <f t="shared" si="30"/>
        <v>5.7252400129646026E-4</v>
      </c>
      <c r="N325">
        <f t="shared" si="31"/>
        <v>5.6801178015271011E-4</v>
      </c>
    </row>
    <row r="326" spans="11:14" x14ac:dyDescent="0.4">
      <c r="K326">
        <f t="shared" si="29"/>
        <v>3.1799999999999762</v>
      </c>
      <c r="L326">
        <f t="shared" si="28"/>
        <v>5.6352103287886354E-2</v>
      </c>
      <c r="M326">
        <f t="shared" si="30"/>
        <v>5.6801178015271011E-4</v>
      </c>
      <c r="N326">
        <f t="shared" si="31"/>
        <v>5.6352103287885154E-4</v>
      </c>
    </row>
    <row r="327" spans="11:14" x14ac:dyDescent="0.4">
      <c r="K327">
        <f t="shared" si="29"/>
        <v>3.189999999999976</v>
      </c>
      <c r="L327">
        <f t="shared" si="28"/>
        <v>5.5905181334769939E-2</v>
      </c>
      <c r="M327">
        <f t="shared" si="30"/>
        <v>5.6352103287885154E-4</v>
      </c>
      <c r="N327">
        <f t="shared" si="31"/>
        <v>5.5905181334768746E-4</v>
      </c>
    </row>
    <row r="328" spans="11:14" x14ac:dyDescent="0.4">
      <c r="K328">
        <f t="shared" si="29"/>
        <v>3.1999999999999758</v>
      </c>
      <c r="L328">
        <f t="shared" si="28"/>
        <v>5.5460417339728854E-2</v>
      </c>
      <c r="M328">
        <f t="shared" si="30"/>
        <v>5.5905181334768746E-4</v>
      </c>
      <c r="N328">
        <f t="shared" si="31"/>
        <v>5.5460417339727667E-4</v>
      </c>
    </row>
    <row r="329" spans="11:14" x14ac:dyDescent="0.4">
      <c r="K329">
        <f t="shared" si="29"/>
        <v>3.2099999999999755</v>
      </c>
      <c r="L329">
        <f t="shared" ref="L329:L392" si="32">SQRT(1/(2*PI()))/$H$2*EXP(-(K329^2)/$H$2^2/2)</f>
        <v>5.5017816284191903E-2</v>
      </c>
      <c r="M329">
        <f t="shared" si="30"/>
        <v>5.5460417339727667E-4</v>
      </c>
      <c r="N329">
        <f t="shared" si="31"/>
        <v>5.5017816284190729E-4</v>
      </c>
    </row>
    <row r="330" spans="11:14" x14ac:dyDescent="0.4">
      <c r="K330">
        <f t="shared" ref="K330:K393" si="33">K329+0.01</f>
        <v>3.2199999999999753</v>
      </c>
      <c r="L330">
        <f t="shared" si="32"/>
        <v>5.4577382948324774E-2</v>
      </c>
      <c r="M330">
        <f t="shared" ref="M330:M393" si="34">L329*(K330-K329)</f>
        <v>5.5017816284190729E-4</v>
      </c>
      <c r="N330">
        <f t="shared" ref="N330:N393" si="35">L330*(K330-K329)</f>
        <v>5.4577382948323605E-4</v>
      </c>
    </row>
    <row r="331" spans="11:14" x14ac:dyDescent="0.4">
      <c r="K331">
        <f t="shared" si="33"/>
        <v>3.2299999999999751</v>
      </c>
      <c r="L331">
        <f t="shared" si="32"/>
        <v>5.4139121912159992E-2</v>
      </c>
      <c r="M331">
        <f t="shared" si="34"/>
        <v>5.4577382948323605E-4</v>
      </c>
      <c r="N331">
        <f t="shared" si="35"/>
        <v>5.4139121912158839E-4</v>
      </c>
    </row>
    <row r="332" spans="11:14" x14ac:dyDescent="0.4">
      <c r="K332">
        <f t="shared" si="33"/>
        <v>3.2399999999999749</v>
      </c>
      <c r="L332">
        <f t="shared" si="32"/>
        <v>5.3703037556743001E-2</v>
      </c>
      <c r="M332">
        <f t="shared" si="34"/>
        <v>5.4139121912158839E-4</v>
      </c>
      <c r="N332">
        <f t="shared" si="35"/>
        <v>5.3703037556741861E-4</v>
      </c>
    </row>
    <row r="333" spans="11:14" x14ac:dyDescent="0.4">
      <c r="K333">
        <f t="shared" si="33"/>
        <v>3.2499999999999747</v>
      </c>
      <c r="L333">
        <f t="shared" si="32"/>
        <v>5.3269134065293634E-2</v>
      </c>
      <c r="M333">
        <f t="shared" si="34"/>
        <v>5.3703037556741861E-4</v>
      </c>
      <c r="N333">
        <f t="shared" si="35"/>
        <v>5.3269134065292499E-4</v>
      </c>
    </row>
    <row r="334" spans="11:14" x14ac:dyDescent="0.4">
      <c r="K334">
        <f t="shared" si="33"/>
        <v>3.2599999999999745</v>
      </c>
      <c r="L334">
        <f t="shared" si="32"/>
        <v>5.2837415424382909E-2</v>
      </c>
      <c r="M334">
        <f t="shared" si="34"/>
        <v>5.3269134065292499E-4</v>
      </c>
      <c r="N334">
        <f t="shared" si="35"/>
        <v>5.2837415424381788E-4</v>
      </c>
    </row>
    <row r="335" spans="11:14" x14ac:dyDescent="0.4">
      <c r="K335">
        <f t="shared" si="33"/>
        <v>3.2699999999999743</v>
      </c>
      <c r="L335">
        <f t="shared" si="32"/>
        <v>5.2407885425124909E-2</v>
      </c>
      <c r="M335">
        <f t="shared" si="34"/>
        <v>5.2837415424381788E-4</v>
      </c>
      <c r="N335">
        <f t="shared" si="35"/>
        <v>5.2407885425123787E-4</v>
      </c>
    </row>
    <row r="336" spans="11:14" x14ac:dyDescent="0.4">
      <c r="K336">
        <f t="shared" si="33"/>
        <v>3.279999999999974</v>
      </c>
      <c r="L336">
        <f t="shared" si="32"/>
        <v>5.198054766438321E-2</v>
      </c>
      <c r="M336">
        <f t="shared" si="34"/>
        <v>5.2407885425123787E-4</v>
      </c>
      <c r="N336">
        <f t="shared" si="35"/>
        <v>5.1980547664382101E-4</v>
      </c>
    </row>
    <row r="337" spans="11:14" x14ac:dyDescent="0.4">
      <c r="K337">
        <f t="shared" si="33"/>
        <v>3.2899999999999738</v>
      </c>
      <c r="L337">
        <f t="shared" si="32"/>
        <v>5.155540554599182E-2</v>
      </c>
      <c r="M337">
        <f t="shared" si="34"/>
        <v>5.1980547664382101E-4</v>
      </c>
      <c r="N337">
        <f t="shared" si="35"/>
        <v>5.1555405545990717E-4</v>
      </c>
    </row>
    <row r="338" spans="11:14" x14ac:dyDescent="0.4">
      <c r="K338">
        <f t="shared" si="33"/>
        <v>3.2999999999999736</v>
      </c>
      <c r="L338">
        <f t="shared" si="32"/>
        <v>5.1132462281990115E-2</v>
      </c>
      <c r="M338">
        <f t="shared" si="34"/>
        <v>5.1555405545990717E-4</v>
      </c>
      <c r="N338">
        <f t="shared" si="35"/>
        <v>5.1132462281989024E-4</v>
      </c>
    </row>
    <row r="339" spans="11:14" x14ac:dyDescent="0.4">
      <c r="K339">
        <f t="shared" si="33"/>
        <v>3.3099999999999734</v>
      </c>
      <c r="L339">
        <f t="shared" si="32"/>
        <v>5.0711720893871659E-2</v>
      </c>
      <c r="M339">
        <f t="shared" si="34"/>
        <v>5.1132462281989024E-4</v>
      </c>
      <c r="N339">
        <f t="shared" si="35"/>
        <v>5.0711720893870582E-4</v>
      </c>
    </row>
    <row r="340" spans="11:14" x14ac:dyDescent="0.4">
      <c r="K340">
        <f t="shared" si="33"/>
        <v>3.3199999999999732</v>
      </c>
      <c r="L340">
        <f t="shared" si="32"/>
        <v>5.0293184213846404E-2</v>
      </c>
      <c r="M340">
        <f t="shared" si="34"/>
        <v>5.0711720893870582E-4</v>
      </c>
      <c r="N340">
        <f t="shared" si="35"/>
        <v>5.0293184213845335E-4</v>
      </c>
    </row>
    <row r="341" spans="11:14" x14ac:dyDescent="0.4">
      <c r="K341">
        <f t="shared" si="33"/>
        <v>3.329999999999973</v>
      </c>
      <c r="L341">
        <f t="shared" si="32"/>
        <v>4.9876854886116172E-2</v>
      </c>
      <c r="M341">
        <f t="shared" si="34"/>
        <v>5.0293184213845335E-4</v>
      </c>
      <c r="N341">
        <f t="shared" si="35"/>
        <v>4.987685488611511E-4</v>
      </c>
    </row>
    <row r="342" spans="11:14" x14ac:dyDescent="0.4">
      <c r="K342">
        <f t="shared" si="33"/>
        <v>3.3399999999999728</v>
      </c>
      <c r="L342">
        <f t="shared" si="32"/>
        <v>4.9462735368162973E-2</v>
      </c>
      <c r="M342">
        <f t="shared" si="34"/>
        <v>4.987685488611511E-4</v>
      </c>
      <c r="N342">
        <f t="shared" si="35"/>
        <v>4.9462735368161924E-4</v>
      </c>
    </row>
    <row r="343" spans="11:14" x14ac:dyDescent="0.4">
      <c r="K343">
        <f t="shared" si="33"/>
        <v>3.3499999999999726</v>
      </c>
      <c r="L343">
        <f t="shared" si="32"/>
        <v>4.905082793205004E-2</v>
      </c>
      <c r="M343">
        <f t="shared" si="34"/>
        <v>4.9462735368161924E-4</v>
      </c>
      <c r="N343">
        <f t="shared" si="35"/>
        <v>4.9050827932048998E-4</v>
      </c>
    </row>
    <row r="344" spans="11:14" x14ac:dyDescent="0.4">
      <c r="K344">
        <f t="shared" si="33"/>
        <v>3.3599999999999723</v>
      </c>
      <c r="L344">
        <f t="shared" si="32"/>
        <v>4.8641134665734879E-2</v>
      </c>
      <c r="M344">
        <f t="shared" si="34"/>
        <v>4.9050827932048998E-4</v>
      </c>
      <c r="N344">
        <f t="shared" si="35"/>
        <v>4.8641134665733843E-4</v>
      </c>
    </row>
    <row r="345" spans="11:14" x14ac:dyDescent="0.4">
      <c r="K345">
        <f t="shared" si="33"/>
        <v>3.3699999999999721</v>
      </c>
      <c r="L345">
        <f t="shared" si="32"/>
        <v>4.8233657474394676E-2</v>
      </c>
      <c r="M345">
        <f t="shared" si="34"/>
        <v>4.8641134665733843E-4</v>
      </c>
      <c r="N345">
        <f t="shared" si="35"/>
        <v>4.8233657474393646E-4</v>
      </c>
    </row>
    <row r="346" spans="11:14" x14ac:dyDescent="0.4">
      <c r="K346">
        <f t="shared" si="33"/>
        <v>3.3799999999999719</v>
      </c>
      <c r="L346">
        <f t="shared" si="32"/>
        <v>4.7828398081763139E-2</v>
      </c>
      <c r="M346">
        <f t="shared" si="34"/>
        <v>4.8233657474393646E-4</v>
      </c>
      <c r="N346">
        <f t="shared" si="35"/>
        <v>4.7828398081762121E-4</v>
      </c>
    </row>
    <row r="347" spans="11:14" x14ac:dyDescent="0.4">
      <c r="K347">
        <f t="shared" si="33"/>
        <v>3.3899999999999717</v>
      </c>
      <c r="L347">
        <f t="shared" si="32"/>
        <v>4.7425358031478813E-2</v>
      </c>
      <c r="M347">
        <f t="shared" si="34"/>
        <v>4.7828398081762121E-4</v>
      </c>
      <c r="N347">
        <f t="shared" si="35"/>
        <v>4.74253580314778E-4</v>
      </c>
    </row>
    <row r="348" spans="11:14" x14ac:dyDescent="0.4">
      <c r="K348">
        <f t="shared" si="33"/>
        <v>3.3999999999999715</v>
      </c>
      <c r="L348">
        <f t="shared" si="32"/>
        <v>4.7024538688444598E-2</v>
      </c>
      <c r="M348">
        <f t="shared" si="34"/>
        <v>4.74253580314778E-4</v>
      </c>
      <c r="N348">
        <f t="shared" si="35"/>
        <v>4.7024538688443594E-4</v>
      </c>
    </row>
    <row r="349" spans="11:14" x14ac:dyDescent="0.4">
      <c r="K349">
        <f t="shared" si="33"/>
        <v>3.4099999999999713</v>
      </c>
      <c r="L349">
        <f t="shared" si="32"/>
        <v>4.6625941240197907E-2</v>
      </c>
      <c r="M349">
        <f t="shared" si="34"/>
        <v>4.7024538688443594E-4</v>
      </c>
      <c r="N349">
        <f t="shared" si="35"/>
        <v>4.6625941240196914E-4</v>
      </c>
    </row>
    <row r="350" spans="11:14" x14ac:dyDescent="0.4">
      <c r="K350">
        <f t="shared" si="33"/>
        <v>3.4199999999999711</v>
      </c>
      <c r="L350">
        <f t="shared" si="32"/>
        <v>4.622956669829148E-2</v>
      </c>
      <c r="M350">
        <f t="shared" si="34"/>
        <v>4.6625941240196914E-4</v>
      </c>
      <c r="N350">
        <f t="shared" si="35"/>
        <v>4.6229566698290493E-4</v>
      </c>
    </row>
    <row r="351" spans="11:14" x14ac:dyDescent="0.4">
      <c r="K351">
        <f t="shared" si="33"/>
        <v>3.4299999999999708</v>
      </c>
      <c r="L351">
        <f t="shared" si="32"/>
        <v>4.5835415899684304E-2</v>
      </c>
      <c r="M351">
        <f t="shared" si="34"/>
        <v>4.6229566698290493E-4</v>
      </c>
      <c r="N351">
        <f t="shared" si="35"/>
        <v>4.5835415899683329E-4</v>
      </c>
    </row>
    <row r="352" spans="11:14" x14ac:dyDescent="0.4">
      <c r="K352">
        <f t="shared" si="33"/>
        <v>3.4399999999999706</v>
      </c>
      <c r="L352">
        <f t="shared" si="32"/>
        <v>4.544348950814258E-2</v>
      </c>
      <c r="M352">
        <f t="shared" si="34"/>
        <v>4.5835415899683329E-4</v>
      </c>
      <c r="N352">
        <f t="shared" si="35"/>
        <v>4.5443489508141614E-4</v>
      </c>
    </row>
    <row r="353" spans="11:14" x14ac:dyDescent="0.4">
      <c r="K353">
        <f t="shared" si="33"/>
        <v>3.4499999999999704</v>
      </c>
      <c r="L353">
        <f t="shared" si="32"/>
        <v>4.5053788015650208E-2</v>
      </c>
      <c r="M353">
        <f t="shared" si="34"/>
        <v>4.5443489508141614E-4</v>
      </c>
      <c r="N353">
        <f t="shared" si="35"/>
        <v>4.5053788015649249E-4</v>
      </c>
    </row>
    <row r="354" spans="11:14" x14ac:dyDescent="0.4">
      <c r="K354">
        <f t="shared" si="33"/>
        <v>3.4599999999999702</v>
      </c>
      <c r="L354">
        <f t="shared" si="32"/>
        <v>4.4666311743828652E-2</v>
      </c>
      <c r="M354">
        <f t="shared" si="34"/>
        <v>4.5053788015649249E-4</v>
      </c>
      <c r="N354">
        <f t="shared" si="35"/>
        <v>4.4666311743827701E-4</v>
      </c>
    </row>
    <row r="355" spans="11:14" x14ac:dyDescent="0.4">
      <c r="K355">
        <f t="shared" si="33"/>
        <v>3.46999999999997</v>
      </c>
      <c r="L355">
        <f t="shared" si="32"/>
        <v>4.4281060845365872E-2</v>
      </c>
      <c r="M355">
        <f t="shared" si="34"/>
        <v>4.4666311743827701E-4</v>
      </c>
      <c r="N355">
        <f t="shared" si="35"/>
        <v>4.4281060845364925E-4</v>
      </c>
    </row>
    <row r="356" spans="11:14" x14ac:dyDescent="0.4">
      <c r="K356">
        <f t="shared" si="33"/>
        <v>3.4799999999999698</v>
      </c>
      <c r="L356">
        <f t="shared" si="32"/>
        <v>4.3898035305453977E-2</v>
      </c>
      <c r="M356">
        <f t="shared" si="34"/>
        <v>4.4281060845364925E-4</v>
      </c>
      <c r="N356">
        <f t="shared" si="35"/>
        <v>4.3898035305453038E-4</v>
      </c>
    </row>
    <row r="357" spans="11:14" x14ac:dyDescent="0.4">
      <c r="K357">
        <f t="shared" si="33"/>
        <v>3.4899999999999696</v>
      </c>
      <c r="L357">
        <f t="shared" si="32"/>
        <v>4.3517234943235332E-2</v>
      </c>
      <c r="M357">
        <f t="shared" si="34"/>
        <v>4.3898035305453038E-4</v>
      </c>
      <c r="N357">
        <f t="shared" si="35"/>
        <v>4.3517234943234406E-4</v>
      </c>
    </row>
    <row r="358" spans="11:14" x14ac:dyDescent="0.4">
      <c r="K358">
        <f t="shared" si="33"/>
        <v>3.4999999999999694</v>
      </c>
      <c r="L358">
        <f t="shared" si="32"/>
        <v>4.3138659413256918E-2</v>
      </c>
      <c r="M358">
        <f t="shared" si="34"/>
        <v>4.3517234943234406E-4</v>
      </c>
      <c r="N358">
        <f t="shared" si="35"/>
        <v>4.3138659413255996E-4</v>
      </c>
    </row>
    <row r="359" spans="11:14" x14ac:dyDescent="0.4">
      <c r="K359">
        <f t="shared" si="33"/>
        <v>3.5099999999999691</v>
      </c>
      <c r="L359">
        <f t="shared" si="32"/>
        <v>4.2762308206932463E-2</v>
      </c>
      <c r="M359">
        <f t="shared" si="34"/>
        <v>4.3138659413255996E-4</v>
      </c>
      <c r="N359">
        <f t="shared" si="35"/>
        <v>4.276230820693155E-4</v>
      </c>
    </row>
    <row r="360" spans="11:14" x14ac:dyDescent="0.4">
      <c r="K360">
        <f t="shared" si="33"/>
        <v>3.5199999999999689</v>
      </c>
      <c r="L360">
        <f t="shared" si="32"/>
        <v>4.2388180654012272E-2</v>
      </c>
      <c r="M360">
        <f t="shared" si="34"/>
        <v>4.276230820693155E-4</v>
      </c>
      <c r="N360">
        <f t="shared" si="35"/>
        <v>4.238818065401137E-4</v>
      </c>
    </row>
    <row r="361" spans="11:14" x14ac:dyDescent="0.4">
      <c r="K361">
        <f t="shared" si="33"/>
        <v>3.5299999999999687</v>
      </c>
      <c r="L361">
        <f t="shared" si="32"/>
        <v>4.2016275924060327E-2</v>
      </c>
      <c r="M361">
        <f t="shared" si="34"/>
        <v>4.238818065401137E-4</v>
      </c>
      <c r="N361">
        <f t="shared" si="35"/>
        <v>4.201627592405943E-4</v>
      </c>
    </row>
    <row r="362" spans="11:14" x14ac:dyDescent="0.4">
      <c r="K362">
        <f t="shared" si="33"/>
        <v>3.5399999999999685</v>
      </c>
      <c r="L362">
        <f t="shared" si="32"/>
        <v>4.1646593027938397E-2</v>
      </c>
      <c r="M362">
        <f t="shared" si="34"/>
        <v>4.201627592405943E-4</v>
      </c>
      <c r="N362">
        <f t="shared" si="35"/>
        <v>4.164659302793751E-4</v>
      </c>
    </row>
    <row r="363" spans="11:14" x14ac:dyDescent="0.4">
      <c r="K363">
        <f t="shared" si="33"/>
        <v>3.5499999999999683</v>
      </c>
      <c r="L363">
        <f t="shared" si="32"/>
        <v>4.1279130819296968E-2</v>
      </c>
      <c r="M363">
        <f t="shared" si="34"/>
        <v>4.164659302793751E-4</v>
      </c>
      <c r="N363">
        <f t="shared" si="35"/>
        <v>4.1279130819296087E-4</v>
      </c>
    </row>
    <row r="364" spans="11:14" x14ac:dyDescent="0.4">
      <c r="K364">
        <f t="shared" si="33"/>
        <v>3.5599999999999681</v>
      </c>
      <c r="L364">
        <f t="shared" si="32"/>
        <v>4.0913887996072568E-2</v>
      </c>
      <c r="M364">
        <f t="shared" si="34"/>
        <v>4.1279130819296087E-4</v>
      </c>
      <c r="N364">
        <f t="shared" si="35"/>
        <v>4.0913887996071695E-4</v>
      </c>
    </row>
    <row r="365" spans="11:14" x14ac:dyDescent="0.4">
      <c r="K365">
        <f t="shared" si="33"/>
        <v>3.5699999999999679</v>
      </c>
      <c r="L365">
        <f t="shared" si="32"/>
        <v>4.0550863101991283E-2</v>
      </c>
      <c r="M365">
        <f t="shared" si="34"/>
        <v>4.0913887996071695E-4</v>
      </c>
      <c r="N365">
        <f t="shared" si="35"/>
        <v>4.055086310199042E-4</v>
      </c>
    </row>
    <row r="366" spans="11:14" x14ac:dyDescent="0.4">
      <c r="K366">
        <f t="shared" si="33"/>
        <v>3.5799999999999677</v>
      </c>
      <c r="L366">
        <f t="shared" si="32"/>
        <v>4.0190054528078244E-2</v>
      </c>
      <c r="M366">
        <f t="shared" si="34"/>
        <v>4.055086310199042E-4</v>
      </c>
      <c r="N366">
        <f t="shared" si="35"/>
        <v>4.0190054528077389E-4</v>
      </c>
    </row>
    <row r="367" spans="11:14" x14ac:dyDescent="0.4">
      <c r="K367">
        <f t="shared" si="33"/>
        <v>3.5899999999999674</v>
      </c>
      <c r="L367">
        <f t="shared" si="32"/>
        <v>3.9831460514172655E-2</v>
      </c>
      <c r="M367">
        <f t="shared" si="34"/>
        <v>4.0190054528077389E-4</v>
      </c>
      <c r="N367">
        <f t="shared" si="35"/>
        <v>3.9831460514171808E-4</v>
      </c>
    </row>
    <row r="368" spans="11:14" x14ac:dyDescent="0.4">
      <c r="K368">
        <f t="shared" si="33"/>
        <v>3.5999999999999672</v>
      </c>
      <c r="L368">
        <f t="shared" si="32"/>
        <v>3.947507915044824E-2</v>
      </c>
      <c r="M368">
        <f t="shared" si="34"/>
        <v>3.9831460514171808E-4</v>
      </c>
      <c r="N368">
        <f t="shared" si="35"/>
        <v>3.9475079150447397E-4</v>
      </c>
    </row>
    <row r="369" spans="11:14" x14ac:dyDescent="0.4">
      <c r="K369">
        <f t="shared" si="33"/>
        <v>3.609999999999967</v>
      </c>
      <c r="L369">
        <f t="shared" si="32"/>
        <v>3.912090837893873E-2</v>
      </c>
      <c r="M369">
        <f t="shared" si="34"/>
        <v>3.9475079150447397E-4</v>
      </c>
      <c r="N369">
        <f t="shared" si="35"/>
        <v>3.9120908378937897E-4</v>
      </c>
    </row>
    <row r="370" spans="11:14" x14ac:dyDescent="0.4">
      <c r="K370">
        <f t="shared" si="33"/>
        <v>3.6199999999999668</v>
      </c>
      <c r="L370">
        <f t="shared" si="32"/>
        <v>3.8768945995068159E-2</v>
      </c>
      <c r="M370">
        <f t="shared" si="34"/>
        <v>3.9120908378937897E-4</v>
      </c>
      <c r="N370">
        <f t="shared" si="35"/>
        <v>3.8768945995067334E-4</v>
      </c>
    </row>
    <row r="371" spans="11:14" x14ac:dyDescent="0.4">
      <c r="K371">
        <f t="shared" si="33"/>
        <v>3.6299999999999666</v>
      </c>
      <c r="L371">
        <f t="shared" si="32"/>
        <v>3.8419189649185712E-2</v>
      </c>
      <c r="M371">
        <f t="shared" si="34"/>
        <v>3.8768945995067334E-4</v>
      </c>
      <c r="N371">
        <f t="shared" si="35"/>
        <v>3.8419189649184895E-4</v>
      </c>
    </row>
    <row r="372" spans="11:14" x14ac:dyDescent="0.4">
      <c r="K372">
        <f t="shared" si="33"/>
        <v>3.6399999999999664</v>
      </c>
      <c r="L372">
        <f t="shared" si="32"/>
        <v>3.8071636848104821E-2</v>
      </c>
      <c r="M372">
        <f t="shared" si="34"/>
        <v>3.8419189649184895E-4</v>
      </c>
      <c r="N372">
        <f t="shared" si="35"/>
        <v>3.8071636848104008E-4</v>
      </c>
    </row>
    <row r="373" spans="11:14" x14ac:dyDescent="0.4">
      <c r="K373">
        <f t="shared" si="33"/>
        <v>3.6499999999999662</v>
      </c>
      <c r="L373">
        <f t="shared" si="32"/>
        <v>3.7726284956646268E-2</v>
      </c>
      <c r="M373">
        <f t="shared" si="34"/>
        <v>3.8071636848104008E-4</v>
      </c>
      <c r="N373">
        <f t="shared" si="35"/>
        <v>3.7726284956645463E-4</v>
      </c>
    </row>
    <row r="374" spans="11:14" x14ac:dyDescent="0.4">
      <c r="K374">
        <f t="shared" si="33"/>
        <v>3.6599999999999659</v>
      </c>
      <c r="L374">
        <f t="shared" si="32"/>
        <v>3.7383131199184974E-2</v>
      </c>
      <c r="M374">
        <f t="shared" si="34"/>
        <v>3.7726284956645463E-4</v>
      </c>
      <c r="N374">
        <f t="shared" si="35"/>
        <v>3.7383131199184179E-4</v>
      </c>
    </row>
    <row r="375" spans="11:14" x14ac:dyDescent="0.4">
      <c r="K375">
        <f t="shared" si="33"/>
        <v>3.6699999999999657</v>
      </c>
      <c r="L375">
        <f t="shared" si="32"/>
        <v>3.7042172661200315E-2</v>
      </c>
      <c r="M375">
        <f t="shared" si="34"/>
        <v>3.7383131199184179E-4</v>
      </c>
      <c r="N375">
        <f t="shared" si="35"/>
        <v>3.7042172661199525E-4</v>
      </c>
    </row>
    <row r="376" spans="11:14" x14ac:dyDescent="0.4">
      <c r="K376">
        <f t="shared" si="33"/>
        <v>3.6799999999999655</v>
      </c>
      <c r="L376">
        <f t="shared" si="32"/>
        <v>3.6703406290829604E-2</v>
      </c>
      <c r="M376">
        <f t="shared" si="34"/>
        <v>3.7042172661199525E-4</v>
      </c>
      <c r="N376">
        <f t="shared" si="35"/>
        <v>3.6703406290828819E-4</v>
      </c>
    </row>
    <row r="377" spans="11:14" x14ac:dyDescent="0.4">
      <c r="K377">
        <f t="shared" si="33"/>
        <v>3.6899999999999653</v>
      </c>
      <c r="L377">
        <f t="shared" si="32"/>
        <v>3.6366828900424517E-2</v>
      </c>
      <c r="M377">
        <f t="shared" si="34"/>
        <v>3.6703406290828819E-4</v>
      </c>
      <c r="N377">
        <f t="shared" si="35"/>
        <v>3.6366828900423741E-4</v>
      </c>
    </row>
    <row r="378" spans="11:14" x14ac:dyDescent="0.4">
      <c r="K378">
        <f t="shared" si="33"/>
        <v>3.6999999999999651</v>
      </c>
      <c r="L378">
        <f t="shared" si="32"/>
        <v>3.6032437168110165E-2</v>
      </c>
      <c r="M378">
        <f t="shared" si="34"/>
        <v>3.6366828900423741E-4</v>
      </c>
      <c r="N378">
        <f t="shared" si="35"/>
        <v>3.6032437168109397E-4</v>
      </c>
    </row>
    <row r="379" spans="11:14" x14ac:dyDescent="0.4">
      <c r="K379">
        <f t="shared" si="33"/>
        <v>3.7099999999999649</v>
      </c>
      <c r="L379">
        <f t="shared" si="32"/>
        <v>3.5700227639346674E-2</v>
      </c>
      <c r="M379">
        <f t="shared" si="34"/>
        <v>3.6032437168109397E-4</v>
      </c>
      <c r="N379">
        <f t="shared" si="35"/>
        <v>3.5700227639345915E-4</v>
      </c>
    </row>
    <row r="380" spans="11:14" x14ac:dyDescent="0.4">
      <c r="K380">
        <f t="shared" si="33"/>
        <v>3.7199999999999647</v>
      </c>
      <c r="L380">
        <f t="shared" si="32"/>
        <v>3.5370196728492856E-2</v>
      </c>
      <c r="M380">
        <f t="shared" si="34"/>
        <v>3.5700227639345915E-4</v>
      </c>
      <c r="N380">
        <f t="shared" si="35"/>
        <v>3.5370196728492105E-4</v>
      </c>
    </row>
    <row r="381" spans="11:14" x14ac:dyDescent="0.4">
      <c r="K381">
        <f t="shared" si="33"/>
        <v>3.7299999999999645</v>
      </c>
      <c r="L381">
        <f t="shared" si="32"/>
        <v>3.5042340720371823E-2</v>
      </c>
      <c r="M381">
        <f t="shared" si="34"/>
        <v>3.5370196728492105E-4</v>
      </c>
      <c r="N381">
        <f t="shared" si="35"/>
        <v>3.5042340720371074E-4</v>
      </c>
    </row>
    <row r="382" spans="11:14" x14ac:dyDescent="0.4">
      <c r="K382">
        <f t="shared" si="33"/>
        <v>3.7399999999999642</v>
      </c>
      <c r="L382">
        <f t="shared" si="32"/>
        <v>3.4716655771838259E-2</v>
      </c>
      <c r="M382">
        <f t="shared" si="34"/>
        <v>3.5042340720371074E-4</v>
      </c>
      <c r="N382">
        <f t="shared" si="35"/>
        <v>3.4716655771837522E-4</v>
      </c>
    </row>
    <row r="383" spans="11:14" x14ac:dyDescent="0.4">
      <c r="K383">
        <f t="shared" si="33"/>
        <v>3.749999999999964</v>
      </c>
      <c r="L383">
        <f t="shared" si="32"/>
        <v>3.439313791334711E-2</v>
      </c>
      <c r="M383">
        <f t="shared" si="34"/>
        <v>3.4716655771837522E-4</v>
      </c>
      <c r="N383">
        <f t="shared" si="35"/>
        <v>3.4393137913346378E-4</v>
      </c>
    </row>
    <row r="384" spans="11:14" x14ac:dyDescent="0.4">
      <c r="K384">
        <f t="shared" si="33"/>
        <v>3.7599999999999638</v>
      </c>
      <c r="L384">
        <f t="shared" si="32"/>
        <v>3.4071783050523448E-2</v>
      </c>
      <c r="M384">
        <f t="shared" si="34"/>
        <v>3.4393137913346378E-4</v>
      </c>
      <c r="N384">
        <f t="shared" si="35"/>
        <v>3.4071783050522724E-4</v>
      </c>
    </row>
    <row r="385" spans="11:14" x14ac:dyDescent="0.4">
      <c r="K385">
        <f t="shared" si="33"/>
        <v>3.7699999999999636</v>
      </c>
      <c r="L385">
        <f t="shared" si="32"/>
        <v>3.3752586965733217E-2</v>
      </c>
      <c r="M385">
        <f t="shared" si="34"/>
        <v>3.4071783050522724E-4</v>
      </c>
      <c r="N385">
        <f t="shared" si="35"/>
        <v>3.3752586965732497E-4</v>
      </c>
    </row>
    <row r="386" spans="11:14" x14ac:dyDescent="0.4">
      <c r="K386">
        <f t="shared" si="33"/>
        <v>3.7799999999999634</v>
      </c>
      <c r="L386">
        <f t="shared" si="32"/>
        <v>3.343554531965473E-2</v>
      </c>
      <c r="M386">
        <f t="shared" si="34"/>
        <v>3.3752586965732497E-4</v>
      </c>
      <c r="N386">
        <f t="shared" si="35"/>
        <v>3.3435545319654018E-4</v>
      </c>
    </row>
    <row r="387" spans="11:14" x14ac:dyDescent="0.4">
      <c r="K387">
        <f t="shared" si="33"/>
        <v>3.7899999999999632</v>
      </c>
      <c r="L387">
        <f t="shared" si="32"/>
        <v>3.3120653652850517E-2</v>
      </c>
      <c r="M387">
        <f t="shared" si="34"/>
        <v>3.3435545319654018E-4</v>
      </c>
      <c r="N387">
        <f t="shared" si="35"/>
        <v>3.3120653652849813E-4</v>
      </c>
    </row>
    <row r="388" spans="11:14" x14ac:dyDescent="0.4">
      <c r="K388">
        <f t="shared" si="33"/>
        <v>3.799999999999963</v>
      </c>
      <c r="L388">
        <f t="shared" si="32"/>
        <v>3.2807907387339449E-2</v>
      </c>
      <c r="M388">
        <f t="shared" si="34"/>
        <v>3.3120653652849813E-4</v>
      </c>
      <c r="N388">
        <f t="shared" si="35"/>
        <v>3.280790738733875E-4</v>
      </c>
    </row>
    <row r="389" spans="11:14" x14ac:dyDescent="0.4">
      <c r="K389">
        <f t="shared" si="33"/>
        <v>3.8099999999999627</v>
      </c>
      <c r="L389">
        <f t="shared" si="32"/>
        <v>3.2497301828168762E-2</v>
      </c>
      <c r="M389">
        <f t="shared" si="34"/>
        <v>3.280790738733875E-4</v>
      </c>
      <c r="N389">
        <f t="shared" si="35"/>
        <v>3.2497301828168069E-4</v>
      </c>
    </row>
    <row r="390" spans="11:14" x14ac:dyDescent="0.4">
      <c r="K390">
        <f t="shared" si="33"/>
        <v>3.8199999999999625</v>
      </c>
      <c r="L390">
        <f t="shared" si="32"/>
        <v>3.2188832164985831E-2</v>
      </c>
      <c r="M390">
        <f t="shared" si="34"/>
        <v>3.2497301828168069E-4</v>
      </c>
      <c r="N390">
        <f t="shared" si="35"/>
        <v>3.2188832164985144E-4</v>
      </c>
    </row>
    <row r="391" spans="11:14" x14ac:dyDescent="0.4">
      <c r="K391">
        <f t="shared" si="33"/>
        <v>3.8299999999999623</v>
      </c>
      <c r="L391">
        <f t="shared" si="32"/>
        <v>3.1882493473609469E-2</v>
      </c>
      <c r="M391">
        <f t="shared" si="34"/>
        <v>3.2188832164985144E-4</v>
      </c>
      <c r="N391">
        <f t="shared" si="35"/>
        <v>3.188249347360879E-4</v>
      </c>
    </row>
    <row r="392" spans="11:14" x14ac:dyDescent="0.4">
      <c r="K392">
        <f t="shared" si="33"/>
        <v>3.8399999999999621</v>
      </c>
      <c r="L392">
        <f t="shared" si="32"/>
        <v>3.1578280717600472E-2</v>
      </c>
      <c r="M392">
        <f t="shared" si="34"/>
        <v>3.188249347360879E-4</v>
      </c>
      <c r="N392">
        <f t="shared" si="35"/>
        <v>3.1578280717599799E-4</v>
      </c>
    </row>
    <row r="393" spans="11:14" x14ac:dyDescent="0.4">
      <c r="K393">
        <f t="shared" si="33"/>
        <v>3.8499999999999619</v>
      </c>
      <c r="L393">
        <f t="shared" ref="L393:L456" si="36">SQRT(1/(2*PI()))/$H$2*EXP(-(K393^2)/$H$2^2/2)</f>
        <v>3.1276188749831145E-2</v>
      </c>
      <c r="M393">
        <f t="shared" si="34"/>
        <v>3.1578280717599799E-4</v>
      </c>
      <c r="N393">
        <f t="shared" si="35"/>
        <v>3.1276188749830477E-4</v>
      </c>
    </row>
    <row r="394" spans="11:14" x14ac:dyDescent="0.4">
      <c r="K394">
        <f t="shared" ref="K394:K457" si="37">K393+0.01</f>
        <v>3.8599999999999617</v>
      </c>
      <c r="L394">
        <f t="shared" si="36"/>
        <v>3.0976212314053727E-2</v>
      </c>
      <c r="M394">
        <f t="shared" ref="M394:M457" si="38">L393*(K394-K393)</f>
        <v>3.1276188749830477E-4</v>
      </c>
      <c r="N394">
        <f t="shared" ref="N394:N457" si="39">L394*(K394-K393)</f>
        <v>3.0976212314053064E-4</v>
      </c>
    </row>
    <row r="395" spans="11:14" x14ac:dyDescent="0.4">
      <c r="K395">
        <f t="shared" si="37"/>
        <v>3.8699999999999615</v>
      </c>
      <c r="L395">
        <f t="shared" si="36"/>
        <v>3.0678346046467384E-2</v>
      </c>
      <c r="M395">
        <f t="shared" si="38"/>
        <v>3.0976212314053064E-4</v>
      </c>
      <c r="N395">
        <f t="shared" si="39"/>
        <v>3.067834604646673E-4</v>
      </c>
    </row>
    <row r="396" spans="11:14" x14ac:dyDescent="0.4">
      <c r="K396">
        <f t="shared" si="37"/>
        <v>3.8799999999999613</v>
      </c>
      <c r="L396">
        <f t="shared" si="36"/>
        <v>3.0382584477283529E-2</v>
      </c>
      <c r="M396">
        <f t="shared" si="38"/>
        <v>3.067834604646673E-4</v>
      </c>
      <c r="N396">
        <f t="shared" si="39"/>
        <v>3.0382584477282881E-4</v>
      </c>
    </row>
    <row r="397" spans="11:14" x14ac:dyDescent="0.4">
      <c r="K397">
        <f t="shared" si="37"/>
        <v>3.889999999999961</v>
      </c>
      <c r="L397">
        <f t="shared" si="36"/>
        <v>3.0088922032289338E-2</v>
      </c>
      <c r="M397">
        <f t="shared" si="38"/>
        <v>3.0382584477282881E-4</v>
      </c>
      <c r="N397">
        <f t="shared" si="39"/>
        <v>3.0088922032288698E-4</v>
      </c>
    </row>
    <row r="398" spans="11:14" x14ac:dyDescent="0.4">
      <c r="K398">
        <f t="shared" si="37"/>
        <v>3.8999999999999608</v>
      </c>
      <c r="L398">
        <f t="shared" si="36"/>
        <v>2.9797353034409172E-2</v>
      </c>
      <c r="M398">
        <f t="shared" si="38"/>
        <v>3.0088922032288698E-4</v>
      </c>
      <c r="N398">
        <f t="shared" si="39"/>
        <v>2.9797353034408537E-4</v>
      </c>
    </row>
    <row r="399" spans="11:14" x14ac:dyDescent="0.4">
      <c r="K399">
        <f t="shared" si="37"/>
        <v>3.9099999999999606</v>
      </c>
      <c r="L399">
        <f t="shared" si="36"/>
        <v>2.9507871705263762E-2</v>
      </c>
      <c r="M399">
        <f t="shared" si="38"/>
        <v>2.9797353034408537E-4</v>
      </c>
      <c r="N399">
        <f t="shared" si="39"/>
        <v>2.9507871705263135E-4</v>
      </c>
    </row>
    <row r="400" spans="11:14" x14ac:dyDescent="0.4">
      <c r="K400">
        <f t="shared" si="37"/>
        <v>3.9199999999999604</v>
      </c>
      <c r="L400">
        <f t="shared" si="36"/>
        <v>2.9220472166726866E-2</v>
      </c>
      <c r="M400">
        <f t="shared" si="38"/>
        <v>2.9507871705263135E-4</v>
      </c>
      <c r="N400">
        <f t="shared" si="39"/>
        <v>2.9220472166726242E-4</v>
      </c>
    </row>
    <row r="401" spans="11:14" x14ac:dyDescent="0.4">
      <c r="K401">
        <f t="shared" si="37"/>
        <v>3.9299999999999602</v>
      </c>
      <c r="L401">
        <f t="shared" si="36"/>
        <v>2.8935148442479228E-2</v>
      </c>
      <c r="M401">
        <f t="shared" si="38"/>
        <v>2.9220472166726242E-4</v>
      </c>
      <c r="N401">
        <f t="shared" si="39"/>
        <v>2.8935148442478612E-4</v>
      </c>
    </row>
    <row r="402" spans="11:14" x14ac:dyDescent="0.4">
      <c r="K402">
        <f t="shared" si="37"/>
        <v>3.93999999999996</v>
      </c>
      <c r="L402">
        <f t="shared" si="36"/>
        <v>2.8651894459559697E-2</v>
      </c>
      <c r="M402">
        <f t="shared" si="38"/>
        <v>2.8935148442478612E-4</v>
      </c>
      <c r="N402">
        <f t="shared" si="39"/>
        <v>2.8651894459559086E-4</v>
      </c>
    </row>
    <row r="403" spans="11:14" x14ac:dyDescent="0.4">
      <c r="K403">
        <f t="shared" si="37"/>
        <v>3.9499999999999598</v>
      </c>
      <c r="L403">
        <f t="shared" si="36"/>
        <v>2.8370704049913133E-2</v>
      </c>
      <c r="M403">
        <f t="shared" si="38"/>
        <v>2.8651894459559086E-4</v>
      </c>
      <c r="N403">
        <f t="shared" si="39"/>
        <v>2.8370704049912528E-4</v>
      </c>
    </row>
    <row r="404" spans="11:14" x14ac:dyDescent="0.4">
      <c r="K404">
        <f t="shared" si="37"/>
        <v>3.9599999999999596</v>
      </c>
      <c r="L404">
        <f t="shared" si="36"/>
        <v>2.8091570951935142E-2</v>
      </c>
      <c r="M404">
        <f t="shared" si="38"/>
        <v>2.8370704049912528E-4</v>
      </c>
      <c r="N404">
        <f t="shared" si="39"/>
        <v>2.8091570951934542E-4</v>
      </c>
    </row>
    <row r="405" spans="11:14" x14ac:dyDescent="0.4">
      <c r="K405">
        <f t="shared" si="37"/>
        <v>3.9699999999999593</v>
      </c>
      <c r="L405">
        <f t="shared" si="36"/>
        <v>2.781448881201317E-2</v>
      </c>
      <c r="M405">
        <f t="shared" si="38"/>
        <v>2.8091570951934542E-4</v>
      </c>
      <c r="N405">
        <f t="shared" si="39"/>
        <v>2.7814488812012575E-4</v>
      </c>
    </row>
    <row r="406" spans="11:14" x14ac:dyDescent="0.4">
      <c r="K406">
        <f t="shared" si="37"/>
        <v>3.9799999999999591</v>
      </c>
      <c r="L406">
        <f t="shared" si="36"/>
        <v>2.7539451186064011E-2</v>
      </c>
      <c r="M406">
        <f t="shared" si="38"/>
        <v>2.7814488812012575E-4</v>
      </c>
      <c r="N406">
        <f t="shared" si="39"/>
        <v>2.7539451186063421E-4</v>
      </c>
    </row>
    <row r="407" spans="11:14" x14ac:dyDescent="0.4">
      <c r="K407">
        <f t="shared" si="37"/>
        <v>3.9899999999999589</v>
      </c>
      <c r="L407">
        <f t="shared" si="36"/>
        <v>2.7266451541067313E-2</v>
      </c>
      <c r="M407">
        <f t="shared" si="38"/>
        <v>2.7539451186063421E-4</v>
      </c>
      <c r="N407">
        <f t="shared" si="39"/>
        <v>2.7266451541066731E-4</v>
      </c>
    </row>
    <row r="408" spans="11:14" x14ac:dyDescent="0.4">
      <c r="K408">
        <f t="shared" si="37"/>
        <v>3.9999999999999587</v>
      </c>
      <c r="L408">
        <f t="shared" si="36"/>
        <v>2.6995483256595142E-2</v>
      </c>
      <c r="M408">
        <f t="shared" si="38"/>
        <v>2.7266451541066731E-4</v>
      </c>
      <c r="N408">
        <f t="shared" si="39"/>
        <v>2.6995483256594564E-4</v>
      </c>
    </row>
    <row r="409" spans="11:14" x14ac:dyDescent="0.4">
      <c r="K409">
        <f t="shared" si="37"/>
        <v>4.0099999999999589</v>
      </c>
      <c r="L409">
        <f t="shared" si="36"/>
        <v>2.6726539626337118E-2</v>
      </c>
      <c r="M409">
        <f t="shared" si="38"/>
        <v>2.6995483256595767E-4</v>
      </c>
      <c r="N409">
        <f t="shared" si="39"/>
        <v>2.6726539626337735E-4</v>
      </c>
    </row>
    <row r="410" spans="11:14" x14ac:dyDescent="0.4">
      <c r="K410">
        <f t="shared" si="37"/>
        <v>4.0199999999999587</v>
      </c>
      <c r="L410">
        <f t="shared" si="36"/>
        <v>2.6459613859621239E-2</v>
      </c>
      <c r="M410">
        <f t="shared" si="38"/>
        <v>2.6726539626336547E-4</v>
      </c>
      <c r="N410">
        <f t="shared" si="39"/>
        <v>2.6459613859620675E-4</v>
      </c>
    </row>
    <row r="411" spans="11:14" x14ac:dyDescent="0.4">
      <c r="K411">
        <f t="shared" si="37"/>
        <v>4.0299999999999585</v>
      </c>
      <c r="L411">
        <f t="shared" si="36"/>
        <v>2.6194699082929929E-2</v>
      </c>
      <c r="M411">
        <f t="shared" si="38"/>
        <v>2.6459613859620675E-4</v>
      </c>
      <c r="N411">
        <f t="shared" si="39"/>
        <v>2.6194699082929371E-4</v>
      </c>
    </row>
    <row r="412" spans="11:14" x14ac:dyDescent="0.4">
      <c r="K412">
        <f t="shared" si="37"/>
        <v>4.0399999999999583</v>
      </c>
      <c r="L412">
        <f t="shared" si="36"/>
        <v>2.5931788341411372E-2</v>
      </c>
      <c r="M412">
        <f t="shared" si="38"/>
        <v>2.6194699082929371E-4</v>
      </c>
      <c r="N412">
        <f t="shared" si="39"/>
        <v>2.5931788341410821E-4</v>
      </c>
    </row>
    <row r="413" spans="11:14" x14ac:dyDescent="0.4">
      <c r="K413">
        <f t="shared" si="37"/>
        <v>4.0499999999999581</v>
      </c>
      <c r="L413">
        <f t="shared" si="36"/>
        <v>2.5670874600385821E-2</v>
      </c>
      <c r="M413">
        <f t="shared" si="38"/>
        <v>2.5931788341410821E-4</v>
      </c>
      <c r="N413">
        <f t="shared" si="39"/>
        <v>2.5670874600385274E-4</v>
      </c>
    </row>
    <row r="414" spans="11:14" x14ac:dyDescent="0.4">
      <c r="K414">
        <f t="shared" si="37"/>
        <v>4.0599999999999579</v>
      </c>
      <c r="L414">
        <f t="shared" si="36"/>
        <v>2.5411950746846677E-2</v>
      </c>
      <c r="M414">
        <f t="shared" si="38"/>
        <v>2.5670874600385274E-4</v>
      </c>
      <c r="N414">
        <f t="shared" si="39"/>
        <v>2.5411950746846137E-4</v>
      </c>
    </row>
    <row r="415" spans="11:14" x14ac:dyDescent="0.4">
      <c r="K415">
        <f t="shared" si="37"/>
        <v>4.0699999999999577</v>
      </c>
      <c r="L415">
        <f t="shared" si="36"/>
        <v>2.5155009590956342E-2</v>
      </c>
      <c r="M415">
        <f t="shared" si="38"/>
        <v>2.5411950746846137E-4</v>
      </c>
      <c r="N415">
        <f t="shared" si="39"/>
        <v>2.5155009590955803E-4</v>
      </c>
    </row>
    <row r="416" spans="11:14" x14ac:dyDescent="0.4">
      <c r="K416">
        <f t="shared" si="37"/>
        <v>4.0799999999999574</v>
      </c>
      <c r="L416">
        <f t="shared" si="36"/>
        <v>2.4900043867536466E-2</v>
      </c>
      <c r="M416">
        <f t="shared" si="38"/>
        <v>2.5155009590955803E-4</v>
      </c>
      <c r="N416">
        <f t="shared" si="39"/>
        <v>2.4900043867535936E-4</v>
      </c>
    </row>
    <row r="417" spans="11:14" x14ac:dyDescent="0.4">
      <c r="K417">
        <f t="shared" si="37"/>
        <v>4.0899999999999572</v>
      </c>
      <c r="L417">
        <f t="shared" si="36"/>
        <v>2.4647046237552487E-2</v>
      </c>
      <c r="M417">
        <f t="shared" si="38"/>
        <v>2.4900043867535936E-4</v>
      </c>
      <c r="N417">
        <f t="shared" si="39"/>
        <v>2.4647046237551959E-4</v>
      </c>
    </row>
    <row r="418" spans="11:14" x14ac:dyDescent="0.4">
      <c r="K418">
        <f t="shared" si="37"/>
        <v>4.099999999999957</v>
      </c>
      <c r="L418">
        <f t="shared" si="36"/>
        <v>2.4396009289592454E-2</v>
      </c>
      <c r="M418">
        <f t="shared" si="38"/>
        <v>2.4647046237551959E-4</v>
      </c>
      <c r="N418">
        <f t="shared" si="39"/>
        <v>2.4396009289591935E-4</v>
      </c>
    </row>
    <row r="419" spans="11:14" x14ac:dyDescent="0.4">
      <c r="K419">
        <f t="shared" si="37"/>
        <v>4.1099999999999568</v>
      </c>
      <c r="L419">
        <f t="shared" si="36"/>
        <v>2.4146925541339733E-2</v>
      </c>
      <c r="M419">
        <f t="shared" si="38"/>
        <v>2.4396009289591935E-4</v>
      </c>
      <c r="N419">
        <f t="shared" si="39"/>
        <v>2.4146925541339219E-4</v>
      </c>
    </row>
    <row r="420" spans="11:14" x14ac:dyDescent="0.4">
      <c r="K420">
        <f t="shared" si="37"/>
        <v>4.1199999999999566</v>
      </c>
      <c r="L420">
        <f t="shared" si="36"/>
        <v>2.3899787441039575E-2</v>
      </c>
      <c r="M420">
        <f t="shared" si="38"/>
        <v>2.4146925541339219E-4</v>
      </c>
      <c r="N420">
        <f t="shared" si="39"/>
        <v>2.3899787441039065E-4</v>
      </c>
    </row>
    <row r="421" spans="11:14" x14ac:dyDescent="0.4">
      <c r="K421">
        <f t="shared" si="37"/>
        <v>4.1299999999999564</v>
      </c>
      <c r="L421">
        <f t="shared" si="36"/>
        <v>2.365458736895943E-2</v>
      </c>
      <c r="M421">
        <f t="shared" si="38"/>
        <v>2.3899787441039065E-4</v>
      </c>
      <c r="N421">
        <f t="shared" si="39"/>
        <v>2.3654587368958927E-4</v>
      </c>
    </row>
    <row r="422" spans="11:14" x14ac:dyDescent="0.4">
      <c r="K422">
        <f t="shared" si="37"/>
        <v>4.1399999999999562</v>
      </c>
      <c r="L422">
        <f t="shared" si="36"/>
        <v>2.3411317638842643E-2</v>
      </c>
      <c r="M422">
        <f t="shared" si="38"/>
        <v>2.3654587368958927E-4</v>
      </c>
      <c r="N422">
        <f t="shared" si="39"/>
        <v>2.3411317638842143E-4</v>
      </c>
    </row>
    <row r="423" spans="11:14" x14ac:dyDescent="0.4">
      <c r="K423">
        <f t="shared" si="37"/>
        <v>4.1499999999999559</v>
      </c>
      <c r="L423">
        <f t="shared" si="36"/>
        <v>2.3169970499355676E-2</v>
      </c>
      <c r="M423">
        <f t="shared" si="38"/>
        <v>2.3411317638842143E-4</v>
      </c>
      <c r="N423">
        <f t="shared" si="39"/>
        <v>2.3169970499355182E-4</v>
      </c>
    </row>
    <row r="424" spans="11:14" x14ac:dyDescent="0.4">
      <c r="K424">
        <f t="shared" si="37"/>
        <v>4.1599999999999557</v>
      </c>
      <c r="L424">
        <f t="shared" si="36"/>
        <v>2.2930538135528502E-2</v>
      </c>
      <c r="M424">
        <f t="shared" si="38"/>
        <v>2.3169970499355182E-4</v>
      </c>
      <c r="N424">
        <f t="shared" si="39"/>
        <v>2.2930538135528013E-4</v>
      </c>
    </row>
    <row r="425" spans="11:14" x14ac:dyDescent="0.4">
      <c r="K425">
        <f t="shared" si="37"/>
        <v>4.1699999999999555</v>
      </c>
      <c r="L425">
        <f t="shared" si="36"/>
        <v>2.2693012670188042E-2</v>
      </c>
      <c r="M425">
        <f t="shared" si="38"/>
        <v>2.2930538135528013E-4</v>
      </c>
      <c r="N425">
        <f t="shared" si="39"/>
        <v>2.2693012670187558E-4</v>
      </c>
    </row>
    <row r="426" spans="11:14" x14ac:dyDescent="0.4">
      <c r="K426">
        <f t="shared" si="37"/>
        <v>4.1799999999999553</v>
      </c>
      <c r="L426">
        <f t="shared" si="36"/>
        <v>2.2457386165384587E-2</v>
      </c>
      <c r="M426">
        <f t="shared" si="38"/>
        <v>2.2693012670187558E-4</v>
      </c>
      <c r="N426">
        <f t="shared" si="39"/>
        <v>2.245738616538411E-4</v>
      </c>
    </row>
    <row r="427" spans="11:14" x14ac:dyDescent="0.4">
      <c r="K427">
        <f t="shared" si="37"/>
        <v>4.1899999999999551</v>
      </c>
      <c r="L427">
        <f t="shared" si="36"/>
        <v>2.2223650623811011E-2</v>
      </c>
      <c r="M427">
        <f t="shared" si="38"/>
        <v>2.245738616538411E-4</v>
      </c>
      <c r="N427">
        <f t="shared" si="39"/>
        <v>2.2223650623810537E-4</v>
      </c>
    </row>
    <row r="428" spans="11:14" x14ac:dyDescent="0.4">
      <c r="K428">
        <f t="shared" si="37"/>
        <v>4.1999999999999549</v>
      </c>
      <c r="L428">
        <f t="shared" si="36"/>
        <v>2.1991797990214643E-2</v>
      </c>
      <c r="M428">
        <f t="shared" si="38"/>
        <v>2.2223650623810537E-4</v>
      </c>
      <c r="N428">
        <f t="shared" si="39"/>
        <v>2.1991797990214174E-4</v>
      </c>
    </row>
    <row r="429" spans="11:14" x14ac:dyDescent="0.4">
      <c r="K429">
        <f t="shared" si="37"/>
        <v>4.2099999999999547</v>
      </c>
      <c r="L429">
        <f t="shared" si="36"/>
        <v>2.1761820152801654E-2</v>
      </c>
      <c r="M429">
        <f t="shared" si="38"/>
        <v>2.1991797990214174E-4</v>
      </c>
      <c r="N429">
        <f t="shared" si="39"/>
        <v>2.1761820152801191E-4</v>
      </c>
    </row>
    <row r="430" spans="11:14" x14ac:dyDescent="0.4">
      <c r="K430">
        <f t="shared" si="37"/>
        <v>4.2199999999999545</v>
      </c>
      <c r="L430">
        <f t="shared" si="36"/>
        <v>2.1533708944633901E-2</v>
      </c>
      <c r="M430">
        <f t="shared" si="38"/>
        <v>2.1761820152801191E-4</v>
      </c>
      <c r="N430">
        <f t="shared" si="39"/>
        <v>2.1533708944633441E-4</v>
      </c>
    </row>
    <row r="431" spans="11:14" x14ac:dyDescent="0.4">
      <c r="K431">
        <f t="shared" si="37"/>
        <v>4.2299999999999542</v>
      </c>
      <c r="L431">
        <f t="shared" si="36"/>
        <v>2.1307456145017917E-2</v>
      </c>
      <c r="M431">
        <f t="shared" si="38"/>
        <v>2.1533708944633441E-4</v>
      </c>
      <c r="N431">
        <f t="shared" si="39"/>
        <v>2.1307456145017463E-4</v>
      </c>
    </row>
    <row r="432" spans="11:14" x14ac:dyDescent="0.4">
      <c r="K432">
        <f t="shared" si="37"/>
        <v>4.239999999999954</v>
      </c>
      <c r="L432">
        <f t="shared" si="36"/>
        <v>2.1083053480886186E-2</v>
      </c>
      <c r="M432">
        <f t="shared" si="38"/>
        <v>2.1307456145017463E-4</v>
      </c>
      <c r="N432">
        <f t="shared" si="39"/>
        <v>2.1083053480885737E-4</v>
      </c>
    </row>
    <row r="433" spans="11:14" x14ac:dyDescent="0.4">
      <c r="K433">
        <f t="shared" si="37"/>
        <v>4.2499999999999538</v>
      </c>
      <c r="L433">
        <f t="shared" si="36"/>
        <v>2.0860492628170323E-2</v>
      </c>
      <c r="M433">
        <f t="shared" si="38"/>
        <v>2.1083053480885737E-4</v>
      </c>
      <c r="N433">
        <f t="shared" si="39"/>
        <v>2.0860492628169879E-4</v>
      </c>
    </row>
    <row r="434" spans="11:14" x14ac:dyDescent="0.4">
      <c r="K434">
        <f t="shared" si="37"/>
        <v>4.2599999999999536</v>
      </c>
      <c r="L434">
        <f t="shared" si="36"/>
        <v>2.0639765213166218E-2</v>
      </c>
      <c r="M434">
        <f t="shared" si="38"/>
        <v>2.0860492628169879E-4</v>
      </c>
      <c r="N434">
        <f t="shared" si="39"/>
        <v>2.0639765213165779E-4</v>
      </c>
    </row>
    <row r="435" spans="11:14" x14ac:dyDescent="0.4">
      <c r="K435">
        <f t="shared" si="37"/>
        <v>4.2699999999999534</v>
      </c>
      <c r="L435">
        <f t="shared" si="36"/>
        <v>2.0420862813890911E-2</v>
      </c>
      <c r="M435">
        <f t="shared" si="38"/>
        <v>2.0639765213165779E-4</v>
      </c>
      <c r="N435">
        <f t="shared" si="39"/>
        <v>2.0420862813890476E-4</v>
      </c>
    </row>
    <row r="436" spans="11:14" x14ac:dyDescent="0.4">
      <c r="K436">
        <f t="shared" si="37"/>
        <v>4.2799999999999532</v>
      </c>
      <c r="L436">
        <f t="shared" si="36"/>
        <v>2.0203776961431167E-2</v>
      </c>
      <c r="M436">
        <f t="shared" si="38"/>
        <v>2.0420862813890476E-4</v>
      </c>
      <c r="N436">
        <f t="shared" si="39"/>
        <v>2.0203776961430736E-4</v>
      </c>
    </row>
    <row r="437" spans="11:14" x14ac:dyDescent="0.4">
      <c r="K437">
        <f t="shared" si="37"/>
        <v>4.289999999999953</v>
      </c>
      <c r="L437">
        <f t="shared" si="36"/>
        <v>1.9988499141283582E-2</v>
      </c>
      <c r="M437">
        <f t="shared" si="38"/>
        <v>2.0203776961430736E-4</v>
      </c>
      <c r="N437">
        <f t="shared" si="39"/>
        <v>1.9988499141283155E-4</v>
      </c>
    </row>
    <row r="438" spans="11:14" x14ac:dyDescent="0.4">
      <c r="K438">
        <f t="shared" si="37"/>
        <v>4.2999999999999527</v>
      </c>
      <c r="L438">
        <f t="shared" si="36"/>
        <v>1.9775020794686113E-2</v>
      </c>
      <c r="M438">
        <f t="shared" si="38"/>
        <v>1.9988499141283155E-4</v>
      </c>
      <c r="N438">
        <f t="shared" si="39"/>
        <v>1.977502079468569E-4</v>
      </c>
    </row>
    <row r="439" spans="11:14" x14ac:dyDescent="0.4">
      <c r="K439">
        <f t="shared" si="37"/>
        <v>4.3099999999999525</v>
      </c>
      <c r="L439">
        <f t="shared" si="36"/>
        <v>1.9563333319940993E-2</v>
      </c>
      <c r="M439">
        <f t="shared" si="38"/>
        <v>1.977502079468569E-4</v>
      </c>
      <c r="N439">
        <f t="shared" si="39"/>
        <v>1.9563333319940574E-4</v>
      </c>
    </row>
    <row r="440" spans="11:14" x14ac:dyDescent="0.4">
      <c r="K440">
        <f t="shared" si="37"/>
        <v>4.3199999999999523</v>
      </c>
      <c r="L440">
        <f t="shared" si="36"/>
        <v>1.9353428073728803E-2</v>
      </c>
      <c r="M440">
        <f t="shared" si="38"/>
        <v>1.9563333319940574E-4</v>
      </c>
      <c r="N440">
        <f t="shared" si="39"/>
        <v>1.935342807372839E-4</v>
      </c>
    </row>
    <row r="441" spans="11:14" x14ac:dyDescent="0.4">
      <c r="K441">
        <f t="shared" si="37"/>
        <v>4.3299999999999521</v>
      </c>
      <c r="L441">
        <f t="shared" si="36"/>
        <v>1.9145296372413707E-2</v>
      </c>
      <c r="M441">
        <f t="shared" si="38"/>
        <v>1.935342807372839E-4</v>
      </c>
      <c r="N441">
        <f t="shared" si="39"/>
        <v>1.9145296372413299E-4</v>
      </c>
    </row>
    <row r="442" spans="11:14" x14ac:dyDescent="0.4">
      <c r="K442">
        <f t="shared" si="37"/>
        <v>4.3399999999999519</v>
      </c>
      <c r="L442">
        <f t="shared" si="36"/>
        <v>1.8938929493339723E-2</v>
      </c>
      <c r="M442">
        <f t="shared" si="38"/>
        <v>1.9145296372413299E-4</v>
      </c>
      <c r="N442">
        <f t="shared" si="39"/>
        <v>1.893892949333932E-4</v>
      </c>
    </row>
    <row r="443" spans="11:14" x14ac:dyDescent="0.4">
      <c r="K443">
        <f t="shared" si="37"/>
        <v>4.3499999999999517</v>
      </c>
      <c r="L443">
        <f t="shared" si="36"/>
        <v>1.8734318676117873E-2</v>
      </c>
      <c r="M443">
        <f t="shared" si="38"/>
        <v>1.893892949333932E-4</v>
      </c>
      <c r="N443">
        <f t="shared" si="39"/>
        <v>1.8734318676117475E-4</v>
      </c>
    </row>
    <row r="444" spans="11:14" x14ac:dyDescent="0.4">
      <c r="K444">
        <f t="shared" si="37"/>
        <v>4.3599999999999515</v>
      </c>
      <c r="L444">
        <f t="shared" si="36"/>
        <v>1.8531455123904222E-2</v>
      </c>
      <c r="M444">
        <f t="shared" si="38"/>
        <v>1.8734318676117475E-4</v>
      </c>
      <c r="N444">
        <f t="shared" si="39"/>
        <v>1.8531455123903828E-4</v>
      </c>
    </row>
    <row r="445" spans="11:14" x14ac:dyDescent="0.4">
      <c r="K445">
        <f t="shared" si="37"/>
        <v>4.3699999999999513</v>
      </c>
      <c r="L445">
        <f t="shared" si="36"/>
        <v>1.8330330004668608E-2</v>
      </c>
      <c r="M445">
        <f t="shared" si="38"/>
        <v>1.8531455123903828E-4</v>
      </c>
      <c r="N445">
        <f t="shared" si="39"/>
        <v>1.8330330004668216E-4</v>
      </c>
    </row>
    <row r="446" spans="11:14" x14ac:dyDescent="0.4">
      <c r="K446">
        <f t="shared" si="37"/>
        <v>4.379999999999951</v>
      </c>
      <c r="L446">
        <f t="shared" si="36"/>
        <v>1.8130934452454086E-2</v>
      </c>
      <c r="M446">
        <f t="shared" si="38"/>
        <v>1.8330330004668216E-4</v>
      </c>
      <c r="N446">
        <f t="shared" si="39"/>
        <v>1.8130934452453699E-4</v>
      </c>
    </row>
    <row r="447" spans="11:14" x14ac:dyDescent="0.4">
      <c r="K447">
        <f t="shared" si="37"/>
        <v>4.3899999999999508</v>
      </c>
      <c r="L447">
        <f t="shared" si="36"/>
        <v>1.7933259568626837E-2</v>
      </c>
      <c r="M447">
        <f t="shared" si="38"/>
        <v>1.8130934452453699E-4</v>
      </c>
      <c r="N447">
        <f t="shared" si="39"/>
        <v>1.7933259568626454E-4</v>
      </c>
    </row>
    <row r="448" spans="11:14" x14ac:dyDescent="0.4">
      <c r="K448">
        <f t="shared" si="37"/>
        <v>4.3999999999999506</v>
      </c>
      <c r="L448">
        <f t="shared" si="36"/>
        <v>1.773729642311668E-2</v>
      </c>
      <c r="M448">
        <f t="shared" si="38"/>
        <v>1.7933259568626454E-4</v>
      </c>
      <c r="N448">
        <f t="shared" si="39"/>
        <v>1.7737296423116301E-4</v>
      </c>
    </row>
    <row r="449" spans="11:14" x14ac:dyDescent="0.4">
      <c r="K449">
        <f t="shared" si="37"/>
        <v>4.4099999999999504</v>
      </c>
      <c r="L449">
        <f t="shared" si="36"/>
        <v>1.7543036055647887E-2</v>
      </c>
      <c r="M449">
        <f t="shared" si="38"/>
        <v>1.7737296423116301E-4</v>
      </c>
      <c r="N449">
        <f t="shared" si="39"/>
        <v>1.7543036055647513E-4</v>
      </c>
    </row>
    <row r="450" spans="11:14" x14ac:dyDescent="0.4">
      <c r="K450">
        <f t="shared" si="37"/>
        <v>4.4199999999999502</v>
      </c>
      <c r="L450">
        <f t="shared" si="36"/>
        <v>1.7350469476960364E-2</v>
      </c>
      <c r="M450">
        <f t="shared" si="38"/>
        <v>1.7543036055647513E-4</v>
      </c>
      <c r="N450">
        <f t="shared" si="39"/>
        <v>1.7350469476959995E-4</v>
      </c>
    </row>
    <row r="451" spans="11:14" x14ac:dyDescent="0.4">
      <c r="K451">
        <f t="shared" si="37"/>
        <v>4.42999999999995</v>
      </c>
      <c r="L451">
        <f t="shared" si="36"/>
        <v>1.715958767002106E-2</v>
      </c>
      <c r="M451">
        <f t="shared" si="38"/>
        <v>1.7350469476959995E-4</v>
      </c>
      <c r="N451">
        <f t="shared" si="39"/>
        <v>1.7159587670020695E-4</v>
      </c>
    </row>
    <row r="452" spans="11:14" x14ac:dyDescent="0.4">
      <c r="K452">
        <f t="shared" si="37"/>
        <v>4.4399999999999498</v>
      </c>
      <c r="L452">
        <f t="shared" si="36"/>
        <v>1.697038159122554E-2</v>
      </c>
      <c r="M452">
        <f t="shared" si="38"/>
        <v>1.7159587670020695E-4</v>
      </c>
      <c r="N452">
        <f t="shared" si="39"/>
        <v>1.6970381591225179E-4</v>
      </c>
    </row>
    <row r="453" spans="11:14" x14ac:dyDescent="0.4">
      <c r="K453">
        <f t="shared" si="37"/>
        <v>4.4499999999999496</v>
      </c>
      <c r="L453">
        <f t="shared" si="36"/>
        <v>1.6782842171589717E-2</v>
      </c>
      <c r="M453">
        <f t="shared" si="38"/>
        <v>1.6970381591225179E-4</v>
      </c>
      <c r="N453">
        <f t="shared" si="39"/>
        <v>1.6782842171589359E-4</v>
      </c>
    </row>
    <row r="454" spans="11:14" x14ac:dyDescent="0.4">
      <c r="K454">
        <f t="shared" si="37"/>
        <v>4.4599999999999493</v>
      </c>
      <c r="L454">
        <f t="shared" si="36"/>
        <v>1.6596960317931498E-2</v>
      </c>
      <c r="M454">
        <f t="shared" si="38"/>
        <v>1.6782842171589359E-4</v>
      </c>
      <c r="N454">
        <f t="shared" si="39"/>
        <v>1.6596960317931145E-4</v>
      </c>
    </row>
    <row r="455" spans="11:14" x14ac:dyDescent="0.4">
      <c r="K455">
        <f t="shared" si="37"/>
        <v>4.4699999999999491</v>
      </c>
      <c r="L455">
        <f t="shared" si="36"/>
        <v>1.6412726914042514E-2</v>
      </c>
      <c r="M455">
        <f t="shared" si="38"/>
        <v>1.6596960317931145E-4</v>
      </c>
      <c r="N455">
        <f t="shared" si="39"/>
        <v>1.6412726914042164E-4</v>
      </c>
    </row>
    <row r="456" spans="11:14" x14ac:dyDescent="0.4">
      <c r="K456">
        <f t="shared" si="37"/>
        <v>4.4799999999999489</v>
      </c>
      <c r="L456">
        <f t="shared" si="36"/>
        <v>1.6230132821849659E-2</v>
      </c>
      <c r="M456">
        <f t="shared" si="38"/>
        <v>1.6412726914042164E-4</v>
      </c>
      <c r="N456">
        <f t="shared" si="39"/>
        <v>1.6230132821849313E-4</v>
      </c>
    </row>
    <row r="457" spans="11:14" x14ac:dyDescent="0.4">
      <c r="K457">
        <f t="shared" si="37"/>
        <v>4.4899999999999487</v>
      </c>
      <c r="L457">
        <f t="shared" ref="L457:L520" si="40">SQRT(1/(2*PI()))/$H$2*EXP(-(K457^2)/$H$2^2/2)</f>
        <v>1.6049168882566536E-2</v>
      </c>
      <c r="M457">
        <f t="shared" si="38"/>
        <v>1.6230132821849313E-4</v>
      </c>
      <c r="N457">
        <f t="shared" si="39"/>
        <v>1.6049168882566195E-4</v>
      </c>
    </row>
    <row r="458" spans="11:14" x14ac:dyDescent="0.4">
      <c r="K458">
        <f t="shared" ref="K458:K521" si="41">K457+0.01</f>
        <v>4.4999999999999485</v>
      </c>
      <c r="L458">
        <f t="shared" si="40"/>
        <v>1.5869825917834625E-2</v>
      </c>
      <c r="M458">
        <f t="shared" ref="M458:M521" si="42">L457*(K458-K457)</f>
        <v>1.6049168882566195E-4</v>
      </c>
      <c r="N458">
        <f t="shared" ref="N458:N521" si="43">L458*(K458-K457)</f>
        <v>1.5869825917834285E-4</v>
      </c>
    </row>
    <row r="459" spans="11:14" x14ac:dyDescent="0.4">
      <c r="K459">
        <f t="shared" si="41"/>
        <v>4.5099999999999483</v>
      </c>
      <c r="L459">
        <f t="shared" si="40"/>
        <v>1.5692094730854231E-2</v>
      </c>
      <c r="M459">
        <f t="shared" si="42"/>
        <v>1.5869825917834285E-4</v>
      </c>
      <c r="N459">
        <f t="shared" si="43"/>
        <v>1.5692094730853897E-4</v>
      </c>
    </row>
    <row r="460" spans="11:14" x14ac:dyDescent="0.4">
      <c r="K460">
        <f t="shared" si="41"/>
        <v>4.5199999999999481</v>
      </c>
      <c r="L460">
        <f t="shared" si="40"/>
        <v>1.5515966107505039E-2</v>
      </c>
      <c r="M460">
        <f t="shared" si="42"/>
        <v>1.5692094730853897E-4</v>
      </c>
      <c r="N460">
        <f t="shared" si="43"/>
        <v>1.5515966107504709E-4</v>
      </c>
    </row>
    <row r="461" spans="11:14" x14ac:dyDescent="0.4">
      <c r="K461">
        <f t="shared" si="41"/>
        <v>4.5299999999999478</v>
      </c>
      <c r="L461">
        <f t="shared" si="40"/>
        <v>1.5341430817456316E-2</v>
      </c>
      <c r="M461">
        <f t="shared" si="42"/>
        <v>1.5515966107504709E-4</v>
      </c>
      <c r="N461">
        <f t="shared" si="43"/>
        <v>1.5341430817455989E-4</v>
      </c>
    </row>
    <row r="462" spans="11:14" x14ac:dyDescent="0.4">
      <c r="K462">
        <f t="shared" si="41"/>
        <v>4.5399999999999476</v>
      </c>
      <c r="L462">
        <f t="shared" si="40"/>
        <v>1.5168479615266722E-2</v>
      </c>
      <c r="M462">
        <f t="shared" si="42"/>
        <v>1.5341430817455989E-4</v>
      </c>
      <c r="N462">
        <f t="shared" si="43"/>
        <v>1.5168479615266397E-4</v>
      </c>
    </row>
    <row r="463" spans="11:14" x14ac:dyDescent="0.4">
      <c r="K463">
        <f t="shared" si="41"/>
        <v>4.5499999999999474</v>
      </c>
      <c r="L463">
        <f t="shared" si="40"/>
        <v>1.4997103241473547E-2</v>
      </c>
      <c r="M463">
        <f t="shared" si="42"/>
        <v>1.5168479615266397E-4</v>
      </c>
      <c r="N463">
        <f t="shared" si="43"/>
        <v>1.4997103241473227E-4</v>
      </c>
    </row>
    <row r="464" spans="11:14" x14ac:dyDescent="0.4">
      <c r="K464">
        <f t="shared" si="41"/>
        <v>4.5599999999999472</v>
      </c>
      <c r="L464">
        <f t="shared" si="40"/>
        <v>1.4827292423671527E-2</v>
      </c>
      <c r="M464">
        <f t="shared" si="42"/>
        <v>1.4997103241473227E-4</v>
      </c>
      <c r="N464">
        <f t="shared" si="43"/>
        <v>1.4827292423671211E-4</v>
      </c>
    </row>
    <row r="465" spans="11:14" x14ac:dyDescent="0.4">
      <c r="K465">
        <f t="shared" si="41"/>
        <v>4.569999999999947</v>
      </c>
      <c r="L465">
        <f t="shared" si="40"/>
        <v>1.4659037877581018E-2</v>
      </c>
      <c r="M465">
        <f t="shared" si="42"/>
        <v>1.4827292423671211E-4</v>
      </c>
      <c r="N465">
        <f t="shared" si="43"/>
        <v>1.4659037877580704E-4</v>
      </c>
    </row>
    <row r="466" spans="11:14" x14ac:dyDescent="0.4">
      <c r="K466">
        <f t="shared" si="41"/>
        <v>4.5799999999999468</v>
      </c>
      <c r="L466">
        <f t="shared" si="40"/>
        <v>1.4492330308105596E-2</v>
      </c>
      <c r="M466">
        <f t="shared" si="42"/>
        <v>1.4659037877580704E-4</v>
      </c>
      <c r="N466">
        <f t="shared" si="43"/>
        <v>1.4492330308105288E-4</v>
      </c>
    </row>
    <row r="467" spans="11:14" x14ac:dyDescent="0.4">
      <c r="K467">
        <f t="shared" si="41"/>
        <v>4.5899999999999466</v>
      </c>
      <c r="L467">
        <f t="shared" si="40"/>
        <v>1.4327160410379005E-2</v>
      </c>
      <c r="M467">
        <f t="shared" si="42"/>
        <v>1.4492330308105288E-4</v>
      </c>
      <c r="N467">
        <f t="shared" si="43"/>
        <v>1.43271604103787E-4</v>
      </c>
    </row>
    <row r="468" spans="11:14" x14ac:dyDescent="0.4">
      <c r="K468">
        <f t="shared" si="41"/>
        <v>4.5999999999999464</v>
      </c>
      <c r="L468">
        <f t="shared" si="40"/>
        <v>1.416351887080146E-2</v>
      </c>
      <c r="M468">
        <f t="shared" si="42"/>
        <v>1.43271604103787E-4</v>
      </c>
      <c r="N468">
        <f t="shared" si="43"/>
        <v>1.4163518870801157E-4</v>
      </c>
    </row>
    <row r="469" spans="11:14" x14ac:dyDescent="0.4">
      <c r="K469">
        <f t="shared" si="41"/>
        <v>4.6099999999999461</v>
      </c>
      <c r="L469">
        <f t="shared" si="40"/>
        <v>1.4001396368065161E-2</v>
      </c>
      <c r="M469">
        <f t="shared" si="42"/>
        <v>1.4163518870801157E-4</v>
      </c>
      <c r="N469">
        <f t="shared" si="43"/>
        <v>1.4001396368064863E-4</v>
      </c>
    </row>
    <row r="470" spans="11:14" x14ac:dyDescent="0.4">
      <c r="K470">
        <f t="shared" si="41"/>
        <v>4.6199999999999459</v>
      </c>
      <c r="L470">
        <f t="shared" si="40"/>
        <v>1.3840783574169152E-2</v>
      </c>
      <c r="M470">
        <f t="shared" si="42"/>
        <v>1.4001396368064863E-4</v>
      </c>
      <c r="N470">
        <f t="shared" si="43"/>
        <v>1.3840783574168856E-4</v>
      </c>
    </row>
    <row r="471" spans="11:14" x14ac:dyDescent="0.4">
      <c r="K471">
        <f t="shared" si="41"/>
        <v>4.6299999999999457</v>
      </c>
      <c r="L471">
        <f t="shared" si="40"/>
        <v>1.3681671155423333E-2</v>
      </c>
      <c r="M471">
        <f t="shared" si="42"/>
        <v>1.3840783574168856E-4</v>
      </c>
      <c r="N471">
        <f t="shared" si="43"/>
        <v>1.3681671155423041E-4</v>
      </c>
    </row>
    <row r="472" spans="11:14" x14ac:dyDescent="0.4">
      <c r="K472">
        <f t="shared" si="41"/>
        <v>4.6399999999999455</v>
      </c>
      <c r="L472">
        <f t="shared" si="40"/>
        <v>1.3524049773441748E-2</v>
      </c>
      <c r="M472">
        <f t="shared" si="42"/>
        <v>1.3681671155423041E-4</v>
      </c>
      <c r="N472">
        <f t="shared" si="43"/>
        <v>1.352404977344146E-4</v>
      </c>
    </row>
    <row r="473" spans="11:14" x14ac:dyDescent="0.4">
      <c r="K473">
        <f t="shared" si="41"/>
        <v>4.6499999999999453</v>
      </c>
      <c r="L473">
        <f t="shared" si="40"/>
        <v>1.3367910086124968E-2</v>
      </c>
      <c r="M473">
        <f t="shared" si="42"/>
        <v>1.352404977344146E-4</v>
      </c>
      <c r="N473">
        <f t="shared" si="43"/>
        <v>1.3367910086124684E-4</v>
      </c>
    </row>
    <row r="474" spans="11:14" x14ac:dyDescent="0.4">
      <c r="K474">
        <f t="shared" si="41"/>
        <v>4.6599999999999451</v>
      </c>
      <c r="L474">
        <f t="shared" si="40"/>
        <v>1.3213242748631714E-2</v>
      </c>
      <c r="M474">
        <f t="shared" si="42"/>
        <v>1.3367910086124684E-4</v>
      </c>
      <c r="N474">
        <f t="shared" si="43"/>
        <v>1.3213242748631433E-4</v>
      </c>
    </row>
    <row r="475" spans="11:14" x14ac:dyDescent="0.4">
      <c r="K475">
        <f t="shared" si="41"/>
        <v>4.6699999999999449</v>
      </c>
      <c r="L475">
        <f t="shared" si="40"/>
        <v>1.3060038414339531E-2</v>
      </c>
      <c r="M475">
        <f t="shared" si="42"/>
        <v>1.3213242748631433E-4</v>
      </c>
      <c r="N475">
        <f t="shared" si="43"/>
        <v>1.3060038414339253E-4</v>
      </c>
    </row>
    <row r="476" spans="11:14" x14ac:dyDescent="0.4">
      <c r="K476">
        <f t="shared" si="41"/>
        <v>4.6799999999999446</v>
      </c>
      <c r="L476">
        <f t="shared" si="40"/>
        <v>1.2908287735794678E-2</v>
      </c>
      <c r="M476">
        <f t="shared" si="42"/>
        <v>1.3060038414339253E-4</v>
      </c>
      <c r="N476">
        <f t="shared" si="43"/>
        <v>1.2908287735794404E-4</v>
      </c>
    </row>
    <row r="477" spans="11:14" x14ac:dyDescent="0.4">
      <c r="K477">
        <f t="shared" si="41"/>
        <v>4.6899999999999444</v>
      </c>
      <c r="L477">
        <f t="shared" si="40"/>
        <v>1.2757981365651004E-2</v>
      </c>
      <c r="M477">
        <f t="shared" si="42"/>
        <v>1.2908287735794404E-4</v>
      </c>
      <c r="N477">
        <f t="shared" si="43"/>
        <v>1.2757981365650733E-4</v>
      </c>
    </row>
    <row r="478" spans="11:14" x14ac:dyDescent="0.4">
      <c r="K478">
        <f t="shared" si="41"/>
        <v>4.6999999999999442</v>
      </c>
      <c r="L478">
        <f t="shared" si="40"/>
        <v>1.2609109957598024E-2</v>
      </c>
      <c r="M478">
        <f t="shared" si="42"/>
        <v>1.2757981365650733E-4</v>
      </c>
      <c r="N478">
        <f t="shared" si="43"/>
        <v>1.2609109957597756E-4</v>
      </c>
    </row>
    <row r="479" spans="11:14" x14ac:dyDescent="0.4">
      <c r="K479">
        <f t="shared" si="41"/>
        <v>4.709999999999944</v>
      </c>
      <c r="L479">
        <f t="shared" si="40"/>
        <v>1.2461664167277987E-2</v>
      </c>
      <c r="M479">
        <f t="shared" si="42"/>
        <v>1.2609109957597756E-4</v>
      </c>
      <c r="N479">
        <f t="shared" si="43"/>
        <v>1.2461664167277722E-4</v>
      </c>
    </row>
    <row r="480" spans="11:14" x14ac:dyDescent="0.4">
      <c r="K480">
        <f t="shared" si="41"/>
        <v>4.7199999999999438</v>
      </c>
      <c r="L480">
        <f t="shared" si="40"/>
        <v>1.2315634653192069E-2</v>
      </c>
      <c r="M480">
        <f t="shared" si="42"/>
        <v>1.2461664167277722E-4</v>
      </c>
      <c r="N480">
        <f t="shared" si="43"/>
        <v>1.2315634653191807E-4</v>
      </c>
    </row>
    <row r="481" spans="11:14" x14ac:dyDescent="0.4">
      <c r="K481">
        <f t="shared" si="41"/>
        <v>4.7299999999999436</v>
      </c>
      <c r="L481">
        <f t="shared" si="40"/>
        <v>1.2171012077595588E-2</v>
      </c>
      <c r="M481">
        <f t="shared" si="42"/>
        <v>1.2315634653191807E-4</v>
      </c>
      <c r="N481">
        <f t="shared" si="43"/>
        <v>1.2171012077595328E-4</v>
      </c>
    </row>
    <row r="482" spans="11:14" x14ac:dyDescent="0.4">
      <c r="K482">
        <f t="shared" si="41"/>
        <v>4.7399999999999434</v>
      </c>
      <c r="L482">
        <f t="shared" si="40"/>
        <v>1.2027787107382292E-2</v>
      </c>
      <c r="M482">
        <f t="shared" si="42"/>
        <v>1.2171012077595328E-4</v>
      </c>
      <c r="N482">
        <f t="shared" si="43"/>
        <v>1.2027787107382036E-4</v>
      </c>
    </row>
    <row r="483" spans="11:14" x14ac:dyDescent="0.4">
      <c r="K483">
        <f t="shared" si="41"/>
        <v>4.7499999999999432</v>
      </c>
      <c r="L483">
        <f t="shared" si="40"/>
        <v>1.1885950414957705E-2</v>
      </c>
      <c r="M483">
        <f t="shared" si="42"/>
        <v>1.2027787107382036E-4</v>
      </c>
      <c r="N483">
        <f t="shared" si="43"/>
        <v>1.1885950414957451E-4</v>
      </c>
    </row>
    <row r="484" spans="11:14" x14ac:dyDescent="0.4">
      <c r="K484">
        <f t="shared" si="41"/>
        <v>4.7599999999999429</v>
      </c>
      <c r="L484">
        <f t="shared" si="40"/>
        <v>1.1745492679101481E-2</v>
      </c>
      <c r="M484">
        <f t="shared" si="42"/>
        <v>1.1885950414957451E-4</v>
      </c>
      <c r="N484">
        <f t="shared" si="43"/>
        <v>1.1745492679101231E-4</v>
      </c>
    </row>
    <row r="485" spans="11:14" x14ac:dyDescent="0.4">
      <c r="K485">
        <f t="shared" si="41"/>
        <v>4.7699999999999427</v>
      </c>
      <c r="L485">
        <f t="shared" si="40"/>
        <v>1.1606404585818856E-2</v>
      </c>
      <c r="M485">
        <f t="shared" si="42"/>
        <v>1.1745492679101231E-4</v>
      </c>
      <c r="N485">
        <f t="shared" si="43"/>
        <v>1.1606404585818608E-4</v>
      </c>
    </row>
    <row r="486" spans="11:14" x14ac:dyDescent="0.4">
      <c r="K486">
        <f t="shared" si="41"/>
        <v>4.7799999999999425</v>
      </c>
      <c r="L486">
        <f t="shared" si="40"/>
        <v>1.1468676829181138E-2</v>
      </c>
      <c r="M486">
        <f t="shared" si="42"/>
        <v>1.1606404585818608E-4</v>
      </c>
      <c r="N486">
        <f t="shared" si="43"/>
        <v>1.1468676829180894E-4</v>
      </c>
    </row>
    <row r="487" spans="11:14" x14ac:dyDescent="0.4">
      <c r="K487">
        <f t="shared" si="41"/>
        <v>4.7899999999999423</v>
      </c>
      <c r="L487">
        <f t="shared" si="40"/>
        <v>1.1332300112155226E-2</v>
      </c>
      <c r="M487">
        <f t="shared" si="42"/>
        <v>1.1468676829180894E-4</v>
      </c>
      <c r="N487">
        <f t="shared" si="43"/>
        <v>1.1332300112154985E-4</v>
      </c>
    </row>
    <row r="488" spans="11:14" x14ac:dyDescent="0.4">
      <c r="K488">
        <f t="shared" si="41"/>
        <v>4.7999999999999421</v>
      </c>
      <c r="L488">
        <f t="shared" si="40"/>
        <v>1.1197265147422227E-2</v>
      </c>
      <c r="M488">
        <f t="shared" si="42"/>
        <v>1.1332300112154985E-4</v>
      </c>
      <c r="N488">
        <f t="shared" si="43"/>
        <v>1.1197265147421988E-4</v>
      </c>
    </row>
    <row r="489" spans="11:14" x14ac:dyDescent="0.4">
      <c r="K489">
        <f t="shared" si="41"/>
        <v>4.8099999999999419</v>
      </c>
      <c r="L489">
        <f t="shared" si="40"/>
        <v>1.106356265818511E-2</v>
      </c>
      <c r="M489">
        <f t="shared" si="42"/>
        <v>1.1197265147421988E-4</v>
      </c>
      <c r="N489">
        <f t="shared" si="43"/>
        <v>1.1063562658184874E-4</v>
      </c>
    </row>
    <row r="490" spans="11:14" x14ac:dyDescent="0.4">
      <c r="K490">
        <f t="shared" si="41"/>
        <v>4.8199999999999417</v>
      </c>
      <c r="L490">
        <f t="shared" si="40"/>
        <v>1.0931183378965465E-2</v>
      </c>
      <c r="M490">
        <f t="shared" si="42"/>
        <v>1.1063562658184874E-4</v>
      </c>
      <c r="N490">
        <f t="shared" si="43"/>
        <v>1.0931183378965232E-4</v>
      </c>
    </row>
    <row r="491" spans="11:14" x14ac:dyDescent="0.4">
      <c r="K491">
        <f t="shared" si="41"/>
        <v>4.8299999999999415</v>
      </c>
      <c r="L491">
        <f t="shared" si="40"/>
        <v>1.0800118056389328E-2</v>
      </c>
      <c r="M491">
        <f t="shared" si="42"/>
        <v>1.0931183378965232E-4</v>
      </c>
      <c r="N491">
        <f t="shared" si="43"/>
        <v>1.0800118056389099E-4</v>
      </c>
    </row>
    <row r="492" spans="11:14" x14ac:dyDescent="0.4">
      <c r="K492">
        <f t="shared" si="41"/>
        <v>4.8399999999999412</v>
      </c>
      <c r="L492">
        <f t="shared" si="40"/>
        <v>1.0670357449962151E-2</v>
      </c>
      <c r="M492">
        <f t="shared" si="42"/>
        <v>1.0800118056389099E-4</v>
      </c>
      <c r="N492">
        <f t="shared" si="43"/>
        <v>1.0670357449961923E-4</v>
      </c>
    </row>
    <row r="493" spans="11:14" x14ac:dyDescent="0.4">
      <c r="K493">
        <f t="shared" si="41"/>
        <v>4.849999999999941</v>
      </c>
      <c r="L493">
        <f t="shared" si="40"/>
        <v>1.0541892332832807E-2</v>
      </c>
      <c r="M493">
        <f t="shared" si="42"/>
        <v>1.0670357449961923E-4</v>
      </c>
      <c r="N493">
        <f t="shared" si="43"/>
        <v>1.0541892332832582E-4</v>
      </c>
    </row>
    <row r="494" spans="11:14" x14ac:dyDescent="0.4">
      <c r="K494">
        <f t="shared" si="41"/>
        <v>4.8599999999999408</v>
      </c>
      <c r="L494">
        <f t="shared" si="40"/>
        <v>1.0414713492546843E-2</v>
      </c>
      <c r="M494">
        <f t="shared" si="42"/>
        <v>1.0541892332832582E-4</v>
      </c>
      <c r="N494">
        <f t="shared" si="43"/>
        <v>1.041471349254662E-4</v>
      </c>
    </row>
    <row r="495" spans="11:14" x14ac:dyDescent="0.4">
      <c r="K495">
        <f t="shared" si="41"/>
        <v>4.8699999999999406</v>
      </c>
      <c r="L495">
        <f t="shared" si="40"/>
        <v>1.0288811731788784E-2</v>
      </c>
      <c r="M495">
        <f t="shared" si="42"/>
        <v>1.041471349254662E-4</v>
      </c>
      <c r="N495">
        <f t="shared" si="43"/>
        <v>1.0288811731788565E-4</v>
      </c>
    </row>
    <row r="496" spans="11:14" x14ac:dyDescent="0.4">
      <c r="K496">
        <f t="shared" si="41"/>
        <v>4.8799999999999404</v>
      </c>
      <c r="L496">
        <f t="shared" si="40"/>
        <v>1.0164177869113658E-2</v>
      </c>
      <c r="M496">
        <f t="shared" si="42"/>
        <v>1.0288811731788565E-4</v>
      </c>
      <c r="N496">
        <f t="shared" si="43"/>
        <v>1.0164177869113441E-4</v>
      </c>
    </row>
    <row r="497" spans="11:14" x14ac:dyDescent="0.4">
      <c r="K497">
        <f t="shared" si="41"/>
        <v>4.8899999999999402</v>
      </c>
      <c r="L497">
        <f t="shared" si="40"/>
        <v>1.0040802739667723E-2</v>
      </c>
      <c r="M497">
        <f t="shared" si="42"/>
        <v>1.0164177869113441E-4</v>
      </c>
      <c r="N497">
        <f t="shared" si="43"/>
        <v>1.0040802739667509E-4</v>
      </c>
    </row>
    <row r="498" spans="11:14" x14ac:dyDescent="0.4">
      <c r="K498">
        <f t="shared" si="41"/>
        <v>4.89999999999994</v>
      </c>
      <c r="L498">
        <f t="shared" si="40"/>
        <v>9.9186771958983903E-3</v>
      </c>
      <c r="M498">
        <f t="shared" si="42"/>
        <v>1.0040802739667509E-4</v>
      </c>
      <c r="N498">
        <f t="shared" si="43"/>
        <v>9.9186771958981786E-5</v>
      </c>
    </row>
    <row r="499" spans="11:14" x14ac:dyDescent="0.4">
      <c r="K499">
        <f t="shared" si="41"/>
        <v>4.9099999999999397</v>
      </c>
      <c r="L499">
        <f t="shared" si="40"/>
        <v>9.7977921082533885E-3</v>
      </c>
      <c r="M499">
        <f t="shared" si="42"/>
        <v>9.9186771958981786E-5</v>
      </c>
      <c r="N499">
        <f t="shared" si="43"/>
        <v>9.7977921082531794E-5</v>
      </c>
    </row>
    <row r="500" spans="11:14" x14ac:dyDescent="0.4">
      <c r="K500">
        <f t="shared" si="41"/>
        <v>4.9199999999999395</v>
      </c>
      <c r="L500">
        <f t="shared" si="40"/>
        <v>9.6781383658691988E-3</v>
      </c>
      <c r="M500">
        <f t="shared" si="42"/>
        <v>9.7977921082531794E-5</v>
      </c>
      <c r="N500">
        <f t="shared" si="43"/>
        <v>9.6781383658689921E-5</v>
      </c>
    </row>
    <row r="501" spans="11:14" x14ac:dyDescent="0.4">
      <c r="K501">
        <f t="shared" si="41"/>
        <v>4.9299999999999393</v>
      </c>
      <c r="L501">
        <f t="shared" si="40"/>
        <v>9.5597068772488181E-3</v>
      </c>
      <c r="M501">
        <f t="shared" si="42"/>
        <v>9.6781383658689921E-5</v>
      </c>
      <c r="N501">
        <f t="shared" si="43"/>
        <v>9.5597068772486146E-5</v>
      </c>
    </row>
    <row r="502" spans="11:14" x14ac:dyDescent="0.4">
      <c r="K502">
        <f t="shared" si="41"/>
        <v>4.9399999999999391</v>
      </c>
      <c r="L502">
        <f t="shared" si="40"/>
        <v>9.4424885709287979E-3</v>
      </c>
      <c r="M502">
        <f t="shared" si="42"/>
        <v>9.5597068772486146E-5</v>
      </c>
      <c r="N502">
        <f t="shared" si="43"/>
        <v>9.4424885709285973E-5</v>
      </c>
    </row>
    <row r="503" spans="11:14" x14ac:dyDescent="0.4">
      <c r="K503">
        <f t="shared" si="41"/>
        <v>4.9499999999999389</v>
      </c>
      <c r="L503">
        <f t="shared" si="40"/>
        <v>9.326474396135662E-3</v>
      </c>
      <c r="M503">
        <f t="shared" si="42"/>
        <v>9.4424885709285973E-5</v>
      </c>
      <c r="N503">
        <f t="shared" si="43"/>
        <v>9.3264743961354632E-5</v>
      </c>
    </row>
    <row r="504" spans="11:14" x14ac:dyDescent="0.4">
      <c r="K504">
        <f t="shared" si="41"/>
        <v>4.9599999999999387</v>
      </c>
      <c r="L504">
        <f t="shared" si="40"/>
        <v>9.2116553234317267E-3</v>
      </c>
      <c r="M504">
        <f t="shared" si="42"/>
        <v>9.3264743961354632E-5</v>
      </c>
      <c r="N504">
        <f t="shared" si="43"/>
        <v>9.2116553234315303E-5</v>
      </c>
    </row>
    <row r="505" spans="11:14" x14ac:dyDescent="0.4">
      <c r="K505">
        <f t="shared" si="41"/>
        <v>4.9699999999999385</v>
      </c>
      <c r="L505">
        <f t="shared" si="40"/>
        <v>9.0980223453503255E-3</v>
      </c>
      <c r="M505">
        <f t="shared" si="42"/>
        <v>9.2116553234315303E-5</v>
      </c>
      <c r="N505">
        <f t="shared" si="43"/>
        <v>9.0980223453501321E-5</v>
      </c>
    </row>
    <row r="506" spans="11:14" x14ac:dyDescent="0.4">
      <c r="K506">
        <f t="shared" si="41"/>
        <v>4.9799999999999383</v>
      </c>
      <c r="L506">
        <f t="shared" si="40"/>
        <v>8.9855664770205103E-3</v>
      </c>
      <c r="M506">
        <f t="shared" si="42"/>
        <v>9.0980223453501321E-5</v>
      </c>
      <c r="N506">
        <f t="shared" si="43"/>
        <v>8.9855664770203185E-5</v>
      </c>
    </row>
    <row r="507" spans="11:14" x14ac:dyDescent="0.4">
      <c r="K507">
        <f t="shared" si="41"/>
        <v>4.989999999999938</v>
      </c>
      <c r="L507">
        <f t="shared" si="40"/>
        <v>8.8742787567812065E-3</v>
      </c>
      <c r="M507">
        <f t="shared" si="42"/>
        <v>8.9855664770203185E-5</v>
      </c>
      <c r="N507">
        <f t="shared" si="43"/>
        <v>8.8742787567810174E-5</v>
      </c>
    </row>
    <row r="508" spans="11:14" x14ac:dyDescent="0.4">
      <c r="K508">
        <f t="shared" si="41"/>
        <v>4.9999999999999378</v>
      </c>
      <c r="L508">
        <f t="shared" si="40"/>
        <v>8.7641502467849502E-3</v>
      </c>
      <c r="M508">
        <f t="shared" si="42"/>
        <v>8.8742787567810174E-5</v>
      </c>
      <c r="N508">
        <f t="shared" si="43"/>
        <v>8.764150246784764E-5</v>
      </c>
    </row>
    <row r="509" spans="11:14" x14ac:dyDescent="0.4">
      <c r="K509">
        <f t="shared" si="41"/>
        <v>5.0099999999999376</v>
      </c>
      <c r="L509">
        <f t="shared" si="40"/>
        <v>8.6551720335911828E-3</v>
      </c>
      <c r="M509">
        <f t="shared" si="42"/>
        <v>8.764150246784764E-5</v>
      </c>
      <c r="N509">
        <f t="shared" si="43"/>
        <v>8.6551720335909985E-5</v>
      </c>
    </row>
    <row r="510" spans="11:14" x14ac:dyDescent="0.4">
      <c r="K510">
        <f t="shared" si="41"/>
        <v>5.0199999999999374</v>
      </c>
      <c r="L510">
        <f t="shared" si="40"/>
        <v>8.5473352287491408E-3</v>
      </c>
      <c r="M510">
        <f t="shared" si="42"/>
        <v>8.6551720335909985E-5</v>
      </c>
      <c r="N510">
        <f t="shared" si="43"/>
        <v>8.5473352287489585E-5</v>
      </c>
    </row>
    <row r="511" spans="11:14" x14ac:dyDescent="0.4">
      <c r="K511">
        <f t="shared" si="41"/>
        <v>5.0299999999999372</v>
      </c>
      <c r="L511">
        <f t="shared" si="40"/>
        <v>8.4406309693704114E-3</v>
      </c>
      <c r="M511">
        <f t="shared" si="42"/>
        <v>8.5473352287489585E-5</v>
      </c>
      <c r="N511">
        <f t="shared" si="43"/>
        <v>8.4406309693702315E-5</v>
      </c>
    </row>
    <row r="512" spans="11:14" x14ac:dyDescent="0.4">
      <c r="K512">
        <f t="shared" si="41"/>
        <v>5.039999999999937</v>
      </c>
      <c r="L512">
        <f t="shared" si="40"/>
        <v>8.3350504186911912E-3</v>
      </c>
      <c r="M512">
        <f t="shared" si="42"/>
        <v>8.4406309693702315E-5</v>
      </c>
      <c r="N512">
        <f t="shared" si="43"/>
        <v>8.3350504186910138E-5</v>
      </c>
    </row>
    <row r="513" spans="11:14" x14ac:dyDescent="0.4">
      <c r="K513">
        <f t="shared" si="41"/>
        <v>5.0499999999999368</v>
      </c>
      <c r="L513">
        <f t="shared" si="40"/>
        <v>8.2305847666242875E-3</v>
      </c>
      <c r="M513">
        <f t="shared" si="42"/>
        <v>8.3350504186910138E-5</v>
      </c>
      <c r="N513">
        <f t="shared" si="43"/>
        <v>8.2305847666241119E-5</v>
      </c>
    </row>
    <row r="514" spans="11:14" x14ac:dyDescent="0.4">
      <c r="K514">
        <f t="shared" si="41"/>
        <v>5.0599999999999365</v>
      </c>
      <c r="L514">
        <f t="shared" si="40"/>
        <v>8.1272252303009017E-3</v>
      </c>
      <c r="M514">
        <f t="shared" si="42"/>
        <v>8.2305847666241119E-5</v>
      </c>
      <c r="N514">
        <f t="shared" si="43"/>
        <v>8.127225230300728E-5</v>
      </c>
    </row>
    <row r="515" spans="11:14" x14ac:dyDescent="0.4">
      <c r="K515">
        <f t="shared" si="41"/>
        <v>5.0699999999999363</v>
      </c>
      <c r="L515">
        <f t="shared" si="40"/>
        <v>8.0249630546022424E-3</v>
      </c>
      <c r="M515">
        <f t="shared" si="42"/>
        <v>8.127225230300728E-5</v>
      </c>
      <c r="N515">
        <f t="shared" si="43"/>
        <v>8.0249630546020708E-5</v>
      </c>
    </row>
    <row r="516" spans="11:14" x14ac:dyDescent="0.4">
      <c r="K516">
        <f t="shared" si="41"/>
        <v>5.0799999999999361</v>
      </c>
      <c r="L516">
        <f t="shared" si="40"/>
        <v>7.9237895126810527E-3</v>
      </c>
      <c r="M516">
        <f t="shared" si="42"/>
        <v>8.0249630546020708E-5</v>
      </c>
      <c r="N516">
        <f t="shared" si="43"/>
        <v>7.9237895126808844E-5</v>
      </c>
    </row>
    <row r="517" spans="11:14" x14ac:dyDescent="0.4">
      <c r="K517">
        <f t="shared" si="41"/>
        <v>5.0899999999999359</v>
      </c>
      <c r="L517">
        <f t="shared" si="40"/>
        <v>7.8236959064730185E-3</v>
      </c>
      <c r="M517">
        <f t="shared" si="42"/>
        <v>7.9237895126808844E-5</v>
      </c>
      <c r="N517">
        <f t="shared" si="43"/>
        <v>7.8236959064728514E-5</v>
      </c>
    </row>
    <row r="518" spans="11:14" x14ac:dyDescent="0.4">
      <c r="K518">
        <f t="shared" si="41"/>
        <v>5.0999999999999357</v>
      </c>
      <c r="L518">
        <f t="shared" si="40"/>
        <v>7.7246735671982177E-3</v>
      </c>
      <c r="M518">
        <f t="shared" si="42"/>
        <v>7.8236959064728514E-5</v>
      </c>
      <c r="N518">
        <f t="shared" si="43"/>
        <v>7.7246735671980527E-5</v>
      </c>
    </row>
    <row r="519" spans="11:14" x14ac:dyDescent="0.4">
      <c r="K519">
        <f t="shared" si="41"/>
        <v>5.1099999999999355</v>
      </c>
      <c r="L519">
        <f t="shared" si="40"/>
        <v>7.6267138558525644E-3</v>
      </c>
      <c r="M519">
        <f t="shared" si="42"/>
        <v>7.7246735671980527E-5</v>
      </c>
      <c r="N519">
        <f t="shared" si="43"/>
        <v>7.6267138558524023E-5</v>
      </c>
    </row>
    <row r="520" spans="11:14" x14ac:dyDescent="0.4">
      <c r="K520">
        <f t="shared" si="41"/>
        <v>5.1199999999999353</v>
      </c>
      <c r="L520">
        <f t="shared" si="40"/>
        <v>7.5298081636893501E-3</v>
      </c>
      <c r="M520">
        <f t="shared" si="42"/>
        <v>7.6267138558524023E-5</v>
      </c>
      <c r="N520">
        <f t="shared" si="43"/>
        <v>7.5298081636891891E-5</v>
      </c>
    </row>
    <row r="521" spans="11:14" x14ac:dyDescent="0.4">
      <c r="K521">
        <f t="shared" si="41"/>
        <v>5.1299999999999351</v>
      </c>
      <c r="L521">
        <f t="shared" ref="L521:L584" si="44">SQRT(1/(2*PI()))/$H$2*EXP(-(K521^2)/$H$2^2/2)</f>
        <v>7.4339479126909374E-3</v>
      </c>
      <c r="M521">
        <f t="shared" si="42"/>
        <v>7.5298081636891891E-5</v>
      </c>
      <c r="N521">
        <f t="shared" si="43"/>
        <v>7.4339479126907793E-5</v>
      </c>
    </row>
    <row r="522" spans="11:14" x14ac:dyDescent="0.4">
      <c r="K522">
        <f t="shared" ref="K522:K585" si="45">K521+0.01</f>
        <v>5.1399999999999348</v>
      </c>
      <c r="L522">
        <f t="shared" si="44"/>
        <v>7.3391245560306311E-3</v>
      </c>
      <c r="M522">
        <f t="shared" ref="M522:M585" si="46">L521*(K522-K521)</f>
        <v>7.4339479126907793E-5</v>
      </c>
      <c r="N522">
        <f t="shared" ref="N522:N585" si="47">L522*(K522-K521)</f>
        <v>7.3391245560304745E-5</v>
      </c>
    </row>
    <row r="523" spans="11:14" x14ac:dyDescent="0.4">
      <c r="K523">
        <f t="shared" si="45"/>
        <v>5.1499999999999346</v>
      </c>
      <c r="L523">
        <f t="shared" si="44"/>
        <v>7.2453295785248331E-3</v>
      </c>
      <c r="M523">
        <f t="shared" si="46"/>
        <v>7.3391245560304745E-5</v>
      </c>
      <c r="N523">
        <f t="shared" si="47"/>
        <v>7.2453295785246792E-5</v>
      </c>
    </row>
    <row r="524" spans="11:14" x14ac:dyDescent="0.4">
      <c r="K524">
        <f t="shared" si="45"/>
        <v>5.1599999999999344</v>
      </c>
      <c r="L524">
        <f t="shared" si="44"/>
        <v>7.1525544970754513E-3</v>
      </c>
      <c r="M524">
        <f t="shared" si="46"/>
        <v>7.2453295785246792E-5</v>
      </c>
      <c r="N524">
        <f t="shared" si="47"/>
        <v>7.152554497075299E-5</v>
      </c>
    </row>
    <row r="525" spans="11:14" x14ac:dyDescent="0.4">
      <c r="K525">
        <f t="shared" si="45"/>
        <v>5.1699999999999342</v>
      </c>
      <c r="L525">
        <f t="shared" si="44"/>
        <v>7.0607908611027368E-3</v>
      </c>
      <c r="M525">
        <f t="shared" si="46"/>
        <v>7.152554497075299E-5</v>
      </c>
      <c r="N525">
        <f t="shared" si="47"/>
        <v>7.0607908611025865E-5</v>
      </c>
    </row>
    <row r="526" spans="11:14" x14ac:dyDescent="0.4">
      <c r="K526">
        <f t="shared" si="45"/>
        <v>5.179999999999934</v>
      </c>
      <c r="L526">
        <f t="shared" si="44"/>
        <v>6.9700302529685032E-3</v>
      </c>
      <c r="M526">
        <f t="shared" si="46"/>
        <v>7.0607908611025865E-5</v>
      </c>
      <c r="N526">
        <f t="shared" si="47"/>
        <v>6.9700302529683542E-5</v>
      </c>
    </row>
    <row r="527" spans="11:14" x14ac:dyDescent="0.4">
      <c r="K527">
        <f t="shared" si="45"/>
        <v>5.1899999999999338</v>
      </c>
      <c r="L527">
        <f t="shared" si="44"/>
        <v>6.8802642883898438E-3</v>
      </c>
      <c r="M527">
        <f t="shared" si="46"/>
        <v>6.9700302529683542E-5</v>
      </c>
      <c r="N527">
        <f t="shared" si="47"/>
        <v>6.8802642883896965E-5</v>
      </c>
    </row>
    <row r="528" spans="11:14" x14ac:dyDescent="0.4">
      <c r="K528">
        <f t="shared" si="45"/>
        <v>5.1999999999999336</v>
      </c>
      <c r="L528">
        <f t="shared" si="44"/>
        <v>6.7914846168433953E-3</v>
      </c>
      <c r="M528">
        <f t="shared" si="46"/>
        <v>6.8802642883896965E-5</v>
      </c>
      <c r="N528">
        <f t="shared" si="47"/>
        <v>6.791484616843251E-5</v>
      </c>
    </row>
    <row r="529" spans="11:14" x14ac:dyDescent="0.4">
      <c r="K529">
        <f t="shared" si="45"/>
        <v>5.2099999999999334</v>
      </c>
      <c r="L529">
        <f t="shared" si="44"/>
        <v>6.7036829219602042E-3</v>
      </c>
      <c r="M529">
        <f t="shared" si="46"/>
        <v>6.791484616843251E-5</v>
      </c>
      <c r="N529">
        <f t="shared" si="47"/>
        <v>6.7036829219600618E-5</v>
      </c>
    </row>
    <row r="530" spans="11:14" x14ac:dyDescent="0.4">
      <c r="K530">
        <f t="shared" si="45"/>
        <v>5.2199999999999331</v>
      </c>
      <c r="L530">
        <f t="shared" si="44"/>
        <v>6.6168509219112631E-3</v>
      </c>
      <c r="M530">
        <f t="shared" si="46"/>
        <v>6.7036829219600618E-5</v>
      </c>
      <c r="N530">
        <f t="shared" si="47"/>
        <v>6.6168509219111221E-5</v>
      </c>
    </row>
    <row r="531" spans="11:14" x14ac:dyDescent="0.4">
      <c r="K531">
        <f t="shared" si="45"/>
        <v>5.2299999999999329</v>
      </c>
      <c r="L531">
        <f t="shared" si="44"/>
        <v>6.5309803697837752E-3</v>
      </c>
      <c r="M531">
        <f t="shared" si="46"/>
        <v>6.6168509219111221E-5</v>
      </c>
      <c r="N531">
        <f t="shared" si="47"/>
        <v>6.5309803697836358E-5</v>
      </c>
    </row>
    <row r="532" spans="11:14" x14ac:dyDescent="0.4">
      <c r="K532">
        <f t="shared" si="45"/>
        <v>5.2399999999999327</v>
      </c>
      <c r="L532">
        <f t="shared" si="44"/>
        <v>6.4460630539482219E-3</v>
      </c>
      <c r="M532">
        <f t="shared" si="46"/>
        <v>6.5309803697836358E-5</v>
      </c>
      <c r="N532">
        <f t="shared" si="47"/>
        <v>6.4460630539480847E-5</v>
      </c>
    </row>
    <row r="533" spans="11:14" x14ac:dyDescent="0.4">
      <c r="K533">
        <f t="shared" si="45"/>
        <v>5.2499999999999325</v>
      </c>
      <c r="L533">
        <f t="shared" si="44"/>
        <v>6.3620907984162809E-3</v>
      </c>
      <c r="M533">
        <f t="shared" si="46"/>
        <v>6.4460630539480847E-5</v>
      </c>
      <c r="N533">
        <f t="shared" si="47"/>
        <v>6.3620907984161454E-5</v>
      </c>
    </row>
    <row r="534" spans="11:14" x14ac:dyDescent="0.4">
      <c r="K534">
        <f t="shared" si="45"/>
        <v>5.2599999999999323</v>
      </c>
      <c r="L534">
        <f t="shared" si="44"/>
        <v>6.2790554631896632E-3</v>
      </c>
      <c r="M534">
        <f t="shared" si="46"/>
        <v>6.3620907984161454E-5</v>
      </c>
      <c r="N534">
        <f t="shared" si="47"/>
        <v>6.2790554631895289E-5</v>
      </c>
    </row>
    <row r="535" spans="11:14" x14ac:dyDescent="0.4">
      <c r="K535">
        <f t="shared" si="45"/>
        <v>5.2699999999999321</v>
      </c>
      <c r="L535">
        <f t="shared" si="44"/>
        <v>6.1969489445999615E-3</v>
      </c>
      <c r="M535">
        <f t="shared" si="46"/>
        <v>6.2790554631895289E-5</v>
      </c>
      <c r="N535">
        <f t="shared" si="47"/>
        <v>6.19694894459983E-5</v>
      </c>
    </row>
    <row r="536" spans="11:14" x14ac:dyDescent="0.4">
      <c r="K536">
        <f t="shared" si="45"/>
        <v>5.2799999999999319</v>
      </c>
      <c r="L536">
        <f t="shared" si="44"/>
        <v>6.1157631756395365E-3</v>
      </c>
      <c r="M536">
        <f t="shared" si="46"/>
        <v>6.19694894459983E-5</v>
      </c>
      <c r="N536">
        <f t="shared" si="47"/>
        <v>6.1157631756394063E-5</v>
      </c>
    </row>
    <row r="537" spans="11:14" x14ac:dyDescent="0.4">
      <c r="K537">
        <f t="shared" si="45"/>
        <v>5.2899999999999316</v>
      </c>
      <c r="L537">
        <f t="shared" si="44"/>
        <v>6.0354901262835445E-3</v>
      </c>
      <c r="M537">
        <f t="shared" si="46"/>
        <v>6.1157631756394063E-5</v>
      </c>
      <c r="N537">
        <f t="shared" si="47"/>
        <v>6.0354901262834157E-5</v>
      </c>
    </row>
    <row r="538" spans="11:14" x14ac:dyDescent="0.4">
      <c r="K538">
        <f t="shared" si="45"/>
        <v>5.2999999999999314</v>
      </c>
      <c r="L538">
        <f t="shared" si="44"/>
        <v>5.9561218038031317E-3</v>
      </c>
      <c r="M538">
        <f t="shared" si="46"/>
        <v>6.0354901262834157E-5</v>
      </c>
      <c r="N538">
        <f t="shared" si="47"/>
        <v>5.9561218038030049E-5</v>
      </c>
    </row>
    <row r="539" spans="11:14" x14ac:dyDescent="0.4">
      <c r="K539">
        <f t="shared" si="45"/>
        <v>5.3099999999999312</v>
      </c>
      <c r="L539">
        <f t="shared" si="44"/>
        <v>5.8776502530699217E-3</v>
      </c>
      <c r="M539">
        <f t="shared" si="46"/>
        <v>5.9561218038030049E-5</v>
      </c>
      <c r="N539">
        <f t="shared" si="47"/>
        <v>5.8776502530697964E-5</v>
      </c>
    </row>
    <row r="540" spans="11:14" x14ac:dyDescent="0.4">
      <c r="K540">
        <f t="shared" si="45"/>
        <v>5.319999999999931</v>
      </c>
      <c r="L540">
        <f t="shared" si="44"/>
        <v>5.8000675568518137E-3</v>
      </c>
      <c r="M540">
        <f t="shared" si="46"/>
        <v>5.8776502530697964E-5</v>
      </c>
      <c r="N540">
        <f t="shared" si="47"/>
        <v>5.80006755685169E-5</v>
      </c>
    </row>
    <row r="541" spans="11:14" x14ac:dyDescent="0.4">
      <c r="K541">
        <f t="shared" si="45"/>
        <v>5.3299999999999308</v>
      </c>
      <c r="L541">
        <f t="shared" si="44"/>
        <v>5.723365836100191E-3</v>
      </c>
      <c r="M541">
        <f t="shared" si="46"/>
        <v>5.80006755685169E-5</v>
      </c>
      <c r="N541">
        <f t="shared" si="47"/>
        <v>5.7233658361000691E-5</v>
      </c>
    </row>
    <row r="542" spans="11:14" x14ac:dyDescent="0.4">
      <c r="K542">
        <f t="shared" si="45"/>
        <v>5.3399999999999306</v>
      </c>
      <c r="L542">
        <f t="shared" si="44"/>
        <v>5.6475372502285898E-3</v>
      </c>
      <c r="M542">
        <f t="shared" si="46"/>
        <v>5.7233658361000691E-5</v>
      </c>
      <c r="N542">
        <f t="shared" si="47"/>
        <v>5.6475372502284691E-5</v>
      </c>
    </row>
    <row r="543" spans="11:14" x14ac:dyDescent="0.4">
      <c r="K543">
        <f t="shared" si="45"/>
        <v>5.3499999999999304</v>
      </c>
      <c r="L543">
        <f t="shared" si="44"/>
        <v>5.572573997382921E-3</v>
      </c>
      <c r="M543">
        <f t="shared" si="46"/>
        <v>5.6475372502284691E-5</v>
      </c>
      <c r="N543">
        <f t="shared" si="47"/>
        <v>5.572573997382802E-5</v>
      </c>
    </row>
    <row r="544" spans="11:14" x14ac:dyDescent="0.4">
      <c r="K544">
        <f t="shared" si="45"/>
        <v>5.3599999999999302</v>
      </c>
      <c r="L544">
        <f t="shared" si="44"/>
        <v>5.4984683147033036E-3</v>
      </c>
      <c r="M544">
        <f t="shared" si="46"/>
        <v>5.572573997382802E-5</v>
      </c>
      <c r="N544">
        <f t="shared" si="47"/>
        <v>5.4984683147031864E-5</v>
      </c>
    </row>
    <row r="545" spans="11:14" x14ac:dyDescent="0.4">
      <c r="K545">
        <f t="shared" si="45"/>
        <v>5.3699999999999299</v>
      </c>
      <c r="L545">
        <f t="shared" si="44"/>
        <v>5.4252124785775816E-3</v>
      </c>
      <c r="M545">
        <f t="shared" si="46"/>
        <v>5.4984683147031864E-5</v>
      </c>
      <c r="N545">
        <f t="shared" si="47"/>
        <v>5.4252124785774658E-5</v>
      </c>
    </row>
    <row r="546" spans="11:14" x14ac:dyDescent="0.4">
      <c r="K546">
        <f t="shared" si="45"/>
        <v>5.3799999999999297</v>
      </c>
      <c r="L546">
        <f t="shared" si="44"/>
        <v>5.3527988048865972E-3</v>
      </c>
      <c r="M546">
        <f t="shared" si="46"/>
        <v>5.4252124785774658E-5</v>
      </c>
      <c r="N546">
        <f t="shared" si="47"/>
        <v>5.352798804886483E-5</v>
      </c>
    </row>
    <row r="547" spans="11:14" x14ac:dyDescent="0.4">
      <c r="K547">
        <f t="shared" si="45"/>
        <v>5.3899999999999295</v>
      </c>
      <c r="L547">
        <f t="shared" si="44"/>
        <v>5.2812196492413102E-3</v>
      </c>
      <c r="M547">
        <f t="shared" si="46"/>
        <v>5.352798804886483E-5</v>
      </c>
      <c r="N547">
        <f t="shared" si="47"/>
        <v>5.2812196492411977E-5</v>
      </c>
    </row>
    <row r="548" spans="11:14" x14ac:dyDescent="0.4">
      <c r="K548">
        <f t="shared" si="45"/>
        <v>5.3999999999999293</v>
      </c>
      <c r="L548">
        <f t="shared" si="44"/>
        <v>5.2104674072117954E-3</v>
      </c>
      <c r="M548">
        <f t="shared" si="46"/>
        <v>5.2812196492411977E-5</v>
      </c>
      <c r="N548">
        <f t="shared" si="47"/>
        <v>5.2104674072116844E-5</v>
      </c>
    </row>
    <row r="549" spans="11:14" x14ac:dyDescent="0.4">
      <c r="K549">
        <f t="shared" si="45"/>
        <v>5.4099999999999291</v>
      </c>
      <c r="L549">
        <f t="shared" si="44"/>
        <v>5.1405345145482482E-3</v>
      </c>
      <c r="M549">
        <f t="shared" si="46"/>
        <v>5.2104674072116844E-5</v>
      </c>
      <c r="N549">
        <f t="shared" si="47"/>
        <v>5.1405345145481389E-5</v>
      </c>
    </row>
    <row r="550" spans="11:14" x14ac:dyDescent="0.4">
      <c r="K550">
        <f t="shared" si="45"/>
        <v>5.4199999999999289</v>
      </c>
      <c r="L550">
        <f t="shared" si="44"/>
        <v>5.0714134473940275E-3</v>
      </c>
      <c r="M550">
        <f t="shared" si="46"/>
        <v>5.1405345145481389E-5</v>
      </c>
      <c r="N550">
        <f t="shared" si="47"/>
        <v>5.0714134473939196E-5</v>
      </c>
    </row>
    <row r="551" spans="11:14" x14ac:dyDescent="0.4">
      <c r="K551">
        <f t="shared" si="45"/>
        <v>5.4299999999999287</v>
      </c>
      <c r="L551">
        <f t="shared" si="44"/>
        <v>5.0030967224908253E-3</v>
      </c>
      <c r="M551">
        <f t="shared" si="46"/>
        <v>5.0714134473939196E-5</v>
      </c>
      <c r="N551">
        <f t="shared" si="47"/>
        <v>5.0030967224907189E-5</v>
      </c>
    </row>
    <row r="552" spans="11:14" x14ac:dyDescent="0.4">
      <c r="K552">
        <f t="shared" si="45"/>
        <v>5.4399999999999284</v>
      </c>
      <c r="L552">
        <f t="shared" si="44"/>
        <v>4.9355768973760499E-3</v>
      </c>
      <c r="M552">
        <f t="shared" si="46"/>
        <v>5.0030967224907189E-5</v>
      </c>
      <c r="N552">
        <f t="shared" si="47"/>
        <v>4.9355768973759449E-5</v>
      </c>
    </row>
    <row r="553" spans="11:14" x14ac:dyDescent="0.4">
      <c r="K553">
        <f t="shared" si="45"/>
        <v>5.4499999999999282</v>
      </c>
      <c r="L553">
        <f t="shared" si="44"/>
        <v>4.8688465705724751E-3</v>
      </c>
      <c r="M553">
        <f t="shared" si="46"/>
        <v>4.9355768973759449E-5</v>
      </c>
      <c r="N553">
        <f t="shared" si="47"/>
        <v>4.8688465705723712E-5</v>
      </c>
    </row>
    <row r="554" spans="11:14" x14ac:dyDescent="0.4">
      <c r="K554">
        <f t="shared" si="45"/>
        <v>5.459999999999928</v>
      </c>
      <c r="L554">
        <f t="shared" si="44"/>
        <v>4.8028983817702646E-3</v>
      </c>
      <c r="M554">
        <f t="shared" si="46"/>
        <v>4.8688465705723712E-5</v>
      </c>
      <c r="N554">
        <f t="shared" si="47"/>
        <v>4.8028983817701623E-5</v>
      </c>
    </row>
    <row r="555" spans="11:14" x14ac:dyDescent="0.4">
      <c r="K555">
        <f t="shared" si="45"/>
        <v>5.4699999999999278</v>
      </c>
      <c r="L555">
        <f t="shared" si="44"/>
        <v>4.737725012001392E-3</v>
      </c>
      <c r="M555">
        <f t="shared" si="46"/>
        <v>4.8028983817701623E-5</v>
      </c>
      <c r="N555">
        <f t="shared" si="47"/>
        <v>4.7377250120012908E-5</v>
      </c>
    </row>
    <row r="556" spans="11:14" x14ac:dyDescent="0.4">
      <c r="K556">
        <f t="shared" si="45"/>
        <v>5.4799999999999276</v>
      </c>
      <c r="L556">
        <f t="shared" si="44"/>
        <v>4.6733191838066067E-3</v>
      </c>
      <c r="M556">
        <f t="shared" si="46"/>
        <v>4.7377250120012908E-5</v>
      </c>
      <c r="N556">
        <f t="shared" si="47"/>
        <v>4.6733191838065068E-5</v>
      </c>
    </row>
    <row r="557" spans="11:14" x14ac:dyDescent="0.4">
      <c r="K557">
        <f t="shared" si="45"/>
        <v>5.4899999999999274</v>
      </c>
      <c r="L557">
        <f t="shared" si="44"/>
        <v>4.6096736613949587E-3</v>
      </c>
      <c r="M557">
        <f t="shared" si="46"/>
        <v>4.6733191838065068E-5</v>
      </c>
      <c r="N557">
        <f t="shared" si="47"/>
        <v>4.6096736613948603E-5</v>
      </c>
    </row>
    <row r="558" spans="11:14" x14ac:dyDescent="0.4">
      <c r="K558">
        <f t="shared" si="45"/>
        <v>5.4999999999999272</v>
      </c>
      <c r="L558">
        <f t="shared" si="44"/>
        <v>4.5467812507959827E-3</v>
      </c>
      <c r="M558">
        <f t="shared" si="46"/>
        <v>4.6096736613948603E-5</v>
      </c>
      <c r="N558">
        <f t="shared" si="47"/>
        <v>4.546781250795886E-5</v>
      </c>
    </row>
    <row r="559" spans="11:14" x14ac:dyDescent="0.4">
      <c r="K559">
        <f t="shared" si="45"/>
        <v>5.509999999999927</v>
      </c>
      <c r="L559">
        <f t="shared" si="44"/>
        <v>4.4846348000046402E-3</v>
      </c>
      <c r="M559">
        <f t="shared" si="46"/>
        <v>4.546781250795886E-5</v>
      </c>
      <c r="N559">
        <f t="shared" si="47"/>
        <v>4.4846348000045444E-5</v>
      </c>
    </row>
    <row r="560" spans="11:14" x14ac:dyDescent="0.4">
      <c r="K560">
        <f t="shared" si="45"/>
        <v>5.5199999999999267</v>
      </c>
      <c r="L560">
        <f t="shared" si="44"/>
        <v>4.4232271991190598E-3</v>
      </c>
      <c r="M560">
        <f t="shared" si="46"/>
        <v>4.4846348000045444E-5</v>
      </c>
      <c r="N560">
        <f t="shared" si="47"/>
        <v>4.4232271991189655E-5</v>
      </c>
    </row>
    <row r="561" spans="11:14" x14ac:dyDescent="0.4">
      <c r="K561">
        <f t="shared" si="45"/>
        <v>5.5299999999999265</v>
      </c>
      <c r="L561">
        <f t="shared" si="44"/>
        <v>4.3625513804711616E-3</v>
      </c>
      <c r="M561">
        <f t="shared" si="46"/>
        <v>4.4232271991189655E-5</v>
      </c>
      <c r="N561">
        <f t="shared" si="47"/>
        <v>4.3625513804710688E-5</v>
      </c>
    </row>
    <row r="562" spans="11:14" x14ac:dyDescent="0.4">
      <c r="K562">
        <f t="shared" si="45"/>
        <v>5.5399999999999263</v>
      </c>
      <c r="L562">
        <f t="shared" si="44"/>
        <v>4.3026003187502763E-3</v>
      </c>
      <c r="M562">
        <f t="shared" si="46"/>
        <v>4.3625513804710688E-5</v>
      </c>
      <c r="N562">
        <f t="shared" si="47"/>
        <v>4.3026003187501848E-5</v>
      </c>
    </row>
    <row r="563" spans="11:14" x14ac:dyDescent="0.4">
      <c r="K563">
        <f t="shared" si="45"/>
        <v>5.5499999999999261</v>
      </c>
      <c r="L563">
        <f t="shared" si="44"/>
        <v>4.2433670311197939E-3</v>
      </c>
      <c r="M563">
        <f t="shared" si="46"/>
        <v>4.3026003187501848E-5</v>
      </c>
      <c r="N563">
        <f t="shared" si="47"/>
        <v>4.2433670311197036E-5</v>
      </c>
    </row>
    <row r="564" spans="11:14" x14ac:dyDescent="0.4">
      <c r="K564">
        <f t="shared" si="45"/>
        <v>5.5599999999999259</v>
      </c>
      <c r="L564">
        <f t="shared" si="44"/>
        <v>4.1848445773269459E-3</v>
      </c>
      <c r="M564">
        <f t="shared" si="46"/>
        <v>4.2433670311197036E-5</v>
      </c>
      <c r="N564">
        <f t="shared" si="47"/>
        <v>4.1848445773268568E-5</v>
      </c>
    </row>
    <row r="565" spans="11:14" x14ac:dyDescent="0.4">
      <c r="K565">
        <f t="shared" si="45"/>
        <v>5.5699999999999257</v>
      </c>
      <c r="L565">
        <f t="shared" si="44"/>
        <v>4.1270260598057799E-3</v>
      </c>
      <c r="M565">
        <f t="shared" si="46"/>
        <v>4.1848445773268568E-5</v>
      </c>
      <c r="N565">
        <f t="shared" si="47"/>
        <v>4.1270260598056917E-5</v>
      </c>
    </row>
    <row r="566" spans="11:14" x14ac:dyDescent="0.4">
      <c r="K566">
        <f t="shared" si="45"/>
        <v>5.5799999999999255</v>
      </c>
      <c r="L566">
        <f t="shared" si="44"/>
        <v>4.0699046237734357E-3</v>
      </c>
      <c r="M566">
        <f t="shared" si="46"/>
        <v>4.1270260598056917E-5</v>
      </c>
      <c r="N566">
        <f t="shared" si="47"/>
        <v>4.0699046237733488E-5</v>
      </c>
    </row>
    <row r="567" spans="11:14" x14ac:dyDescent="0.4">
      <c r="K567">
        <f t="shared" si="45"/>
        <v>5.5899999999999253</v>
      </c>
      <c r="L567">
        <f t="shared" si="44"/>
        <v>4.0134734573197637E-3</v>
      </c>
      <c r="M567">
        <f t="shared" si="46"/>
        <v>4.0699046237733488E-5</v>
      </c>
      <c r="N567">
        <f t="shared" si="47"/>
        <v>4.0134734573196784E-5</v>
      </c>
    </row>
    <row r="568" spans="11:14" x14ac:dyDescent="0.4">
      <c r="K568">
        <f t="shared" si="45"/>
        <v>5.599999999999925</v>
      </c>
      <c r="L568">
        <f t="shared" si="44"/>
        <v>3.9577257914903963E-3</v>
      </c>
      <c r="M568">
        <f t="shared" si="46"/>
        <v>4.0134734573196784E-5</v>
      </c>
      <c r="N568">
        <f t="shared" si="47"/>
        <v>3.9577257914903116E-5</v>
      </c>
    </row>
    <row r="569" spans="11:14" x14ac:dyDescent="0.4">
      <c r="K569">
        <f t="shared" si="45"/>
        <v>5.6099999999999248</v>
      </c>
      <c r="L569">
        <f t="shared" si="44"/>
        <v>3.9026549003633236E-3</v>
      </c>
      <c r="M569">
        <f t="shared" si="46"/>
        <v>3.9577257914903116E-5</v>
      </c>
      <c r="N569">
        <f t="shared" si="47"/>
        <v>3.9026549003632406E-5</v>
      </c>
    </row>
    <row r="570" spans="11:14" x14ac:dyDescent="0.4">
      <c r="K570">
        <f t="shared" si="45"/>
        <v>5.6199999999999246</v>
      </c>
      <c r="L570">
        <f t="shared" si="44"/>
        <v>3.848254101119069E-3</v>
      </c>
      <c r="M570">
        <f t="shared" si="46"/>
        <v>3.9026549003632406E-5</v>
      </c>
      <c r="N570">
        <f t="shared" si="47"/>
        <v>3.8482541011189869E-5</v>
      </c>
    </row>
    <row r="571" spans="11:14" x14ac:dyDescent="0.4">
      <c r="K571">
        <f t="shared" si="45"/>
        <v>5.6299999999999244</v>
      </c>
      <c r="L571">
        <f t="shared" si="44"/>
        <v>3.7945167541045513E-3</v>
      </c>
      <c r="M571">
        <f t="shared" si="46"/>
        <v>3.8482541011189869E-5</v>
      </c>
      <c r="N571">
        <f t="shared" si="47"/>
        <v>3.7945167541044708E-5</v>
      </c>
    </row>
    <row r="572" spans="11:14" x14ac:dyDescent="0.4">
      <c r="K572">
        <f t="shared" si="45"/>
        <v>5.6399999999999242</v>
      </c>
      <c r="L572">
        <f t="shared" si="44"/>
        <v>3.7414362628906805E-3</v>
      </c>
      <c r="M572">
        <f t="shared" si="46"/>
        <v>3.7945167541044708E-5</v>
      </c>
      <c r="N572">
        <f t="shared" si="47"/>
        <v>3.7414362628906007E-5</v>
      </c>
    </row>
    <row r="573" spans="11:14" x14ac:dyDescent="0.4">
      <c r="K573">
        <f t="shared" si="45"/>
        <v>5.649999999999924</v>
      </c>
      <c r="L573">
        <f t="shared" si="44"/>
        <v>3.6890060743237927E-3</v>
      </c>
      <c r="M573">
        <f t="shared" si="46"/>
        <v>3.7414362628906007E-5</v>
      </c>
      <c r="N573">
        <f t="shared" si="47"/>
        <v>3.6890060743237142E-5</v>
      </c>
    </row>
    <row r="574" spans="11:14" x14ac:dyDescent="0.4">
      <c r="K574">
        <f t="shared" si="45"/>
        <v>5.6599999999999238</v>
      </c>
      <c r="L574">
        <f t="shared" si="44"/>
        <v>3.6372196785710029E-3</v>
      </c>
      <c r="M574">
        <f t="shared" si="46"/>
        <v>3.6890060743237142E-5</v>
      </c>
      <c r="N574">
        <f t="shared" si="47"/>
        <v>3.6372196785709252E-5</v>
      </c>
    </row>
    <row r="575" spans="11:14" x14ac:dyDescent="0.4">
      <c r="K575">
        <f t="shared" si="45"/>
        <v>5.6699999999999235</v>
      </c>
      <c r="L575">
        <f t="shared" si="44"/>
        <v>3.5860706091595325E-3</v>
      </c>
      <c r="M575">
        <f t="shared" si="46"/>
        <v>3.6372196785709252E-5</v>
      </c>
      <c r="N575">
        <f t="shared" si="47"/>
        <v>3.5860706091594562E-5</v>
      </c>
    </row>
    <row r="576" spans="11:14" x14ac:dyDescent="0.4">
      <c r="K576">
        <f t="shared" si="45"/>
        <v>5.6799999999999233</v>
      </c>
      <c r="L576">
        <f t="shared" si="44"/>
        <v>3.5355524430101103E-3</v>
      </c>
      <c r="M576">
        <f t="shared" si="46"/>
        <v>3.5860706091594562E-5</v>
      </c>
      <c r="N576">
        <f t="shared" si="47"/>
        <v>3.5355524430100348E-5</v>
      </c>
    </row>
    <row r="577" spans="11:14" x14ac:dyDescent="0.4">
      <c r="K577">
        <f t="shared" si="45"/>
        <v>5.6899999999999231</v>
      </c>
      <c r="L577">
        <f t="shared" si="44"/>
        <v>3.485658800464518E-3</v>
      </c>
      <c r="M577">
        <f t="shared" si="46"/>
        <v>3.5355524430100348E-5</v>
      </c>
      <c r="N577">
        <f t="shared" si="47"/>
        <v>3.4856588004644439E-5</v>
      </c>
    </row>
    <row r="578" spans="11:14" x14ac:dyDescent="0.4">
      <c r="K578">
        <f t="shared" si="45"/>
        <v>5.6999999999999229</v>
      </c>
      <c r="L578">
        <f t="shared" si="44"/>
        <v>3.4363833453073638E-3</v>
      </c>
      <c r="M578">
        <f t="shared" si="46"/>
        <v>3.4856588004644439E-5</v>
      </c>
      <c r="N578">
        <f t="shared" si="47"/>
        <v>3.4363833453072904E-5</v>
      </c>
    </row>
    <row r="579" spans="11:14" x14ac:dyDescent="0.4">
      <c r="K579">
        <f t="shared" si="45"/>
        <v>5.7099999999999227</v>
      </c>
      <c r="L579">
        <f t="shared" si="44"/>
        <v>3.3877197847821407E-3</v>
      </c>
      <c r="M579">
        <f t="shared" si="46"/>
        <v>3.4363833453072904E-5</v>
      </c>
      <c r="N579">
        <f t="shared" si="47"/>
        <v>3.3877197847820688E-5</v>
      </c>
    </row>
    <row r="580" spans="11:14" x14ac:dyDescent="0.4">
      <c r="K580">
        <f t="shared" si="45"/>
        <v>5.7199999999999225</v>
      </c>
      <c r="L580">
        <f t="shared" si="44"/>
        <v>3.3396618696016783E-3</v>
      </c>
      <c r="M580">
        <f t="shared" si="46"/>
        <v>3.3877197847820688E-5</v>
      </c>
      <c r="N580">
        <f t="shared" si="47"/>
        <v>3.3396618696016074E-5</v>
      </c>
    </row>
    <row r="581" spans="11:14" x14ac:dyDescent="0.4">
      <c r="K581">
        <f t="shared" si="45"/>
        <v>5.7299999999999223</v>
      </c>
      <c r="L581">
        <f t="shared" si="44"/>
        <v>3.2922033939530608E-3</v>
      </c>
      <c r="M581">
        <f t="shared" si="46"/>
        <v>3.3396618696016074E-5</v>
      </c>
      <c r="N581">
        <f t="shared" si="47"/>
        <v>3.2922033939529905E-5</v>
      </c>
    </row>
    <row r="582" spans="11:14" x14ac:dyDescent="0.4">
      <c r="K582">
        <f t="shared" si="45"/>
        <v>5.7399999999999221</v>
      </c>
      <c r="L582">
        <f t="shared" si="44"/>
        <v>3.2453381954970447E-3</v>
      </c>
      <c r="M582">
        <f t="shared" si="46"/>
        <v>3.2922033939529905E-5</v>
      </c>
      <c r="N582">
        <f t="shared" si="47"/>
        <v>3.2453381954969757E-5</v>
      </c>
    </row>
    <row r="583" spans="11:14" x14ac:dyDescent="0.4">
      <c r="K583">
        <f t="shared" si="45"/>
        <v>5.7499999999999218</v>
      </c>
      <c r="L583">
        <f t="shared" si="44"/>
        <v>3.199060155362136E-3</v>
      </c>
      <c r="M583">
        <f t="shared" si="46"/>
        <v>3.2453381954969757E-5</v>
      </c>
      <c r="N583">
        <f t="shared" si="47"/>
        <v>3.1990601553620681E-5</v>
      </c>
    </row>
    <row r="584" spans="11:14" x14ac:dyDescent="0.4">
      <c r="K584">
        <f t="shared" si="45"/>
        <v>5.7599999999999216</v>
      </c>
      <c r="L584">
        <f t="shared" si="44"/>
        <v>3.1533631981333194E-3</v>
      </c>
      <c r="M584">
        <f t="shared" si="46"/>
        <v>3.1990601553620681E-5</v>
      </c>
      <c r="N584">
        <f t="shared" si="47"/>
        <v>3.1533631981332519E-5</v>
      </c>
    </row>
    <row r="585" spans="11:14" x14ac:dyDescent="0.4">
      <c r="K585">
        <f t="shared" si="45"/>
        <v>5.7699999999999214</v>
      </c>
      <c r="L585">
        <f t="shared" ref="L585:L648" si="48">SQRT(1/(2*PI()))/$H$2*EXP(-(K585^2)/$H$2^2/2)</f>
        <v>3.1082412918355638E-3</v>
      </c>
      <c r="M585">
        <f t="shared" si="46"/>
        <v>3.1533631981332519E-5</v>
      </c>
      <c r="N585">
        <f t="shared" si="47"/>
        <v>3.1082412918354977E-5</v>
      </c>
    </row>
    <row r="586" spans="11:14" x14ac:dyDescent="0.4">
      <c r="K586">
        <f t="shared" ref="K586:K649" si="49">K585+0.01</f>
        <v>5.7799999999999212</v>
      </c>
      <c r="L586">
        <f t="shared" si="48"/>
        <v>3.0636884479121923E-3</v>
      </c>
      <c r="M586">
        <f t="shared" ref="M586:M649" si="50">L585*(K586-K585)</f>
        <v>3.1082412918354977E-5</v>
      </c>
      <c r="N586">
        <f t="shared" ref="N586:N649" si="51">L586*(K586-K585)</f>
        <v>3.0636884479121267E-5</v>
      </c>
    </row>
    <row r="587" spans="11:14" x14ac:dyDescent="0.4">
      <c r="K587">
        <f t="shared" si="49"/>
        <v>5.789999999999921</v>
      </c>
      <c r="L587">
        <f t="shared" si="48"/>
        <v>3.0196987211981476E-3</v>
      </c>
      <c r="M587">
        <f t="shared" si="50"/>
        <v>3.0636884479121267E-5</v>
      </c>
      <c r="N587">
        <f t="shared" si="51"/>
        <v>3.019698721198083E-5</v>
      </c>
    </row>
    <row r="588" spans="11:14" x14ac:dyDescent="0.4">
      <c r="K588">
        <f t="shared" si="49"/>
        <v>5.7999999999999208</v>
      </c>
      <c r="L588">
        <f t="shared" si="48"/>
        <v>2.9762662098882678E-3</v>
      </c>
      <c r="M588">
        <f t="shared" si="50"/>
        <v>3.019698721198083E-5</v>
      </c>
      <c r="N588">
        <f t="shared" si="51"/>
        <v>2.9762662098882042E-5</v>
      </c>
    </row>
    <row r="589" spans="11:14" x14ac:dyDescent="0.4">
      <c r="K589">
        <f t="shared" si="49"/>
        <v>5.8099999999999206</v>
      </c>
      <c r="L589">
        <f t="shared" si="48"/>
        <v>2.9333850555006351E-3</v>
      </c>
      <c r="M589">
        <f t="shared" si="50"/>
        <v>2.9762662098882042E-5</v>
      </c>
      <c r="N589">
        <f t="shared" si="51"/>
        <v>2.9333850555005725E-5</v>
      </c>
    </row>
    <row r="590" spans="11:14" x14ac:dyDescent="0.4">
      <c r="K590">
        <f t="shared" si="49"/>
        <v>5.8199999999999203</v>
      </c>
      <c r="L590">
        <f t="shared" si="48"/>
        <v>2.8910494428350726E-3</v>
      </c>
      <c r="M590">
        <f t="shared" si="50"/>
        <v>2.9333850555005725E-5</v>
      </c>
      <c r="N590">
        <f t="shared" si="51"/>
        <v>2.8910494428350108E-5</v>
      </c>
    </row>
    <row r="591" spans="11:14" x14ac:dyDescent="0.4">
      <c r="K591">
        <f t="shared" si="49"/>
        <v>5.8299999999999201</v>
      </c>
      <c r="L591">
        <f t="shared" si="48"/>
        <v>2.8492535999268703E-3</v>
      </c>
      <c r="M591">
        <f t="shared" si="50"/>
        <v>2.8910494428350108E-5</v>
      </c>
      <c r="N591">
        <f t="shared" si="51"/>
        <v>2.8492535999268096E-5</v>
      </c>
    </row>
    <row r="592" spans="11:14" x14ac:dyDescent="0.4">
      <c r="K592">
        <f t="shared" si="49"/>
        <v>5.8399999999999199</v>
      </c>
      <c r="L592">
        <f t="shared" si="48"/>
        <v>2.8079917979958111E-3</v>
      </c>
      <c r="M592">
        <f t="shared" si="50"/>
        <v>2.8492535999268096E-5</v>
      </c>
      <c r="N592">
        <f t="shared" si="51"/>
        <v>2.8079917979957511E-5</v>
      </c>
    </row>
    <row r="593" spans="11:14" x14ac:dyDescent="0.4">
      <c r="K593">
        <f t="shared" si="49"/>
        <v>5.8499999999999197</v>
      </c>
      <c r="L593">
        <f t="shared" si="48"/>
        <v>2.7672583513905754E-3</v>
      </c>
      <c r="M593">
        <f t="shared" si="50"/>
        <v>2.8079917979957511E-5</v>
      </c>
      <c r="N593">
        <f t="shared" si="51"/>
        <v>2.7672583513905162E-5</v>
      </c>
    </row>
    <row r="594" spans="11:14" x14ac:dyDescent="0.4">
      <c r="K594">
        <f t="shared" si="49"/>
        <v>5.8599999999999195</v>
      </c>
      <c r="L594">
        <f t="shared" si="48"/>
        <v>2.7270476175285949E-3</v>
      </c>
      <c r="M594">
        <f t="shared" si="50"/>
        <v>2.7672583513905162E-5</v>
      </c>
      <c r="N594">
        <f t="shared" si="51"/>
        <v>2.7270476175285368E-5</v>
      </c>
    </row>
    <row r="595" spans="11:14" x14ac:dyDescent="0.4">
      <c r="K595">
        <f t="shared" si="49"/>
        <v>5.8699999999999193</v>
      </c>
      <c r="L595">
        <f t="shared" si="48"/>
        <v>2.6873539968314472E-3</v>
      </c>
      <c r="M595">
        <f t="shared" si="50"/>
        <v>2.7270476175285368E-5</v>
      </c>
      <c r="N595">
        <f t="shared" si="51"/>
        <v>2.6873539968313899E-5</v>
      </c>
    </row>
    <row r="596" spans="11:14" x14ac:dyDescent="0.4">
      <c r="K596">
        <f t="shared" si="49"/>
        <v>5.8799999999999191</v>
      </c>
      <c r="L596">
        <f t="shared" si="48"/>
        <v>2.6481719326558249E-3</v>
      </c>
      <c r="M596">
        <f t="shared" si="50"/>
        <v>2.6873539968313899E-5</v>
      </c>
      <c r="N596">
        <f t="shared" si="51"/>
        <v>2.6481719326557686E-5</v>
      </c>
    </row>
    <row r="597" spans="11:14" x14ac:dyDescent="0.4">
      <c r="K597">
        <f t="shared" si="49"/>
        <v>5.8899999999999189</v>
      </c>
      <c r="L597">
        <f t="shared" si="48"/>
        <v>2.6094959112202081E-3</v>
      </c>
      <c r="M597">
        <f t="shared" si="50"/>
        <v>2.6481719326557686E-5</v>
      </c>
      <c r="N597">
        <f t="shared" si="51"/>
        <v>2.6094959112201526E-5</v>
      </c>
    </row>
    <row r="598" spans="11:14" x14ac:dyDescent="0.4">
      <c r="K598">
        <f t="shared" si="49"/>
        <v>5.8999999999999186</v>
      </c>
      <c r="L598">
        <f t="shared" si="48"/>
        <v>2.571320461527278E-3</v>
      </c>
      <c r="M598">
        <f t="shared" si="50"/>
        <v>2.6094959112201526E-5</v>
      </c>
      <c r="N598">
        <f t="shared" si="51"/>
        <v>2.5713204615272231E-5</v>
      </c>
    </row>
    <row r="599" spans="11:14" x14ac:dyDescent="0.4">
      <c r="K599">
        <f t="shared" si="49"/>
        <v>5.9099999999999184</v>
      </c>
      <c r="L599">
        <f t="shared" si="48"/>
        <v>2.533640155282148E-3</v>
      </c>
      <c r="M599">
        <f t="shared" si="50"/>
        <v>2.5713204615272231E-5</v>
      </c>
      <c r="N599">
        <f t="shared" si="51"/>
        <v>2.5336401552820942E-5</v>
      </c>
    </row>
    <row r="600" spans="11:14" x14ac:dyDescent="0.4">
      <c r="K600">
        <f t="shared" si="49"/>
        <v>5.9199999999999182</v>
      </c>
      <c r="L600">
        <f t="shared" si="48"/>
        <v>2.4964496068064896E-3</v>
      </c>
      <c r="M600">
        <f t="shared" si="50"/>
        <v>2.5336401552820942E-5</v>
      </c>
      <c r="N600">
        <f t="shared" si="51"/>
        <v>2.4964496068064363E-5</v>
      </c>
    </row>
    <row r="601" spans="11:14" x14ac:dyDescent="0.4">
      <c r="K601">
        <f t="shared" si="49"/>
        <v>5.929999999999918</v>
      </c>
      <c r="L601">
        <f t="shared" si="48"/>
        <v>2.4597434729486467E-3</v>
      </c>
      <c r="M601">
        <f t="shared" si="50"/>
        <v>2.4964496068064363E-5</v>
      </c>
      <c r="N601">
        <f t="shared" si="51"/>
        <v>2.4597434729485942E-5</v>
      </c>
    </row>
    <row r="602" spans="11:14" x14ac:dyDescent="0.4">
      <c r="K602">
        <f t="shared" si="49"/>
        <v>5.9399999999999178</v>
      </c>
      <c r="L602">
        <f t="shared" si="48"/>
        <v>2.4235164529897691E-3</v>
      </c>
      <c r="M602">
        <f t="shared" si="50"/>
        <v>2.4597434729485942E-5</v>
      </c>
      <c r="N602">
        <f t="shared" si="51"/>
        <v>2.4235164529897174E-5</v>
      </c>
    </row>
    <row r="603" spans="11:14" x14ac:dyDescent="0.4">
      <c r="K603">
        <f t="shared" si="49"/>
        <v>5.9499999999999176</v>
      </c>
      <c r="L603">
        <f t="shared" si="48"/>
        <v>2.387763288546074E-3</v>
      </c>
      <c r="M603">
        <f t="shared" si="50"/>
        <v>2.4235164529897174E-5</v>
      </c>
      <c r="N603">
        <f t="shared" si="51"/>
        <v>2.3877632885460231E-5</v>
      </c>
    </row>
    <row r="604" spans="11:14" x14ac:dyDescent="0.4">
      <c r="K604">
        <f t="shared" si="49"/>
        <v>5.9599999999999174</v>
      </c>
      <c r="L604">
        <f t="shared" si="48"/>
        <v>2.3524787634672801E-3</v>
      </c>
      <c r="M604">
        <f t="shared" si="50"/>
        <v>2.3877632885460231E-5</v>
      </c>
      <c r="N604">
        <f t="shared" si="51"/>
        <v>2.3524787634672301E-5</v>
      </c>
    </row>
    <row r="605" spans="11:14" x14ac:dyDescent="0.4">
      <c r="K605">
        <f t="shared" si="49"/>
        <v>5.9699999999999172</v>
      </c>
      <c r="L605">
        <f t="shared" si="48"/>
        <v>2.3176577037313201E-3</v>
      </c>
      <c r="M605">
        <f t="shared" si="50"/>
        <v>2.3524787634672301E-5</v>
      </c>
      <c r="N605">
        <f t="shared" si="51"/>
        <v>2.3176577037312707E-5</v>
      </c>
    </row>
    <row r="606" spans="11:14" x14ac:dyDescent="0.4">
      <c r="K606">
        <f t="shared" si="49"/>
        <v>5.9799999999999169</v>
      </c>
      <c r="L606">
        <f t="shared" si="48"/>
        <v>2.2832949773353563E-3</v>
      </c>
      <c r="M606">
        <f t="shared" si="50"/>
        <v>2.3176577037312707E-5</v>
      </c>
      <c r="N606">
        <f t="shared" si="51"/>
        <v>2.2832949773353075E-5</v>
      </c>
    </row>
    <row r="607" spans="11:14" x14ac:dyDescent="0.4">
      <c r="K607">
        <f t="shared" si="49"/>
        <v>5.9899999999999167</v>
      </c>
      <c r="L607">
        <f t="shared" si="48"/>
        <v>2.2493854941832178E-3</v>
      </c>
      <c r="M607">
        <f t="shared" si="50"/>
        <v>2.2832949773353075E-5</v>
      </c>
      <c r="N607">
        <f t="shared" si="51"/>
        <v>2.2493854941831698E-5</v>
      </c>
    </row>
    <row r="608" spans="11:14" x14ac:dyDescent="0.4">
      <c r="K608">
        <f t="shared" si="49"/>
        <v>5.9999999999999165</v>
      </c>
      <c r="L608">
        <f t="shared" si="48"/>
        <v>2.2159242059692813E-3</v>
      </c>
      <c r="M608">
        <f t="shared" si="50"/>
        <v>2.2493854941831698E-5</v>
      </c>
      <c r="N608">
        <f t="shared" si="51"/>
        <v>2.2159242059692341E-5</v>
      </c>
    </row>
    <row r="609" spans="11:14" x14ac:dyDescent="0.4">
      <c r="K609">
        <f t="shared" si="49"/>
        <v>6.0099999999999163</v>
      </c>
      <c r="L609">
        <f t="shared" si="48"/>
        <v>2.1829061060589109E-3</v>
      </c>
      <c r="M609">
        <f t="shared" si="50"/>
        <v>2.2159242059692341E-5</v>
      </c>
      <c r="N609">
        <f t="shared" si="51"/>
        <v>2.1829061060588644E-5</v>
      </c>
    </row>
    <row r="610" spans="11:14" x14ac:dyDescent="0.4">
      <c r="K610">
        <f t="shared" si="49"/>
        <v>6.0199999999999161</v>
      </c>
      <c r="L610">
        <f t="shared" si="48"/>
        <v>2.1503262293654942E-3</v>
      </c>
      <c r="M610">
        <f t="shared" si="50"/>
        <v>2.1829061060588644E-5</v>
      </c>
      <c r="N610">
        <f t="shared" si="51"/>
        <v>2.1503262293654482E-5</v>
      </c>
    </row>
    <row r="611" spans="11:14" x14ac:dyDescent="0.4">
      <c r="K611">
        <f t="shared" si="49"/>
        <v>6.0299999999999159</v>
      </c>
      <c r="L611">
        <f t="shared" si="48"/>
        <v>2.1181796522241644E-3</v>
      </c>
      <c r="M611">
        <f t="shared" si="50"/>
        <v>2.1503262293654482E-5</v>
      </c>
      <c r="N611">
        <f t="shared" si="51"/>
        <v>2.1181796522241193E-5</v>
      </c>
    </row>
    <row r="612" spans="11:14" x14ac:dyDescent="0.4">
      <c r="K612">
        <f t="shared" si="49"/>
        <v>6.0399999999999157</v>
      </c>
      <c r="L612">
        <f t="shared" si="48"/>
        <v>2.0864614922622461E-3</v>
      </c>
      <c r="M612">
        <f t="shared" si="50"/>
        <v>2.1181796522241193E-5</v>
      </c>
      <c r="N612">
        <f t="shared" si="51"/>
        <v>2.0864614922622017E-5</v>
      </c>
    </row>
    <row r="613" spans="11:14" x14ac:dyDescent="0.4">
      <c r="K613">
        <f t="shared" si="49"/>
        <v>6.0499999999999154</v>
      </c>
      <c r="L613">
        <f t="shared" si="48"/>
        <v>2.0551669082665429E-3</v>
      </c>
      <c r="M613">
        <f t="shared" si="50"/>
        <v>2.0864614922622017E-5</v>
      </c>
      <c r="N613">
        <f t="shared" si="51"/>
        <v>2.0551669082664992E-5</v>
      </c>
    </row>
    <row r="614" spans="11:14" x14ac:dyDescent="0.4">
      <c r="K614">
        <f t="shared" si="49"/>
        <v>6.0599999999999152</v>
      </c>
      <c r="L614">
        <f t="shared" si="48"/>
        <v>2.0242911000474739E-3</v>
      </c>
      <c r="M614">
        <f t="shared" si="50"/>
        <v>2.0551669082664992E-5</v>
      </c>
      <c r="N614">
        <f t="shared" si="51"/>
        <v>2.0242911000474307E-5</v>
      </c>
    </row>
    <row r="615" spans="11:14" x14ac:dyDescent="0.4">
      <c r="K615">
        <f t="shared" si="49"/>
        <v>6.069999999999915</v>
      </c>
      <c r="L615">
        <f t="shared" si="48"/>
        <v>1.9938293083001839E-3</v>
      </c>
      <c r="M615">
        <f t="shared" si="50"/>
        <v>2.0242911000474307E-5</v>
      </c>
      <c r="N615">
        <f t="shared" si="51"/>
        <v>1.9938293083001415E-5</v>
      </c>
    </row>
    <row r="616" spans="11:14" x14ac:dyDescent="0.4">
      <c r="K616">
        <f t="shared" si="49"/>
        <v>6.0799999999999148</v>
      </c>
      <c r="L616">
        <f t="shared" si="48"/>
        <v>1.963776814462644E-3</v>
      </c>
      <c r="M616">
        <f t="shared" si="50"/>
        <v>1.9938293083001415E-5</v>
      </c>
      <c r="N616">
        <f t="shared" si="51"/>
        <v>1.963776814462602E-5</v>
      </c>
    </row>
    <row r="617" spans="11:14" x14ac:dyDescent="0.4">
      <c r="K617">
        <f t="shared" si="49"/>
        <v>6.0899999999999146</v>
      </c>
      <c r="L617">
        <f t="shared" si="48"/>
        <v>1.9341289405708502E-3</v>
      </c>
      <c r="M617">
        <f t="shared" si="50"/>
        <v>1.963776814462602E-5</v>
      </c>
      <c r="N617">
        <f t="shared" si="51"/>
        <v>1.9341289405708091E-5</v>
      </c>
    </row>
    <row r="618" spans="11:14" x14ac:dyDescent="0.4">
      <c r="K618">
        <f t="shared" si="49"/>
        <v>6.0999999999999144</v>
      </c>
      <c r="L618">
        <f t="shared" si="48"/>
        <v>1.9048810491111522E-3</v>
      </c>
      <c r="M618">
        <f t="shared" si="50"/>
        <v>1.9341289405708091E-5</v>
      </c>
      <c r="N618">
        <f t="shared" si="51"/>
        <v>1.9048810491111116E-5</v>
      </c>
    </row>
    <row r="619" spans="11:14" x14ac:dyDescent="0.4">
      <c r="K619">
        <f t="shared" si="49"/>
        <v>6.1099999999999142</v>
      </c>
      <c r="L619">
        <f t="shared" si="48"/>
        <v>1.8760285428697997E-3</v>
      </c>
      <c r="M619">
        <f t="shared" si="50"/>
        <v>1.9048810491111116E-5</v>
      </c>
      <c r="N619">
        <f t="shared" si="51"/>
        <v>1.8760285428697598E-5</v>
      </c>
    </row>
    <row r="620" spans="11:14" x14ac:dyDescent="0.4">
      <c r="K620">
        <f t="shared" si="49"/>
        <v>6.119999999999914</v>
      </c>
      <c r="L620">
        <f t="shared" si="48"/>
        <v>1.8475668647797603E-3</v>
      </c>
      <c r="M620">
        <f t="shared" si="50"/>
        <v>1.8760285428697598E-5</v>
      </c>
      <c r="N620">
        <f t="shared" si="51"/>
        <v>1.8475668647797211E-5</v>
      </c>
    </row>
    <row r="621" spans="11:14" x14ac:dyDescent="0.4">
      <c r="K621">
        <f t="shared" si="49"/>
        <v>6.1299999999999137</v>
      </c>
      <c r="L621">
        <f t="shared" si="48"/>
        <v>1.8194914977648752E-3</v>
      </c>
      <c r="M621">
        <f t="shared" si="50"/>
        <v>1.8475668647797211E-5</v>
      </c>
      <c r="N621">
        <f t="shared" si="51"/>
        <v>1.8194914977648364E-5</v>
      </c>
    </row>
    <row r="622" spans="11:14" x14ac:dyDescent="0.4">
      <c r="K622">
        <f t="shared" si="49"/>
        <v>6.1399999999999135</v>
      </c>
      <c r="L622">
        <f t="shared" si="48"/>
        <v>1.7917979645814177E-3</v>
      </c>
      <c r="M622">
        <f t="shared" si="50"/>
        <v>1.8194914977648364E-5</v>
      </c>
      <c r="N622">
        <f t="shared" si="51"/>
        <v>1.7917979645813795E-5</v>
      </c>
    </row>
    <row r="623" spans="11:14" x14ac:dyDescent="0.4">
      <c r="K623">
        <f t="shared" si="49"/>
        <v>6.1499999999999133</v>
      </c>
      <c r="L623">
        <f t="shared" si="48"/>
        <v>1.7644818276571163E-3</v>
      </c>
      <c r="M623">
        <f t="shared" si="50"/>
        <v>1.7917979645813795E-5</v>
      </c>
      <c r="N623">
        <f t="shared" si="51"/>
        <v>1.7644818276570786E-5</v>
      </c>
    </row>
    <row r="624" spans="11:14" x14ac:dyDescent="0.4">
      <c r="K624">
        <f t="shared" si="49"/>
        <v>6.1599999999999131</v>
      </c>
      <c r="L624">
        <f t="shared" si="48"/>
        <v>1.7375386889277021E-3</v>
      </c>
      <c r="M624">
        <f t="shared" si="50"/>
        <v>1.7644818276570786E-5</v>
      </c>
      <c r="N624">
        <f t="shared" si="51"/>
        <v>1.737538688927665E-5</v>
      </c>
    </row>
    <row r="625" spans="11:14" x14ac:dyDescent="0.4">
      <c r="K625">
        <f t="shared" si="49"/>
        <v>6.1699999999999129</v>
      </c>
      <c r="L625">
        <f t="shared" si="48"/>
        <v>1.710964189671049E-3</v>
      </c>
      <c r="M625">
        <f t="shared" si="50"/>
        <v>1.737538688927665E-5</v>
      </c>
      <c r="N625">
        <f t="shared" si="51"/>
        <v>1.7109641896710124E-5</v>
      </c>
    </row>
    <row r="626" spans="11:14" x14ac:dyDescent="0.4">
      <c r="K626">
        <f t="shared" si="49"/>
        <v>6.1799999999999127</v>
      </c>
      <c r="L626">
        <f t="shared" si="48"/>
        <v>1.6847540103389679E-3</v>
      </c>
      <c r="M626">
        <f t="shared" si="50"/>
        <v>1.7109641896710124E-5</v>
      </c>
      <c r="N626">
        <f t="shared" si="51"/>
        <v>1.684754010338932E-5</v>
      </c>
    </row>
    <row r="627" spans="11:14" x14ac:dyDescent="0.4">
      <c r="K627">
        <f t="shared" si="49"/>
        <v>6.1899999999999125</v>
      </c>
      <c r="L627">
        <f t="shared" si="48"/>
        <v>1.6589038703866961E-3</v>
      </c>
      <c r="M627">
        <f t="shared" si="50"/>
        <v>1.684754010338932E-5</v>
      </c>
      <c r="N627">
        <f t="shared" si="51"/>
        <v>1.6589038703866606E-5</v>
      </c>
    </row>
    <row r="628" spans="11:14" x14ac:dyDescent="0.4">
      <c r="K628">
        <f t="shared" si="49"/>
        <v>6.1999999999999122</v>
      </c>
      <c r="L628">
        <f t="shared" si="48"/>
        <v>1.6334095281001827E-3</v>
      </c>
      <c r="M628">
        <f t="shared" si="50"/>
        <v>1.6589038703866606E-5</v>
      </c>
      <c r="N628">
        <f t="shared" si="51"/>
        <v>1.6334095281001479E-5</v>
      </c>
    </row>
    <row r="629" spans="11:14" x14ac:dyDescent="0.4">
      <c r="K629">
        <f t="shared" si="49"/>
        <v>6.209999999999912</v>
      </c>
      <c r="L629">
        <f t="shared" si="48"/>
        <v>1.6082667804211814E-3</v>
      </c>
      <c r="M629">
        <f t="shared" si="50"/>
        <v>1.6334095281001479E-5</v>
      </c>
      <c r="N629">
        <f t="shared" si="51"/>
        <v>1.6082667804211472E-5</v>
      </c>
    </row>
    <row r="630" spans="11:14" x14ac:dyDescent="0.4">
      <c r="K630">
        <f t="shared" si="49"/>
        <v>6.2199999999999118</v>
      </c>
      <c r="L630">
        <f t="shared" si="48"/>
        <v>1.5834714627702569E-3</v>
      </c>
      <c r="M630">
        <f t="shared" si="50"/>
        <v>1.6082667804211472E-5</v>
      </c>
      <c r="N630">
        <f t="shared" si="51"/>
        <v>1.583471462770223E-5</v>
      </c>
    </row>
    <row r="631" spans="11:14" x14ac:dyDescent="0.4">
      <c r="K631">
        <f t="shared" si="49"/>
        <v>6.2299999999999116</v>
      </c>
      <c r="L631">
        <f t="shared" si="48"/>
        <v>1.5590194488677186E-3</v>
      </c>
      <c r="M631">
        <f t="shared" si="50"/>
        <v>1.583471462770223E-5</v>
      </c>
      <c r="N631">
        <f t="shared" si="51"/>
        <v>1.5590194488676854E-5</v>
      </c>
    </row>
    <row r="632" spans="11:14" x14ac:dyDescent="0.4">
      <c r="K632">
        <f t="shared" si="49"/>
        <v>6.2399999999999114</v>
      </c>
      <c r="L632">
        <f t="shared" si="48"/>
        <v>1.5349066505525831E-3</v>
      </c>
      <c r="M632">
        <f t="shared" si="50"/>
        <v>1.5590194488676854E-5</v>
      </c>
      <c r="N632">
        <f t="shared" si="51"/>
        <v>1.5349066505525504E-5</v>
      </c>
    </row>
    <row r="633" spans="11:14" x14ac:dyDescent="0.4">
      <c r="K633">
        <f t="shared" si="49"/>
        <v>6.2499999999999112</v>
      </c>
      <c r="L633">
        <f t="shared" si="48"/>
        <v>1.5111290175995875E-3</v>
      </c>
      <c r="M633">
        <f t="shared" si="50"/>
        <v>1.5349066505525504E-5</v>
      </c>
      <c r="N633">
        <f t="shared" si="51"/>
        <v>1.5111290175995553E-5</v>
      </c>
    </row>
    <row r="634" spans="11:14" x14ac:dyDescent="0.4">
      <c r="K634">
        <f t="shared" si="49"/>
        <v>6.259999999999911</v>
      </c>
      <c r="L634">
        <f t="shared" si="48"/>
        <v>1.487682537534333E-3</v>
      </c>
      <c r="M634">
        <f t="shared" si="50"/>
        <v>1.5111290175995553E-5</v>
      </c>
      <c r="N634">
        <f t="shared" si="51"/>
        <v>1.4876825375343013E-5</v>
      </c>
    </row>
    <row r="635" spans="11:14" x14ac:dyDescent="0.4">
      <c r="K635">
        <f t="shared" si="49"/>
        <v>6.2699999999999108</v>
      </c>
      <c r="L635">
        <f t="shared" si="48"/>
        <v>1.4645632354466031E-3</v>
      </c>
      <c r="M635">
        <f t="shared" si="50"/>
        <v>1.4876825375343013E-5</v>
      </c>
      <c r="N635">
        <f t="shared" si="51"/>
        <v>1.4645632354465719E-5</v>
      </c>
    </row>
    <row r="636" spans="11:14" x14ac:dyDescent="0.4">
      <c r="K636">
        <f t="shared" si="49"/>
        <v>6.2799999999999105</v>
      </c>
      <c r="L636">
        <f t="shared" si="48"/>
        <v>1.4417671738019217E-3</v>
      </c>
      <c r="M636">
        <f t="shared" si="50"/>
        <v>1.4645632354465719E-5</v>
      </c>
      <c r="N636">
        <f t="shared" si="51"/>
        <v>1.4417671738018909E-5</v>
      </c>
    </row>
    <row r="637" spans="11:14" x14ac:dyDescent="0.4">
      <c r="K637">
        <f t="shared" si="49"/>
        <v>6.2899999999999103</v>
      </c>
      <c r="L637">
        <f t="shared" si="48"/>
        <v>1.4192904522513986E-3</v>
      </c>
      <c r="M637">
        <f t="shared" si="50"/>
        <v>1.4417671738018909E-5</v>
      </c>
      <c r="N637">
        <f t="shared" si="51"/>
        <v>1.4192904522513683E-5</v>
      </c>
    </row>
    <row r="638" spans="11:14" x14ac:dyDescent="0.4">
      <c r="K638">
        <f t="shared" si="49"/>
        <v>6.2999999999999101</v>
      </c>
      <c r="L638">
        <f t="shared" si="48"/>
        <v>1.3971292074399209E-3</v>
      </c>
      <c r="M638">
        <f t="shared" si="50"/>
        <v>1.4192904522513683E-5</v>
      </c>
      <c r="N638">
        <f t="shared" si="51"/>
        <v>1.3971292074398911E-5</v>
      </c>
    </row>
    <row r="639" spans="11:14" x14ac:dyDescent="0.4">
      <c r="K639">
        <f t="shared" si="49"/>
        <v>6.3099999999999099</v>
      </c>
      <c r="L639">
        <f t="shared" si="48"/>
        <v>1.3752796128127455E-3</v>
      </c>
      <c r="M639">
        <f t="shared" si="50"/>
        <v>1.3971292074398911E-5</v>
      </c>
      <c r="N639">
        <f t="shared" si="51"/>
        <v>1.3752796128127163E-5</v>
      </c>
    </row>
    <row r="640" spans="11:14" x14ac:dyDescent="0.4">
      <c r="K640">
        <f t="shared" si="49"/>
        <v>6.3199999999999097</v>
      </c>
      <c r="L640">
        <f t="shared" si="48"/>
        <v>1.3537378784205449E-3</v>
      </c>
      <c r="M640">
        <f t="shared" si="50"/>
        <v>1.3752796128127163E-5</v>
      </c>
      <c r="N640">
        <f t="shared" si="51"/>
        <v>1.3537378784205161E-5</v>
      </c>
    </row>
    <row r="641" spans="11:14" x14ac:dyDescent="0.4">
      <c r="K641">
        <f t="shared" si="49"/>
        <v>6.3299999999999095</v>
      </c>
      <c r="L641">
        <f t="shared" si="48"/>
        <v>1.3325002507229566E-3</v>
      </c>
      <c r="M641">
        <f t="shared" si="50"/>
        <v>1.3537378784205161E-5</v>
      </c>
      <c r="N641">
        <f t="shared" si="51"/>
        <v>1.3325002507229283E-5</v>
      </c>
    </row>
    <row r="642" spans="11:14" x14ac:dyDescent="0.4">
      <c r="K642">
        <f t="shared" si="49"/>
        <v>6.3399999999999093</v>
      </c>
      <c r="L642">
        <f t="shared" si="48"/>
        <v>1.3115630123907011E-3</v>
      </c>
      <c r="M642">
        <f t="shared" si="50"/>
        <v>1.3325002507229283E-5</v>
      </c>
      <c r="N642">
        <f t="shared" si="51"/>
        <v>1.3115630123906731E-5</v>
      </c>
    </row>
    <row r="643" spans="11:14" x14ac:dyDescent="0.4">
      <c r="K643">
        <f t="shared" si="49"/>
        <v>6.3499999999999091</v>
      </c>
      <c r="L643">
        <f t="shared" si="48"/>
        <v>1.2909224821062949E-3</v>
      </c>
      <c r="M643">
        <f t="shared" si="50"/>
        <v>1.3115630123906731E-5</v>
      </c>
      <c r="N643">
        <f t="shared" si="51"/>
        <v>1.2909224821062674E-5</v>
      </c>
    </row>
    <row r="644" spans="11:14" x14ac:dyDescent="0.4">
      <c r="K644">
        <f t="shared" si="49"/>
        <v>6.3599999999999088</v>
      </c>
      <c r="L644">
        <f t="shared" si="48"/>
        <v>1.2705750143634457E-3</v>
      </c>
      <c r="M644">
        <f t="shared" si="50"/>
        <v>1.2909224821062674E-5</v>
      </c>
      <c r="N644">
        <f t="shared" si="51"/>
        <v>1.2705750143634187E-5</v>
      </c>
    </row>
    <row r="645" spans="11:14" x14ac:dyDescent="0.4">
      <c r="K645">
        <f t="shared" si="49"/>
        <v>6.3699999999999086</v>
      </c>
      <c r="L645">
        <f t="shared" si="48"/>
        <v>1.2505169992651434E-3</v>
      </c>
      <c r="M645">
        <f t="shared" si="50"/>
        <v>1.2705750143634187E-5</v>
      </c>
      <c r="N645">
        <f t="shared" si="51"/>
        <v>1.2505169992651167E-5</v>
      </c>
    </row>
    <row r="646" spans="11:14" x14ac:dyDescent="0.4">
      <c r="K646">
        <f t="shared" si="49"/>
        <v>6.3799999999999084</v>
      </c>
      <c r="L646">
        <f t="shared" si="48"/>
        <v>1.2307448623205294E-3</v>
      </c>
      <c r="M646">
        <f t="shared" si="50"/>
        <v>1.2505169992651167E-5</v>
      </c>
      <c r="N646">
        <f t="shared" si="51"/>
        <v>1.2307448623205031E-5</v>
      </c>
    </row>
    <row r="647" spans="11:14" x14ac:dyDescent="0.4">
      <c r="K647">
        <f t="shared" si="49"/>
        <v>6.3899999999999082</v>
      </c>
      <c r="L647">
        <f t="shared" si="48"/>
        <v>1.211255064240571E-3</v>
      </c>
      <c r="M647">
        <f t="shared" si="50"/>
        <v>1.2307448623205031E-5</v>
      </c>
      <c r="N647">
        <f t="shared" si="51"/>
        <v>1.2112550642405452E-5</v>
      </c>
    </row>
    <row r="648" spans="11:14" x14ac:dyDescent="0.4">
      <c r="K648">
        <f t="shared" si="49"/>
        <v>6.399999999999908</v>
      </c>
      <c r="L648">
        <f t="shared" si="48"/>
        <v>1.1920441007325969E-3</v>
      </c>
      <c r="M648">
        <f t="shared" si="50"/>
        <v>1.2112550642405452E-5</v>
      </c>
      <c r="N648">
        <f t="shared" si="51"/>
        <v>1.1920441007325714E-5</v>
      </c>
    </row>
    <row r="649" spans="11:14" x14ac:dyDescent="0.4">
      <c r="K649">
        <f t="shared" si="49"/>
        <v>6.4099999999999078</v>
      </c>
      <c r="L649">
        <f t="shared" ref="L649:L712" si="52">SQRT(1/(2*PI()))/$H$2*EXP(-(K649^2)/$H$2^2/2)</f>
        <v>1.1731085022937554E-3</v>
      </c>
      <c r="M649">
        <f t="shared" si="50"/>
        <v>1.1920441007325714E-5</v>
      </c>
      <c r="N649">
        <f t="shared" si="51"/>
        <v>1.1731085022937304E-5</v>
      </c>
    </row>
    <row r="650" spans="11:14" x14ac:dyDescent="0.4">
      <c r="K650">
        <f t="shared" ref="K650:K713" si="53">K649+0.01</f>
        <v>6.4199999999999076</v>
      </c>
      <c r="L650">
        <f t="shared" si="52"/>
        <v>1.1544448340034192E-3</v>
      </c>
      <c r="M650">
        <f t="shared" ref="M650:M713" si="54">L649*(K650-K649)</f>
        <v>1.1731085022937304E-5</v>
      </c>
      <c r="N650">
        <f t="shared" ref="N650:N713" si="55">L650*(K650-K649)</f>
        <v>1.1544448340033945E-5</v>
      </c>
    </row>
    <row r="651" spans="11:14" x14ac:dyDescent="0.4">
      <c r="K651">
        <f t="shared" si="53"/>
        <v>6.4299999999999073</v>
      </c>
      <c r="L651">
        <f t="shared" si="52"/>
        <v>1.1360496953146035E-3</v>
      </c>
      <c r="M651">
        <f t="shared" si="54"/>
        <v>1.1544448340033945E-5</v>
      </c>
      <c r="N651">
        <f t="shared" si="55"/>
        <v>1.1360496953145792E-5</v>
      </c>
    </row>
    <row r="652" spans="11:14" x14ac:dyDescent="0.4">
      <c r="K652">
        <f t="shared" si="53"/>
        <v>6.4399999999999071</v>
      </c>
      <c r="L652">
        <f t="shared" si="52"/>
        <v>1.1179197198444371E-3</v>
      </c>
      <c r="M652">
        <f t="shared" si="54"/>
        <v>1.1360496953145792E-5</v>
      </c>
      <c r="N652">
        <f t="shared" si="55"/>
        <v>1.1179197198444132E-5</v>
      </c>
    </row>
    <row r="653" spans="11:14" x14ac:dyDescent="0.4">
      <c r="K653">
        <f t="shared" si="53"/>
        <v>6.4499999999999069</v>
      </c>
      <c r="L653">
        <f t="shared" si="52"/>
        <v>1.1000515751637308E-3</v>
      </c>
      <c r="M653">
        <f t="shared" si="54"/>
        <v>1.1179197198444132E-5</v>
      </c>
      <c r="N653">
        <f t="shared" si="55"/>
        <v>1.1000515751637073E-5</v>
      </c>
    </row>
    <row r="654" spans="11:14" x14ac:dyDescent="0.4">
      <c r="K654">
        <f t="shared" si="53"/>
        <v>6.4599999999999067</v>
      </c>
      <c r="L654">
        <f t="shared" si="52"/>
        <v>1.0824419625856945E-3</v>
      </c>
      <c r="M654">
        <f t="shared" si="54"/>
        <v>1.1000515751637073E-5</v>
      </c>
      <c r="N654">
        <f t="shared" si="55"/>
        <v>1.0824419625856715E-5</v>
      </c>
    </row>
    <row r="655" spans="11:14" x14ac:dyDescent="0.4">
      <c r="K655">
        <f t="shared" si="53"/>
        <v>6.4699999999999065</v>
      </c>
      <c r="L655">
        <f t="shared" si="52"/>
        <v>1.065087616953841E-3</v>
      </c>
      <c r="M655">
        <f t="shared" si="54"/>
        <v>1.0824419625856715E-5</v>
      </c>
      <c r="N655">
        <f t="shared" si="55"/>
        <v>1.0650876169538184E-5</v>
      </c>
    </row>
    <row r="656" spans="11:14" x14ac:dyDescent="0.4">
      <c r="K656">
        <f t="shared" si="53"/>
        <v>6.4799999999999063</v>
      </c>
      <c r="L656">
        <f t="shared" si="52"/>
        <v>1.047985306429131E-3</v>
      </c>
      <c r="M656">
        <f t="shared" si="54"/>
        <v>1.0650876169538184E-5</v>
      </c>
      <c r="N656">
        <f t="shared" si="55"/>
        <v>1.0479853064291086E-5</v>
      </c>
    </row>
    <row r="657" spans="11:14" x14ac:dyDescent="0.4">
      <c r="K657">
        <f t="shared" si="53"/>
        <v>6.4899999999999061</v>
      </c>
      <c r="L657">
        <f t="shared" si="52"/>
        <v>1.0311318322763869E-3</v>
      </c>
      <c r="M657">
        <f t="shared" si="54"/>
        <v>1.0479853064291086E-5</v>
      </c>
      <c r="N657">
        <f t="shared" si="55"/>
        <v>1.0311318322763649E-5</v>
      </c>
    </row>
    <row r="658" spans="11:14" x14ac:dyDescent="0.4">
      <c r="K658">
        <f t="shared" si="53"/>
        <v>6.4999999999999059</v>
      </c>
      <c r="L658">
        <f t="shared" si="52"/>
        <v>1.0145240286500389E-3</v>
      </c>
      <c r="M658">
        <f t="shared" si="54"/>
        <v>1.0311318322763649E-5</v>
      </c>
      <c r="N658">
        <f t="shared" si="55"/>
        <v>1.0145240286500172E-5</v>
      </c>
    </row>
    <row r="659" spans="11:14" x14ac:dyDescent="0.4">
      <c r="K659">
        <f t="shared" si="53"/>
        <v>6.5099999999999056</v>
      </c>
      <c r="L659">
        <f t="shared" si="52"/>
        <v>9.9815876237923274E-4</v>
      </c>
      <c r="M659">
        <f t="shared" si="54"/>
        <v>1.0145240286500172E-5</v>
      </c>
      <c r="N659">
        <f t="shared" si="55"/>
        <v>9.9815876237921138E-6</v>
      </c>
    </row>
    <row r="660" spans="11:14" x14ac:dyDescent="0.4">
      <c r="K660">
        <f t="shared" si="53"/>
        <v>6.5199999999999054</v>
      </c>
      <c r="L660">
        <f t="shared" si="52"/>
        <v>9.8203293275233878E-4</v>
      </c>
      <c r="M660">
        <f t="shared" si="54"/>
        <v>9.9815876237921138E-6</v>
      </c>
      <c r="N660">
        <f t="shared" si="55"/>
        <v>9.8203293275231792E-6</v>
      </c>
    </row>
    <row r="661" spans="11:14" x14ac:dyDescent="0.4">
      <c r="K661">
        <f t="shared" si="53"/>
        <v>6.5299999999999052</v>
      </c>
      <c r="L661">
        <f t="shared" si="52"/>
        <v>9.6614347130092215E-4</v>
      </c>
      <c r="M661">
        <f t="shared" si="54"/>
        <v>9.8203293275231792E-6</v>
      </c>
      <c r="N661">
        <f t="shared" si="55"/>
        <v>9.6614347130090162E-6</v>
      </c>
    </row>
    <row r="662" spans="11:14" x14ac:dyDescent="0.4">
      <c r="K662">
        <f t="shared" si="53"/>
        <v>6.539999999999905</v>
      </c>
      <c r="L662">
        <f t="shared" si="52"/>
        <v>9.5048734158318792E-4</v>
      </c>
      <c r="M662">
        <f t="shared" si="54"/>
        <v>9.6614347130090162E-6</v>
      </c>
      <c r="N662">
        <f t="shared" si="55"/>
        <v>9.5048734158316763E-6</v>
      </c>
    </row>
    <row r="663" spans="11:14" x14ac:dyDescent="0.4">
      <c r="K663">
        <f t="shared" si="53"/>
        <v>6.5499999999999048</v>
      </c>
      <c r="L663">
        <f t="shared" si="52"/>
        <v>9.3506153896697061E-4</v>
      </c>
      <c r="M663">
        <f t="shared" si="54"/>
        <v>9.5048734158316763E-6</v>
      </c>
      <c r="N663">
        <f t="shared" si="55"/>
        <v>9.3506153896695072E-6</v>
      </c>
    </row>
    <row r="664" spans="11:14" x14ac:dyDescent="0.4">
      <c r="K664">
        <f t="shared" si="53"/>
        <v>6.5599999999999046</v>
      </c>
      <c r="L664">
        <f t="shared" si="52"/>
        <v>9.1986309041228349E-4</v>
      </c>
      <c r="M664">
        <f t="shared" si="54"/>
        <v>9.3506153896695072E-6</v>
      </c>
      <c r="N664">
        <f t="shared" si="55"/>
        <v>9.1986309041226383E-6</v>
      </c>
    </row>
    <row r="665" spans="11:14" x14ac:dyDescent="0.4">
      <c r="K665">
        <f t="shared" si="53"/>
        <v>6.5699999999999044</v>
      </c>
      <c r="L665">
        <f t="shared" si="52"/>
        <v>9.0488905425348298E-4</v>
      </c>
      <c r="M665">
        <f t="shared" si="54"/>
        <v>9.1986309041226383E-6</v>
      </c>
      <c r="N665">
        <f t="shared" si="55"/>
        <v>9.0488905425346367E-6</v>
      </c>
    </row>
    <row r="666" spans="11:14" x14ac:dyDescent="0.4">
      <c r="K666">
        <f t="shared" si="53"/>
        <v>6.5799999999999041</v>
      </c>
      <c r="L666">
        <f t="shared" si="52"/>
        <v>8.9013651998107917E-4</v>
      </c>
      <c r="M666">
        <f t="shared" si="54"/>
        <v>9.0488905425346367E-6</v>
      </c>
      <c r="N666">
        <f t="shared" si="55"/>
        <v>8.9013651998106017E-6</v>
      </c>
    </row>
    <row r="667" spans="11:14" x14ac:dyDescent="0.4">
      <c r="K667">
        <f t="shared" si="53"/>
        <v>6.5899999999999039</v>
      </c>
      <c r="L667">
        <f t="shared" si="52"/>
        <v>8.7560260802323274E-4</v>
      </c>
      <c r="M667">
        <f t="shared" si="54"/>
        <v>8.9013651998106017E-6</v>
      </c>
      <c r="N667">
        <f t="shared" si="55"/>
        <v>8.7560260802321415E-6</v>
      </c>
    </row>
    <row r="668" spans="11:14" x14ac:dyDescent="0.4">
      <c r="K668">
        <f t="shared" si="53"/>
        <v>6.5999999999999037</v>
      </c>
      <c r="L668">
        <f t="shared" si="52"/>
        <v>8.6128446952697668E-4</v>
      </c>
      <c r="M668">
        <f t="shared" si="54"/>
        <v>8.7560260802321415E-6</v>
      </c>
      <c r="N668">
        <f t="shared" si="55"/>
        <v>8.6128446952695834E-6</v>
      </c>
    </row>
    <row r="669" spans="11:14" x14ac:dyDescent="0.4">
      <c r="K669">
        <f t="shared" si="53"/>
        <v>6.6099999999999035</v>
      </c>
      <c r="L669">
        <f t="shared" si="52"/>
        <v>8.4717928613919956E-4</v>
      </c>
      <c r="M669">
        <f t="shared" si="54"/>
        <v>8.6128446952695834E-6</v>
      </c>
      <c r="N669">
        <f t="shared" si="55"/>
        <v>8.4717928613918148E-6</v>
      </c>
    </row>
    <row r="670" spans="11:14" x14ac:dyDescent="0.4">
      <c r="K670">
        <f t="shared" si="53"/>
        <v>6.6199999999999033</v>
      </c>
      <c r="L670">
        <f t="shared" si="52"/>
        <v>8.3328426978742395E-4</v>
      </c>
      <c r="M670">
        <f t="shared" si="54"/>
        <v>8.4717928613918148E-6</v>
      </c>
      <c r="N670">
        <f t="shared" si="55"/>
        <v>8.3328426978740612E-6</v>
      </c>
    </row>
    <row r="671" spans="11:14" x14ac:dyDescent="0.4">
      <c r="K671">
        <f t="shared" si="53"/>
        <v>6.6299999999999031</v>
      </c>
      <c r="L671">
        <f t="shared" si="52"/>
        <v>8.1959666246042096E-4</v>
      </c>
      <c r="M671">
        <f t="shared" si="54"/>
        <v>8.3328426978740612E-6</v>
      </c>
      <c r="N671">
        <f t="shared" si="55"/>
        <v>8.1959666246040345E-6</v>
      </c>
    </row>
    <row r="672" spans="11:14" x14ac:dyDescent="0.4">
      <c r="K672">
        <f t="shared" si="53"/>
        <v>6.6399999999999029</v>
      </c>
      <c r="L672">
        <f t="shared" si="52"/>
        <v>8.0611373598869177E-4</v>
      </c>
      <c r="M672">
        <f t="shared" si="54"/>
        <v>8.1959666246040345E-6</v>
      </c>
      <c r="N672">
        <f t="shared" si="55"/>
        <v>8.0611373598867464E-6</v>
      </c>
    </row>
    <row r="673" spans="11:14" x14ac:dyDescent="0.4">
      <c r="K673">
        <f t="shared" si="53"/>
        <v>6.6499999999999027</v>
      </c>
      <c r="L673">
        <f t="shared" si="52"/>
        <v>7.9283279182485648E-4</v>
      </c>
      <c r="M673">
        <f t="shared" si="54"/>
        <v>8.0611373598867464E-6</v>
      </c>
      <c r="N673">
        <f t="shared" si="55"/>
        <v>7.9283279182483965E-6</v>
      </c>
    </row>
    <row r="674" spans="11:14" x14ac:dyDescent="0.4">
      <c r="K674">
        <f t="shared" si="53"/>
        <v>6.6599999999999024</v>
      </c>
      <c r="L674">
        <f t="shared" si="52"/>
        <v>7.797511608239726E-4</v>
      </c>
      <c r="M674">
        <f t="shared" si="54"/>
        <v>7.9283279182483965E-6</v>
      </c>
      <c r="N674">
        <f t="shared" si="55"/>
        <v>7.7975116082395596E-6</v>
      </c>
    </row>
    <row r="675" spans="11:14" x14ac:dyDescent="0.4">
      <c r="K675">
        <f t="shared" si="53"/>
        <v>6.6699999999999022</v>
      </c>
      <c r="L675">
        <f t="shared" si="52"/>
        <v>7.6686620302383608E-4</v>
      </c>
      <c r="M675">
        <f t="shared" si="54"/>
        <v>7.7975116082395596E-6</v>
      </c>
      <c r="N675">
        <f t="shared" si="55"/>
        <v>7.668662030238198E-6</v>
      </c>
    </row>
    <row r="676" spans="11:14" x14ac:dyDescent="0.4">
      <c r="K676">
        <f t="shared" si="53"/>
        <v>6.679999999999902</v>
      </c>
      <c r="L676">
        <f t="shared" si="52"/>
        <v>7.5417530742527691E-4</v>
      </c>
      <c r="M676">
        <f t="shared" si="54"/>
        <v>7.668662030238198E-6</v>
      </c>
      <c r="N676">
        <f t="shared" si="55"/>
        <v>7.5417530742526083E-6</v>
      </c>
    </row>
    <row r="677" spans="11:14" x14ac:dyDescent="0.4">
      <c r="K677">
        <f t="shared" si="53"/>
        <v>6.6899999999999018</v>
      </c>
      <c r="L677">
        <f t="shared" si="52"/>
        <v>7.4167589177250059E-4</v>
      </c>
      <c r="M677">
        <f t="shared" si="54"/>
        <v>7.5417530742526083E-6</v>
      </c>
      <c r="N677">
        <f t="shared" si="55"/>
        <v>7.4167589177248474E-6</v>
      </c>
    </row>
    <row r="678" spans="11:14" x14ac:dyDescent="0.4">
      <c r="K678">
        <f t="shared" si="53"/>
        <v>6.6999999999999016</v>
      </c>
      <c r="L678">
        <f t="shared" si="52"/>
        <v>7.293654023334935E-4</v>
      </c>
      <c r="M678">
        <f t="shared" si="54"/>
        <v>7.4167589177248474E-6</v>
      </c>
      <c r="N678">
        <f t="shared" si="55"/>
        <v>7.2936540233347795E-6</v>
      </c>
    </row>
    <row r="679" spans="11:14" x14ac:dyDescent="0.4">
      <c r="K679">
        <f t="shared" si="53"/>
        <v>6.7099999999999014</v>
      </c>
      <c r="L679">
        <f t="shared" si="52"/>
        <v>7.1724131368052836E-4</v>
      </c>
      <c r="M679">
        <f t="shared" si="54"/>
        <v>7.2936540233347795E-6</v>
      </c>
      <c r="N679">
        <f t="shared" si="55"/>
        <v>7.1724131368051306E-6</v>
      </c>
    </row>
    <row r="680" spans="11:14" x14ac:dyDescent="0.4">
      <c r="K680">
        <f t="shared" si="53"/>
        <v>6.7199999999999012</v>
      </c>
      <c r="L680">
        <f t="shared" si="52"/>
        <v>7.0530112847080894E-4</v>
      </c>
      <c r="M680">
        <f t="shared" si="54"/>
        <v>7.1724131368051306E-6</v>
      </c>
      <c r="N680">
        <f t="shared" si="55"/>
        <v>7.053011284707939E-6</v>
      </c>
    </row>
    <row r="681" spans="11:14" x14ac:dyDescent="0.4">
      <c r="K681">
        <f t="shared" si="53"/>
        <v>6.729999999999901</v>
      </c>
      <c r="L681">
        <f t="shared" si="52"/>
        <v>6.9354237722726864E-4</v>
      </c>
      <c r="M681">
        <f t="shared" si="54"/>
        <v>7.053011284707939E-6</v>
      </c>
      <c r="N681">
        <f t="shared" si="55"/>
        <v>6.9354237722725387E-6</v>
      </c>
    </row>
    <row r="682" spans="11:14" x14ac:dyDescent="0.4">
      <c r="K682">
        <f t="shared" si="53"/>
        <v>6.7399999999999007</v>
      </c>
      <c r="L682">
        <f t="shared" si="52"/>
        <v>6.8196261811956621E-4</v>
      </c>
      <c r="M682">
        <f t="shared" si="54"/>
        <v>6.9354237722725387E-6</v>
      </c>
      <c r="N682">
        <f t="shared" si="55"/>
        <v>6.8196261811955163E-6</v>
      </c>
    </row>
    <row r="683" spans="11:14" x14ac:dyDescent="0.4">
      <c r="K683">
        <f t="shared" si="53"/>
        <v>6.7499999999999005</v>
      </c>
      <c r="L683">
        <f t="shared" si="52"/>
        <v>6.7055943674530142E-4</v>
      </c>
      <c r="M683">
        <f t="shared" si="54"/>
        <v>6.8196261811955163E-6</v>
      </c>
      <c r="N683">
        <f t="shared" si="55"/>
        <v>6.7055943674528715E-6</v>
      </c>
    </row>
    <row r="684" spans="11:14" x14ac:dyDescent="0.4">
      <c r="K684">
        <f t="shared" si="53"/>
        <v>6.7599999999999003</v>
      </c>
      <c r="L684">
        <f t="shared" si="52"/>
        <v>6.5933044591148175E-4</v>
      </c>
      <c r="M684">
        <f t="shared" si="54"/>
        <v>6.7055943674528715E-6</v>
      </c>
      <c r="N684">
        <f t="shared" si="55"/>
        <v>6.5933044591146766E-6</v>
      </c>
    </row>
    <row r="685" spans="11:14" x14ac:dyDescent="0.4">
      <c r="K685">
        <f t="shared" si="53"/>
        <v>6.7699999999999001</v>
      </c>
      <c r="L685">
        <f t="shared" si="52"/>
        <v>6.4827328541626776E-4</v>
      </c>
      <c r="M685">
        <f t="shared" si="54"/>
        <v>6.5933044591146766E-6</v>
      </c>
      <c r="N685">
        <f t="shared" si="55"/>
        <v>6.4827328541625394E-6</v>
      </c>
    </row>
    <row r="686" spans="11:14" x14ac:dyDescent="0.4">
      <c r="K686">
        <f t="shared" si="53"/>
        <v>6.7799999999998999</v>
      </c>
      <c r="L686">
        <f t="shared" si="52"/>
        <v>6.3738562183102458E-4</v>
      </c>
      <c r="M686">
        <f t="shared" si="54"/>
        <v>6.4827328541625394E-6</v>
      </c>
      <c r="N686">
        <f t="shared" si="55"/>
        <v>6.3738562183101101E-6</v>
      </c>
    </row>
    <row r="687" spans="11:14" x14ac:dyDescent="0.4">
      <c r="K687">
        <f t="shared" si="53"/>
        <v>6.7899999999998997</v>
      </c>
      <c r="L687">
        <f t="shared" si="52"/>
        <v>6.2666514828270924E-4</v>
      </c>
      <c r="M687">
        <f t="shared" si="54"/>
        <v>6.3738562183101101E-6</v>
      </c>
      <c r="N687">
        <f t="shared" si="55"/>
        <v>6.2666514828269587E-6</v>
      </c>
    </row>
    <row r="688" spans="11:14" x14ac:dyDescent="0.4">
      <c r="K688">
        <f t="shared" si="53"/>
        <v>6.7999999999998995</v>
      </c>
      <c r="L688">
        <f t="shared" si="52"/>
        <v>6.1610958423661492E-4</v>
      </c>
      <c r="M688">
        <f t="shared" si="54"/>
        <v>6.2666514828269587E-6</v>
      </c>
      <c r="N688">
        <f t="shared" si="55"/>
        <v>6.1610958423660175E-6</v>
      </c>
    </row>
    <row r="689" spans="11:14" x14ac:dyDescent="0.4">
      <c r="K689">
        <f t="shared" si="53"/>
        <v>6.8099999999998992</v>
      </c>
      <c r="L689">
        <f t="shared" si="52"/>
        <v>6.0571667527950512E-4</v>
      </c>
      <c r="M689">
        <f t="shared" si="54"/>
        <v>6.1610958423660175E-6</v>
      </c>
      <c r="N689">
        <f t="shared" si="55"/>
        <v>6.0571667527949225E-6</v>
      </c>
    </row>
    <row r="690" spans="11:14" x14ac:dyDescent="0.4">
      <c r="K690">
        <f t="shared" si="53"/>
        <v>6.819999999999899</v>
      </c>
      <c r="L690">
        <f t="shared" si="52"/>
        <v>5.9548419290316151E-4</v>
      </c>
      <c r="M690">
        <f t="shared" si="54"/>
        <v>6.0571667527949225E-6</v>
      </c>
      <c r="N690">
        <f t="shared" si="55"/>
        <v>5.9548419290314885E-6</v>
      </c>
    </row>
    <row r="691" spans="11:14" x14ac:dyDescent="0.4">
      <c r="K691">
        <f t="shared" si="53"/>
        <v>6.8299999999998988</v>
      </c>
      <c r="L691">
        <f t="shared" si="52"/>
        <v>5.8540993428836407E-4</v>
      </c>
      <c r="M691">
        <f t="shared" si="54"/>
        <v>5.9548419290314885E-6</v>
      </c>
      <c r="N691">
        <f t="shared" si="55"/>
        <v>5.8540993428835163E-6</v>
      </c>
    </row>
    <row r="692" spans="11:14" x14ac:dyDescent="0.4">
      <c r="K692">
        <f t="shared" si="53"/>
        <v>6.8399999999998986</v>
      </c>
      <c r="L692">
        <f t="shared" si="52"/>
        <v>5.754917220893419E-4</v>
      </c>
      <c r="M692">
        <f t="shared" si="54"/>
        <v>5.8540993428835163E-6</v>
      </c>
      <c r="N692">
        <f t="shared" si="55"/>
        <v>5.7549172208932961E-6</v>
      </c>
    </row>
    <row r="693" spans="11:14" x14ac:dyDescent="0.4">
      <c r="K693">
        <f t="shared" si="53"/>
        <v>6.8499999999998984</v>
      </c>
      <c r="L693">
        <f t="shared" si="52"/>
        <v>5.657274042187027E-4</v>
      </c>
      <c r="M693">
        <f t="shared" si="54"/>
        <v>5.7549172208932961E-6</v>
      </c>
      <c r="N693">
        <f t="shared" si="55"/>
        <v>5.6572740421869068E-6</v>
      </c>
    </row>
    <row r="694" spans="11:14" x14ac:dyDescent="0.4">
      <c r="K694">
        <f t="shared" si="53"/>
        <v>6.8599999999998982</v>
      </c>
      <c r="L694">
        <f t="shared" si="52"/>
        <v>5.5611485363287979E-4</v>
      </c>
      <c r="M694">
        <f t="shared" si="54"/>
        <v>5.6572740421869068E-6</v>
      </c>
      <c r="N694">
        <f t="shared" si="55"/>
        <v>5.5611485363286792E-6</v>
      </c>
    </row>
    <row r="695" spans="11:14" x14ac:dyDescent="0.4">
      <c r="K695">
        <f t="shared" si="53"/>
        <v>6.869999999999898</v>
      </c>
      <c r="L695">
        <f t="shared" si="52"/>
        <v>5.4665196811810868E-4</v>
      </c>
      <c r="M695">
        <f t="shared" si="54"/>
        <v>5.5611485363286792E-6</v>
      </c>
      <c r="N695">
        <f t="shared" si="55"/>
        <v>5.4665196811809701E-6</v>
      </c>
    </row>
    <row r="696" spans="11:14" x14ac:dyDescent="0.4">
      <c r="K696">
        <f t="shared" si="53"/>
        <v>6.8799999999998978</v>
      </c>
      <c r="L696">
        <f t="shared" si="52"/>
        <v>5.3733667007696182E-4</v>
      </c>
      <c r="M696">
        <f t="shared" si="54"/>
        <v>5.4665196811809701E-6</v>
      </c>
      <c r="N696">
        <f t="shared" si="55"/>
        <v>5.373366700769504E-6</v>
      </c>
    </row>
    <row r="697" spans="11:14" x14ac:dyDescent="0.4">
      <c r="K697">
        <f t="shared" si="53"/>
        <v>6.8899999999998975</v>
      </c>
      <c r="L697">
        <f t="shared" si="52"/>
        <v>5.2816690631546218E-4</v>
      </c>
      <c r="M697">
        <f t="shared" si="54"/>
        <v>5.373366700769504E-6</v>
      </c>
      <c r="N697">
        <f t="shared" si="55"/>
        <v>5.2816690631545088E-6</v>
      </c>
    </row>
    <row r="698" spans="11:14" x14ac:dyDescent="0.4">
      <c r="K698">
        <f t="shared" si="53"/>
        <v>6.8999999999998973</v>
      </c>
      <c r="L698">
        <f t="shared" si="52"/>
        <v>5.1914064783079744E-4</v>
      </c>
      <c r="M698">
        <f t="shared" si="54"/>
        <v>5.2816690631545088E-6</v>
      </c>
      <c r="N698">
        <f t="shared" si="55"/>
        <v>5.1914064783078634E-6</v>
      </c>
    </row>
    <row r="699" spans="11:14" x14ac:dyDescent="0.4">
      <c r="K699">
        <f t="shared" si="53"/>
        <v>6.9099999999998971</v>
      </c>
      <c r="L699">
        <f t="shared" si="52"/>
        <v>5.1025588959965624E-4</v>
      </c>
      <c r="M699">
        <f t="shared" si="54"/>
        <v>5.1914064783078634E-6</v>
      </c>
      <c r="N699">
        <f t="shared" si="55"/>
        <v>5.1025588959964535E-6</v>
      </c>
    </row>
    <row r="700" spans="11:14" x14ac:dyDescent="0.4">
      <c r="K700">
        <f t="shared" si="53"/>
        <v>6.9199999999998969</v>
      </c>
      <c r="L700">
        <f t="shared" si="52"/>
        <v>5.0151065036720826E-4</v>
      </c>
      <c r="M700">
        <f t="shared" si="54"/>
        <v>5.1025588959964535E-6</v>
      </c>
      <c r="N700">
        <f t="shared" si="55"/>
        <v>5.0151065036719758E-6</v>
      </c>
    </row>
    <row r="701" spans="11:14" x14ac:dyDescent="0.4">
      <c r="K701">
        <f t="shared" si="53"/>
        <v>6.9299999999998967</v>
      </c>
      <c r="L701">
        <f t="shared" si="52"/>
        <v>4.9290297243674585E-4</v>
      </c>
      <c r="M701">
        <f t="shared" si="54"/>
        <v>5.0151065036719758E-6</v>
      </c>
      <c r="N701">
        <f t="shared" si="55"/>
        <v>4.9290297243673535E-6</v>
      </c>
    </row>
    <row r="702" spans="11:14" x14ac:dyDescent="0.4">
      <c r="K702">
        <f t="shared" si="53"/>
        <v>6.9399999999998965</v>
      </c>
      <c r="L702">
        <f t="shared" si="52"/>
        <v>4.8443092146001029E-4</v>
      </c>
      <c r="M702">
        <f t="shared" si="54"/>
        <v>4.9290297243673535E-6</v>
      </c>
      <c r="N702">
        <f t="shared" si="55"/>
        <v>4.8443092145999993E-6</v>
      </c>
    </row>
    <row r="703" spans="11:14" x14ac:dyDescent="0.4">
      <c r="K703">
        <f t="shared" si="53"/>
        <v>6.9499999999998963</v>
      </c>
      <c r="L703">
        <f t="shared" si="52"/>
        <v>4.760925862282206E-4</v>
      </c>
      <c r="M703">
        <f t="shared" si="54"/>
        <v>4.8443092145999993E-6</v>
      </c>
      <c r="N703">
        <f t="shared" si="55"/>
        <v>4.7609258622821048E-6</v>
      </c>
    </row>
    <row r="704" spans="11:14" x14ac:dyDescent="0.4">
      <c r="K704">
        <f t="shared" si="53"/>
        <v>6.959999999999896</v>
      </c>
      <c r="L704">
        <f t="shared" si="52"/>
        <v>4.6788607846382467E-4</v>
      </c>
      <c r="M704">
        <f t="shared" si="54"/>
        <v>4.7609258622821048E-6</v>
      </c>
      <c r="N704">
        <f t="shared" si="55"/>
        <v>4.6788607846381473E-6</v>
      </c>
    </row>
    <row r="705" spans="11:14" x14ac:dyDescent="0.4">
      <c r="K705">
        <f t="shared" si="53"/>
        <v>6.9699999999998958</v>
      </c>
      <c r="L705">
        <f t="shared" si="52"/>
        <v>4.5980953261298777E-4</v>
      </c>
      <c r="M705">
        <f t="shared" si="54"/>
        <v>4.6788607846381473E-6</v>
      </c>
      <c r="N705">
        <f t="shared" si="55"/>
        <v>4.5980953261297801E-6</v>
      </c>
    </row>
    <row r="706" spans="11:14" x14ac:dyDescent="0.4">
      <c r="K706">
        <f t="shared" si="53"/>
        <v>6.9799999999998956</v>
      </c>
      <c r="L706">
        <f t="shared" si="52"/>
        <v>4.5186110563884491E-4</v>
      </c>
      <c r="M706">
        <f t="shared" si="54"/>
        <v>4.5980953261297801E-6</v>
      </c>
      <c r="N706">
        <f t="shared" si="55"/>
        <v>4.5186110563883524E-6</v>
      </c>
    </row>
    <row r="707" spans="11:14" x14ac:dyDescent="0.4">
      <c r="K707">
        <f t="shared" si="53"/>
        <v>6.9899999999998954</v>
      </c>
      <c r="L707">
        <f t="shared" si="52"/>
        <v>4.4403897681552246E-4</v>
      </c>
      <c r="M707">
        <f t="shared" si="54"/>
        <v>4.5186110563883524E-6</v>
      </c>
      <c r="N707">
        <f t="shared" si="55"/>
        <v>4.4403897681551299E-6</v>
      </c>
    </row>
    <row r="708" spans="11:14" x14ac:dyDescent="0.4">
      <c r="K708">
        <f t="shared" si="53"/>
        <v>6.9999999999998952</v>
      </c>
      <c r="L708">
        <f t="shared" si="52"/>
        <v>4.3634134752295987E-4</v>
      </c>
      <c r="M708">
        <f t="shared" si="54"/>
        <v>4.4403897681551299E-6</v>
      </c>
      <c r="N708">
        <f t="shared" si="55"/>
        <v>4.3634134752295056E-6</v>
      </c>
    </row>
    <row r="709" spans="11:14" x14ac:dyDescent="0.4">
      <c r="K709">
        <f t="shared" si="53"/>
        <v>7.009999999999895</v>
      </c>
      <c r="L709">
        <f t="shared" si="52"/>
        <v>4.287664410425372E-4</v>
      </c>
      <c r="M709">
        <f t="shared" si="54"/>
        <v>4.3634134752295056E-6</v>
      </c>
      <c r="N709">
        <f t="shared" si="55"/>
        <v>4.2876644104252807E-6</v>
      </c>
    </row>
    <row r="710" spans="11:14" x14ac:dyDescent="0.4">
      <c r="K710">
        <f t="shared" si="53"/>
        <v>7.0199999999998948</v>
      </c>
      <c r="L710">
        <f t="shared" si="52"/>
        <v>4.213125023535288E-4</v>
      </c>
      <c r="M710">
        <f t="shared" si="54"/>
        <v>4.2876644104252807E-6</v>
      </c>
      <c r="N710">
        <f t="shared" si="55"/>
        <v>4.213125023535198E-6</v>
      </c>
    </row>
    <row r="711" spans="11:14" x14ac:dyDescent="0.4">
      <c r="K711">
        <f t="shared" si="53"/>
        <v>7.0299999999998946</v>
      </c>
      <c r="L711">
        <f t="shared" si="52"/>
        <v>4.1397779793040388E-4</v>
      </c>
      <c r="M711">
        <f t="shared" si="54"/>
        <v>4.213125023535198E-6</v>
      </c>
      <c r="N711">
        <f t="shared" si="55"/>
        <v>4.1397779793039506E-6</v>
      </c>
    </row>
    <row r="712" spans="11:14" x14ac:dyDescent="0.4">
      <c r="K712">
        <f t="shared" si="53"/>
        <v>7.0399999999998943</v>
      </c>
      <c r="L712">
        <f t="shared" si="52"/>
        <v>4.0676061554097972E-4</v>
      </c>
      <c r="M712">
        <f t="shared" si="54"/>
        <v>4.1397779793039506E-6</v>
      </c>
      <c r="N712">
        <f t="shared" si="55"/>
        <v>4.0676061554097109E-6</v>
      </c>
    </row>
    <row r="713" spans="11:14" x14ac:dyDescent="0.4">
      <c r="K713">
        <f t="shared" si="53"/>
        <v>7.0499999999998941</v>
      </c>
      <c r="L713">
        <f t="shared" ref="L713:L776" si="56">SQRT(1/(2*PI()))/$H$2*EXP(-(K713^2)/$H$2^2/2)</f>
        <v>3.9965926404545154E-4</v>
      </c>
      <c r="M713">
        <f t="shared" si="54"/>
        <v>4.0676061554097109E-6</v>
      </c>
      <c r="N713">
        <f t="shared" si="55"/>
        <v>3.9965926404544302E-6</v>
      </c>
    </row>
    <row r="714" spans="11:14" x14ac:dyDescent="0.4">
      <c r="K714">
        <f t="shared" ref="K714:K777" si="57">K713+0.01</f>
        <v>7.0599999999998939</v>
      </c>
      <c r="L714">
        <f t="shared" si="56"/>
        <v>3.9267207319630822E-4</v>
      </c>
      <c r="M714">
        <f t="shared" ref="M714:M777" si="58">L713*(K714-K713)</f>
        <v>3.9965926404544302E-6</v>
      </c>
      <c r="N714">
        <f t="shared" ref="N714:N777" si="59">L714*(K714-K713)</f>
        <v>3.9267207319629985E-6</v>
      </c>
    </row>
    <row r="715" spans="11:14" x14ac:dyDescent="0.4">
      <c r="K715">
        <f t="shared" si="57"/>
        <v>7.0699999999998937</v>
      </c>
      <c r="L715">
        <f t="shared" si="56"/>
        <v>3.8579739343915079E-4</v>
      </c>
      <c r="M715">
        <f t="shared" si="58"/>
        <v>3.9267207319629985E-6</v>
      </c>
      <c r="N715">
        <f t="shared" si="59"/>
        <v>3.8579739343914256E-6</v>
      </c>
    </row>
    <row r="716" spans="11:14" x14ac:dyDescent="0.4">
      <c r="K716">
        <f t="shared" si="57"/>
        <v>7.0799999999998935</v>
      </c>
      <c r="L716">
        <f t="shared" si="56"/>
        <v>3.7903359571442687E-4</v>
      </c>
      <c r="M716">
        <f t="shared" si="58"/>
        <v>3.8579739343914256E-6</v>
      </c>
      <c r="N716">
        <f t="shared" si="59"/>
        <v>3.7903359571441881E-6</v>
      </c>
    </row>
    <row r="717" spans="11:14" x14ac:dyDescent="0.4">
      <c r="K717">
        <f t="shared" si="57"/>
        <v>7.0899999999998933</v>
      </c>
      <c r="L717">
        <f t="shared" si="56"/>
        <v>3.7237907126009379E-4</v>
      </c>
      <c r="M717">
        <f t="shared" si="58"/>
        <v>3.7903359571441881E-6</v>
      </c>
      <c r="N717">
        <f t="shared" si="59"/>
        <v>3.7237907126008585E-6</v>
      </c>
    </row>
    <row r="718" spans="11:14" x14ac:dyDescent="0.4">
      <c r="K718">
        <f t="shared" si="57"/>
        <v>7.0999999999998931</v>
      </c>
      <c r="L718">
        <f t="shared" si="56"/>
        <v>3.6583223141522462E-4</v>
      </c>
      <c r="M718">
        <f t="shared" si="58"/>
        <v>3.7237907126008585E-6</v>
      </c>
      <c r="N718">
        <f t="shared" si="59"/>
        <v>3.6583223141521682E-6</v>
      </c>
    </row>
    <row r="719" spans="11:14" x14ac:dyDescent="0.4">
      <c r="K719">
        <f t="shared" si="57"/>
        <v>7.1099999999998929</v>
      </c>
      <c r="L719">
        <f t="shared" si="56"/>
        <v>3.5939150742457027E-4</v>
      </c>
      <c r="M719">
        <f t="shared" si="58"/>
        <v>3.6583223141521682E-6</v>
      </c>
      <c r="N719">
        <f t="shared" si="59"/>
        <v>3.5939150742456263E-6</v>
      </c>
    </row>
    <row r="720" spans="11:14" x14ac:dyDescent="0.4">
      <c r="K720">
        <f t="shared" si="57"/>
        <v>7.1199999999998926</v>
      </c>
      <c r="L720">
        <f t="shared" si="56"/>
        <v>3.5305535024408554E-4</v>
      </c>
      <c r="M720">
        <f t="shared" si="58"/>
        <v>3.5939150742456263E-6</v>
      </c>
      <c r="N720">
        <f t="shared" si="59"/>
        <v>3.5305535024407801E-6</v>
      </c>
    </row>
    <row r="721" spans="11:14" x14ac:dyDescent="0.4">
      <c r="K721">
        <f t="shared" si="57"/>
        <v>7.1299999999998924</v>
      </c>
      <c r="L721">
        <f t="shared" si="56"/>
        <v>3.4682223034743952E-4</v>
      </c>
      <c r="M721">
        <f t="shared" si="58"/>
        <v>3.5305535024407801E-6</v>
      </c>
      <c r="N721">
        <f t="shared" si="59"/>
        <v>3.4682223034743213E-6</v>
      </c>
    </row>
    <row r="722" spans="11:14" x14ac:dyDescent="0.4">
      <c r="K722">
        <f t="shared" si="57"/>
        <v>7.1399999999998922</v>
      </c>
      <c r="L722">
        <f t="shared" si="56"/>
        <v>3.4069063753351138E-4</v>
      </c>
      <c r="M722">
        <f t="shared" si="58"/>
        <v>3.4682223034743213E-6</v>
      </c>
      <c r="N722">
        <f t="shared" si="59"/>
        <v>3.4069063753350412E-6</v>
      </c>
    </row>
    <row r="723" spans="11:14" x14ac:dyDescent="0.4">
      <c r="K723">
        <f t="shared" si="57"/>
        <v>7.149999999999892</v>
      </c>
      <c r="L723">
        <f t="shared" si="56"/>
        <v>3.3465908073489355E-4</v>
      </c>
      <c r="M723">
        <f t="shared" si="58"/>
        <v>3.4069063753350412E-6</v>
      </c>
      <c r="N723">
        <f t="shared" si="59"/>
        <v>3.3465908073488641E-6</v>
      </c>
    </row>
    <row r="724" spans="11:14" x14ac:dyDescent="0.4">
      <c r="K724">
        <f t="shared" si="57"/>
        <v>7.1599999999998918</v>
      </c>
      <c r="L724">
        <f t="shared" si="56"/>
        <v>3.2872608782740187E-4</v>
      </c>
      <c r="M724">
        <f t="shared" si="58"/>
        <v>3.3465908073488641E-6</v>
      </c>
      <c r="N724">
        <f t="shared" si="59"/>
        <v>3.2872608782739487E-6</v>
      </c>
    </row>
    <row r="725" spans="11:14" x14ac:dyDescent="0.4">
      <c r="K725">
        <f t="shared" si="57"/>
        <v>7.1699999999998916</v>
      </c>
      <c r="L725">
        <f t="shared" si="56"/>
        <v>3.2289020544061465E-4</v>
      </c>
      <c r="M725">
        <f t="shared" si="58"/>
        <v>3.2872608782739487E-6</v>
      </c>
      <c r="N725">
        <f t="shared" si="59"/>
        <v>3.2289020544060779E-6</v>
      </c>
    </row>
    <row r="726" spans="11:14" x14ac:dyDescent="0.4">
      <c r="K726">
        <f t="shared" si="57"/>
        <v>7.1799999999998914</v>
      </c>
      <c r="L726">
        <f t="shared" si="56"/>
        <v>3.1714999876944044E-4</v>
      </c>
      <c r="M726">
        <f t="shared" si="58"/>
        <v>3.2289020544060779E-6</v>
      </c>
      <c r="N726">
        <f t="shared" si="59"/>
        <v>3.1714999876943367E-6</v>
      </c>
    </row>
    <row r="727" spans="11:14" x14ac:dyDescent="0.4">
      <c r="K727">
        <f t="shared" si="57"/>
        <v>7.1899999999998911</v>
      </c>
      <c r="L727">
        <f t="shared" si="56"/>
        <v>3.1150405138673107E-4</v>
      </c>
      <c r="M727">
        <f t="shared" si="58"/>
        <v>3.1714999876943367E-6</v>
      </c>
      <c r="N727">
        <f t="shared" si="59"/>
        <v>3.1150405138672441E-6</v>
      </c>
    </row>
    <row r="728" spans="11:14" x14ac:dyDescent="0.4">
      <c r="K728">
        <f t="shared" si="57"/>
        <v>7.1999999999998909</v>
      </c>
      <c r="L728">
        <f t="shared" si="56"/>
        <v>3.0595096505694629E-4</v>
      </c>
      <c r="M728">
        <f t="shared" si="58"/>
        <v>3.1150405138672441E-6</v>
      </c>
      <c r="N728">
        <f t="shared" si="59"/>
        <v>3.0595096505693977E-6</v>
      </c>
    </row>
    <row r="729" spans="11:14" x14ac:dyDescent="0.4">
      <c r="K729">
        <f t="shared" si="57"/>
        <v>7.2099999999998907</v>
      </c>
      <c r="L729">
        <f t="shared" si="56"/>
        <v>3.0048935955087847E-4</v>
      </c>
      <c r="M729">
        <f t="shared" si="58"/>
        <v>3.0595096505693977E-6</v>
      </c>
      <c r="N729">
        <f t="shared" si="59"/>
        <v>3.0048935955087208E-6</v>
      </c>
    </row>
    <row r="730" spans="11:14" x14ac:dyDescent="0.4">
      <c r="K730">
        <f t="shared" si="57"/>
        <v>7.2199999999998905</v>
      </c>
      <c r="L730">
        <f t="shared" si="56"/>
        <v>2.9511787246145097E-4</v>
      </c>
      <c r="M730">
        <f t="shared" si="58"/>
        <v>3.0048935955087208E-6</v>
      </c>
      <c r="N730">
        <f t="shared" si="59"/>
        <v>2.9511787246144467E-6</v>
      </c>
    </row>
    <row r="731" spans="11:14" x14ac:dyDescent="0.4">
      <c r="K731">
        <f t="shared" si="57"/>
        <v>7.2299999999998903</v>
      </c>
      <c r="L731">
        <f t="shared" si="56"/>
        <v>2.898351590205894E-4</v>
      </c>
      <c r="M731">
        <f t="shared" si="58"/>
        <v>2.9511787246144467E-6</v>
      </c>
      <c r="N731">
        <f t="shared" si="59"/>
        <v>2.8983515902058324E-6</v>
      </c>
    </row>
    <row r="732" spans="11:14" x14ac:dyDescent="0.4">
      <c r="K732">
        <f t="shared" si="57"/>
        <v>7.2399999999998901</v>
      </c>
      <c r="L732">
        <f t="shared" si="56"/>
        <v>2.846398919171829E-4</v>
      </c>
      <c r="M732">
        <f t="shared" si="58"/>
        <v>2.8983515902058324E-6</v>
      </c>
      <c r="N732">
        <f t="shared" si="59"/>
        <v>2.8463989191717685E-6</v>
      </c>
    </row>
    <row r="733" spans="11:14" x14ac:dyDescent="0.4">
      <c r="K733">
        <f t="shared" si="57"/>
        <v>7.2499999999998899</v>
      </c>
      <c r="L733">
        <f t="shared" si="56"/>
        <v>2.7953076111613827E-4</v>
      </c>
      <c r="M733">
        <f t="shared" si="58"/>
        <v>2.8463989191717685E-6</v>
      </c>
      <c r="N733">
        <f t="shared" si="59"/>
        <v>2.7953076111613233E-6</v>
      </c>
    </row>
    <row r="734" spans="11:14" x14ac:dyDescent="0.4">
      <c r="K734">
        <f t="shared" si="57"/>
        <v>7.2599999999998897</v>
      </c>
      <c r="L734">
        <f t="shared" si="56"/>
        <v>2.7450647367853421E-4</v>
      </c>
      <c r="M734">
        <f t="shared" si="58"/>
        <v>2.7953076111613233E-6</v>
      </c>
      <c r="N734">
        <f t="shared" si="59"/>
        <v>2.7450647367852836E-6</v>
      </c>
    </row>
    <row r="735" spans="11:14" x14ac:dyDescent="0.4">
      <c r="K735">
        <f t="shared" si="57"/>
        <v>7.2699999999998894</v>
      </c>
      <c r="L735">
        <f t="shared" si="56"/>
        <v>2.695657535828858E-4</v>
      </c>
      <c r="M735">
        <f t="shared" si="58"/>
        <v>2.7450647367852836E-6</v>
      </c>
      <c r="N735">
        <f t="shared" si="59"/>
        <v>2.6956575358288007E-6</v>
      </c>
    </row>
    <row r="736" spans="11:14" x14ac:dyDescent="0.4">
      <c r="K736">
        <f t="shared" si="57"/>
        <v>7.2799999999998892</v>
      </c>
      <c r="L736">
        <f t="shared" si="56"/>
        <v>2.6470734154752094E-4</v>
      </c>
      <c r="M736">
        <f t="shared" si="58"/>
        <v>2.6956575358288007E-6</v>
      </c>
      <c r="N736">
        <f t="shared" si="59"/>
        <v>2.6470734154751531E-6</v>
      </c>
    </row>
    <row r="737" spans="11:14" x14ac:dyDescent="0.4">
      <c r="K737">
        <f t="shared" si="57"/>
        <v>7.289999999999889</v>
      </c>
      <c r="L737">
        <f t="shared" si="56"/>
        <v>2.5992999485408041E-4</v>
      </c>
      <c r="M737">
        <f t="shared" si="58"/>
        <v>2.6470734154751531E-6</v>
      </c>
      <c r="N737">
        <f t="shared" si="59"/>
        <v>2.5992999485407489E-6</v>
      </c>
    </row>
    <row r="738" spans="11:14" x14ac:dyDescent="0.4">
      <c r="K738">
        <f t="shared" si="57"/>
        <v>7.2999999999998888</v>
      </c>
      <c r="L738">
        <f t="shared" si="56"/>
        <v>2.5523248717214446E-4</v>
      </c>
      <c r="M738">
        <f t="shared" si="58"/>
        <v>2.5992999485407489E-6</v>
      </c>
      <c r="N738">
        <f t="shared" si="59"/>
        <v>2.5523248717213902E-6</v>
      </c>
    </row>
    <row r="739" spans="11:14" x14ac:dyDescent="0.4">
      <c r="K739">
        <f t="shared" si="57"/>
        <v>7.3099999999998886</v>
      </c>
      <c r="L739">
        <f t="shared" si="56"/>
        <v>2.5061360838499186E-4</v>
      </c>
      <c r="M739">
        <f t="shared" si="58"/>
        <v>2.5523248717213902E-6</v>
      </c>
      <c r="N739">
        <f t="shared" si="59"/>
        <v>2.5061360838498652E-6</v>
      </c>
    </row>
    <row r="740" spans="11:14" x14ac:dyDescent="0.4">
      <c r="K740">
        <f t="shared" si="57"/>
        <v>7.3199999999998884</v>
      </c>
      <c r="L740">
        <f t="shared" si="56"/>
        <v>2.4607216441649703E-4</v>
      </c>
      <c r="M740">
        <f t="shared" si="58"/>
        <v>2.5061360838498652E-6</v>
      </c>
      <c r="N740">
        <f t="shared" si="59"/>
        <v>2.4607216441649179E-6</v>
      </c>
    </row>
    <row r="741" spans="11:14" x14ac:dyDescent="0.4">
      <c r="K741">
        <f t="shared" si="57"/>
        <v>7.3299999999998882</v>
      </c>
      <c r="L741">
        <f t="shared" si="56"/>
        <v>2.4160697705917272E-4</v>
      </c>
      <c r="M741">
        <f t="shared" si="58"/>
        <v>2.4607216441649179E-6</v>
      </c>
      <c r="N741">
        <f t="shared" si="59"/>
        <v>2.4160697705916757E-6</v>
      </c>
    </row>
    <row r="742" spans="11:14" x14ac:dyDescent="0.4">
      <c r="K742">
        <f t="shared" si="57"/>
        <v>7.3399999999998879</v>
      </c>
      <c r="L742">
        <f t="shared" si="56"/>
        <v>2.37216883803359E-4</v>
      </c>
      <c r="M742">
        <f t="shared" si="58"/>
        <v>2.4160697705916757E-6</v>
      </c>
      <c r="N742">
        <f t="shared" si="59"/>
        <v>2.3721688380335393E-6</v>
      </c>
    </row>
    <row r="743" spans="11:14" x14ac:dyDescent="0.4">
      <c r="K743">
        <f t="shared" si="57"/>
        <v>7.3499999999998877</v>
      </c>
      <c r="L743">
        <f t="shared" si="56"/>
        <v>2.3290073766756632E-4</v>
      </c>
      <c r="M743">
        <f t="shared" si="58"/>
        <v>2.3721688380335393E-6</v>
      </c>
      <c r="N743">
        <f t="shared" si="59"/>
        <v>2.3290073766756135E-6</v>
      </c>
    </row>
    <row r="744" spans="11:14" x14ac:dyDescent="0.4">
      <c r="K744">
        <f t="shared" si="57"/>
        <v>7.3599999999998875</v>
      </c>
      <c r="L744">
        <f t="shared" si="56"/>
        <v>2.286574070299757E-4</v>
      </c>
      <c r="M744">
        <f t="shared" si="58"/>
        <v>2.3290073766756135E-6</v>
      </c>
      <c r="N744">
        <f t="shared" si="59"/>
        <v>2.2865740702997082E-6</v>
      </c>
    </row>
    <row r="745" spans="11:14" x14ac:dyDescent="0.4">
      <c r="K745">
        <f t="shared" si="57"/>
        <v>7.3699999999998873</v>
      </c>
      <c r="L745">
        <f t="shared" si="56"/>
        <v>2.2448577546110032E-4</v>
      </c>
      <c r="M745">
        <f t="shared" si="58"/>
        <v>2.2865740702997082E-6</v>
      </c>
      <c r="N745">
        <f t="shared" si="59"/>
        <v>2.2448577546109553E-6</v>
      </c>
    </row>
    <row r="746" spans="11:14" x14ac:dyDescent="0.4">
      <c r="K746">
        <f t="shared" si="57"/>
        <v>7.3799999999998871</v>
      </c>
      <c r="L746">
        <f t="shared" si="56"/>
        <v>2.2038474155761207E-4</v>
      </c>
      <c r="M746">
        <f t="shared" si="58"/>
        <v>2.2448577546109553E-6</v>
      </c>
      <c r="N746">
        <f t="shared" si="59"/>
        <v>2.2038474155760736E-6</v>
      </c>
    </row>
    <row r="747" spans="11:14" x14ac:dyDescent="0.4">
      <c r="K747">
        <f t="shared" si="57"/>
        <v>7.3899999999998869</v>
      </c>
      <c r="L747">
        <f t="shared" si="56"/>
        <v>2.163532187773366E-4</v>
      </c>
      <c r="M747">
        <f t="shared" si="58"/>
        <v>2.2038474155760736E-6</v>
      </c>
      <c r="N747">
        <f t="shared" si="59"/>
        <v>2.16353218777332E-6</v>
      </c>
    </row>
    <row r="748" spans="11:14" x14ac:dyDescent="0.4">
      <c r="K748">
        <f t="shared" si="57"/>
        <v>7.3999999999998867</v>
      </c>
      <c r="L748">
        <f t="shared" si="56"/>
        <v>2.1239013527542044E-4</v>
      </c>
      <c r="M748">
        <f t="shared" si="58"/>
        <v>2.16353218777332E-6</v>
      </c>
      <c r="N748">
        <f t="shared" si="59"/>
        <v>2.1239013527541591E-6</v>
      </c>
    </row>
    <row r="749" spans="11:14" x14ac:dyDescent="0.4">
      <c r="K749">
        <f t="shared" si="57"/>
        <v>7.4099999999998865</v>
      </c>
      <c r="L749">
        <f t="shared" si="56"/>
        <v>2.084944337416722E-4</v>
      </c>
      <c r="M749">
        <f t="shared" si="58"/>
        <v>2.1239013527541591E-6</v>
      </c>
      <c r="N749">
        <f t="shared" si="59"/>
        <v>2.0849443374166775E-6</v>
      </c>
    </row>
    <row r="750" spans="11:14" x14ac:dyDescent="0.4">
      <c r="K750">
        <f t="shared" si="57"/>
        <v>7.4199999999998862</v>
      </c>
      <c r="L750">
        <f t="shared" si="56"/>
        <v>2.0466507123908251E-4</v>
      </c>
      <c r="M750">
        <f t="shared" si="58"/>
        <v>2.0849443374166775E-6</v>
      </c>
      <c r="N750">
        <f t="shared" si="59"/>
        <v>2.0466507123907814E-6</v>
      </c>
    </row>
    <row r="751" spans="11:14" x14ac:dyDescent="0.4">
      <c r="K751">
        <f t="shared" si="57"/>
        <v>7.429999999999886</v>
      </c>
      <c r="L751">
        <f t="shared" si="56"/>
        <v>2.0090101904352145E-4</v>
      </c>
      <c r="M751">
        <f t="shared" si="58"/>
        <v>2.0466507123907814E-6</v>
      </c>
      <c r="N751">
        <f t="shared" si="59"/>
        <v>2.0090101904351717E-6</v>
      </c>
    </row>
    <row r="752" spans="11:14" x14ac:dyDescent="0.4">
      <c r="K752">
        <f t="shared" si="57"/>
        <v>7.4399999999998858</v>
      </c>
      <c r="L752">
        <f t="shared" si="56"/>
        <v>1.9720126248462015E-4</v>
      </c>
      <c r="M752">
        <f t="shared" si="58"/>
        <v>2.0090101904351717E-6</v>
      </c>
      <c r="N752">
        <f t="shared" si="59"/>
        <v>1.9720126248461596E-6</v>
      </c>
    </row>
    <row r="753" spans="11:14" x14ac:dyDescent="0.4">
      <c r="K753">
        <f t="shared" si="57"/>
        <v>7.4499999999998856</v>
      </c>
      <c r="L753">
        <f t="shared" si="56"/>
        <v>1.9356480078783594E-4</v>
      </c>
      <c r="M753">
        <f t="shared" si="58"/>
        <v>1.9720126248461596E-6</v>
      </c>
      <c r="N753">
        <f t="shared" si="59"/>
        <v>1.935648007878318E-6</v>
      </c>
    </row>
    <row r="754" spans="11:14" x14ac:dyDescent="0.4">
      <c r="K754">
        <f t="shared" si="57"/>
        <v>7.4599999999998854</v>
      </c>
      <c r="L754">
        <f t="shared" si="56"/>
        <v>1.8999064691770139E-4</v>
      </c>
      <c r="M754">
        <f t="shared" si="58"/>
        <v>1.935648007878318E-6</v>
      </c>
      <c r="N754">
        <f t="shared" si="59"/>
        <v>1.8999064691769734E-6</v>
      </c>
    </row>
    <row r="755" spans="11:14" x14ac:dyDescent="0.4">
      <c r="K755">
        <f t="shared" si="57"/>
        <v>7.4699999999998852</v>
      </c>
      <c r="L755">
        <f t="shared" si="56"/>
        <v>1.8647782742226316E-4</v>
      </c>
      <c r="M755">
        <f t="shared" si="58"/>
        <v>1.8999064691769734E-6</v>
      </c>
      <c r="N755">
        <f t="shared" si="59"/>
        <v>1.8647782742225919E-6</v>
      </c>
    </row>
    <row r="756" spans="11:14" x14ac:dyDescent="0.4">
      <c r="K756">
        <f t="shared" si="57"/>
        <v>7.479999999999885</v>
      </c>
      <c r="L756">
        <f t="shared" si="56"/>
        <v>1.83025382278707E-4</v>
      </c>
      <c r="M756">
        <f t="shared" si="58"/>
        <v>1.8647782742225919E-6</v>
      </c>
      <c r="N756">
        <f t="shared" si="59"/>
        <v>1.8302538227870309E-6</v>
      </c>
    </row>
    <row r="757" spans="11:14" x14ac:dyDescent="0.4">
      <c r="K757">
        <f t="shared" si="57"/>
        <v>7.4899999999998847</v>
      </c>
      <c r="L757">
        <f t="shared" si="56"/>
        <v>1.7963236474017311E-4</v>
      </c>
      <c r="M757">
        <f t="shared" si="58"/>
        <v>1.8302538227870309E-6</v>
      </c>
      <c r="N757">
        <f t="shared" si="59"/>
        <v>1.7963236474016929E-6</v>
      </c>
    </row>
    <row r="758" spans="11:14" x14ac:dyDescent="0.4">
      <c r="K758">
        <f t="shared" si="57"/>
        <v>7.4999999999998845</v>
      </c>
      <c r="L758">
        <f t="shared" si="56"/>
        <v>1.7629784118376089E-4</v>
      </c>
      <c r="M758">
        <f t="shared" si="58"/>
        <v>1.7963236474016929E-6</v>
      </c>
      <c r="N758">
        <f t="shared" si="59"/>
        <v>1.7629784118375714E-6</v>
      </c>
    </row>
    <row r="759" spans="11:14" x14ac:dyDescent="0.4">
      <c r="K759">
        <f t="shared" si="57"/>
        <v>7.5099999999998843</v>
      </c>
      <c r="L759">
        <f t="shared" si="56"/>
        <v>1.7302089095972553E-4</v>
      </c>
      <c r="M759">
        <f t="shared" si="58"/>
        <v>1.7629784118375714E-6</v>
      </c>
      <c r="N759">
        <f t="shared" si="59"/>
        <v>1.7302089095972184E-6</v>
      </c>
    </row>
    <row r="760" spans="11:14" x14ac:dyDescent="0.4">
      <c r="K760">
        <f t="shared" si="57"/>
        <v>7.5199999999998841</v>
      </c>
      <c r="L760">
        <f t="shared" si="56"/>
        <v>1.6980060624186436E-4</v>
      </c>
      <c r="M760">
        <f t="shared" si="58"/>
        <v>1.7302089095972184E-6</v>
      </c>
      <c r="N760">
        <f t="shared" si="59"/>
        <v>1.6980060624186073E-6</v>
      </c>
    </row>
    <row r="761" spans="11:14" x14ac:dyDescent="0.4">
      <c r="K761">
        <f t="shared" si="57"/>
        <v>7.5299999999998839</v>
      </c>
      <c r="L761">
        <f t="shared" si="56"/>
        <v>1.6663609187909475E-4</v>
      </c>
      <c r="M761">
        <f t="shared" si="58"/>
        <v>1.6980060624186073E-6</v>
      </c>
      <c r="N761">
        <f t="shared" si="59"/>
        <v>1.6663609187909121E-6</v>
      </c>
    </row>
    <row r="762" spans="11:14" x14ac:dyDescent="0.4">
      <c r="K762">
        <f t="shared" si="57"/>
        <v>7.5399999999998837</v>
      </c>
      <c r="L762">
        <f t="shared" si="56"/>
        <v>1.6352646524822338E-4</v>
      </c>
      <c r="M762">
        <f t="shared" si="58"/>
        <v>1.6663609187909121E-6</v>
      </c>
      <c r="N762">
        <f t="shared" si="59"/>
        <v>1.6352646524821988E-6</v>
      </c>
    </row>
    <row r="763" spans="11:14" x14ac:dyDescent="0.4">
      <c r="K763">
        <f t="shared" si="57"/>
        <v>7.5499999999998835</v>
      </c>
      <c r="L763">
        <f t="shared" si="56"/>
        <v>1.6047085610790547E-4</v>
      </c>
      <c r="M763">
        <f t="shared" si="58"/>
        <v>1.6352646524821988E-6</v>
      </c>
      <c r="N763">
        <f t="shared" si="59"/>
        <v>1.6047085610790204E-6</v>
      </c>
    </row>
    <row r="764" spans="11:14" x14ac:dyDescent="0.4">
      <c r="K764">
        <f t="shared" si="57"/>
        <v>7.5599999999998833</v>
      </c>
      <c r="L764">
        <f t="shared" si="56"/>
        <v>1.5746840645379561E-4</v>
      </c>
      <c r="M764">
        <f t="shared" si="58"/>
        <v>1.6047085610790204E-6</v>
      </c>
      <c r="N764">
        <f t="shared" si="59"/>
        <v>1.5746840645379224E-6</v>
      </c>
    </row>
    <row r="765" spans="11:14" x14ac:dyDescent="0.4">
      <c r="K765">
        <f t="shared" si="57"/>
        <v>7.569999999999883</v>
      </c>
      <c r="L765">
        <f t="shared" si="56"/>
        <v>1.5451827037488608E-4</v>
      </c>
      <c r="M765">
        <f t="shared" si="58"/>
        <v>1.5746840645379224E-6</v>
      </c>
      <c r="N765">
        <f t="shared" si="59"/>
        <v>1.5451827037488278E-6</v>
      </c>
    </row>
    <row r="766" spans="11:14" x14ac:dyDescent="0.4">
      <c r="K766">
        <f t="shared" si="57"/>
        <v>7.5799999999998828</v>
      </c>
      <c r="L766">
        <f t="shared" si="56"/>
        <v>1.5161961391103578E-4</v>
      </c>
      <c r="M766">
        <f t="shared" si="58"/>
        <v>1.5451827037488278E-6</v>
      </c>
      <c r="N766">
        <f t="shared" si="59"/>
        <v>1.5161961391103255E-6</v>
      </c>
    </row>
    <row r="767" spans="11:14" x14ac:dyDescent="0.4">
      <c r="K767">
        <f t="shared" si="57"/>
        <v>7.5899999999998826</v>
      </c>
      <c r="L767">
        <f t="shared" si="56"/>
        <v>1.4877161491168617E-4</v>
      </c>
      <c r="M767">
        <f t="shared" si="58"/>
        <v>1.5161961391103255E-6</v>
      </c>
      <c r="N767">
        <f t="shared" si="59"/>
        <v>1.48771614911683E-6</v>
      </c>
    </row>
    <row r="768" spans="11:14" x14ac:dyDescent="0.4">
      <c r="K768">
        <f t="shared" si="57"/>
        <v>7.5999999999998824</v>
      </c>
      <c r="L768">
        <f t="shared" si="56"/>
        <v>1.4597346289576266E-4</v>
      </c>
      <c r="M768">
        <f t="shared" si="58"/>
        <v>1.48771614911683E-6</v>
      </c>
      <c r="N768">
        <f t="shared" si="59"/>
        <v>1.4597346289575955E-6</v>
      </c>
    </row>
    <row r="769" spans="11:14" x14ac:dyDescent="0.4">
      <c r="K769">
        <f t="shared" si="57"/>
        <v>7.6099999999998822</v>
      </c>
      <c r="L769">
        <f t="shared" si="56"/>
        <v>1.4322435891276264E-4</v>
      </c>
      <c r="M769">
        <f t="shared" si="58"/>
        <v>1.4597346289575955E-6</v>
      </c>
      <c r="N769">
        <f t="shared" si="59"/>
        <v>1.4322435891275958E-6</v>
      </c>
    </row>
    <row r="770" spans="11:14" x14ac:dyDescent="0.4">
      <c r="K770">
        <f t="shared" si="57"/>
        <v>7.619999999999882</v>
      </c>
      <c r="L770">
        <f t="shared" si="56"/>
        <v>1.4052351540502474E-4</v>
      </c>
      <c r="M770">
        <f t="shared" si="58"/>
        <v>1.4322435891275958E-6</v>
      </c>
      <c r="N770">
        <f t="shared" si="59"/>
        <v>1.4052351540502174E-6</v>
      </c>
    </row>
    <row r="771" spans="11:14" x14ac:dyDescent="0.4">
      <c r="K771">
        <f t="shared" si="57"/>
        <v>7.6299999999998818</v>
      </c>
      <c r="L771">
        <f t="shared" si="56"/>
        <v>1.3787015607118165E-4</v>
      </c>
      <c r="M771">
        <f t="shared" si="58"/>
        <v>1.4052351540502174E-6</v>
      </c>
      <c r="N771">
        <f t="shared" si="59"/>
        <v>1.3787015607117872E-6</v>
      </c>
    </row>
    <row r="772" spans="11:14" x14ac:dyDescent="0.4">
      <c r="K772">
        <f t="shared" si="57"/>
        <v>7.6399999999998816</v>
      </c>
      <c r="L772">
        <f t="shared" si="56"/>
        <v>1.3526351573079102E-4</v>
      </c>
      <c r="M772">
        <f t="shared" si="58"/>
        <v>1.3787015607117872E-6</v>
      </c>
      <c r="N772">
        <f t="shared" si="59"/>
        <v>1.3526351573078814E-6</v>
      </c>
    </row>
    <row r="773" spans="11:14" x14ac:dyDescent="0.4">
      <c r="K773">
        <f t="shared" si="57"/>
        <v>7.6499999999998813</v>
      </c>
      <c r="L773">
        <f t="shared" si="56"/>
        <v>1.3270284019014443E-4</v>
      </c>
      <c r="M773">
        <f t="shared" si="58"/>
        <v>1.3526351573078814E-6</v>
      </c>
      <c r="N773">
        <f t="shared" si="59"/>
        <v>1.327028401901416E-6</v>
      </c>
    </row>
    <row r="774" spans="11:14" x14ac:dyDescent="0.4">
      <c r="K774">
        <f t="shared" si="57"/>
        <v>7.6599999999998811</v>
      </c>
      <c r="L774">
        <f t="shared" si="56"/>
        <v>1.3018738610925094E-4</v>
      </c>
      <c r="M774">
        <f t="shared" si="58"/>
        <v>1.327028401901416E-6</v>
      </c>
      <c r="N774">
        <f t="shared" si="59"/>
        <v>1.3018738610924817E-6</v>
      </c>
    </row>
    <row r="775" spans="11:14" x14ac:dyDescent="0.4">
      <c r="K775">
        <f t="shared" si="57"/>
        <v>7.6699999999998809</v>
      </c>
      <c r="L775">
        <f t="shared" si="56"/>
        <v>1.2771642086999429E-4</v>
      </c>
      <c r="M775">
        <f t="shared" si="58"/>
        <v>1.3018738610924817E-6</v>
      </c>
      <c r="N775">
        <f t="shared" si="59"/>
        <v>1.2771642086999156E-6</v>
      </c>
    </row>
    <row r="776" spans="11:14" x14ac:dyDescent="0.4">
      <c r="K776">
        <f t="shared" si="57"/>
        <v>7.6799999999998807</v>
      </c>
      <c r="L776">
        <f t="shared" si="56"/>
        <v>1.2528922244545911E-4</v>
      </c>
      <c r="M776">
        <f t="shared" si="58"/>
        <v>1.2771642086999156E-6</v>
      </c>
      <c r="N776">
        <f t="shared" si="59"/>
        <v>1.2528922244545643E-6</v>
      </c>
    </row>
    <row r="777" spans="11:14" x14ac:dyDescent="0.4">
      <c r="K777">
        <f t="shared" si="57"/>
        <v>7.6899999999998805</v>
      </c>
      <c r="L777">
        <f t="shared" ref="L777:L840" si="60">SQRT(1/(2*PI()))/$H$2*EXP(-(K777^2)/$H$2^2/2)</f>
        <v>1.2290507927042492E-4</v>
      </c>
      <c r="M777">
        <f t="shared" si="58"/>
        <v>1.2528922244545643E-6</v>
      </c>
      <c r="N777">
        <f t="shared" si="59"/>
        <v>1.229050792704223E-6</v>
      </c>
    </row>
    <row r="778" spans="11:14" x14ac:dyDescent="0.4">
      <c r="K778">
        <f t="shared" ref="K778:K841" si="61">K777+0.01</f>
        <v>7.6999999999998803</v>
      </c>
      <c r="L778">
        <f t="shared" si="60"/>
        <v>1.2056329011302446E-4</v>
      </c>
      <c r="M778">
        <f t="shared" ref="M778:M841" si="62">L777*(K778-K777)</f>
        <v>1.229050792704223E-6</v>
      </c>
      <c r="N778">
        <f t="shared" ref="N778:N841" si="63">L778*(K778-K777)</f>
        <v>1.2056329011302188E-6</v>
      </c>
    </row>
    <row r="779" spans="11:14" x14ac:dyDescent="0.4">
      <c r="K779">
        <f t="shared" si="61"/>
        <v>7.7099999999998801</v>
      </c>
      <c r="L779">
        <f t="shared" si="60"/>
        <v>1.1826316394756349E-4</v>
      </c>
      <c r="M779">
        <f t="shared" si="62"/>
        <v>1.2056329011302188E-6</v>
      </c>
      <c r="N779">
        <f t="shared" si="63"/>
        <v>1.1826316394756096E-6</v>
      </c>
    </row>
    <row r="780" spans="11:14" x14ac:dyDescent="0.4">
      <c r="K780">
        <f t="shared" si="61"/>
        <v>7.7199999999998798</v>
      </c>
      <c r="L780">
        <f t="shared" si="60"/>
        <v>1.1600401982849807E-4</v>
      </c>
      <c r="M780">
        <f t="shared" si="62"/>
        <v>1.1826316394756096E-6</v>
      </c>
      <c r="N780">
        <f t="shared" si="63"/>
        <v>1.1600401982849559E-6</v>
      </c>
    </row>
    <row r="781" spans="11:14" x14ac:dyDescent="0.4">
      <c r="K781">
        <f t="shared" si="61"/>
        <v>7.7299999999998796</v>
      </c>
      <c r="L781">
        <f t="shared" si="60"/>
        <v>1.1378518676556723E-4</v>
      </c>
      <c r="M781">
        <f t="shared" si="62"/>
        <v>1.1600401982849559E-6</v>
      </c>
      <c r="N781">
        <f t="shared" si="63"/>
        <v>1.1378518676556481E-6</v>
      </c>
    </row>
    <row r="782" spans="11:14" x14ac:dyDescent="0.4">
      <c r="K782">
        <f t="shared" si="61"/>
        <v>7.7399999999998794</v>
      </c>
      <c r="L782">
        <f t="shared" si="60"/>
        <v>1.1160600360007709E-4</v>
      </c>
      <c r="M782">
        <f t="shared" si="62"/>
        <v>1.1378518676556481E-6</v>
      </c>
      <c r="N782">
        <f t="shared" si="63"/>
        <v>1.1160600360007472E-6</v>
      </c>
    </row>
    <row r="783" spans="11:14" x14ac:dyDescent="0.4">
      <c r="K783">
        <f t="shared" si="61"/>
        <v>7.7499999999998792</v>
      </c>
      <c r="L783">
        <f t="shared" si="60"/>
        <v>1.0946581888233172E-4</v>
      </c>
      <c r="M783">
        <f t="shared" si="62"/>
        <v>1.1160600360007472E-6</v>
      </c>
      <c r="N783">
        <f t="shared" si="63"/>
        <v>1.0946581888232938E-6</v>
      </c>
    </row>
    <row r="784" spans="11:14" x14ac:dyDescent="0.4">
      <c r="K784">
        <f t="shared" si="61"/>
        <v>7.759999999999879</v>
      </c>
      <c r="L784">
        <f t="shared" si="60"/>
        <v>1.0736399075020869E-4</v>
      </c>
      <c r="M784">
        <f t="shared" si="62"/>
        <v>1.0946581888232938E-6</v>
      </c>
      <c r="N784">
        <f t="shared" si="63"/>
        <v>1.073639907502064E-6</v>
      </c>
    </row>
    <row r="785" spans="11:14" x14ac:dyDescent="0.4">
      <c r="K785">
        <f t="shared" si="61"/>
        <v>7.7699999999998788</v>
      </c>
      <c r="L785">
        <f t="shared" si="60"/>
        <v>1.0529988680887478E-4</v>
      </c>
      <c r="M785">
        <f t="shared" si="62"/>
        <v>1.073639907502064E-6</v>
      </c>
      <c r="N785">
        <f t="shared" si="63"/>
        <v>1.0529988680887255E-6</v>
      </c>
    </row>
    <row r="786" spans="11:14" x14ac:dyDescent="0.4">
      <c r="K786">
        <f t="shared" si="61"/>
        <v>7.7799999999998786</v>
      </c>
      <c r="L786">
        <f t="shared" si="60"/>
        <v>1.0327288401163724E-4</v>
      </c>
      <c r="M786">
        <f t="shared" si="62"/>
        <v>1.0529988680887255E-6</v>
      </c>
      <c r="N786">
        <f t="shared" si="63"/>
        <v>1.0327288401163504E-6</v>
      </c>
    </row>
    <row r="787" spans="11:14" x14ac:dyDescent="0.4">
      <c r="K787">
        <f t="shared" si="61"/>
        <v>7.7899999999998784</v>
      </c>
      <c r="L787">
        <f t="shared" si="60"/>
        <v>1.0128236854192689E-4</v>
      </c>
      <c r="M787">
        <f t="shared" si="62"/>
        <v>1.0327288401163504E-6</v>
      </c>
      <c r="N787">
        <f t="shared" si="63"/>
        <v>1.0128236854192473E-6</v>
      </c>
    </row>
    <row r="788" spans="11:14" x14ac:dyDescent="0.4">
      <c r="K788">
        <f t="shared" si="61"/>
        <v>7.7999999999998781</v>
      </c>
      <c r="L788">
        <f t="shared" si="60"/>
        <v>9.9327735696409913E-5</v>
      </c>
      <c r="M788">
        <f t="shared" si="62"/>
        <v>1.0128236854192473E-6</v>
      </c>
      <c r="N788">
        <f t="shared" si="63"/>
        <v>9.9327735696407797E-7</v>
      </c>
    </row>
    <row r="789" spans="11:14" x14ac:dyDescent="0.4">
      <c r="K789">
        <f t="shared" si="61"/>
        <v>7.8099999999998779</v>
      </c>
      <c r="L789">
        <f t="shared" si="60"/>
        <v>9.740838976922197E-5</v>
      </c>
      <c r="M789">
        <f t="shared" si="62"/>
        <v>9.9327735696407797E-7</v>
      </c>
      <c r="N789">
        <f t="shared" si="63"/>
        <v>9.7408389769219898E-7</v>
      </c>
    </row>
    <row r="790" spans="11:14" x14ac:dyDescent="0.4">
      <c r="K790">
        <f t="shared" si="61"/>
        <v>7.8199999999998777</v>
      </c>
      <c r="L790">
        <f t="shared" si="60"/>
        <v>9.5523743937321698E-5</v>
      </c>
      <c r="M790">
        <f t="shared" si="62"/>
        <v>9.7408389769219898E-7</v>
      </c>
      <c r="N790">
        <f t="shared" si="63"/>
        <v>9.5523743937319652E-7</v>
      </c>
    </row>
    <row r="791" spans="11:14" x14ac:dyDescent="0.4">
      <c r="K791">
        <f t="shared" si="61"/>
        <v>7.8299999999998775</v>
      </c>
      <c r="L791">
        <f t="shared" si="60"/>
        <v>9.3673220146958642E-5</v>
      </c>
      <c r="M791">
        <f t="shared" si="62"/>
        <v>9.5523743937319652E-7</v>
      </c>
      <c r="N791">
        <f t="shared" si="63"/>
        <v>9.3673220146956647E-7</v>
      </c>
    </row>
    <row r="792" spans="11:14" x14ac:dyDescent="0.4">
      <c r="K792">
        <f t="shared" si="61"/>
        <v>7.8399999999998773</v>
      </c>
      <c r="L792">
        <f t="shared" si="60"/>
        <v>9.1856249001250577E-5</v>
      </c>
      <c r="M792">
        <f t="shared" si="62"/>
        <v>9.3673220146956647E-7</v>
      </c>
      <c r="N792">
        <f t="shared" si="63"/>
        <v>9.1856249001248619E-7</v>
      </c>
    </row>
    <row r="793" spans="11:14" x14ac:dyDescent="0.4">
      <c r="K793">
        <f t="shared" si="61"/>
        <v>7.8499999999998771</v>
      </c>
      <c r="L793">
        <f t="shared" si="60"/>
        <v>9.0072269648866076E-5</v>
      </c>
      <c r="M793">
        <f t="shared" si="62"/>
        <v>9.1856249001248619E-7</v>
      </c>
      <c r="N793">
        <f t="shared" si="63"/>
        <v>9.0072269648864152E-7</v>
      </c>
    </row>
    <row r="794" spans="11:14" x14ac:dyDescent="0.4">
      <c r="K794">
        <f t="shared" si="61"/>
        <v>7.8599999999998769</v>
      </c>
      <c r="L794">
        <f t="shared" si="60"/>
        <v>8.8320729673806872E-5</v>
      </c>
      <c r="M794">
        <f t="shared" si="62"/>
        <v>9.0072269648864152E-7</v>
      </c>
      <c r="N794">
        <f t="shared" si="63"/>
        <v>8.8320729673804984E-7</v>
      </c>
    </row>
    <row r="795" spans="11:14" x14ac:dyDescent="0.4">
      <c r="K795">
        <f t="shared" si="61"/>
        <v>7.8699999999998766</v>
      </c>
      <c r="L795">
        <f t="shared" si="60"/>
        <v>8.660108498628535E-5</v>
      </c>
      <c r="M795">
        <f t="shared" si="62"/>
        <v>8.8320729673804984E-7</v>
      </c>
      <c r="N795">
        <f t="shared" si="63"/>
        <v>8.66010849862835E-7</v>
      </c>
    </row>
    <row r="796" spans="11:14" x14ac:dyDescent="0.4">
      <c r="K796">
        <f t="shared" si="61"/>
        <v>7.8799999999998764</v>
      </c>
      <c r="L796">
        <f t="shared" si="60"/>
        <v>8.491279971469246E-5</v>
      </c>
      <c r="M796">
        <f t="shared" si="62"/>
        <v>8.66010849862835E-7</v>
      </c>
      <c r="N796">
        <f t="shared" si="63"/>
        <v>8.491279971469065E-7</v>
      </c>
    </row>
    <row r="797" spans="11:14" x14ac:dyDescent="0.4">
      <c r="K797">
        <f t="shared" si="61"/>
        <v>7.8899999999998762</v>
      </c>
      <c r="L797">
        <f t="shared" si="60"/>
        <v>8.3255346098649592E-5</v>
      </c>
      <c r="M797">
        <f t="shared" si="62"/>
        <v>8.491279971469065E-7</v>
      </c>
      <c r="N797">
        <f t="shared" si="63"/>
        <v>8.3255346098647821E-7</v>
      </c>
    </row>
    <row r="798" spans="11:14" x14ac:dyDescent="0.4">
      <c r="K798">
        <f t="shared" si="61"/>
        <v>7.899999999999876</v>
      </c>
      <c r="L798">
        <f t="shared" si="60"/>
        <v>8.1628204383141012E-5</v>
      </c>
      <c r="M798">
        <f t="shared" si="62"/>
        <v>8.3255346098647821E-7</v>
      </c>
      <c r="N798">
        <f t="shared" si="63"/>
        <v>8.162820438313927E-7</v>
      </c>
    </row>
    <row r="799" spans="11:14" x14ac:dyDescent="0.4">
      <c r="K799">
        <f t="shared" si="61"/>
        <v>7.9099999999998758</v>
      </c>
      <c r="L799">
        <f t="shared" si="60"/>
        <v>8.0030862713720345E-5</v>
      </c>
      <c r="M799">
        <f t="shared" si="62"/>
        <v>8.162820438313927E-7</v>
      </c>
      <c r="N799">
        <f t="shared" si="63"/>
        <v>8.0030862713718635E-7</v>
      </c>
    </row>
    <row r="800" spans="11:14" x14ac:dyDescent="0.4">
      <c r="K800">
        <f t="shared" si="61"/>
        <v>7.9199999999998756</v>
      </c>
      <c r="L800">
        <f t="shared" si="60"/>
        <v>7.846281703278543E-5</v>
      </c>
      <c r="M800">
        <f t="shared" si="62"/>
        <v>8.0030862713718635E-7</v>
      </c>
      <c r="N800">
        <f t="shared" si="63"/>
        <v>7.8462817032783763E-7</v>
      </c>
    </row>
    <row r="801" spans="11:14" x14ac:dyDescent="0.4">
      <c r="K801">
        <f t="shared" si="61"/>
        <v>7.9299999999998754</v>
      </c>
      <c r="L801">
        <f t="shared" si="60"/>
        <v>7.6923570976917529E-5</v>
      </c>
      <c r="M801">
        <f t="shared" si="62"/>
        <v>7.8462817032783763E-7</v>
      </c>
      <c r="N801">
        <f t="shared" si="63"/>
        <v>7.6923570976915888E-7</v>
      </c>
    </row>
    <row r="802" spans="11:14" x14ac:dyDescent="0.4">
      <c r="K802">
        <f t="shared" si="61"/>
        <v>7.9399999999998752</v>
      </c>
      <c r="L802">
        <f t="shared" si="60"/>
        <v>7.5412635775277655E-5</v>
      </c>
      <c r="M802">
        <f t="shared" si="62"/>
        <v>7.6923570976915888E-7</v>
      </c>
      <c r="N802">
        <f t="shared" si="63"/>
        <v>7.5412635775276052E-7</v>
      </c>
    </row>
    <row r="803" spans="11:14" x14ac:dyDescent="0.4">
      <c r="K803">
        <f t="shared" si="61"/>
        <v>7.9499999999998749</v>
      </c>
      <c r="L803">
        <f t="shared" si="60"/>
        <v>7.3929530149055193E-5</v>
      </c>
      <c r="M803">
        <f t="shared" si="62"/>
        <v>7.5412635775276052E-7</v>
      </c>
      <c r="N803">
        <f t="shared" si="63"/>
        <v>7.3929530149053622E-7</v>
      </c>
    </row>
    <row r="804" spans="11:14" x14ac:dyDescent="0.4">
      <c r="K804">
        <f t="shared" si="61"/>
        <v>7.9599999999998747</v>
      </c>
      <c r="L804">
        <f t="shared" si="60"/>
        <v>7.2473780211963608E-5</v>
      </c>
      <c r="M804">
        <f t="shared" si="62"/>
        <v>7.3929530149053622E-7</v>
      </c>
      <c r="N804">
        <f t="shared" si="63"/>
        <v>7.2473780211962068E-7</v>
      </c>
    </row>
    <row r="805" spans="11:14" x14ac:dyDescent="0.4">
      <c r="K805">
        <f t="shared" si="61"/>
        <v>7.9699999999998745</v>
      </c>
      <c r="L805">
        <f t="shared" si="60"/>
        <v>7.1044919371776279E-5</v>
      </c>
      <c r="M805">
        <f t="shared" si="62"/>
        <v>7.2473780211962068E-7</v>
      </c>
      <c r="N805">
        <f t="shared" si="63"/>
        <v>7.1044919371774761E-7</v>
      </c>
    </row>
    <row r="806" spans="11:14" x14ac:dyDescent="0.4">
      <c r="K806">
        <f t="shared" si="61"/>
        <v>7.9799999999998743</v>
      </c>
      <c r="L806">
        <f t="shared" si="60"/>
        <v>6.9642488232897465E-5</v>
      </c>
      <c r="M806">
        <f t="shared" si="62"/>
        <v>7.1044919371774761E-7</v>
      </c>
      <c r="N806">
        <f t="shared" si="63"/>
        <v>6.9642488232895982E-7</v>
      </c>
    </row>
    <row r="807" spans="11:14" x14ac:dyDescent="0.4">
      <c r="K807">
        <f t="shared" si="61"/>
        <v>7.9899999999998741</v>
      </c>
      <c r="L807">
        <f t="shared" si="60"/>
        <v>6.8266034499962267E-5</v>
      </c>
      <c r="M807">
        <f t="shared" si="62"/>
        <v>6.9642488232895982E-7</v>
      </c>
      <c r="N807">
        <f t="shared" si="63"/>
        <v>6.8266034499960812E-7</v>
      </c>
    </row>
    <row r="808" spans="11:14" x14ac:dyDescent="0.4">
      <c r="K808">
        <f t="shared" si="61"/>
        <v>7.9999999999998739</v>
      </c>
      <c r="L808">
        <f t="shared" si="60"/>
        <v>6.6915112882459557E-5</v>
      </c>
      <c r="M808">
        <f t="shared" si="62"/>
        <v>6.8266034499960812E-7</v>
      </c>
      <c r="N808">
        <f t="shared" si="63"/>
        <v>6.6915112882458133E-7</v>
      </c>
    </row>
    <row r="809" spans="11:14" x14ac:dyDescent="0.4">
      <c r="K809">
        <f t="shared" si="61"/>
        <v>8.0099999999998737</v>
      </c>
      <c r="L809">
        <f t="shared" si="60"/>
        <v>6.5589285000371947E-5</v>
      </c>
      <c r="M809">
        <f t="shared" si="62"/>
        <v>6.6915112882458133E-7</v>
      </c>
      <c r="N809">
        <f t="shared" si="63"/>
        <v>6.558928500037055E-7</v>
      </c>
    </row>
    <row r="810" spans="11:14" x14ac:dyDescent="0.4">
      <c r="K810">
        <f t="shared" si="61"/>
        <v>8.0199999999998735</v>
      </c>
      <c r="L810">
        <f t="shared" si="60"/>
        <v>6.4288119290826747E-5</v>
      </c>
      <c r="M810">
        <f t="shared" si="62"/>
        <v>6.558928500037055E-7</v>
      </c>
      <c r="N810">
        <f t="shared" si="63"/>
        <v>6.4288119290825372E-7</v>
      </c>
    </row>
    <row r="811" spans="11:14" x14ac:dyDescent="0.4">
      <c r="K811">
        <f t="shared" si="61"/>
        <v>8.0299999999998732</v>
      </c>
      <c r="L811">
        <f t="shared" si="60"/>
        <v>6.3011190915751385E-5</v>
      </c>
      <c r="M811">
        <f t="shared" si="62"/>
        <v>6.4288119290825372E-7</v>
      </c>
      <c r="N811">
        <f t="shared" si="63"/>
        <v>6.3011190915750039E-7</v>
      </c>
    </row>
    <row r="812" spans="11:14" x14ac:dyDescent="0.4">
      <c r="K812">
        <f t="shared" si="61"/>
        <v>8.039999999999873</v>
      </c>
      <c r="L812">
        <f t="shared" si="60"/>
        <v>6.1758081670527424E-5</v>
      </c>
      <c r="M812">
        <f t="shared" si="62"/>
        <v>6.3011190915750039E-7</v>
      </c>
      <c r="N812">
        <f t="shared" si="63"/>
        <v>6.1758081670526112E-7</v>
      </c>
    </row>
    <row r="813" spans="11:14" x14ac:dyDescent="0.4">
      <c r="K813">
        <f t="shared" si="61"/>
        <v>8.0499999999998728</v>
      </c>
      <c r="L813">
        <f t="shared" si="60"/>
        <v>6.0528379893637788E-5</v>
      </c>
      <c r="M813">
        <f t="shared" si="62"/>
        <v>6.1758081670526112E-7</v>
      </c>
      <c r="N813">
        <f t="shared" si="63"/>
        <v>6.05283798936365E-7</v>
      </c>
    </row>
    <row r="814" spans="11:14" x14ac:dyDescent="0.4">
      <c r="K814">
        <f t="shared" si="61"/>
        <v>8.0599999999998726</v>
      </c>
      <c r="L814">
        <f t="shared" si="60"/>
        <v>5.9321680377298172E-5</v>
      </c>
      <c r="M814">
        <f t="shared" si="62"/>
        <v>6.05283798936365E-7</v>
      </c>
      <c r="N814">
        <f t="shared" si="63"/>
        <v>5.9321680377296909E-7</v>
      </c>
    </row>
    <row r="815" spans="11:14" x14ac:dyDescent="0.4">
      <c r="K815">
        <f t="shared" si="61"/>
        <v>8.0699999999998724</v>
      </c>
      <c r="L815">
        <f t="shared" si="60"/>
        <v>5.8137584279070448E-5</v>
      </c>
      <c r="M815">
        <f t="shared" si="62"/>
        <v>5.9321680377296909E-7</v>
      </c>
      <c r="N815">
        <f t="shared" si="63"/>
        <v>5.8137584279069211E-7</v>
      </c>
    </row>
    <row r="816" spans="11:14" x14ac:dyDescent="0.4">
      <c r="K816">
        <f t="shared" si="61"/>
        <v>8.0799999999998722</v>
      </c>
      <c r="L816">
        <f t="shared" si="60"/>
        <v>5.6975699034446988E-5</v>
      </c>
      <c r="M816">
        <f t="shared" si="62"/>
        <v>5.8137584279069211E-7</v>
      </c>
      <c r="N816">
        <f t="shared" si="63"/>
        <v>5.6975699034445778E-7</v>
      </c>
    </row>
    <row r="817" spans="11:14" x14ac:dyDescent="0.4">
      <c r="K817">
        <f t="shared" si="61"/>
        <v>8.089999999999872</v>
      </c>
      <c r="L817">
        <f t="shared" si="60"/>
        <v>5.5835638270404245E-5</v>
      </c>
      <c r="M817">
        <f t="shared" si="62"/>
        <v>5.6975699034445778E-7</v>
      </c>
      <c r="N817">
        <f t="shared" si="63"/>
        <v>5.5835638270403058E-7</v>
      </c>
    </row>
    <row r="818" spans="11:14" x14ac:dyDescent="0.4">
      <c r="K818">
        <f t="shared" si="61"/>
        <v>8.0999999999998717</v>
      </c>
      <c r="L818">
        <f t="shared" si="60"/>
        <v>5.471702171991446E-5</v>
      </c>
      <c r="M818">
        <f t="shared" si="62"/>
        <v>5.5835638270403058E-7</v>
      </c>
      <c r="N818">
        <f t="shared" si="63"/>
        <v>5.4717021719913288E-7</v>
      </c>
    </row>
    <row r="819" spans="11:14" x14ac:dyDescent="0.4">
      <c r="K819">
        <f t="shared" si="61"/>
        <v>8.1099999999998715</v>
      </c>
      <c r="L819">
        <f t="shared" si="60"/>
        <v>5.3619475137413391E-5</v>
      </c>
      <c r="M819">
        <f t="shared" si="62"/>
        <v>5.4717021719913288E-7</v>
      </c>
      <c r="N819">
        <f t="shared" si="63"/>
        <v>5.3619475137412245E-7</v>
      </c>
    </row>
    <row r="820" spans="11:14" x14ac:dyDescent="0.4">
      <c r="K820">
        <f t="shared" si="61"/>
        <v>8.1199999999998713</v>
      </c>
      <c r="L820">
        <f t="shared" si="60"/>
        <v>5.2542630215213863E-5</v>
      </c>
      <c r="M820">
        <f t="shared" si="62"/>
        <v>5.3619475137412245E-7</v>
      </c>
      <c r="N820">
        <f t="shared" si="63"/>
        <v>5.2542630215212743E-7</v>
      </c>
    </row>
    <row r="821" spans="11:14" x14ac:dyDescent="0.4">
      <c r="K821">
        <f t="shared" si="61"/>
        <v>8.1299999999998711</v>
      </c>
      <c r="L821">
        <f t="shared" si="60"/>
        <v>5.1486124500860767E-5</v>
      </c>
      <c r="M821">
        <f t="shared" si="62"/>
        <v>5.2542630215212743E-7</v>
      </c>
      <c r="N821">
        <f t="shared" si="63"/>
        <v>5.1486124500859671E-7</v>
      </c>
    </row>
    <row r="822" spans="11:14" x14ac:dyDescent="0.4">
      <c r="K822">
        <f t="shared" si="61"/>
        <v>8.1399999999998709</v>
      </c>
      <c r="L822">
        <f t="shared" si="60"/>
        <v>5.0449601315420475E-5</v>
      </c>
      <c r="M822">
        <f t="shared" si="62"/>
        <v>5.1486124500859671E-7</v>
      </c>
      <c r="N822">
        <f t="shared" si="63"/>
        <v>5.0449601315419402E-7</v>
      </c>
    </row>
    <row r="823" spans="11:14" x14ac:dyDescent="0.4">
      <c r="K823">
        <f t="shared" si="61"/>
        <v>8.1499999999998707</v>
      </c>
      <c r="L823">
        <f t="shared" si="60"/>
        <v>4.9432709672697585E-5</v>
      </c>
      <c r="M823">
        <f t="shared" si="62"/>
        <v>5.0449601315419402E-7</v>
      </c>
      <c r="N823">
        <f t="shared" si="63"/>
        <v>4.9432709672696529E-7</v>
      </c>
    </row>
    <row r="824" spans="11:14" x14ac:dyDescent="0.4">
      <c r="K824">
        <f t="shared" si="61"/>
        <v>8.1599999999998705</v>
      </c>
      <c r="L824">
        <f t="shared" si="60"/>
        <v>4.8435104199372451E-5</v>
      </c>
      <c r="M824">
        <f t="shared" si="62"/>
        <v>4.9432709672696529E-7</v>
      </c>
      <c r="N824">
        <f t="shared" si="63"/>
        <v>4.8435104199371421E-7</v>
      </c>
    </row>
    <row r="825" spans="11:14" x14ac:dyDescent="0.4">
      <c r="K825">
        <f t="shared" si="61"/>
        <v>8.1699999999998703</v>
      </c>
      <c r="L825">
        <f t="shared" si="60"/>
        <v>4.7456445056053176E-5</v>
      </c>
      <c r="M825">
        <f t="shared" si="62"/>
        <v>4.8435104199371421E-7</v>
      </c>
      <c r="N825">
        <f t="shared" si="63"/>
        <v>4.7456445056052165E-7</v>
      </c>
    </row>
    <row r="826" spans="11:14" x14ac:dyDescent="0.4">
      <c r="K826">
        <f t="shared" si="61"/>
        <v>8.17999999999987</v>
      </c>
      <c r="L826">
        <f t="shared" si="60"/>
        <v>4.6496397859235259E-5</v>
      </c>
      <c r="M826">
        <f t="shared" si="62"/>
        <v>4.7456445056052165E-7</v>
      </c>
      <c r="N826">
        <f t="shared" si="63"/>
        <v>4.6496397859234267E-7</v>
      </c>
    </row>
    <row r="827" spans="11:14" x14ac:dyDescent="0.4">
      <c r="K827">
        <f t="shared" si="61"/>
        <v>8.1899999999998698</v>
      </c>
      <c r="L827">
        <f t="shared" si="60"/>
        <v>4.555463360416194E-5</v>
      </c>
      <c r="M827">
        <f t="shared" si="62"/>
        <v>4.6496397859234267E-7</v>
      </c>
      <c r="N827">
        <f t="shared" si="63"/>
        <v>4.5554633604160967E-7</v>
      </c>
    </row>
    <row r="828" spans="11:14" x14ac:dyDescent="0.4">
      <c r="K828">
        <f t="shared" si="61"/>
        <v>8.1999999999998696</v>
      </c>
      <c r="L828">
        <f t="shared" si="60"/>
        <v>4.4630828588578356E-5</v>
      </c>
      <c r="M828">
        <f t="shared" si="62"/>
        <v>4.5554633604160967E-7</v>
      </c>
      <c r="N828">
        <f t="shared" si="63"/>
        <v>4.4630828588577407E-7</v>
      </c>
    </row>
    <row r="829" spans="11:14" x14ac:dyDescent="0.4">
      <c r="K829">
        <f t="shared" si="61"/>
        <v>8.2099999999998694</v>
      </c>
      <c r="L829">
        <f t="shared" si="60"/>
        <v>4.3724664337373575E-5</v>
      </c>
      <c r="M829">
        <f t="shared" si="62"/>
        <v>4.4630828588577407E-7</v>
      </c>
      <c r="N829">
        <f t="shared" si="63"/>
        <v>4.3724664337372642E-7</v>
      </c>
    </row>
    <row r="830" spans="11:14" x14ac:dyDescent="0.4">
      <c r="K830">
        <f t="shared" si="61"/>
        <v>8.2199999999998692</v>
      </c>
      <c r="L830">
        <f t="shared" si="60"/>
        <v>4.2835827528102499E-5</v>
      </c>
      <c r="M830">
        <f t="shared" si="62"/>
        <v>4.3724664337372642E-7</v>
      </c>
      <c r="N830">
        <f t="shared" si="63"/>
        <v>4.2835827528101588E-7</v>
      </c>
    </row>
    <row r="831" spans="11:14" x14ac:dyDescent="0.4">
      <c r="K831">
        <f t="shared" si="61"/>
        <v>8.229999999999869</v>
      </c>
      <c r="L831">
        <f t="shared" si="60"/>
        <v>4.1964009917382121E-5</v>
      </c>
      <c r="M831">
        <f t="shared" si="62"/>
        <v>4.2835827528101588E-7</v>
      </c>
      <c r="N831">
        <f t="shared" si="63"/>
        <v>4.1964009917381228E-7</v>
      </c>
    </row>
    <row r="832" spans="11:14" x14ac:dyDescent="0.4">
      <c r="K832">
        <f t="shared" si="61"/>
        <v>8.2399999999998688</v>
      </c>
      <c r="L832">
        <f t="shared" si="60"/>
        <v>4.1108908268154101E-5</v>
      </c>
      <c r="M832">
        <f t="shared" si="62"/>
        <v>4.1964009917381228E-7</v>
      </c>
      <c r="N832">
        <f t="shared" si="63"/>
        <v>4.1108908268153225E-7</v>
      </c>
    </row>
    <row r="833" spans="11:14" x14ac:dyDescent="0.4">
      <c r="K833">
        <f t="shared" si="61"/>
        <v>8.2499999999998685</v>
      </c>
      <c r="L833">
        <f t="shared" si="60"/>
        <v>4.0270224277808015E-5</v>
      </c>
      <c r="M833">
        <f t="shared" si="62"/>
        <v>4.1108908268153225E-7</v>
      </c>
      <c r="N833">
        <f t="shared" si="63"/>
        <v>4.0270224277807155E-7</v>
      </c>
    </row>
    <row r="834" spans="11:14" x14ac:dyDescent="0.4">
      <c r="K834">
        <f t="shared" si="61"/>
        <v>8.2599999999998683</v>
      </c>
      <c r="L834">
        <f t="shared" si="60"/>
        <v>3.9447664507157264E-5</v>
      </c>
      <c r="M834">
        <f t="shared" si="62"/>
        <v>4.0270224277807155E-7</v>
      </c>
      <c r="N834">
        <f t="shared" si="63"/>
        <v>3.9447664507156425E-7</v>
      </c>
    </row>
    <row r="835" spans="11:14" x14ac:dyDescent="0.4">
      <c r="K835">
        <f t="shared" si="61"/>
        <v>8.2699999999998681</v>
      </c>
      <c r="L835">
        <f t="shared" si="60"/>
        <v>3.8640940310261922E-5</v>
      </c>
      <c r="M835">
        <f t="shared" si="62"/>
        <v>3.9447664507156425E-7</v>
      </c>
      <c r="N835">
        <f t="shared" si="63"/>
        <v>3.8640940310261098E-7</v>
      </c>
    </row>
    <row r="836" spans="11:14" x14ac:dyDescent="0.4">
      <c r="K836">
        <f t="shared" si="61"/>
        <v>8.2799999999998679</v>
      </c>
      <c r="L836">
        <f t="shared" si="60"/>
        <v>3.7849767765090893E-5</v>
      </c>
      <c r="M836">
        <f t="shared" si="62"/>
        <v>3.8640940310261098E-7</v>
      </c>
      <c r="N836">
        <f t="shared" si="63"/>
        <v>3.7849767765090088E-7</v>
      </c>
    </row>
    <row r="837" spans="11:14" x14ac:dyDescent="0.4">
      <c r="K837">
        <f t="shared" si="61"/>
        <v>8.2899999999998677</v>
      </c>
      <c r="L837">
        <f t="shared" si="60"/>
        <v>3.7073867605016702E-5</v>
      </c>
      <c r="M837">
        <f t="shared" si="62"/>
        <v>3.7849767765090088E-7</v>
      </c>
      <c r="N837">
        <f t="shared" si="63"/>
        <v>3.7073867605015913E-7</v>
      </c>
    </row>
    <row r="838" spans="11:14" x14ac:dyDescent="0.4">
      <c r="K838">
        <f t="shared" si="61"/>
        <v>8.2999999999998675</v>
      </c>
      <c r="L838">
        <f t="shared" si="60"/>
        <v>3.6312965151136225E-5</v>
      </c>
      <c r="M838">
        <f t="shared" si="62"/>
        <v>3.7073867605015913E-7</v>
      </c>
      <c r="N838">
        <f t="shared" si="63"/>
        <v>3.6312965151135453E-7</v>
      </c>
    </row>
    <row r="839" spans="11:14" x14ac:dyDescent="0.4">
      <c r="K839">
        <f t="shared" si="61"/>
        <v>8.3099999999998673</v>
      </c>
      <c r="L839">
        <f t="shared" si="60"/>
        <v>3.556679024541055E-5</v>
      </c>
      <c r="M839">
        <f t="shared" si="62"/>
        <v>3.6312965151135453E-7</v>
      </c>
      <c r="N839">
        <f t="shared" si="63"/>
        <v>3.5566790245409793E-7</v>
      </c>
    </row>
    <row r="840" spans="11:14" x14ac:dyDescent="0.4">
      <c r="K840">
        <f t="shared" si="61"/>
        <v>8.3199999999998671</v>
      </c>
      <c r="L840">
        <f t="shared" si="60"/>
        <v>3.4835077184616819E-5</v>
      </c>
      <c r="M840">
        <f t="shared" si="62"/>
        <v>3.5566790245409793E-7</v>
      </c>
      <c r="N840">
        <f t="shared" si="63"/>
        <v>3.4835077184616078E-7</v>
      </c>
    </row>
    <row r="841" spans="11:14" x14ac:dyDescent="0.4">
      <c r="K841">
        <f t="shared" si="61"/>
        <v>8.3299999999998668</v>
      </c>
      <c r="L841">
        <f t="shared" ref="L841:L904" si="64">SQRT(1/(2*PI()))/$H$2*EXP(-(K841^2)/$H$2^2/2)</f>
        <v>3.4117564655105244E-5</v>
      </c>
      <c r="M841">
        <f t="shared" si="62"/>
        <v>3.4835077184616078E-7</v>
      </c>
      <c r="N841">
        <f t="shared" si="63"/>
        <v>3.411756465510452E-7</v>
      </c>
    </row>
    <row r="842" spans="11:14" x14ac:dyDescent="0.4">
      <c r="K842">
        <f t="shared" ref="K842:K905" si="65">K841+0.01</f>
        <v>8.3399999999998666</v>
      </c>
      <c r="L842">
        <f t="shared" si="64"/>
        <v>3.3413995668354568E-5</v>
      </c>
      <c r="M842">
        <f t="shared" ref="M842:M905" si="66">L841*(K842-K841)</f>
        <v>3.411756465510452E-7</v>
      </c>
      <c r="N842">
        <f t="shared" ref="N842:N905" si="67">L842*(K842-K841)</f>
        <v>3.3413995668353854E-7</v>
      </c>
    </row>
    <row r="843" spans="11:14" x14ac:dyDescent="0.4">
      <c r="K843">
        <f t="shared" si="65"/>
        <v>8.3499999999998664</v>
      </c>
      <c r="L843">
        <f t="shared" si="64"/>
        <v>3.2724117497319519E-5</v>
      </c>
      <c r="M843">
        <f t="shared" si="66"/>
        <v>3.3413995668353854E-7</v>
      </c>
      <c r="N843">
        <f t="shared" si="67"/>
        <v>3.2724117497318822E-7</v>
      </c>
    </row>
    <row r="844" spans="11:14" x14ac:dyDescent="0.4">
      <c r="K844">
        <f t="shared" si="65"/>
        <v>8.3599999999998662</v>
      </c>
      <c r="L844">
        <f t="shared" si="64"/>
        <v>3.2047681613561986E-5</v>
      </c>
      <c r="M844">
        <f t="shared" si="66"/>
        <v>3.2724117497318822E-7</v>
      </c>
      <c r="N844">
        <f t="shared" si="67"/>
        <v>3.20476816135613E-7</v>
      </c>
    </row>
    <row r="845" spans="11:14" x14ac:dyDescent="0.4">
      <c r="K845">
        <f t="shared" si="65"/>
        <v>8.369999999999866</v>
      </c>
      <c r="L845">
        <f t="shared" si="64"/>
        <v>3.1384443625161017E-5</v>
      </c>
      <c r="M845">
        <f t="shared" si="66"/>
        <v>3.20476816135613E-7</v>
      </c>
      <c r="N845">
        <f t="shared" si="67"/>
        <v>3.1384443625160347E-7</v>
      </c>
    </row>
    <row r="846" spans="11:14" x14ac:dyDescent="0.4">
      <c r="K846">
        <f t="shared" si="65"/>
        <v>8.3799999999998658</v>
      </c>
      <c r="L846">
        <f t="shared" si="64"/>
        <v>3.0734163215393282E-5</v>
      </c>
      <c r="M846">
        <f t="shared" si="66"/>
        <v>3.1384443625160347E-7</v>
      </c>
      <c r="N846">
        <f t="shared" si="67"/>
        <v>3.0734163215392626E-7</v>
      </c>
    </row>
    <row r="847" spans="11:14" x14ac:dyDescent="0.4">
      <c r="K847">
        <f t="shared" si="65"/>
        <v>8.3899999999998656</v>
      </c>
      <c r="L847">
        <f t="shared" si="64"/>
        <v>3.0096604082177924E-5</v>
      </c>
      <c r="M847">
        <f t="shared" si="66"/>
        <v>3.0734163215392626E-7</v>
      </c>
      <c r="N847">
        <f t="shared" si="67"/>
        <v>3.0096604082177285E-7</v>
      </c>
    </row>
    <row r="848" spans="11:14" x14ac:dyDescent="0.4">
      <c r="K848">
        <f t="shared" si="65"/>
        <v>8.3999999999998654</v>
      </c>
      <c r="L848">
        <f t="shared" si="64"/>
        <v>2.9471533878278252E-5</v>
      </c>
      <c r="M848">
        <f t="shared" si="66"/>
        <v>3.0096604082177285E-7</v>
      </c>
      <c r="N848">
        <f t="shared" si="67"/>
        <v>2.9471533878277624E-7</v>
      </c>
    </row>
    <row r="849" spans="11:14" x14ac:dyDescent="0.4">
      <c r="K849">
        <f t="shared" si="65"/>
        <v>8.4099999999998651</v>
      </c>
      <c r="L849">
        <f t="shared" si="64"/>
        <v>2.8858724152254892E-5</v>
      </c>
      <c r="M849">
        <f t="shared" si="66"/>
        <v>2.9471533878277624E-7</v>
      </c>
      <c r="N849">
        <f t="shared" si="67"/>
        <v>2.8858724152254274E-7</v>
      </c>
    </row>
    <row r="850" spans="11:14" x14ac:dyDescent="0.4">
      <c r="K850">
        <f t="shared" si="65"/>
        <v>8.4199999999998649</v>
      </c>
      <c r="L850">
        <f t="shared" si="64"/>
        <v>2.8257950290161734E-5</v>
      </c>
      <c r="M850">
        <f t="shared" si="66"/>
        <v>2.8858724152254274E-7</v>
      </c>
      <c r="N850">
        <f t="shared" si="67"/>
        <v>2.8257950290161133E-7</v>
      </c>
    </row>
    <row r="851" spans="11:14" x14ac:dyDescent="0.4">
      <c r="K851">
        <f t="shared" si="65"/>
        <v>8.4299999999998647</v>
      </c>
      <c r="L851">
        <f t="shared" si="64"/>
        <v>2.7668991457979206E-5</v>
      </c>
      <c r="M851">
        <f t="shared" si="66"/>
        <v>2.8257950290161133E-7</v>
      </c>
      <c r="N851">
        <f t="shared" si="67"/>
        <v>2.7668991457978614E-7</v>
      </c>
    </row>
    <row r="852" spans="11:14" x14ac:dyDescent="0.4">
      <c r="K852">
        <f t="shared" si="65"/>
        <v>8.4399999999998645</v>
      </c>
      <c r="L852">
        <f t="shared" si="64"/>
        <v>2.7091630544777824E-5</v>
      </c>
      <c r="M852">
        <f t="shared" si="66"/>
        <v>2.7668991457978614E-7</v>
      </c>
      <c r="N852">
        <f t="shared" si="67"/>
        <v>2.7091630544777246E-7</v>
      </c>
    </row>
    <row r="853" spans="11:14" x14ac:dyDescent="0.4">
      <c r="K853">
        <f t="shared" si="65"/>
        <v>8.4499999999998643</v>
      </c>
      <c r="L853">
        <f t="shared" si="64"/>
        <v>2.6525654106604761E-5</v>
      </c>
      <c r="M853">
        <f t="shared" si="66"/>
        <v>2.7091630544777246E-7</v>
      </c>
      <c r="N853">
        <f t="shared" si="67"/>
        <v>2.6525654106604197E-7</v>
      </c>
    </row>
    <row r="854" spans="11:14" x14ac:dyDescent="0.4">
      <c r="K854">
        <f t="shared" si="65"/>
        <v>8.4599999999998641</v>
      </c>
      <c r="L854">
        <f t="shared" si="64"/>
        <v>2.5970852311087406E-5</v>
      </c>
      <c r="M854">
        <f t="shared" si="66"/>
        <v>2.6525654106604197E-7</v>
      </c>
      <c r="N854">
        <f t="shared" si="67"/>
        <v>2.5970852311086854E-7</v>
      </c>
    </row>
    <row r="855" spans="11:14" x14ac:dyDescent="0.4">
      <c r="K855">
        <f t="shared" si="65"/>
        <v>8.4699999999998639</v>
      </c>
      <c r="L855">
        <f t="shared" si="64"/>
        <v>2.542701888274665E-5</v>
      </c>
      <c r="M855">
        <f t="shared" si="66"/>
        <v>2.5970852311086854E-7</v>
      </c>
      <c r="N855">
        <f t="shared" si="67"/>
        <v>2.5427018882746109E-7</v>
      </c>
    </row>
    <row r="856" spans="11:14" x14ac:dyDescent="0.4">
      <c r="K856">
        <f t="shared" si="65"/>
        <v>8.4799999999998636</v>
      </c>
      <c r="L856">
        <f t="shared" si="64"/>
        <v>2.4893951049013252E-5</v>
      </c>
      <c r="M856">
        <f t="shared" si="66"/>
        <v>2.5427018882746109E-7</v>
      </c>
      <c r="N856">
        <f t="shared" si="67"/>
        <v>2.4893951049012722E-7</v>
      </c>
    </row>
    <row r="857" spans="11:14" x14ac:dyDescent="0.4">
      <c r="K857">
        <f t="shared" si="65"/>
        <v>8.4899999999998634</v>
      </c>
      <c r="L857">
        <f t="shared" si="64"/>
        <v>2.4371449486941002E-5</v>
      </c>
      <c r="M857">
        <f t="shared" si="66"/>
        <v>2.4893951049012722E-7</v>
      </c>
      <c r="N857">
        <f t="shared" si="67"/>
        <v>2.4371449486940483E-7</v>
      </c>
    </row>
    <row r="858" spans="11:14" x14ac:dyDescent="0.4">
      <c r="K858">
        <f t="shared" si="65"/>
        <v>8.4999999999998632</v>
      </c>
      <c r="L858">
        <f t="shared" si="64"/>
        <v>2.3859318270609425E-5</v>
      </c>
      <c r="M858">
        <f t="shared" si="66"/>
        <v>2.4371449486940483E-7</v>
      </c>
      <c r="N858">
        <f t="shared" si="67"/>
        <v>2.3859318270608918E-7</v>
      </c>
    </row>
    <row r="859" spans="11:14" x14ac:dyDescent="0.4">
      <c r="K859">
        <f t="shared" si="65"/>
        <v>8.509999999999863</v>
      </c>
      <c r="L859">
        <f t="shared" si="64"/>
        <v>2.3357364819209666E-5</v>
      </c>
      <c r="M859">
        <f t="shared" si="66"/>
        <v>2.3859318270608918E-7</v>
      </c>
      <c r="N859">
        <f t="shared" si="67"/>
        <v>2.3357364819209168E-7</v>
      </c>
    </row>
    <row r="860" spans="11:14" x14ac:dyDescent="0.4">
      <c r="K860">
        <f t="shared" si="65"/>
        <v>8.5199999999998628</v>
      </c>
      <c r="L860">
        <f t="shared" si="64"/>
        <v>2.2865399845807318E-5</v>
      </c>
      <c r="M860">
        <f t="shared" si="66"/>
        <v>2.3357364819209168E-7</v>
      </c>
      <c r="N860">
        <f t="shared" si="67"/>
        <v>2.2865399845806829E-7</v>
      </c>
    </row>
    <row r="861" spans="11:14" x14ac:dyDescent="0.4">
      <c r="K861">
        <f t="shared" si="65"/>
        <v>8.5299999999998626</v>
      </c>
      <c r="L861">
        <f t="shared" si="64"/>
        <v>2.2383237306774379E-5</v>
      </c>
      <c r="M861">
        <f t="shared" si="66"/>
        <v>2.2865399845806829E-7</v>
      </c>
      <c r="N861">
        <f t="shared" si="67"/>
        <v>2.2383237306773902E-7</v>
      </c>
    </row>
    <row r="862" spans="11:14" x14ac:dyDescent="0.4">
      <c r="K862">
        <f t="shared" si="65"/>
        <v>8.5399999999998624</v>
      </c>
      <c r="L862">
        <f t="shared" si="64"/>
        <v>2.1910694351885483E-5</v>
      </c>
      <c r="M862">
        <f t="shared" si="66"/>
        <v>2.2383237306773902E-7</v>
      </c>
      <c r="N862">
        <f t="shared" si="67"/>
        <v>2.1910694351885015E-7</v>
      </c>
    </row>
    <row r="863" spans="11:14" x14ac:dyDescent="0.4">
      <c r="K863">
        <f t="shared" si="65"/>
        <v>8.5499999999998622</v>
      </c>
      <c r="L863">
        <f t="shared" si="64"/>
        <v>2.1447591275069924E-5</v>
      </c>
      <c r="M863">
        <f t="shared" si="66"/>
        <v>2.1910694351885015E-7</v>
      </c>
      <c r="N863">
        <f t="shared" si="67"/>
        <v>2.1447591275069467E-7</v>
      </c>
    </row>
    <row r="864" spans="11:14" x14ac:dyDescent="0.4">
      <c r="K864">
        <f t="shared" si="65"/>
        <v>8.5599999999998619</v>
      </c>
      <c r="L864">
        <f t="shared" si="64"/>
        <v>2.0993751465814851E-5</v>
      </c>
      <c r="M864">
        <f t="shared" si="66"/>
        <v>2.1447591275069467E-7</v>
      </c>
      <c r="N864">
        <f t="shared" si="67"/>
        <v>2.0993751465814404E-7</v>
      </c>
    </row>
    <row r="865" spans="11:14" x14ac:dyDescent="0.4">
      <c r="K865">
        <f t="shared" si="65"/>
        <v>8.5699999999998617</v>
      </c>
      <c r="L865">
        <f t="shared" si="64"/>
        <v>2.0549001361211405E-5</v>
      </c>
      <c r="M865">
        <f t="shared" si="66"/>
        <v>2.0993751465814404E-7</v>
      </c>
      <c r="N865">
        <f t="shared" si="67"/>
        <v>2.0549001361210967E-7</v>
      </c>
    </row>
    <row r="866" spans="11:14" x14ac:dyDescent="0.4">
      <c r="K866">
        <f t="shared" si="65"/>
        <v>8.5799999999998615</v>
      </c>
      <c r="L866">
        <f t="shared" si="64"/>
        <v>2.0113170398638449E-5</v>
      </c>
      <c r="M866">
        <f t="shared" si="66"/>
        <v>2.0549001361210967E-7</v>
      </c>
      <c r="N866">
        <f t="shared" si="67"/>
        <v>2.011317039863802E-7</v>
      </c>
    </row>
    <row r="867" spans="11:14" x14ac:dyDescent="0.4">
      <c r="K867">
        <f t="shared" si="65"/>
        <v>8.5899999999998613</v>
      </c>
      <c r="L867">
        <f t="shared" si="64"/>
        <v>1.9686090969077104E-5</v>
      </c>
      <c r="M867">
        <f t="shared" si="66"/>
        <v>2.011317039863802E-7</v>
      </c>
      <c r="N867">
        <f t="shared" si="67"/>
        <v>1.9686090969076685E-7</v>
      </c>
    </row>
    <row r="868" spans="11:14" x14ac:dyDescent="0.4">
      <c r="K868">
        <f t="shared" si="65"/>
        <v>8.5999999999998611</v>
      </c>
      <c r="L868">
        <f t="shared" si="64"/>
        <v>1.9267598371049314E-5</v>
      </c>
      <c r="M868">
        <f t="shared" si="66"/>
        <v>1.9686090969076685E-7</v>
      </c>
      <c r="N868">
        <f t="shared" si="67"/>
        <v>1.9267598371048903E-7</v>
      </c>
    </row>
    <row r="869" spans="11:14" x14ac:dyDescent="0.4">
      <c r="K869">
        <f t="shared" si="65"/>
        <v>8.6099999999998609</v>
      </c>
      <c r="L869">
        <f t="shared" si="64"/>
        <v>1.8857530765174679E-5</v>
      </c>
      <c r="M869">
        <f t="shared" si="66"/>
        <v>1.9267598371048903E-7</v>
      </c>
      <c r="N869">
        <f t="shared" si="67"/>
        <v>1.8857530765174279E-7</v>
      </c>
    </row>
    <row r="870" spans="11:14" x14ac:dyDescent="0.4">
      <c r="K870">
        <f t="shared" si="65"/>
        <v>8.6199999999998607</v>
      </c>
      <c r="L870">
        <f t="shared" si="64"/>
        <v>1.8455729129338607E-5</v>
      </c>
      <c r="M870">
        <f t="shared" si="66"/>
        <v>1.8857530765174279E-7</v>
      </c>
      <c r="N870">
        <f t="shared" si="67"/>
        <v>1.8455729129338214E-7</v>
      </c>
    </row>
    <row r="871" spans="11:14" x14ac:dyDescent="0.4">
      <c r="K871">
        <f t="shared" si="65"/>
        <v>8.6299999999998604</v>
      </c>
      <c r="L871">
        <f t="shared" si="64"/>
        <v>1.8062037214465678E-5</v>
      </c>
      <c r="M871">
        <f t="shared" si="66"/>
        <v>1.8455729129338214E-7</v>
      </c>
      <c r="N871">
        <f t="shared" si="67"/>
        <v>1.8062037214465294E-7</v>
      </c>
    </row>
    <row r="872" spans="11:14" x14ac:dyDescent="0.4">
      <c r="K872">
        <f t="shared" si="65"/>
        <v>8.6399999999998602</v>
      </c>
      <c r="L872">
        <f t="shared" si="64"/>
        <v>1.7676301500891888E-5</v>
      </c>
      <c r="M872">
        <f t="shared" si="66"/>
        <v>1.8062037214465294E-7</v>
      </c>
      <c r="N872">
        <f t="shared" si="67"/>
        <v>1.7676301500891511E-7</v>
      </c>
    </row>
    <row r="873" spans="11:14" x14ac:dyDescent="0.4">
      <c r="K873">
        <f t="shared" si="65"/>
        <v>8.64999999999986</v>
      </c>
      <c r="L873">
        <f t="shared" si="64"/>
        <v>1.7298371155329726E-5</v>
      </c>
      <c r="M873">
        <f t="shared" si="66"/>
        <v>1.7676301500891511E-7</v>
      </c>
      <c r="N873">
        <f t="shared" si="67"/>
        <v>1.7298371155329356E-7</v>
      </c>
    </row>
    <row r="874" spans="11:14" x14ac:dyDescent="0.4">
      <c r="K874">
        <f t="shared" si="65"/>
        <v>8.6599999999998598</v>
      </c>
      <c r="L874">
        <f t="shared" si="64"/>
        <v>1.6928097988419087E-5</v>
      </c>
      <c r="M874">
        <f t="shared" si="66"/>
        <v>1.7298371155329356E-7</v>
      </c>
      <c r="N874">
        <f t="shared" si="67"/>
        <v>1.6928097988418725E-7</v>
      </c>
    </row>
    <row r="875" spans="11:14" x14ac:dyDescent="0.4">
      <c r="K875">
        <f t="shared" si="65"/>
        <v>8.6699999999998596</v>
      </c>
      <c r="L875">
        <f t="shared" si="64"/>
        <v>1.6565336412858801E-5</v>
      </c>
      <c r="M875">
        <f t="shared" si="66"/>
        <v>1.6928097988418725E-7</v>
      </c>
      <c r="N875">
        <f t="shared" si="67"/>
        <v>1.6565336412858448E-7</v>
      </c>
    </row>
    <row r="876" spans="11:14" x14ac:dyDescent="0.4">
      <c r="K876">
        <f t="shared" si="65"/>
        <v>8.6799999999998594</v>
      </c>
      <c r="L876">
        <f t="shared" si="64"/>
        <v>1.6209943402111839E-5</v>
      </c>
      <c r="M876">
        <f t="shared" si="66"/>
        <v>1.6565336412858448E-7</v>
      </c>
      <c r="N876">
        <f t="shared" si="67"/>
        <v>1.6209943402111493E-7</v>
      </c>
    </row>
    <row r="877" spans="11:14" x14ac:dyDescent="0.4">
      <c r="K877">
        <f t="shared" si="65"/>
        <v>8.6899999999998592</v>
      </c>
      <c r="L877">
        <f t="shared" si="64"/>
        <v>1.5861778449678243E-5</v>
      </c>
      <c r="M877">
        <f t="shared" si="66"/>
        <v>1.6209943402111493E-7</v>
      </c>
      <c r="N877">
        <f t="shared" si="67"/>
        <v>1.5861778449677904E-7</v>
      </c>
    </row>
    <row r="878" spans="11:14" x14ac:dyDescent="0.4">
      <c r="K878">
        <f t="shared" si="65"/>
        <v>8.699999999999859</v>
      </c>
      <c r="L878">
        <f t="shared" si="64"/>
        <v>1.5520703528929877E-5</v>
      </c>
      <c r="M878">
        <f t="shared" si="66"/>
        <v>1.5861778449677904E-7</v>
      </c>
      <c r="N878">
        <f t="shared" si="67"/>
        <v>1.5520703528929546E-7</v>
      </c>
    </row>
    <row r="879" spans="11:14" x14ac:dyDescent="0.4">
      <c r="K879">
        <f t="shared" si="65"/>
        <v>8.7099999999998587</v>
      </c>
      <c r="L879">
        <f t="shared" si="64"/>
        <v>1.5186583053500529E-5</v>
      </c>
      <c r="M879">
        <f t="shared" si="66"/>
        <v>1.5520703528929546E-7</v>
      </c>
      <c r="N879">
        <f t="shared" si="67"/>
        <v>1.5186583053500206E-7</v>
      </c>
    </row>
    <row r="880" spans="11:14" x14ac:dyDescent="0.4">
      <c r="K880">
        <f t="shared" si="65"/>
        <v>8.7199999999998585</v>
      </c>
      <c r="L880">
        <f t="shared" si="64"/>
        <v>1.4859283838225692E-5</v>
      </c>
      <c r="M880">
        <f t="shared" si="66"/>
        <v>1.5186583053500206E-7</v>
      </c>
      <c r="N880">
        <f t="shared" si="67"/>
        <v>1.4859283838225375E-7</v>
      </c>
    </row>
    <row r="881" spans="11:14" x14ac:dyDescent="0.4">
      <c r="K881">
        <f t="shared" si="65"/>
        <v>8.7299999999998583</v>
      </c>
      <c r="L881">
        <f t="shared" si="64"/>
        <v>1.453867506062575E-5</v>
      </c>
      <c r="M881">
        <f t="shared" si="66"/>
        <v>1.4859283838225375E-7</v>
      </c>
      <c r="N881">
        <f t="shared" si="67"/>
        <v>1.4538675060625441E-7</v>
      </c>
    </row>
    <row r="882" spans="11:14" x14ac:dyDescent="0.4">
      <c r="K882">
        <f t="shared" si="65"/>
        <v>8.7399999999998581</v>
      </c>
      <c r="L882">
        <f t="shared" si="64"/>
        <v>1.4224628222926576E-5</v>
      </c>
      <c r="M882">
        <f t="shared" si="66"/>
        <v>1.4538675060625441E-7</v>
      </c>
      <c r="N882">
        <f t="shared" si="67"/>
        <v>1.4224628222926273E-7</v>
      </c>
    </row>
    <row r="883" spans="11:14" x14ac:dyDescent="0.4">
      <c r="K883">
        <f t="shared" si="65"/>
        <v>8.7499999999998579</v>
      </c>
      <c r="L883">
        <f t="shared" si="64"/>
        <v>1.3917017114611768E-5</v>
      </c>
      <c r="M883">
        <f t="shared" si="66"/>
        <v>1.4224628222926273E-7</v>
      </c>
      <c r="N883">
        <f t="shared" si="67"/>
        <v>1.391701711461147E-7</v>
      </c>
    </row>
    <row r="884" spans="11:14" x14ac:dyDescent="0.4">
      <c r="K884">
        <f t="shared" si="65"/>
        <v>8.7599999999998577</v>
      </c>
      <c r="L884">
        <f t="shared" si="64"/>
        <v>1.3615717775500538E-5</v>
      </c>
      <c r="M884">
        <f t="shared" si="66"/>
        <v>1.391701711461147E-7</v>
      </c>
      <c r="N884">
        <f t="shared" si="67"/>
        <v>1.3615717775500247E-7</v>
      </c>
    </row>
    <row r="885" spans="11:14" x14ac:dyDescent="0.4">
      <c r="K885">
        <f t="shared" si="65"/>
        <v>8.7699999999998575</v>
      </c>
      <c r="L885">
        <f t="shared" si="64"/>
        <v>1.3320608459345321E-5</v>
      </c>
      <c r="M885">
        <f t="shared" si="66"/>
        <v>1.3615717775500247E-7</v>
      </c>
      <c r="N885">
        <f t="shared" si="67"/>
        <v>1.3320608459345036E-7</v>
      </c>
    </row>
    <row r="886" spans="11:14" x14ac:dyDescent="0.4">
      <c r="K886">
        <f t="shared" si="65"/>
        <v>8.7799999999998573</v>
      </c>
      <c r="L886">
        <f t="shared" si="64"/>
        <v>1.3031569597943245E-5</v>
      </c>
      <c r="M886">
        <f t="shared" si="66"/>
        <v>1.3320608459345036E-7</v>
      </c>
      <c r="N886">
        <f t="shared" si="67"/>
        <v>1.3031569597942967E-7</v>
      </c>
    </row>
    <row r="887" spans="11:14" x14ac:dyDescent="0.4">
      <c r="K887">
        <f t="shared" si="65"/>
        <v>8.789999999999857</v>
      </c>
      <c r="L887">
        <f t="shared" si="64"/>
        <v>1.2748483765755767E-5</v>
      </c>
      <c r="M887">
        <f t="shared" si="66"/>
        <v>1.3031569597942967E-7</v>
      </c>
      <c r="N887">
        <f t="shared" si="67"/>
        <v>1.2748483765755496E-7</v>
      </c>
    </row>
    <row r="888" spans="11:14" x14ac:dyDescent="0.4">
      <c r="K888">
        <f t="shared" si="65"/>
        <v>8.7999999999998568</v>
      </c>
      <c r="L888">
        <f t="shared" si="64"/>
        <v>1.2471235645030708E-5</v>
      </c>
      <c r="M888">
        <f t="shared" si="66"/>
        <v>1.2748483765755496E-7</v>
      </c>
      <c r="N888">
        <f t="shared" si="67"/>
        <v>1.2471235645030443E-7</v>
      </c>
    </row>
    <row r="889" spans="11:14" x14ac:dyDescent="0.4">
      <c r="K889">
        <f t="shared" si="65"/>
        <v>8.8099999999998566</v>
      </c>
      <c r="L889">
        <f t="shared" si="64"/>
        <v>1.2199711991420883E-5</v>
      </c>
      <c r="M889">
        <f t="shared" si="66"/>
        <v>1.2471235645030443E-7</v>
      </c>
      <c r="N889">
        <f t="shared" si="67"/>
        <v>1.2199711991420625E-7</v>
      </c>
    </row>
    <row r="890" spans="11:14" x14ac:dyDescent="0.4">
      <c r="K890">
        <f t="shared" si="65"/>
        <v>8.8199999999998564</v>
      </c>
      <c r="L890">
        <f t="shared" si="64"/>
        <v>1.1933801600093573E-5</v>
      </c>
      <c r="M890">
        <f t="shared" si="66"/>
        <v>1.2199711991420625E-7</v>
      </c>
      <c r="N890">
        <f t="shared" si="67"/>
        <v>1.1933801600093318E-7</v>
      </c>
    </row>
    <row r="891" spans="11:14" x14ac:dyDescent="0.4">
      <c r="K891">
        <f t="shared" si="65"/>
        <v>8.8299999999998562</v>
      </c>
      <c r="L891">
        <f t="shared" si="64"/>
        <v>1.1673395272325464E-5</v>
      </c>
      <c r="M891">
        <f t="shared" si="66"/>
        <v>1.1933801600093318E-7</v>
      </c>
      <c r="N891">
        <f t="shared" si="67"/>
        <v>1.1673395272325215E-7</v>
      </c>
    </row>
    <row r="892" spans="11:14" x14ac:dyDescent="0.4">
      <c r="K892">
        <f t="shared" si="65"/>
        <v>8.839999999999856</v>
      </c>
      <c r="L892">
        <f t="shared" si="64"/>
        <v>1.141838578257709E-5</v>
      </c>
      <c r="M892">
        <f t="shared" si="66"/>
        <v>1.1673395272325215E-7</v>
      </c>
      <c r="N892">
        <f t="shared" si="67"/>
        <v>1.1418385782576847E-7</v>
      </c>
    </row>
    <row r="893" spans="11:14" x14ac:dyDescent="0.4">
      <c r="K893">
        <f t="shared" si="65"/>
        <v>8.8499999999998558</v>
      </c>
      <c r="L893">
        <f t="shared" si="64"/>
        <v>1.1168667846041566E-5</v>
      </c>
      <c r="M893">
        <f t="shared" si="66"/>
        <v>1.1418385782576847E-7</v>
      </c>
      <c r="N893">
        <f t="shared" si="67"/>
        <v>1.1168667846041328E-7</v>
      </c>
    </row>
    <row r="894" spans="11:14" x14ac:dyDescent="0.4">
      <c r="K894">
        <f t="shared" si="65"/>
        <v>8.8599999999998555</v>
      </c>
      <c r="L894">
        <f t="shared" si="64"/>
        <v>1.0924138086661708E-5</v>
      </c>
      <c r="M894">
        <f t="shared" si="66"/>
        <v>1.1168667846041328E-7</v>
      </c>
      <c r="N894">
        <f t="shared" si="67"/>
        <v>1.0924138086661474E-7</v>
      </c>
    </row>
    <row r="895" spans="11:14" x14ac:dyDescent="0.4">
      <c r="K895">
        <f t="shared" si="65"/>
        <v>8.8699999999998553</v>
      </c>
      <c r="L895">
        <f t="shared" si="64"/>
        <v>1.0684695005610424E-5</v>
      </c>
      <c r="M895">
        <f t="shared" si="66"/>
        <v>1.0924138086661474E-7</v>
      </c>
      <c r="N895">
        <f t="shared" si="67"/>
        <v>1.0684695005610196E-7</v>
      </c>
    </row>
    <row r="896" spans="11:14" x14ac:dyDescent="0.4">
      <c r="K896">
        <f t="shared" si="65"/>
        <v>8.8799999999998551</v>
      </c>
      <c r="L896">
        <f t="shared" si="64"/>
        <v>1.0450238950228582E-5</v>
      </c>
      <c r="M896">
        <f t="shared" si="66"/>
        <v>1.0684695005610196E-7</v>
      </c>
      <c r="N896">
        <f t="shared" si="67"/>
        <v>1.0450238950228359E-7</v>
      </c>
    </row>
    <row r="897" spans="11:14" x14ac:dyDescent="0.4">
      <c r="K897">
        <f t="shared" si="65"/>
        <v>8.8899999999998549</v>
      </c>
      <c r="L897">
        <f t="shared" si="64"/>
        <v>1.0220672083415251E-5</v>
      </c>
      <c r="M897">
        <f t="shared" si="66"/>
        <v>1.0450238950228359E-7</v>
      </c>
      <c r="N897">
        <f t="shared" si="67"/>
        <v>1.0220672083415033E-7</v>
      </c>
    </row>
    <row r="898" spans="11:14" x14ac:dyDescent="0.4">
      <c r="K898">
        <f t="shared" si="65"/>
        <v>8.8999999999998547</v>
      </c>
      <c r="L898">
        <f t="shared" si="64"/>
        <v>9.9958983534646447E-6</v>
      </c>
      <c r="M898">
        <f t="shared" si="66"/>
        <v>1.0220672083415033E-7</v>
      </c>
      <c r="N898">
        <f t="shared" si="67"/>
        <v>9.9958983534644318E-8</v>
      </c>
    </row>
    <row r="899" spans="11:14" x14ac:dyDescent="0.4">
      <c r="K899">
        <f t="shared" si="65"/>
        <v>8.9099999999998545</v>
      </c>
      <c r="L899">
        <f t="shared" si="64"/>
        <v>9.7758234643447255E-6</v>
      </c>
      <c r="M899">
        <f t="shared" si="66"/>
        <v>9.9958983534644318E-8</v>
      </c>
      <c r="N899">
        <f t="shared" si="67"/>
        <v>9.7758234643445173E-8</v>
      </c>
    </row>
    <row r="900" spans="11:14" x14ac:dyDescent="0.4">
      <c r="K900">
        <f t="shared" si="65"/>
        <v>8.9199999999998543</v>
      </c>
      <c r="L900">
        <f t="shared" si="64"/>
        <v>9.5603548464119755E-6</v>
      </c>
      <c r="M900">
        <f t="shared" si="66"/>
        <v>9.7758234643445173E-8</v>
      </c>
      <c r="N900">
        <f t="shared" si="67"/>
        <v>9.5603548464117716E-8</v>
      </c>
    </row>
    <row r="901" spans="11:14" x14ac:dyDescent="0.4">
      <c r="K901">
        <f t="shared" si="65"/>
        <v>8.9299999999998541</v>
      </c>
      <c r="L901">
        <f t="shared" si="64"/>
        <v>9.3494016275571239E-6</v>
      </c>
      <c r="M901">
        <f t="shared" si="66"/>
        <v>9.5603548464117716E-8</v>
      </c>
      <c r="N901">
        <f t="shared" si="67"/>
        <v>9.3494016275569247E-8</v>
      </c>
    </row>
    <row r="902" spans="11:14" x14ac:dyDescent="0.4">
      <c r="K902">
        <f t="shared" si="65"/>
        <v>8.9399999999998538</v>
      </c>
      <c r="L902">
        <f t="shared" si="64"/>
        <v>9.1428746047766614E-6</v>
      </c>
      <c r="M902">
        <f t="shared" si="66"/>
        <v>9.3494016275569247E-8</v>
      </c>
      <c r="N902">
        <f t="shared" si="67"/>
        <v>9.142874604776466E-8</v>
      </c>
    </row>
    <row r="903" spans="11:14" x14ac:dyDescent="0.4">
      <c r="K903">
        <f t="shared" si="65"/>
        <v>8.9499999999998536</v>
      </c>
      <c r="L903">
        <f t="shared" si="64"/>
        <v>8.940686216165106E-6</v>
      </c>
      <c r="M903">
        <f t="shared" si="66"/>
        <v>9.142874604776466E-8</v>
      </c>
      <c r="N903">
        <f t="shared" si="67"/>
        <v>8.9406862161649148E-8</v>
      </c>
    </row>
    <row r="904" spans="11:14" x14ac:dyDescent="0.4">
      <c r="K904">
        <f t="shared" si="65"/>
        <v>8.9599999999998534</v>
      </c>
      <c r="L904">
        <f t="shared" si="64"/>
        <v>8.7427505133224577E-6</v>
      </c>
      <c r="M904">
        <f t="shared" si="66"/>
        <v>8.9406862161649148E-8</v>
      </c>
      <c r="N904">
        <f t="shared" si="67"/>
        <v>8.7427505133222717E-8</v>
      </c>
    </row>
    <row r="905" spans="11:14" x14ac:dyDescent="0.4">
      <c r="K905">
        <f t="shared" si="65"/>
        <v>8.9699999999998532</v>
      </c>
      <c r="L905">
        <f t="shared" ref="L905:L968" si="68">SQRT(1/(2*PI()))/$H$2*EXP(-(K905^2)/$H$2^2/2)</f>
        <v>8.5489831341723287E-6</v>
      </c>
      <c r="M905">
        <f t="shared" si="66"/>
        <v>8.7427505133222717E-8</v>
      </c>
      <c r="N905">
        <f t="shared" si="67"/>
        <v>8.5489831341721469E-8</v>
      </c>
    </row>
    <row r="906" spans="11:14" x14ac:dyDescent="0.4">
      <c r="K906">
        <f t="shared" ref="K906:K969" si="69">K905+0.01</f>
        <v>8.979999999999853</v>
      </c>
      <c r="L906">
        <f t="shared" si="68"/>
        <v>8.3593012761853136E-6</v>
      </c>
      <c r="M906">
        <f t="shared" ref="M906:M969" si="70">L905*(K906-K905)</f>
        <v>8.5489831341721469E-8</v>
      </c>
      <c r="N906">
        <f t="shared" ref="N906:N969" si="71">L906*(K906-K905)</f>
        <v>8.359301276185136E-8</v>
      </c>
    </row>
    <row r="907" spans="11:14" x14ac:dyDescent="0.4">
      <c r="K907">
        <f t="shared" si="69"/>
        <v>8.9899999999998528</v>
      </c>
      <c r="L907">
        <f t="shared" si="68"/>
        <v>8.1736236700026466E-6</v>
      </c>
      <c r="M907">
        <f t="shared" si="70"/>
        <v>8.359301276185136E-8</v>
      </c>
      <c r="N907">
        <f t="shared" si="71"/>
        <v>8.1736236700024722E-8</v>
      </c>
    </row>
    <row r="908" spans="11:14" x14ac:dyDescent="0.4">
      <c r="K908">
        <f t="shared" si="69"/>
        <v>8.9999999999998526</v>
      </c>
      <c r="L908">
        <f t="shared" si="68"/>
        <v>7.9918705534553919E-6</v>
      </c>
      <c r="M908">
        <f t="shared" si="70"/>
        <v>8.1736236700024722E-8</v>
      </c>
      <c r="N908">
        <f t="shared" si="71"/>
        <v>7.9918705534552214E-8</v>
      </c>
    </row>
    <row r="909" spans="11:14" x14ac:dyDescent="0.4">
      <c r="K909">
        <f t="shared" si="69"/>
        <v>9.0099999999998523</v>
      </c>
      <c r="L909">
        <f t="shared" si="68"/>
        <v>7.8139636459739636E-6</v>
      </c>
      <c r="M909">
        <f t="shared" si="70"/>
        <v>7.9918705534552214E-8</v>
      </c>
      <c r="N909">
        <f t="shared" si="71"/>
        <v>7.8139636459737972E-8</v>
      </c>
    </row>
    <row r="910" spans="11:14" x14ac:dyDescent="0.4">
      <c r="K910">
        <f t="shared" si="69"/>
        <v>9.0199999999998521</v>
      </c>
      <c r="L910">
        <f t="shared" si="68"/>
        <v>7.639826123383363E-6</v>
      </c>
      <c r="M910">
        <f t="shared" si="70"/>
        <v>7.8139636459737972E-8</v>
      </c>
      <c r="N910">
        <f t="shared" si="71"/>
        <v>7.6398261233831996E-8</v>
      </c>
    </row>
    <row r="911" spans="11:14" x14ac:dyDescent="0.4">
      <c r="K911">
        <f t="shared" si="69"/>
        <v>9.0299999999998519</v>
      </c>
      <c r="L911">
        <f t="shared" si="68"/>
        <v>7.4693825930790484E-6</v>
      </c>
      <c r="M911">
        <f t="shared" si="70"/>
        <v>7.6398261233831996E-8</v>
      </c>
      <c r="N911">
        <f t="shared" si="71"/>
        <v>7.4693825930788896E-8</v>
      </c>
    </row>
    <row r="912" spans="11:14" x14ac:dyDescent="0.4">
      <c r="K912">
        <f t="shared" si="69"/>
        <v>9.0399999999998517</v>
      </c>
      <c r="L912">
        <f t="shared" si="68"/>
        <v>7.302559069578896E-6</v>
      </c>
      <c r="M912">
        <f t="shared" si="70"/>
        <v>7.4693825930788896E-8</v>
      </c>
      <c r="N912">
        <f t="shared" si="71"/>
        <v>7.3025590695787409E-8</v>
      </c>
    </row>
    <row r="913" spans="11:14" x14ac:dyDescent="0.4">
      <c r="K913">
        <f t="shared" si="69"/>
        <v>9.0499999999998515</v>
      </c>
      <c r="L913">
        <f t="shared" si="68"/>
        <v>7.1392829504462963E-6</v>
      </c>
      <c r="M913">
        <f t="shared" si="70"/>
        <v>7.3025590695787409E-8</v>
      </c>
      <c r="N913">
        <f t="shared" si="71"/>
        <v>7.1392829504461441E-8</v>
      </c>
    </row>
    <row r="914" spans="11:14" x14ac:dyDescent="0.4">
      <c r="K914">
        <f t="shared" si="69"/>
        <v>9.0599999999998513</v>
      </c>
      <c r="L914">
        <f t="shared" si="68"/>
        <v>6.9794829925797415E-6</v>
      </c>
      <c r="M914">
        <f t="shared" si="70"/>
        <v>7.1392829504461441E-8</v>
      </c>
      <c r="N914">
        <f t="shared" si="71"/>
        <v>6.9794829925795933E-8</v>
      </c>
    </row>
    <row r="915" spans="11:14" x14ac:dyDescent="0.4">
      <c r="K915">
        <f t="shared" si="69"/>
        <v>9.0699999999998511</v>
      </c>
      <c r="L915">
        <f t="shared" si="68"/>
        <v>6.8230892888642769E-6</v>
      </c>
      <c r="M915">
        <f t="shared" si="70"/>
        <v>6.9794829925795933E-8</v>
      </c>
      <c r="N915">
        <f t="shared" si="71"/>
        <v>6.8230892888641313E-8</v>
      </c>
    </row>
    <row r="916" spans="11:14" x14ac:dyDescent="0.4">
      <c r="K916">
        <f t="shared" si="69"/>
        <v>9.0799999999998509</v>
      </c>
      <c r="L916">
        <f t="shared" si="68"/>
        <v>6.6700332451801706E-6</v>
      </c>
      <c r="M916">
        <f t="shared" si="70"/>
        <v>6.8230892888641313E-8</v>
      </c>
      <c r="N916">
        <f t="shared" si="71"/>
        <v>6.6700332451800288E-8</v>
      </c>
    </row>
    <row r="917" spans="11:14" x14ac:dyDescent="0.4">
      <c r="K917">
        <f t="shared" si="69"/>
        <v>9.0899999999998506</v>
      </c>
      <c r="L917">
        <f t="shared" si="68"/>
        <v>6.520247557764185E-6</v>
      </c>
      <c r="M917">
        <f t="shared" si="70"/>
        <v>6.6700332451800288E-8</v>
      </c>
      <c r="N917">
        <f t="shared" si="71"/>
        <v>6.5202475577640464E-8</v>
      </c>
    </row>
    <row r="918" spans="11:14" x14ac:dyDescent="0.4">
      <c r="K918">
        <f t="shared" si="69"/>
        <v>9.0999999999998504</v>
      </c>
      <c r="L918">
        <f t="shared" si="68"/>
        <v>6.3736661909188944E-6</v>
      </c>
      <c r="M918">
        <f t="shared" si="70"/>
        <v>6.5202475577640464E-8</v>
      </c>
      <c r="N918">
        <f t="shared" si="71"/>
        <v>6.3736661909187588E-8</v>
      </c>
    </row>
    <row r="919" spans="11:14" x14ac:dyDescent="0.4">
      <c r="K919">
        <f t="shared" si="69"/>
        <v>9.1099999999998502</v>
      </c>
      <c r="L919">
        <f t="shared" si="68"/>
        <v>6.2302243550656091E-6</v>
      </c>
      <c r="M919">
        <f t="shared" si="70"/>
        <v>6.3736661909187588E-8</v>
      </c>
      <c r="N919">
        <f t="shared" si="71"/>
        <v>6.2302243550654761E-8</v>
      </c>
    </row>
    <row r="920" spans="11:14" x14ac:dyDescent="0.4">
      <c r="K920">
        <f t="shared" si="69"/>
        <v>9.11999999999985</v>
      </c>
      <c r="L920">
        <f t="shared" si="68"/>
        <v>6.0898584851364274E-6</v>
      </c>
      <c r="M920">
        <f t="shared" si="70"/>
        <v>6.2302243550654761E-8</v>
      </c>
      <c r="N920">
        <f t="shared" si="71"/>
        <v>6.0898584851362974E-8</v>
      </c>
    </row>
    <row r="921" spans="11:14" x14ac:dyDescent="0.4">
      <c r="K921">
        <f t="shared" si="69"/>
        <v>9.1299999999998498</v>
      </c>
      <c r="L921">
        <f t="shared" si="68"/>
        <v>5.9525062193009584E-6</v>
      </c>
      <c r="M921">
        <f t="shared" si="70"/>
        <v>6.0898584851362974E-8</v>
      </c>
      <c r="N921">
        <f t="shared" si="71"/>
        <v>5.9525062193008314E-8</v>
      </c>
    </row>
    <row r="922" spans="11:14" x14ac:dyDescent="0.4">
      <c r="K922">
        <f t="shared" si="69"/>
        <v>9.1399999999998496</v>
      </c>
      <c r="L922">
        <f t="shared" si="68"/>
        <v>5.8181063780233395E-6</v>
      </c>
      <c r="M922">
        <f t="shared" si="70"/>
        <v>5.9525062193008314E-8</v>
      </c>
      <c r="N922">
        <f t="shared" si="71"/>
        <v>5.8181063780232157E-8</v>
      </c>
    </row>
    <row r="923" spans="11:14" x14ac:dyDescent="0.4">
      <c r="K923">
        <f t="shared" si="69"/>
        <v>9.1499999999998494</v>
      </c>
      <c r="L923">
        <f t="shared" si="68"/>
        <v>5.6865989434452971E-6</v>
      </c>
      <c r="M923">
        <f t="shared" si="70"/>
        <v>5.8181063780232157E-8</v>
      </c>
      <c r="N923">
        <f t="shared" si="71"/>
        <v>5.6865989434451756E-8</v>
      </c>
    </row>
    <row r="924" spans="11:14" x14ac:dyDescent="0.4">
      <c r="K924">
        <f t="shared" si="69"/>
        <v>9.1599999999998492</v>
      </c>
      <c r="L924">
        <f t="shared" si="68"/>
        <v>5.5579250390908194E-6</v>
      </c>
      <c r="M924">
        <f t="shared" si="70"/>
        <v>5.6865989434451756E-8</v>
      </c>
      <c r="N924">
        <f t="shared" si="71"/>
        <v>5.5579250390907007E-8</v>
      </c>
    </row>
    <row r="925" spans="11:14" x14ac:dyDescent="0.4">
      <c r="K925">
        <f t="shared" si="69"/>
        <v>9.1699999999998489</v>
      </c>
      <c r="L925">
        <f t="shared" si="68"/>
        <v>5.4320269098883342E-6</v>
      </c>
      <c r="M925">
        <f t="shared" si="70"/>
        <v>5.5579250390907007E-8</v>
      </c>
      <c r="N925">
        <f t="shared" si="71"/>
        <v>5.4320269098882185E-8</v>
      </c>
    </row>
    <row r="926" spans="11:14" x14ac:dyDescent="0.4">
      <c r="K926">
        <f t="shared" si="69"/>
        <v>9.1799999999998487</v>
      </c>
      <c r="L926">
        <f t="shared" si="68"/>
        <v>5.3088479025060346E-6</v>
      </c>
      <c r="M926">
        <f t="shared" si="70"/>
        <v>5.4320269098882185E-8</v>
      </c>
      <c r="N926">
        <f t="shared" si="71"/>
        <v>5.3088479025059214E-8</v>
      </c>
    </row>
    <row r="927" spans="11:14" x14ac:dyDescent="0.4">
      <c r="K927">
        <f t="shared" si="69"/>
        <v>9.1899999999998485</v>
      </c>
      <c r="L927">
        <f t="shared" si="68"/>
        <v>5.1883324459963231E-6</v>
      </c>
      <c r="M927">
        <f t="shared" si="70"/>
        <v>5.3088479025059214E-8</v>
      </c>
      <c r="N927">
        <f t="shared" si="71"/>
        <v>5.1883324459962124E-8</v>
      </c>
    </row>
    <row r="928" spans="11:14" x14ac:dyDescent="0.4">
      <c r="K928">
        <f t="shared" si="69"/>
        <v>9.1999999999998483</v>
      </c>
      <c r="L928">
        <f t="shared" si="68"/>
        <v>5.0704260327451359E-6</v>
      </c>
      <c r="M928">
        <f t="shared" si="70"/>
        <v>5.1883324459962124E-8</v>
      </c>
      <c r="N928">
        <f t="shared" si="71"/>
        <v>5.0704260327450277E-8</v>
      </c>
    </row>
    <row r="929" spans="11:14" x14ac:dyDescent="0.4">
      <c r="K929">
        <f t="shared" si="69"/>
        <v>9.2099999999998481</v>
      </c>
      <c r="L929">
        <f t="shared" si="68"/>
        <v>4.9550751997220902E-6</v>
      </c>
      <c r="M929">
        <f t="shared" si="70"/>
        <v>5.0704260327450277E-8</v>
      </c>
      <c r="N929">
        <f t="shared" si="71"/>
        <v>4.9550751997219844E-8</v>
      </c>
    </row>
    <row r="930" spans="11:14" x14ac:dyDescent="0.4">
      <c r="K930">
        <f t="shared" si="69"/>
        <v>9.2199999999998479</v>
      </c>
      <c r="L930">
        <f t="shared" si="68"/>
        <v>4.842227510027421E-6</v>
      </c>
      <c r="M930">
        <f t="shared" si="70"/>
        <v>4.9550751997219844E-8</v>
      </c>
      <c r="N930">
        <f t="shared" si="71"/>
        <v>4.8422275100273176E-8</v>
      </c>
    </row>
    <row r="931" spans="11:14" x14ac:dyDescent="0.4">
      <c r="K931">
        <f t="shared" si="69"/>
        <v>9.2299999999998477</v>
      </c>
      <c r="L931">
        <f t="shared" si="68"/>
        <v>4.7318315347317251E-6</v>
      </c>
      <c r="M931">
        <f t="shared" si="70"/>
        <v>4.8422275100273176E-8</v>
      </c>
      <c r="N931">
        <f t="shared" si="71"/>
        <v>4.7318315347316243E-8</v>
      </c>
    </row>
    <row r="932" spans="11:14" x14ac:dyDescent="0.4">
      <c r="K932">
        <f t="shared" si="69"/>
        <v>9.2399999999998474</v>
      </c>
      <c r="L932">
        <f t="shared" si="68"/>
        <v>4.6238368350044355E-6</v>
      </c>
      <c r="M932">
        <f t="shared" si="70"/>
        <v>4.7318315347316243E-8</v>
      </c>
      <c r="N932">
        <f t="shared" si="71"/>
        <v>4.6238368350043372E-8</v>
      </c>
    </row>
    <row r="933" spans="11:14" x14ac:dyDescent="0.4">
      <c r="K933">
        <f t="shared" si="69"/>
        <v>9.2499999999998472</v>
      </c>
      <c r="L933">
        <f t="shared" si="68"/>
        <v>4.5181939445272834E-6</v>
      </c>
      <c r="M933">
        <f t="shared" si="70"/>
        <v>4.6238368350043372E-8</v>
      </c>
      <c r="N933">
        <f t="shared" si="71"/>
        <v>4.5181939445271871E-8</v>
      </c>
    </row>
    <row r="934" spans="11:14" x14ac:dyDescent="0.4">
      <c r="K934">
        <f t="shared" si="69"/>
        <v>9.259999999999847</v>
      </c>
      <c r="L934">
        <f t="shared" si="68"/>
        <v>4.4148543521886091E-6</v>
      </c>
      <c r="M934">
        <f t="shared" si="70"/>
        <v>4.5181939445271871E-8</v>
      </c>
      <c r="N934">
        <f t="shared" si="71"/>
        <v>4.4148543521885153E-8</v>
      </c>
    </row>
    <row r="935" spans="11:14" x14ac:dyDescent="0.4">
      <c r="K935">
        <f t="shared" si="69"/>
        <v>9.2699999999998468</v>
      </c>
      <c r="L935">
        <f t="shared" si="68"/>
        <v>4.3137704850549458E-6</v>
      </c>
      <c r="M935">
        <f t="shared" si="70"/>
        <v>4.4148543521885153E-8</v>
      </c>
      <c r="N935">
        <f t="shared" si="71"/>
        <v>4.3137704850548541E-8</v>
      </c>
    </row>
    <row r="936" spans="11:14" x14ac:dyDescent="0.4">
      <c r="K936">
        <f t="shared" si="69"/>
        <v>9.2799999999998466</v>
      </c>
      <c r="L936">
        <f t="shared" si="68"/>
        <v>4.2148956916158834E-6</v>
      </c>
      <c r="M936">
        <f t="shared" si="70"/>
        <v>4.3137704850548541E-8</v>
      </c>
      <c r="N936">
        <f t="shared" si="71"/>
        <v>4.2148956916157938E-8</v>
      </c>
    </row>
    <row r="937" spans="11:14" x14ac:dyDescent="0.4">
      <c r="K937">
        <f t="shared" si="69"/>
        <v>9.2899999999998464</v>
      </c>
      <c r="L937">
        <f t="shared" si="68"/>
        <v>4.118184225298483E-6</v>
      </c>
      <c r="M937">
        <f t="shared" si="70"/>
        <v>4.2148956916157938E-8</v>
      </c>
      <c r="N937">
        <f t="shared" si="71"/>
        <v>4.1181842252983953E-8</v>
      </c>
    </row>
    <row r="938" spans="11:14" x14ac:dyDescent="0.4">
      <c r="K938">
        <f t="shared" si="69"/>
        <v>9.2999999999998462</v>
      </c>
      <c r="L938">
        <f t="shared" si="68"/>
        <v>4.023591228247591E-6</v>
      </c>
      <c r="M938">
        <f t="shared" si="70"/>
        <v>4.1181842252983953E-8</v>
      </c>
      <c r="N938">
        <f t="shared" si="71"/>
        <v>4.0235912282475054E-8</v>
      </c>
    </row>
    <row r="939" spans="11:14" x14ac:dyDescent="0.4">
      <c r="K939">
        <f t="shared" si="69"/>
        <v>9.309999999999846</v>
      </c>
      <c r="L939">
        <f t="shared" si="68"/>
        <v>3.9310727153682372E-6</v>
      </c>
      <c r="M939">
        <f t="shared" si="70"/>
        <v>4.0235912282475054E-8</v>
      </c>
      <c r="N939">
        <f t="shared" si="71"/>
        <v>3.9310727153681531E-8</v>
      </c>
    </row>
    <row r="940" spans="11:14" x14ac:dyDescent="0.4">
      <c r="K940">
        <f t="shared" si="69"/>
        <v>9.3199999999998457</v>
      </c>
      <c r="L940">
        <f t="shared" si="68"/>
        <v>3.8405855586266126E-6</v>
      </c>
      <c r="M940">
        <f t="shared" si="70"/>
        <v>3.9310727153681531E-8</v>
      </c>
      <c r="N940">
        <f t="shared" si="71"/>
        <v>3.8405855586265308E-8</v>
      </c>
    </row>
    <row r="941" spans="11:14" x14ac:dyDescent="0.4">
      <c r="K941">
        <f t="shared" si="69"/>
        <v>9.3299999999998455</v>
      </c>
      <c r="L941">
        <f t="shared" si="68"/>
        <v>3.7520874716058657E-6</v>
      </c>
      <c r="M941">
        <f t="shared" si="70"/>
        <v>3.8405855586265308E-8</v>
      </c>
      <c r="N941">
        <f t="shared" si="71"/>
        <v>3.7520874716057859E-8</v>
      </c>
    </row>
    <row r="942" spans="11:14" x14ac:dyDescent="0.4">
      <c r="K942">
        <f t="shared" si="69"/>
        <v>9.3399999999998453</v>
      </c>
      <c r="L942">
        <f t="shared" si="68"/>
        <v>3.6655369943132947E-6</v>
      </c>
      <c r="M942">
        <f t="shared" si="70"/>
        <v>3.7520874716057859E-8</v>
      </c>
      <c r="N942">
        <f t="shared" si="71"/>
        <v>3.6655369943132165E-8</v>
      </c>
    </row>
    <row r="943" spans="11:14" x14ac:dyDescent="0.4">
      <c r="K943">
        <f t="shared" si="69"/>
        <v>9.3499999999998451</v>
      </c>
      <c r="L943">
        <f t="shared" si="68"/>
        <v>3.580893478235261E-6</v>
      </c>
      <c r="M943">
        <f t="shared" si="70"/>
        <v>3.6655369943132165E-8</v>
      </c>
      <c r="N943">
        <f t="shared" si="71"/>
        <v>3.5808934782351849E-8</v>
      </c>
    </row>
    <row r="944" spans="11:14" x14ac:dyDescent="0.4">
      <c r="K944">
        <f t="shared" si="69"/>
        <v>9.3599999999998449</v>
      </c>
      <c r="L944">
        <f t="shared" si="68"/>
        <v>3.4981170716364637E-6</v>
      </c>
      <c r="M944">
        <f t="shared" si="70"/>
        <v>3.5808934782351849E-8</v>
      </c>
      <c r="N944">
        <f t="shared" si="71"/>
        <v>3.498117071636389E-8</v>
      </c>
    </row>
    <row r="945" spans="11:14" x14ac:dyDescent="0.4">
      <c r="K945">
        <f t="shared" si="69"/>
        <v>9.3699999999998447</v>
      </c>
      <c r="L945">
        <f t="shared" si="68"/>
        <v>3.4171687051000172E-6</v>
      </c>
      <c r="M945">
        <f t="shared" si="70"/>
        <v>3.498117071636389E-8</v>
      </c>
      <c r="N945">
        <f t="shared" si="71"/>
        <v>3.4171687050999443E-8</v>
      </c>
    </row>
    <row r="946" spans="11:14" x14ac:dyDescent="0.4">
      <c r="K946">
        <f t="shared" si="69"/>
        <v>9.3799999999998445</v>
      </c>
      <c r="L946">
        <f t="shared" si="68"/>
        <v>3.3380100773049523E-6</v>
      </c>
      <c r="M946">
        <f t="shared" si="70"/>
        <v>3.4171687050999443E-8</v>
      </c>
      <c r="N946">
        <f t="shared" si="71"/>
        <v>3.3380100773048812E-8</v>
      </c>
    </row>
    <row r="947" spans="11:14" x14ac:dyDescent="0.4">
      <c r="K947">
        <f t="shared" si="69"/>
        <v>9.3899999999998442</v>
      </c>
      <c r="L947">
        <f t="shared" si="68"/>
        <v>3.2606036410377715E-6</v>
      </c>
      <c r="M947">
        <f t="shared" si="70"/>
        <v>3.3380100773048812E-8</v>
      </c>
      <c r="N947">
        <f t="shared" si="71"/>
        <v>3.260603641037702E-8</v>
      </c>
    </row>
    <row r="948" spans="11:14" x14ac:dyDescent="0.4">
      <c r="K948">
        <f t="shared" si="69"/>
        <v>9.399999999999844</v>
      </c>
      <c r="L948">
        <f t="shared" si="68"/>
        <v>3.184912589434716E-6</v>
      </c>
      <c r="M948">
        <f t="shared" si="70"/>
        <v>3.260603641037702E-8</v>
      </c>
      <c r="N948">
        <f t="shared" si="71"/>
        <v>3.184912589434648E-8</v>
      </c>
    </row>
    <row r="949" spans="11:14" x14ac:dyDescent="0.4">
      <c r="K949">
        <f t="shared" si="69"/>
        <v>9.4099999999998438</v>
      </c>
      <c r="L949">
        <f t="shared" si="68"/>
        <v>3.1109008424514199E-6</v>
      </c>
      <c r="M949">
        <f t="shared" si="70"/>
        <v>3.184912589434648E-8</v>
      </c>
      <c r="N949">
        <f t="shared" si="71"/>
        <v>3.1109008424513537E-8</v>
      </c>
    </row>
    <row r="950" spans="11:14" x14ac:dyDescent="0.4">
      <c r="K950">
        <f t="shared" si="69"/>
        <v>9.4199999999998436</v>
      </c>
      <c r="L950">
        <f t="shared" si="68"/>
        <v>3.0385330335566807E-6</v>
      </c>
      <c r="M950">
        <f t="shared" si="70"/>
        <v>3.1109008424513537E-8</v>
      </c>
      <c r="N950">
        <f t="shared" si="71"/>
        <v>3.0385330335566161E-8</v>
      </c>
    </row>
    <row r="951" spans="11:14" x14ac:dyDescent="0.4">
      <c r="K951">
        <f t="shared" si="69"/>
        <v>9.4299999999998434</v>
      </c>
      <c r="L951">
        <f t="shared" si="68"/>
        <v>2.9677744966471404E-6</v>
      </c>
      <c r="M951">
        <f t="shared" si="70"/>
        <v>3.0385330335566161E-8</v>
      </c>
      <c r="N951">
        <f t="shared" si="71"/>
        <v>2.9677744966470771E-8</v>
      </c>
    </row>
    <row r="952" spans="11:14" x14ac:dyDescent="0.4">
      <c r="K952">
        <f t="shared" si="69"/>
        <v>9.4399999999998432</v>
      </c>
      <c r="L952">
        <f t="shared" si="68"/>
        <v>2.8985912531797146E-6</v>
      </c>
      <c r="M952">
        <f t="shared" si="70"/>
        <v>2.9677744966470771E-8</v>
      </c>
      <c r="N952">
        <f t="shared" si="71"/>
        <v>2.8985912531796527E-8</v>
      </c>
    </row>
    <row r="953" spans="11:14" x14ac:dyDescent="0.4">
      <c r="K953">
        <f t="shared" si="69"/>
        <v>9.449999999999843</v>
      </c>
      <c r="L953">
        <f t="shared" si="68"/>
        <v>2.8309499995184702E-6</v>
      </c>
      <c r="M953">
        <f t="shared" si="70"/>
        <v>2.8985912531796527E-8</v>
      </c>
      <c r="N953">
        <f t="shared" si="71"/>
        <v>2.8309499995184098E-8</v>
      </c>
    </row>
    <row r="954" spans="11:14" x14ac:dyDescent="0.4">
      <c r="K954">
        <f t="shared" si="69"/>
        <v>9.4599999999998428</v>
      </c>
      <c r="L954">
        <f t="shared" si="68"/>
        <v>2.7648180944930621E-6</v>
      </c>
      <c r="M954">
        <f t="shared" si="70"/>
        <v>2.8309499995184098E-8</v>
      </c>
      <c r="N954">
        <f t="shared" si="71"/>
        <v>2.7648180944930032E-8</v>
      </c>
    </row>
    <row r="955" spans="11:14" x14ac:dyDescent="0.4">
      <c r="K955">
        <f t="shared" si="69"/>
        <v>9.4699999999998425</v>
      </c>
      <c r="L955">
        <f t="shared" si="68"/>
        <v>2.700163547165384E-6</v>
      </c>
      <c r="M955">
        <f t="shared" si="70"/>
        <v>2.7648180944930032E-8</v>
      </c>
      <c r="N955">
        <f t="shared" si="71"/>
        <v>2.7001635471653265E-8</v>
      </c>
    </row>
    <row r="956" spans="11:14" x14ac:dyDescent="0.4">
      <c r="K956">
        <f t="shared" si="69"/>
        <v>9.4799999999998423</v>
      </c>
      <c r="L956">
        <f t="shared" si="68"/>
        <v>2.6369550048016402E-6</v>
      </c>
      <c r="M956">
        <f t="shared" si="70"/>
        <v>2.7001635471653265E-8</v>
      </c>
      <c r="N956">
        <f t="shared" si="71"/>
        <v>2.6369550048015839E-8</v>
      </c>
    </row>
    <row r="957" spans="11:14" x14ac:dyDescent="0.4">
      <c r="K957">
        <f t="shared" si="69"/>
        <v>9.4899999999998421</v>
      </c>
      <c r="L957">
        <f t="shared" si="68"/>
        <v>2.5751617410465829E-6</v>
      </c>
      <c r="M957">
        <f t="shared" si="70"/>
        <v>2.6369550048015839E-8</v>
      </c>
      <c r="N957">
        <f t="shared" si="71"/>
        <v>2.5751617410465279E-8</v>
      </c>
    </row>
    <row r="958" spans="11:14" x14ac:dyDescent="0.4">
      <c r="K958">
        <f t="shared" si="69"/>
        <v>9.4999999999998419</v>
      </c>
      <c r="L958">
        <f t="shared" si="68"/>
        <v>2.5147536442971654E-6</v>
      </c>
      <c r="M958">
        <f t="shared" si="70"/>
        <v>2.5751617410465279E-8</v>
      </c>
      <c r="N958">
        <f t="shared" si="71"/>
        <v>2.5147536442971119E-8</v>
      </c>
    </row>
    <row r="959" spans="11:14" x14ac:dyDescent="0.4">
      <c r="K959">
        <f t="shared" si="69"/>
        <v>9.5099999999998417</v>
      </c>
      <c r="L959">
        <f t="shared" si="68"/>
        <v>2.4557012062724752E-6</v>
      </c>
      <c r="M959">
        <f t="shared" si="70"/>
        <v>2.5147536442971119E-8</v>
      </c>
      <c r="N959">
        <f t="shared" si="71"/>
        <v>2.4557012062724229E-8</v>
      </c>
    </row>
    <row r="960" spans="11:14" x14ac:dyDescent="0.4">
      <c r="K960">
        <f t="shared" si="69"/>
        <v>9.5199999999998415</v>
      </c>
      <c r="L960">
        <f t="shared" si="68"/>
        <v>2.3979755107771638E-6</v>
      </c>
      <c r="M960">
        <f t="shared" si="70"/>
        <v>2.4557012062724229E-8</v>
      </c>
      <c r="N960">
        <f t="shared" si="71"/>
        <v>2.3979755107771127E-8</v>
      </c>
    </row>
    <row r="961" spans="11:14" x14ac:dyDescent="0.4">
      <c r="K961">
        <f t="shared" si="69"/>
        <v>9.5299999999998413</v>
      </c>
      <c r="L961">
        <f t="shared" si="68"/>
        <v>2.3415482226554656E-6</v>
      </c>
      <c r="M961">
        <f t="shared" si="70"/>
        <v>2.3979755107771127E-8</v>
      </c>
      <c r="N961">
        <f t="shared" si="71"/>
        <v>2.3415482226554158E-8</v>
      </c>
    </row>
    <row r="962" spans="11:14" x14ac:dyDescent="0.4">
      <c r="K962">
        <f t="shared" si="69"/>
        <v>9.5399999999998411</v>
      </c>
      <c r="L962">
        <f t="shared" si="68"/>
        <v>2.2863915769329375E-6</v>
      </c>
      <c r="M962">
        <f t="shared" si="70"/>
        <v>2.3415482226554158E-8</v>
      </c>
      <c r="N962">
        <f t="shared" si="71"/>
        <v>2.2863915769328889E-8</v>
      </c>
    </row>
    <row r="963" spans="11:14" x14ac:dyDescent="0.4">
      <c r="K963">
        <f t="shared" si="69"/>
        <v>9.5499999999998408</v>
      </c>
      <c r="L963">
        <f t="shared" si="68"/>
        <v>2.2324783681431686E-6</v>
      </c>
      <c r="M963">
        <f t="shared" si="70"/>
        <v>2.2863915769328889E-8</v>
      </c>
      <c r="N963">
        <f t="shared" si="71"/>
        <v>2.232478368143121E-8</v>
      </c>
    </row>
    <row r="964" spans="11:14" x14ac:dyDescent="0.4">
      <c r="K964">
        <f t="shared" si="69"/>
        <v>9.5599999999998406</v>
      </c>
      <c r="L964">
        <f t="shared" si="68"/>
        <v>2.1797819398366505E-6</v>
      </c>
      <c r="M964">
        <f t="shared" si="70"/>
        <v>2.232478368143121E-8</v>
      </c>
      <c r="N964">
        <f t="shared" si="71"/>
        <v>2.179781939836604E-8</v>
      </c>
    </row>
    <row r="965" spans="11:14" x14ac:dyDescent="0.4">
      <c r="K965">
        <f t="shared" si="69"/>
        <v>9.5699999999998404</v>
      </c>
      <c r="L965">
        <f t="shared" si="68"/>
        <v>2.1282761742690767E-6</v>
      </c>
      <c r="M965">
        <f t="shared" si="70"/>
        <v>2.179781939836604E-8</v>
      </c>
      <c r="N965">
        <f t="shared" si="71"/>
        <v>2.1282761742690313E-8</v>
      </c>
    </row>
    <row r="966" spans="11:14" x14ac:dyDescent="0.4">
      <c r="K966">
        <f t="shared" si="69"/>
        <v>9.5799999999998402</v>
      </c>
      <c r="L966">
        <f t="shared" si="68"/>
        <v>2.0779354822663942E-6</v>
      </c>
      <c r="M966">
        <f t="shared" si="70"/>
        <v>2.1282761742690313E-8</v>
      </c>
      <c r="N966">
        <f t="shared" si="71"/>
        <v>2.0779354822663499E-8</v>
      </c>
    </row>
    <row r="967" spans="11:14" x14ac:dyDescent="0.4">
      <c r="K967">
        <f t="shared" si="69"/>
        <v>9.58999999999984</v>
      </c>
      <c r="L967">
        <f t="shared" si="68"/>
        <v>2.0287347932639021E-6</v>
      </c>
      <c r="M967">
        <f t="shared" si="70"/>
        <v>2.0779354822663499E-8</v>
      </c>
      <c r="N967">
        <f t="shared" si="71"/>
        <v>2.0287347932638587E-8</v>
      </c>
    </row>
    <row r="968" spans="11:14" x14ac:dyDescent="0.4">
      <c r="K968">
        <f t="shared" si="69"/>
        <v>9.5999999999998398</v>
      </c>
      <c r="L968">
        <f t="shared" si="68"/>
        <v>1.9806495455167979E-6</v>
      </c>
      <c r="M968">
        <f t="shared" si="70"/>
        <v>2.0287347932638587E-8</v>
      </c>
      <c r="N968">
        <f t="shared" si="71"/>
        <v>1.9806495455167555E-8</v>
      </c>
    </row>
    <row r="969" spans="11:14" x14ac:dyDescent="0.4">
      <c r="K969">
        <f t="shared" si="69"/>
        <v>9.6099999999998396</v>
      </c>
      <c r="L969">
        <f t="shared" ref="L969:L1008" si="72">SQRT(1/(2*PI()))/$H$2*EXP(-(K969^2)/$H$2^2/2)</f>
        <v>1.9336556764795248E-6</v>
      </c>
      <c r="M969">
        <f t="shared" si="70"/>
        <v>1.9806495455167555E-8</v>
      </c>
      <c r="N969">
        <f t="shared" si="71"/>
        <v>1.9336556764794836E-8</v>
      </c>
    </row>
    <row r="970" spans="11:14" x14ac:dyDescent="0.4">
      <c r="K970">
        <f t="shared" ref="K970:K1008" si="73">K969+0.01</f>
        <v>9.6199999999998393</v>
      </c>
      <c r="L970">
        <f t="shared" si="72"/>
        <v>1.8877296133513985E-6</v>
      </c>
      <c r="M970">
        <f t="shared" ref="M970:M1008" si="74">L969*(K970-K969)</f>
        <v>1.9336556764794836E-8</v>
      </c>
      <c r="N970">
        <f t="shared" ref="N970:N1008" si="75">L970*(K970-K969)</f>
        <v>1.8877296133513584E-8</v>
      </c>
    </row>
    <row r="971" spans="11:14" x14ac:dyDescent="0.4">
      <c r="K971">
        <f t="shared" si="73"/>
        <v>9.6299999999998391</v>
      </c>
      <c r="L971">
        <f t="shared" si="72"/>
        <v>1.8428482637859202E-6</v>
      </c>
      <c r="M971">
        <f t="shared" si="74"/>
        <v>1.8877296133513584E-8</v>
      </c>
      <c r="N971">
        <f t="shared" si="75"/>
        <v>1.8428482637858809E-8</v>
      </c>
    </row>
    <row r="972" spans="11:14" x14ac:dyDescent="0.4">
      <c r="K972">
        <f t="shared" si="73"/>
        <v>9.6399999999998389</v>
      </c>
      <c r="L972">
        <f t="shared" si="72"/>
        <v>1.7989890067613236E-6</v>
      </c>
      <c r="M972">
        <f t="shared" si="74"/>
        <v>1.8428482637858809E-8</v>
      </c>
      <c r="N972">
        <f t="shared" si="75"/>
        <v>1.7989890067612852E-8</v>
      </c>
    </row>
    <row r="973" spans="11:14" x14ac:dyDescent="0.4">
      <c r="K973">
        <f t="shared" si="73"/>
        <v>9.6499999999998387</v>
      </c>
      <c r="L973">
        <f t="shared" si="72"/>
        <v>1.7561296836098254E-6</v>
      </c>
      <c r="M973">
        <f t="shared" si="74"/>
        <v>1.7989890067612852E-8</v>
      </c>
      <c r="N973">
        <f t="shared" si="75"/>
        <v>1.756129683609788E-8</v>
      </c>
    </row>
    <row r="974" spans="11:14" x14ac:dyDescent="0.4">
      <c r="K974">
        <f t="shared" si="73"/>
        <v>9.6599999999998385</v>
      </c>
      <c r="L974">
        <f t="shared" si="72"/>
        <v>1.7142485892031894E-6</v>
      </c>
      <c r="M974">
        <f t="shared" si="74"/>
        <v>1.756129683609788E-8</v>
      </c>
      <c r="N974">
        <f t="shared" si="75"/>
        <v>1.7142485892031528E-8</v>
      </c>
    </row>
    <row r="975" spans="11:14" x14ac:dyDescent="0.4">
      <c r="K975">
        <f t="shared" si="73"/>
        <v>9.6699999999998383</v>
      </c>
      <c r="L975">
        <f t="shared" si="72"/>
        <v>1.6733244632921381E-6</v>
      </c>
      <c r="M975">
        <f t="shared" si="74"/>
        <v>1.7142485892031528E-8</v>
      </c>
      <c r="N975">
        <f t="shared" si="75"/>
        <v>1.6733244632921024E-8</v>
      </c>
    </row>
    <row r="976" spans="11:14" x14ac:dyDescent="0.4">
      <c r="K976">
        <f t="shared" si="73"/>
        <v>9.6799999999998381</v>
      </c>
      <c r="L976">
        <f t="shared" si="72"/>
        <v>1.6333364819972758E-6</v>
      </c>
      <c r="M976">
        <f t="shared" si="74"/>
        <v>1.6733244632921024E-8</v>
      </c>
      <c r="N976">
        <f t="shared" si="75"/>
        <v>1.633336481997241E-8</v>
      </c>
    </row>
    <row r="977" spans="11:14" x14ac:dyDescent="0.4">
      <c r="K977">
        <f t="shared" si="73"/>
        <v>9.6899999999998379</v>
      </c>
      <c r="L977">
        <f t="shared" si="72"/>
        <v>1.5942642494491434E-6</v>
      </c>
      <c r="M977">
        <f t="shared" si="74"/>
        <v>1.633336481997241E-8</v>
      </c>
      <c r="N977">
        <f t="shared" si="75"/>
        <v>1.5942642494491096E-8</v>
      </c>
    </row>
    <row r="978" spans="11:14" x14ac:dyDescent="0.4">
      <c r="K978">
        <f t="shared" si="73"/>
        <v>9.6999999999998376</v>
      </c>
      <c r="L978">
        <f t="shared" si="72"/>
        <v>1.5560877895750834E-6</v>
      </c>
      <c r="M978">
        <f t="shared" si="74"/>
        <v>1.5942642494491096E-8</v>
      </c>
      <c r="N978">
        <f t="shared" si="75"/>
        <v>1.5560877895750501E-8</v>
      </c>
    </row>
    <row r="979" spans="11:14" x14ac:dyDescent="0.4">
      <c r="K979">
        <f t="shared" si="73"/>
        <v>9.7099999999998374</v>
      </c>
      <c r="L979">
        <f t="shared" si="72"/>
        <v>1.5187875380306392E-6</v>
      </c>
      <c r="M979">
        <f t="shared" si="74"/>
        <v>1.5560877895750501E-8</v>
      </c>
      <c r="N979">
        <f t="shared" si="75"/>
        <v>1.5187875380306067E-8</v>
      </c>
    </row>
    <row r="980" spans="11:14" x14ac:dyDescent="0.4">
      <c r="K980">
        <f t="shared" si="73"/>
        <v>9.7199999999998372</v>
      </c>
      <c r="L980">
        <f t="shared" si="72"/>
        <v>1.4823443342732235E-6</v>
      </c>
      <c r="M980">
        <f t="shared" si="74"/>
        <v>1.5187875380306067E-8</v>
      </c>
      <c r="N980">
        <f t="shared" si="75"/>
        <v>1.4823443342731919E-8</v>
      </c>
    </row>
    <row r="981" spans="11:14" x14ac:dyDescent="0.4">
      <c r="K981">
        <f t="shared" si="73"/>
        <v>9.729999999999837</v>
      </c>
      <c r="L981">
        <f t="shared" si="72"/>
        <v>1.4467394137758142E-6</v>
      </c>
      <c r="M981">
        <f t="shared" si="74"/>
        <v>1.4823443342731919E-8</v>
      </c>
      <c r="N981">
        <f t="shared" si="75"/>
        <v>1.4467394137757833E-8</v>
      </c>
    </row>
    <row r="982" spans="11:14" x14ac:dyDescent="0.4">
      <c r="K982">
        <f t="shared" si="73"/>
        <v>9.7399999999998368</v>
      </c>
      <c r="L982">
        <f t="shared" si="72"/>
        <v>1.4119544003784723E-6</v>
      </c>
      <c r="M982">
        <f t="shared" si="74"/>
        <v>1.4467394137757833E-8</v>
      </c>
      <c r="N982">
        <f t="shared" si="75"/>
        <v>1.4119544003784421E-8</v>
      </c>
    </row>
    <row r="983" spans="11:14" x14ac:dyDescent="0.4">
      <c r="K983">
        <f t="shared" si="73"/>
        <v>9.7499999999998366</v>
      </c>
      <c r="L983">
        <f t="shared" si="72"/>
        <v>1.3779712987755343E-6</v>
      </c>
      <c r="M983">
        <f t="shared" si="74"/>
        <v>1.4119544003784421E-8</v>
      </c>
      <c r="N983">
        <f t="shared" si="75"/>
        <v>1.377971298775505E-8</v>
      </c>
    </row>
    <row r="984" spans="11:14" x14ac:dyDescent="0.4">
      <c r="K984">
        <f t="shared" si="73"/>
        <v>9.7599999999998364</v>
      </c>
      <c r="L984">
        <f t="shared" si="72"/>
        <v>1.3447724871362991E-6</v>
      </c>
      <c r="M984">
        <f t="shared" si="74"/>
        <v>1.377971298775505E-8</v>
      </c>
      <c r="N984">
        <f t="shared" si="75"/>
        <v>1.3447724871362705E-8</v>
      </c>
    </row>
    <row r="985" spans="11:14" x14ac:dyDescent="0.4">
      <c r="K985">
        <f t="shared" si="73"/>
        <v>9.7699999999998361</v>
      </c>
      <c r="L985">
        <f t="shared" si="72"/>
        <v>1.3123407098571136E-6</v>
      </c>
      <c r="M985">
        <f t="shared" si="74"/>
        <v>1.3447724871362705E-8</v>
      </c>
      <c r="N985">
        <f t="shared" si="75"/>
        <v>1.3123407098570855E-8</v>
      </c>
    </row>
    <row r="986" spans="11:14" x14ac:dyDescent="0.4">
      <c r="K986">
        <f t="shared" si="73"/>
        <v>9.7799999999998359</v>
      </c>
      <c r="L986">
        <f t="shared" si="72"/>
        <v>1.2806590704427819E-6</v>
      </c>
      <c r="M986">
        <f t="shared" si="74"/>
        <v>1.3123407098570855E-8</v>
      </c>
      <c r="N986">
        <f t="shared" si="75"/>
        <v>1.2806590704427546E-8</v>
      </c>
    </row>
    <row r="987" spans="11:14" x14ac:dyDescent="0.4">
      <c r="K987">
        <f t="shared" si="73"/>
        <v>9.7899999999998357</v>
      </c>
      <c r="L987">
        <f t="shared" si="72"/>
        <v>1.2497110245151915E-6</v>
      </c>
      <c r="M987">
        <f t="shared" si="74"/>
        <v>1.2806590704427546E-8</v>
      </c>
      <c r="N987">
        <f t="shared" si="75"/>
        <v>1.2497110245151649E-8</v>
      </c>
    </row>
    <row r="988" spans="11:14" x14ac:dyDescent="0.4">
      <c r="K988">
        <f t="shared" si="73"/>
        <v>9.7999999999998355</v>
      </c>
      <c r="L988">
        <f t="shared" si="72"/>
        <v>1.2194803729471699E-6</v>
      </c>
      <c r="M988">
        <f t="shared" si="74"/>
        <v>1.2497110245151649E-8</v>
      </c>
      <c r="N988">
        <f t="shared" si="75"/>
        <v>1.2194803729471439E-8</v>
      </c>
    </row>
    <row r="989" spans="11:14" x14ac:dyDescent="0.4">
      <c r="K989">
        <f t="shared" si="73"/>
        <v>9.8099999999998353</v>
      </c>
      <c r="L989">
        <f t="shared" si="72"/>
        <v>1.1899512551195535E-6</v>
      </c>
      <c r="M989">
        <f t="shared" si="74"/>
        <v>1.2194803729471439E-8</v>
      </c>
      <c r="N989">
        <f t="shared" si="75"/>
        <v>1.1899512551195283E-8</v>
      </c>
    </row>
    <row r="990" spans="11:14" x14ac:dyDescent="0.4">
      <c r="K990">
        <f t="shared" si="73"/>
        <v>9.8199999999998351</v>
      </c>
      <c r="L990">
        <f t="shared" si="72"/>
        <v>1.161108142299469E-6</v>
      </c>
      <c r="M990">
        <f t="shared" si="74"/>
        <v>1.1899512551195283E-8</v>
      </c>
      <c r="N990">
        <f t="shared" si="75"/>
        <v>1.1611081422994443E-8</v>
      </c>
    </row>
    <row r="991" spans="11:14" x14ac:dyDescent="0.4">
      <c r="K991">
        <f t="shared" si="73"/>
        <v>9.8299999999998349</v>
      </c>
      <c r="L991">
        <f t="shared" si="72"/>
        <v>1.1329358311379114E-6</v>
      </c>
      <c r="M991">
        <f t="shared" si="74"/>
        <v>1.1611081422994443E-8</v>
      </c>
      <c r="N991">
        <f t="shared" si="75"/>
        <v>1.1329358311378872E-8</v>
      </c>
    </row>
    <row r="992" spans="11:14" x14ac:dyDescent="0.4">
      <c r="K992">
        <f t="shared" si="73"/>
        <v>9.8399999999998347</v>
      </c>
      <c r="L992">
        <f t="shared" si="72"/>
        <v>1.1054194372846604E-6</v>
      </c>
      <c r="M992">
        <f t="shared" si="74"/>
        <v>1.1329358311378872E-8</v>
      </c>
      <c r="N992">
        <f t="shared" si="75"/>
        <v>1.1054194372846369E-8</v>
      </c>
    </row>
    <row r="993" spans="11:14" x14ac:dyDescent="0.4">
      <c r="K993">
        <f t="shared" si="73"/>
        <v>9.8499999999998344</v>
      </c>
      <c r="L993">
        <f t="shared" si="72"/>
        <v>1.0785443891186624E-6</v>
      </c>
      <c r="M993">
        <f t="shared" si="74"/>
        <v>1.1054194372846369E-8</v>
      </c>
      <c r="N993">
        <f t="shared" si="75"/>
        <v>1.0785443891186395E-8</v>
      </c>
    </row>
    <row r="994" spans="11:14" x14ac:dyDescent="0.4">
      <c r="K994">
        <f t="shared" si="73"/>
        <v>9.8599999999998342</v>
      </c>
      <c r="L994">
        <f t="shared" si="72"/>
        <v>1.0522964215919927E-6</v>
      </c>
      <c r="M994">
        <f t="shared" si="74"/>
        <v>1.0785443891186395E-8</v>
      </c>
      <c r="N994">
        <f t="shared" si="75"/>
        <v>1.0522964215919703E-8</v>
      </c>
    </row>
    <row r="995" spans="11:14" x14ac:dyDescent="0.4">
      <c r="K995">
        <f t="shared" si="73"/>
        <v>9.869999999999834</v>
      </c>
      <c r="L995">
        <f t="shared" si="72"/>
        <v>1.0266615701855464E-6</v>
      </c>
      <c r="M995">
        <f t="shared" si="74"/>
        <v>1.0522964215919703E-8</v>
      </c>
      <c r="N995">
        <f t="shared" si="75"/>
        <v>1.0266615701855245E-8</v>
      </c>
    </row>
    <row r="996" spans="11:14" x14ac:dyDescent="0.4">
      <c r="K996">
        <f t="shared" si="73"/>
        <v>9.8799999999998338</v>
      </c>
      <c r="L996">
        <f t="shared" si="72"/>
        <v>1.0016261649746574E-6</v>
      </c>
      <c r="M996">
        <f t="shared" si="74"/>
        <v>1.0266615701855245E-8</v>
      </c>
      <c r="N996">
        <f t="shared" si="75"/>
        <v>1.001626164974636E-8</v>
      </c>
    </row>
    <row r="997" spans="11:14" x14ac:dyDescent="0.4">
      <c r="K997">
        <f t="shared" si="73"/>
        <v>9.8899999999998336</v>
      </c>
      <c r="L997">
        <f t="shared" si="72"/>
        <v>9.7717682480282623E-7</v>
      </c>
      <c r="M997">
        <f t="shared" si="74"/>
        <v>1.001626164974636E-8</v>
      </c>
      <c r="N997">
        <f t="shared" si="75"/>
        <v>9.7717682480280539E-9</v>
      </c>
    </row>
    <row r="998" spans="11:14" x14ac:dyDescent="0.4">
      <c r="K998">
        <f t="shared" si="73"/>
        <v>9.8999999999998334</v>
      </c>
      <c r="L998">
        <f t="shared" si="72"/>
        <v>9.533004515618001E-7</v>
      </c>
      <c r="M998">
        <f t="shared" si="74"/>
        <v>9.7717682480280539E-9</v>
      </c>
      <c r="N998">
        <f t="shared" si="75"/>
        <v>9.5330045156177985E-9</v>
      </c>
    </row>
    <row r="999" spans="11:14" x14ac:dyDescent="0.4">
      <c r="K999">
        <f t="shared" si="73"/>
        <v>9.9099999999998332</v>
      </c>
      <c r="L999">
        <f t="shared" si="72"/>
        <v>9.2998422457626123E-7</v>
      </c>
      <c r="M999">
        <f t="shared" si="74"/>
        <v>9.5330045156177985E-9</v>
      </c>
      <c r="N999">
        <f t="shared" si="75"/>
        <v>9.299842245762414E-9</v>
      </c>
    </row>
    <row r="1000" spans="11:14" x14ac:dyDescent="0.4">
      <c r="K1000">
        <f t="shared" si="73"/>
        <v>9.919999999999833</v>
      </c>
      <c r="L1000">
        <f t="shared" si="72"/>
        <v>9.0721559509139232E-7</v>
      </c>
      <c r="M1000">
        <f t="shared" si="74"/>
        <v>9.299842245762414E-9</v>
      </c>
      <c r="N1000">
        <f t="shared" si="75"/>
        <v>9.0721559509137295E-9</v>
      </c>
    </row>
    <row r="1001" spans="11:14" x14ac:dyDescent="0.4">
      <c r="K1001">
        <f t="shared" si="73"/>
        <v>9.9299999999998327</v>
      </c>
      <c r="L1001">
        <f t="shared" si="72"/>
        <v>8.8498228086162255E-7</v>
      </c>
      <c r="M1001">
        <f t="shared" si="74"/>
        <v>9.0721559509137295E-9</v>
      </c>
      <c r="N1001">
        <f t="shared" si="75"/>
        <v>8.8498228086160369E-9</v>
      </c>
    </row>
    <row r="1002" spans="11:14" x14ac:dyDescent="0.4">
      <c r="K1002">
        <f t="shared" si="73"/>
        <v>9.9399999999998325</v>
      </c>
      <c r="L1002">
        <f t="shared" si="72"/>
        <v>8.6327226083889404E-7</v>
      </c>
      <c r="M1002">
        <f t="shared" si="74"/>
        <v>8.8498228086160369E-9</v>
      </c>
      <c r="N1002">
        <f t="shared" si="75"/>
        <v>8.6327226083887558E-9</v>
      </c>
    </row>
    <row r="1003" spans="11:14" x14ac:dyDescent="0.4">
      <c r="K1003">
        <f t="shared" si="73"/>
        <v>9.9499999999998323</v>
      </c>
      <c r="L1003">
        <f t="shared" si="72"/>
        <v>8.4207376995878929E-7</v>
      </c>
      <c r="M1003">
        <f t="shared" si="74"/>
        <v>8.6327226083887558E-9</v>
      </c>
      <c r="N1003">
        <f t="shared" si="75"/>
        <v>8.4207376995877139E-9</v>
      </c>
    </row>
    <row r="1004" spans="11:14" x14ac:dyDescent="0.4">
      <c r="K1004">
        <f t="shared" si="73"/>
        <v>9.9599999999998321</v>
      </c>
      <c r="L1004">
        <f t="shared" si="72"/>
        <v>8.2137529402287999E-7</v>
      </c>
      <c r="M1004">
        <f t="shared" si="74"/>
        <v>8.4207376995877139E-9</v>
      </c>
      <c r="N1004">
        <f t="shared" si="75"/>
        <v>8.2137529402286244E-9</v>
      </c>
    </row>
    <row r="1005" spans="11:14" x14ac:dyDescent="0.4">
      <c r="K1005">
        <f t="shared" si="73"/>
        <v>9.9699999999998319</v>
      </c>
      <c r="L1005">
        <f t="shared" si="72"/>
        <v>8.0116556467573818E-7</v>
      </c>
      <c r="M1005">
        <f t="shared" si="74"/>
        <v>8.2137529402286244E-9</v>
      </c>
      <c r="N1005">
        <f t="shared" si="75"/>
        <v>8.0116556467572116E-9</v>
      </c>
    </row>
    <row r="1006" spans="11:14" x14ac:dyDescent="0.4">
      <c r="K1006">
        <f t="shared" si="73"/>
        <v>9.9799999999998317</v>
      </c>
      <c r="L1006">
        <f t="shared" si="72"/>
        <v>7.8143355447497415E-7</v>
      </c>
      <c r="M1006">
        <f t="shared" si="74"/>
        <v>8.0116556467572116E-9</v>
      </c>
      <c r="N1006">
        <f t="shared" si="75"/>
        <v>7.8143355447495752E-9</v>
      </c>
    </row>
    <row r="1007" spans="11:14" x14ac:dyDescent="0.4">
      <c r="K1007">
        <f t="shared" si="73"/>
        <v>9.9899999999998315</v>
      </c>
      <c r="L1007">
        <f t="shared" si="72"/>
        <v>7.6216847205278388E-7</v>
      </c>
      <c r="M1007">
        <f t="shared" si="74"/>
        <v>7.8143355447495752E-9</v>
      </c>
      <c r="N1007">
        <f t="shared" si="75"/>
        <v>7.6216847205276771E-9</v>
      </c>
    </row>
    <row r="1008" spans="11:14" x14ac:dyDescent="0.4">
      <c r="K1008">
        <f t="shared" si="73"/>
        <v>9.9999999999998312</v>
      </c>
      <c r="L1008">
        <f t="shared" si="72"/>
        <v>7.4335975736746319E-7</v>
      </c>
      <c r="M1008">
        <f t="shared" si="74"/>
        <v>7.6216847205276771E-9</v>
      </c>
      <c r="N1008">
        <f t="shared" si="75"/>
        <v>7.4335975736744738E-9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9083E-0267-480E-8F55-BB000AAC1D64}">
  <sheetPr codeName="Sheet2"/>
  <dimension ref="A1:I205"/>
  <sheetViews>
    <sheetView zoomScale="106" workbookViewId="0">
      <selection activeCell="G32" sqref="G32"/>
    </sheetView>
  </sheetViews>
  <sheetFormatPr defaultRowHeight="17.399999999999999" x14ac:dyDescent="0.4"/>
  <cols>
    <col min="2" max="2" width="29.59765625" customWidth="1"/>
    <col min="3" max="3" width="20.19921875" customWidth="1"/>
  </cols>
  <sheetData>
    <row r="1" spans="1:9" x14ac:dyDescent="0.4">
      <c r="A1" t="s">
        <v>0</v>
      </c>
      <c r="C1" t="s">
        <v>9</v>
      </c>
    </row>
    <row r="2" spans="1:9" x14ac:dyDescent="0.4">
      <c r="A2" s="1" t="s">
        <v>1</v>
      </c>
      <c r="B2" s="1">
        <v>100</v>
      </c>
    </row>
    <row r="3" spans="1:9" x14ac:dyDescent="0.4">
      <c r="A3" s="1" t="s">
        <v>2</v>
      </c>
      <c r="B3" s="1">
        <v>45</v>
      </c>
      <c r="G3" t="s">
        <v>10</v>
      </c>
    </row>
    <row r="4" spans="1:9" x14ac:dyDescent="0.4">
      <c r="H4" t="s">
        <v>11</v>
      </c>
    </row>
    <row r="5" spans="1:9" x14ac:dyDescent="0.4">
      <c r="A5" t="s">
        <v>3</v>
      </c>
      <c r="B5" t="s">
        <v>4</v>
      </c>
      <c r="C5" t="s">
        <v>5</v>
      </c>
      <c r="F5" t="s">
        <v>6</v>
      </c>
      <c r="G5" t="s">
        <v>7</v>
      </c>
      <c r="H5" t="s">
        <v>8</v>
      </c>
    </row>
    <row r="6" spans="1:9" x14ac:dyDescent="0.4">
      <c r="A6">
        <v>0</v>
      </c>
      <c r="B6">
        <f>$B$2*COS($B$3*PI()/180)*A6</f>
        <v>0</v>
      </c>
      <c r="C6">
        <f>$B$2*SIN($B$3*PI()/180)*A6-1/2*9.8*A6^2</f>
        <v>0</v>
      </c>
      <c r="F6">
        <v>-9.8000000000000007</v>
      </c>
      <c r="G6" s="1">
        <f>$B$2*SIN($B$3*PI()/180)</f>
        <v>70.710678118654741</v>
      </c>
      <c r="H6" s="1">
        <v>0</v>
      </c>
      <c r="I6" s="1" t="s">
        <v>12</v>
      </c>
    </row>
    <row r="7" spans="1:9" x14ac:dyDescent="0.4">
      <c r="A7">
        <v>0.1</v>
      </c>
      <c r="B7">
        <f t="shared" ref="B7:B70" si="0">$B$2*COS($B$3*PI()/180)*A7</f>
        <v>7.0710678118654755</v>
      </c>
      <c r="C7">
        <f t="shared" ref="C7:C70" si="1">$B$2*SIN($B$3*PI()/180)*A7-1/2*9.8*A7^2</f>
        <v>7.0220678118654742</v>
      </c>
      <c r="F7">
        <v>-9.8000000000000007</v>
      </c>
      <c r="G7">
        <f>G6+F7*(A7-A6)</f>
        <v>69.730678118654737</v>
      </c>
      <c r="H7">
        <f>H6+G7*(A7-A6)</f>
        <v>6.9730678118654739</v>
      </c>
    </row>
    <row r="8" spans="1:9" x14ac:dyDescent="0.4">
      <c r="A8">
        <v>0.2</v>
      </c>
      <c r="B8">
        <f t="shared" si="0"/>
        <v>14.142135623730951</v>
      </c>
      <c r="C8">
        <f t="shared" si="1"/>
        <v>13.94613562373095</v>
      </c>
      <c r="F8">
        <v>-9.8000000000000007</v>
      </c>
      <c r="G8">
        <f t="shared" ref="G8:G71" si="2">G7+F8*(A8-A7)</f>
        <v>68.750678118654733</v>
      </c>
      <c r="H8">
        <f t="shared" ref="H8:H71" si="3">H7+G8*(A8-A7)</f>
        <v>13.848135623730947</v>
      </c>
    </row>
    <row r="9" spans="1:9" x14ac:dyDescent="0.4">
      <c r="A9">
        <v>0.3</v>
      </c>
      <c r="B9">
        <f t="shared" si="0"/>
        <v>21.213203435596427</v>
      </c>
      <c r="C9">
        <f t="shared" si="1"/>
        <v>20.772203435596424</v>
      </c>
      <c r="F9">
        <v>-9.8000000000000007</v>
      </c>
      <c r="G9">
        <f t="shared" si="2"/>
        <v>67.770678118654729</v>
      </c>
      <c r="H9">
        <f t="shared" si="3"/>
        <v>20.625203435596418</v>
      </c>
    </row>
    <row r="10" spans="1:9" x14ac:dyDescent="0.4">
      <c r="A10">
        <v>0.4</v>
      </c>
      <c r="B10">
        <f t="shared" si="0"/>
        <v>28.284271247461902</v>
      </c>
      <c r="C10">
        <f t="shared" si="1"/>
        <v>27.5002712474619</v>
      </c>
      <c r="F10">
        <v>-9.8000000000000007</v>
      </c>
      <c r="G10">
        <f t="shared" si="2"/>
        <v>66.790678118654725</v>
      </c>
      <c r="H10">
        <f t="shared" si="3"/>
        <v>27.304271247461894</v>
      </c>
    </row>
    <row r="11" spans="1:9" x14ac:dyDescent="0.4">
      <c r="A11">
        <v>0.5</v>
      </c>
      <c r="B11">
        <f t="shared" si="0"/>
        <v>35.355339059327378</v>
      </c>
      <c r="C11">
        <f t="shared" si="1"/>
        <v>34.130339059327369</v>
      </c>
      <c r="F11">
        <v>-9.8000000000000007</v>
      </c>
      <c r="G11">
        <f t="shared" si="2"/>
        <v>65.810678118654721</v>
      </c>
      <c r="H11">
        <f t="shared" si="3"/>
        <v>33.885339059327364</v>
      </c>
    </row>
    <row r="12" spans="1:9" x14ac:dyDescent="0.4">
      <c r="A12">
        <v>0.6</v>
      </c>
      <c r="B12">
        <f t="shared" si="0"/>
        <v>42.426406871192853</v>
      </c>
      <c r="C12">
        <f t="shared" si="1"/>
        <v>40.662406871192843</v>
      </c>
      <c r="F12">
        <v>-9.8000000000000007</v>
      </c>
      <c r="G12">
        <f t="shared" si="2"/>
        <v>64.830678118654717</v>
      </c>
      <c r="H12">
        <f>H11+G12*(A12-A11)</f>
        <v>40.368406871192832</v>
      </c>
    </row>
    <row r="13" spans="1:9" x14ac:dyDescent="0.4">
      <c r="A13">
        <v>0.7</v>
      </c>
      <c r="B13">
        <f t="shared" si="0"/>
        <v>49.497474683058329</v>
      </c>
      <c r="C13">
        <f t="shared" si="1"/>
        <v>47.096474683058318</v>
      </c>
      <c r="F13">
        <v>-9.8000000000000007</v>
      </c>
      <c r="G13">
        <f t="shared" si="2"/>
        <v>63.85067811865472</v>
      </c>
      <c r="H13">
        <f t="shared" si="3"/>
        <v>46.7534746830583</v>
      </c>
    </row>
    <row r="14" spans="1:9" x14ac:dyDescent="0.4">
      <c r="A14">
        <v>0.8</v>
      </c>
      <c r="B14">
        <f t="shared" si="0"/>
        <v>56.568542494923804</v>
      </c>
      <c r="C14">
        <f t="shared" si="1"/>
        <v>53.432542494923794</v>
      </c>
      <c r="F14">
        <v>-9.8000000000000007</v>
      </c>
      <c r="G14">
        <f t="shared" si="2"/>
        <v>62.870678118654716</v>
      </c>
      <c r="H14">
        <f t="shared" si="3"/>
        <v>53.040542494923777</v>
      </c>
    </row>
    <row r="15" spans="1:9" x14ac:dyDescent="0.4">
      <c r="A15">
        <v>0.9</v>
      </c>
      <c r="B15">
        <f t="shared" si="0"/>
        <v>63.63961030678928</v>
      </c>
      <c r="C15">
        <f t="shared" si="1"/>
        <v>59.670610306789264</v>
      </c>
      <c r="F15">
        <v>-9.8000000000000007</v>
      </c>
      <c r="G15">
        <f t="shared" si="2"/>
        <v>61.890678118654719</v>
      </c>
      <c r="H15">
        <f t="shared" si="3"/>
        <v>59.229610306789247</v>
      </c>
    </row>
    <row r="16" spans="1:9" x14ac:dyDescent="0.4">
      <c r="A16">
        <v>1</v>
      </c>
      <c r="B16">
        <f t="shared" si="0"/>
        <v>70.710678118654755</v>
      </c>
      <c r="C16">
        <f t="shared" si="1"/>
        <v>65.810678118654735</v>
      </c>
      <c r="F16">
        <v>-9.8000000000000007</v>
      </c>
      <c r="G16">
        <f t="shared" si="2"/>
        <v>60.910678118654722</v>
      </c>
      <c r="H16">
        <f t="shared" si="3"/>
        <v>65.320678118654712</v>
      </c>
    </row>
    <row r="17" spans="1:8" x14ac:dyDescent="0.4">
      <c r="A17">
        <v>1.1000000000000001</v>
      </c>
      <c r="B17">
        <f t="shared" si="0"/>
        <v>77.781745930520231</v>
      </c>
      <c r="C17">
        <f t="shared" si="1"/>
        <v>71.852745930520214</v>
      </c>
      <c r="F17">
        <v>-9.8000000000000007</v>
      </c>
      <c r="G17">
        <f t="shared" si="2"/>
        <v>59.930678118654718</v>
      </c>
      <c r="H17">
        <f t="shared" si="3"/>
        <v>71.313745930520184</v>
      </c>
    </row>
    <row r="18" spans="1:8" x14ac:dyDescent="0.4">
      <c r="A18">
        <v>1.2</v>
      </c>
      <c r="B18">
        <f t="shared" si="0"/>
        <v>84.852813742385706</v>
      </c>
      <c r="C18">
        <f t="shared" si="1"/>
        <v>77.796813742385694</v>
      </c>
      <c r="F18">
        <v>-9.8000000000000007</v>
      </c>
      <c r="G18">
        <f t="shared" si="2"/>
        <v>58.950678118654722</v>
      </c>
      <c r="H18">
        <f t="shared" si="3"/>
        <v>77.208813742385644</v>
      </c>
    </row>
    <row r="19" spans="1:8" x14ac:dyDescent="0.4">
      <c r="A19">
        <v>1.3</v>
      </c>
      <c r="B19">
        <f t="shared" si="0"/>
        <v>91.923881554251182</v>
      </c>
      <c r="C19">
        <f t="shared" si="1"/>
        <v>83.642881554251161</v>
      </c>
      <c r="F19">
        <v>-9.8000000000000007</v>
      </c>
      <c r="G19">
        <f t="shared" si="2"/>
        <v>57.970678118654718</v>
      </c>
      <c r="H19">
        <f t="shared" si="3"/>
        <v>83.005881554251118</v>
      </c>
    </row>
    <row r="20" spans="1:8" x14ac:dyDescent="0.4">
      <c r="A20">
        <v>1.4</v>
      </c>
      <c r="B20">
        <f t="shared" si="0"/>
        <v>98.994949366116657</v>
      </c>
      <c r="C20">
        <f t="shared" si="1"/>
        <v>89.390949366116629</v>
      </c>
      <c r="F20">
        <v>-9.8000000000000007</v>
      </c>
      <c r="G20">
        <f t="shared" si="2"/>
        <v>56.990678118654721</v>
      </c>
      <c r="H20">
        <f t="shared" si="3"/>
        <v>88.70494936611658</v>
      </c>
    </row>
    <row r="21" spans="1:8" x14ac:dyDescent="0.4">
      <c r="A21">
        <v>1.5</v>
      </c>
      <c r="B21">
        <f t="shared" si="0"/>
        <v>106.06601717798213</v>
      </c>
      <c r="C21">
        <f t="shared" si="1"/>
        <v>95.041017177982098</v>
      </c>
      <c r="F21">
        <v>-9.8000000000000007</v>
      </c>
      <c r="G21">
        <f t="shared" si="2"/>
        <v>56.010678118654717</v>
      </c>
      <c r="H21">
        <f t="shared" si="3"/>
        <v>94.306017177982056</v>
      </c>
    </row>
    <row r="22" spans="1:8" x14ac:dyDescent="0.4">
      <c r="A22">
        <v>1.6</v>
      </c>
      <c r="B22">
        <f t="shared" si="0"/>
        <v>113.13708498984761</v>
      </c>
      <c r="C22">
        <f t="shared" si="1"/>
        <v>100.5930849898476</v>
      </c>
      <c r="F22">
        <v>-9.8000000000000007</v>
      </c>
      <c r="G22">
        <f t="shared" si="2"/>
        <v>55.030678118654713</v>
      </c>
      <c r="H22">
        <f t="shared" si="3"/>
        <v>99.809084989847534</v>
      </c>
    </row>
    <row r="23" spans="1:8" x14ac:dyDescent="0.4">
      <c r="A23">
        <v>1.7</v>
      </c>
      <c r="B23">
        <f t="shared" si="0"/>
        <v>120.20815280171308</v>
      </c>
      <c r="C23">
        <f t="shared" si="1"/>
        <v>106.04715280171305</v>
      </c>
      <c r="F23">
        <v>-9.8000000000000007</v>
      </c>
      <c r="G23">
        <f t="shared" si="2"/>
        <v>54.050678118654716</v>
      </c>
      <c r="H23">
        <f t="shared" si="3"/>
        <v>105.214152801713</v>
      </c>
    </row>
    <row r="24" spans="1:8" x14ac:dyDescent="0.4">
      <c r="A24">
        <v>1.8</v>
      </c>
      <c r="B24">
        <f t="shared" si="0"/>
        <v>127.27922061357856</v>
      </c>
      <c r="C24">
        <f t="shared" si="1"/>
        <v>111.40322061357853</v>
      </c>
      <c r="F24">
        <v>-9.8000000000000007</v>
      </c>
      <c r="G24">
        <f t="shared" si="2"/>
        <v>53.070678118654712</v>
      </c>
      <c r="H24">
        <f t="shared" si="3"/>
        <v>110.52122061357848</v>
      </c>
    </row>
    <row r="25" spans="1:8" x14ac:dyDescent="0.4">
      <c r="A25">
        <v>1.9</v>
      </c>
      <c r="B25">
        <f t="shared" si="0"/>
        <v>134.35028842544403</v>
      </c>
      <c r="C25">
        <f t="shared" si="1"/>
        <v>116.66128842544401</v>
      </c>
      <c r="F25">
        <v>-9.8000000000000007</v>
      </c>
      <c r="G25">
        <f t="shared" si="2"/>
        <v>52.090678118654715</v>
      </c>
      <c r="H25">
        <f t="shared" si="3"/>
        <v>115.73028842544394</v>
      </c>
    </row>
    <row r="26" spans="1:8" x14ac:dyDescent="0.4">
      <c r="A26">
        <v>2</v>
      </c>
      <c r="B26">
        <f t="shared" si="0"/>
        <v>141.42135623730951</v>
      </c>
      <c r="C26">
        <f t="shared" si="1"/>
        <v>121.82135623730949</v>
      </c>
      <c r="F26">
        <v>-9.8000000000000007</v>
      </c>
      <c r="G26">
        <f t="shared" si="2"/>
        <v>51.110678118654711</v>
      </c>
      <c r="H26">
        <f t="shared" si="3"/>
        <v>120.84135623730943</v>
      </c>
    </row>
    <row r="27" spans="1:8" x14ac:dyDescent="0.4">
      <c r="A27">
        <v>2.1</v>
      </c>
      <c r="B27">
        <f t="shared" si="0"/>
        <v>148.49242404917499</v>
      </c>
      <c r="C27">
        <f t="shared" si="1"/>
        <v>126.88342404917495</v>
      </c>
      <c r="F27">
        <v>-9.8000000000000007</v>
      </c>
      <c r="G27">
        <f t="shared" si="2"/>
        <v>50.130678118654707</v>
      </c>
      <c r="H27">
        <f t="shared" si="3"/>
        <v>125.8544240491749</v>
      </c>
    </row>
    <row r="28" spans="1:8" x14ac:dyDescent="0.4">
      <c r="A28">
        <v>2.2000000000000002</v>
      </c>
      <c r="B28">
        <f t="shared" si="0"/>
        <v>155.56349186104046</v>
      </c>
      <c r="C28">
        <f t="shared" si="1"/>
        <v>131.84749186104042</v>
      </c>
      <c r="F28">
        <v>-9.8000000000000007</v>
      </c>
      <c r="G28">
        <f t="shared" si="2"/>
        <v>49.150678118654703</v>
      </c>
      <c r="H28">
        <f t="shared" si="3"/>
        <v>130.76949186104036</v>
      </c>
    </row>
    <row r="29" spans="1:8" x14ac:dyDescent="0.4">
      <c r="A29">
        <v>2.2999999999999998</v>
      </c>
      <c r="B29">
        <f t="shared" si="0"/>
        <v>162.63455967290594</v>
      </c>
      <c r="C29">
        <f t="shared" si="1"/>
        <v>136.71355967290589</v>
      </c>
      <c r="F29">
        <v>-9.8000000000000007</v>
      </c>
      <c r="G29">
        <f t="shared" si="2"/>
        <v>48.170678118654706</v>
      </c>
      <c r="H29">
        <f t="shared" si="3"/>
        <v>135.58655967290582</v>
      </c>
    </row>
    <row r="30" spans="1:8" x14ac:dyDescent="0.4">
      <c r="A30">
        <v>2.4</v>
      </c>
      <c r="B30">
        <f t="shared" si="0"/>
        <v>169.70562748477141</v>
      </c>
      <c r="C30">
        <f t="shared" si="1"/>
        <v>141.48162748477139</v>
      </c>
      <c r="F30">
        <v>-9.8000000000000007</v>
      </c>
      <c r="G30">
        <f t="shared" si="2"/>
        <v>47.190678118654702</v>
      </c>
      <c r="H30">
        <f t="shared" si="3"/>
        <v>140.30562748477129</v>
      </c>
    </row>
    <row r="31" spans="1:8" x14ac:dyDescent="0.4">
      <c r="A31">
        <v>2.5</v>
      </c>
      <c r="B31">
        <f t="shared" si="0"/>
        <v>176.77669529663689</v>
      </c>
      <c r="C31">
        <f t="shared" si="1"/>
        <v>146.15169529663686</v>
      </c>
      <c r="F31">
        <v>-9.8000000000000007</v>
      </c>
      <c r="G31">
        <f t="shared" si="2"/>
        <v>46.210678118654698</v>
      </c>
      <c r="H31">
        <f t="shared" si="3"/>
        <v>144.92669529663678</v>
      </c>
    </row>
    <row r="32" spans="1:8" x14ac:dyDescent="0.4">
      <c r="A32">
        <v>2.6</v>
      </c>
      <c r="B32">
        <f t="shared" si="0"/>
        <v>183.84776310850236</v>
      </c>
      <c r="C32">
        <f t="shared" si="1"/>
        <v>150.72376310850234</v>
      </c>
      <c r="F32">
        <v>-9.8000000000000007</v>
      </c>
      <c r="G32">
        <f t="shared" si="2"/>
        <v>45.230678118654694</v>
      </c>
      <c r="H32">
        <f t="shared" si="3"/>
        <v>149.44976310850225</v>
      </c>
    </row>
    <row r="33" spans="1:8" x14ac:dyDescent="0.4">
      <c r="A33">
        <v>2.7</v>
      </c>
      <c r="B33">
        <f t="shared" si="0"/>
        <v>190.91883092036784</v>
      </c>
      <c r="C33">
        <f t="shared" si="1"/>
        <v>155.19783092036781</v>
      </c>
      <c r="F33">
        <v>-9.8000000000000007</v>
      </c>
      <c r="G33">
        <f t="shared" si="2"/>
        <v>44.25067811865469</v>
      </c>
      <c r="H33">
        <f t="shared" si="3"/>
        <v>153.87483092036771</v>
      </c>
    </row>
    <row r="34" spans="1:8" x14ac:dyDescent="0.4">
      <c r="A34">
        <v>2.8</v>
      </c>
      <c r="B34">
        <f t="shared" si="0"/>
        <v>197.98989873223331</v>
      </c>
      <c r="C34">
        <f t="shared" si="1"/>
        <v>159.57389873223326</v>
      </c>
      <c r="F34">
        <v>-9.8000000000000007</v>
      </c>
      <c r="G34">
        <f t="shared" si="2"/>
        <v>43.270678118654693</v>
      </c>
      <c r="H34">
        <f t="shared" si="3"/>
        <v>158.20189873223316</v>
      </c>
    </row>
    <row r="35" spans="1:8" x14ac:dyDescent="0.4">
      <c r="A35">
        <v>2.9</v>
      </c>
      <c r="B35">
        <f t="shared" si="0"/>
        <v>205.06096654409879</v>
      </c>
      <c r="C35">
        <f t="shared" si="1"/>
        <v>163.85196654409873</v>
      </c>
      <c r="F35">
        <v>-9.8000000000000007</v>
      </c>
      <c r="G35">
        <f t="shared" si="2"/>
        <v>42.290678118654689</v>
      </c>
      <c r="H35">
        <f t="shared" si="3"/>
        <v>162.43096654409862</v>
      </c>
    </row>
    <row r="36" spans="1:8" x14ac:dyDescent="0.4">
      <c r="A36">
        <v>3</v>
      </c>
      <c r="B36">
        <f t="shared" si="0"/>
        <v>212.13203435596427</v>
      </c>
      <c r="C36">
        <f t="shared" si="1"/>
        <v>168.03203435596421</v>
      </c>
      <c r="F36">
        <v>-9.8000000000000007</v>
      </c>
      <c r="G36">
        <f t="shared" si="2"/>
        <v>41.310678118654685</v>
      </c>
      <c r="H36">
        <f t="shared" si="3"/>
        <v>166.5620343559641</v>
      </c>
    </row>
    <row r="37" spans="1:8" x14ac:dyDescent="0.4">
      <c r="A37">
        <v>3.1</v>
      </c>
      <c r="B37">
        <f t="shared" si="0"/>
        <v>219.20310216782974</v>
      </c>
      <c r="C37">
        <f t="shared" si="1"/>
        <v>172.11410216782969</v>
      </c>
      <c r="F37">
        <v>-9.8000000000000007</v>
      </c>
      <c r="G37">
        <f t="shared" si="2"/>
        <v>40.330678118654681</v>
      </c>
      <c r="H37">
        <f t="shared" si="3"/>
        <v>170.59510216782957</v>
      </c>
    </row>
    <row r="38" spans="1:8" x14ac:dyDescent="0.4">
      <c r="A38">
        <v>3.2</v>
      </c>
      <c r="B38">
        <f t="shared" si="0"/>
        <v>226.27416997969522</v>
      </c>
      <c r="C38">
        <f t="shared" si="1"/>
        <v>176.09816997969517</v>
      </c>
      <c r="F38">
        <v>-9.8000000000000007</v>
      </c>
      <c r="G38">
        <f t="shared" si="2"/>
        <v>39.350678118654677</v>
      </c>
      <c r="H38">
        <f t="shared" si="3"/>
        <v>174.53016997969505</v>
      </c>
    </row>
    <row r="39" spans="1:8" x14ac:dyDescent="0.4">
      <c r="A39">
        <v>3.3</v>
      </c>
      <c r="B39">
        <f t="shared" si="0"/>
        <v>233.34523779156069</v>
      </c>
      <c r="C39">
        <f t="shared" si="1"/>
        <v>179.98423779156064</v>
      </c>
      <c r="F39">
        <v>-9.8000000000000007</v>
      </c>
      <c r="G39">
        <f t="shared" si="2"/>
        <v>38.370678118654681</v>
      </c>
      <c r="H39">
        <f t="shared" si="3"/>
        <v>178.36723779156051</v>
      </c>
    </row>
    <row r="40" spans="1:8" x14ac:dyDescent="0.4">
      <c r="A40">
        <v>3.4</v>
      </c>
      <c r="B40">
        <f t="shared" si="0"/>
        <v>240.41630560342617</v>
      </c>
      <c r="C40">
        <f t="shared" si="1"/>
        <v>183.7723056034261</v>
      </c>
      <c r="F40">
        <v>-9.8000000000000007</v>
      </c>
      <c r="G40">
        <f t="shared" si="2"/>
        <v>37.390678118654677</v>
      </c>
      <c r="H40">
        <f t="shared" si="3"/>
        <v>182.10630560342599</v>
      </c>
    </row>
    <row r="41" spans="1:8" x14ac:dyDescent="0.4">
      <c r="A41">
        <v>3.5</v>
      </c>
      <c r="B41">
        <f t="shared" si="0"/>
        <v>247.48737341529164</v>
      </c>
      <c r="C41">
        <f t="shared" si="1"/>
        <v>187.46237341529158</v>
      </c>
      <c r="F41">
        <v>-9.8000000000000007</v>
      </c>
      <c r="G41">
        <f t="shared" si="2"/>
        <v>36.410678118654673</v>
      </c>
      <c r="H41">
        <f t="shared" si="3"/>
        <v>185.74737341529146</v>
      </c>
    </row>
    <row r="42" spans="1:8" x14ac:dyDescent="0.4">
      <c r="A42">
        <v>3.6</v>
      </c>
      <c r="B42">
        <f t="shared" si="0"/>
        <v>254.55844122715712</v>
      </c>
      <c r="C42">
        <f t="shared" si="1"/>
        <v>191.05444122715704</v>
      </c>
      <c r="F42">
        <v>-9.8000000000000007</v>
      </c>
      <c r="G42">
        <f t="shared" si="2"/>
        <v>35.430678118654669</v>
      </c>
      <c r="H42">
        <f t="shared" si="3"/>
        <v>189.29044122715695</v>
      </c>
    </row>
    <row r="43" spans="1:8" x14ac:dyDescent="0.4">
      <c r="A43">
        <v>3.7</v>
      </c>
      <c r="B43">
        <f t="shared" si="0"/>
        <v>261.62950903902259</v>
      </c>
      <c r="C43">
        <f t="shared" si="1"/>
        <v>194.54850903902252</v>
      </c>
      <c r="F43">
        <v>-9.8000000000000007</v>
      </c>
      <c r="G43">
        <f t="shared" si="2"/>
        <v>34.450678118654665</v>
      </c>
      <c r="H43">
        <f t="shared" si="3"/>
        <v>192.73550903902242</v>
      </c>
    </row>
    <row r="44" spans="1:8" x14ac:dyDescent="0.4">
      <c r="A44">
        <v>3.8</v>
      </c>
      <c r="B44">
        <f t="shared" si="0"/>
        <v>268.70057685088807</v>
      </c>
      <c r="C44">
        <f t="shared" si="1"/>
        <v>197.94457685088801</v>
      </c>
      <c r="F44">
        <v>-9.8000000000000007</v>
      </c>
      <c r="G44">
        <f t="shared" si="2"/>
        <v>33.470678118654668</v>
      </c>
      <c r="H44">
        <f t="shared" si="3"/>
        <v>196.08257685088788</v>
      </c>
    </row>
    <row r="45" spans="1:8" x14ac:dyDescent="0.4">
      <c r="A45">
        <v>3.9</v>
      </c>
      <c r="B45">
        <f t="shared" si="0"/>
        <v>275.77164466275354</v>
      </c>
      <c r="C45">
        <f t="shared" si="1"/>
        <v>201.24264466275349</v>
      </c>
      <c r="F45">
        <v>-9.8000000000000007</v>
      </c>
      <c r="G45">
        <f t="shared" si="2"/>
        <v>32.490678118654664</v>
      </c>
      <c r="H45">
        <f t="shared" si="3"/>
        <v>199.33164466275335</v>
      </c>
    </row>
    <row r="46" spans="1:8" x14ac:dyDescent="0.4">
      <c r="A46">
        <v>4</v>
      </c>
      <c r="B46">
        <f t="shared" si="0"/>
        <v>282.84271247461902</v>
      </c>
      <c r="C46">
        <f t="shared" si="1"/>
        <v>204.44271247461896</v>
      </c>
      <c r="F46">
        <v>-9.8000000000000007</v>
      </c>
      <c r="G46">
        <f t="shared" si="2"/>
        <v>31.510678118654663</v>
      </c>
      <c r="H46">
        <f t="shared" si="3"/>
        <v>202.48271247461881</v>
      </c>
    </row>
    <row r="47" spans="1:8" x14ac:dyDescent="0.4">
      <c r="A47">
        <v>4.0999999999999996</v>
      </c>
      <c r="B47">
        <f t="shared" si="0"/>
        <v>289.9137802864845</v>
      </c>
      <c r="C47">
        <f t="shared" si="1"/>
        <v>207.54478028648444</v>
      </c>
      <c r="F47">
        <v>-9.8000000000000007</v>
      </c>
      <c r="G47">
        <f t="shared" si="2"/>
        <v>30.530678118654667</v>
      </c>
      <c r="H47">
        <f t="shared" si="3"/>
        <v>205.53578028648425</v>
      </c>
    </row>
    <row r="48" spans="1:8" x14ac:dyDescent="0.4">
      <c r="A48">
        <v>4.2</v>
      </c>
      <c r="B48">
        <f t="shared" si="0"/>
        <v>296.98484809834997</v>
      </c>
      <c r="C48">
        <f t="shared" si="1"/>
        <v>210.54884809834991</v>
      </c>
      <c r="F48">
        <v>-9.8000000000000007</v>
      </c>
      <c r="G48">
        <f t="shared" si="2"/>
        <v>29.550678118654663</v>
      </c>
      <c r="H48">
        <f t="shared" si="3"/>
        <v>208.49084809834974</v>
      </c>
    </row>
    <row r="49" spans="1:8" x14ac:dyDescent="0.4">
      <c r="A49">
        <v>4.3</v>
      </c>
      <c r="B49">
        <f t="shared" si="0"/>
        <v>304.05591591021545</v>
      </c>
      <c r="C49">
        <f t="shared" si="1"/>
        <v>213.45491591021539</v>
      </c>
      <c r="F49">
        <v>-9.8000000000000007</v>
      </c>
      <c r="G49">
        <f t="shared" si="2"/>
        <v>28.570678118654666</v>
      </c>
      <c r="H49">
        <f t="shared" si="3"/>
        <v>211.34791591021519</v>
      </c>
    </row>
    <row r="50" spans="1:8" x14ac:dyDescent="0.4">
      <c r="A50">
        <v>4.4000000000000004</v>
      </c>
      <c r="B50">
        <f t="shared" si="0"/>
        <v>311.12698372208092</v>
      </c>
      <c r="C50">
        <f t="shared" si="1"/>
        <v>216.26298372208083</v>
      </c>
      <c r="F50">
        <v>-9.8000000000000007</v>
      </c>
      <c r="G50">
        <f t="shared" si="2"/>
        <v>27.590678118654662</v>
      </c>
      <c r="H50">
        <f t="shared" si="3"/>
        <v>214.10698372208068</v>
      </c>
    </row>
    <row r="51" spans="1:8" x14ac:dyDescent="0.4">
      <c r="A51">
        <v>4.5</v>
      </c>
      <c r="B51">
        <f t="shared" si="0"/>
        <v>318.1980515339464</v>
      </c>
      <c r="C51">
        <f t="shared" si="1"/>
        <v>218.97305153394632</v>
      </c>
      <c r="F51">
        <v>-9.8000000000000007</v>
      </c>
      <c r="G51">
        <f t="shared" si="2"/>
        <v>26.610678118654665</v>
      </c>
      <c r="H51">
        <f t="shared" si="3"/>
        <v>216.76805153394614</v>
      </c>
    </row>
    <row r="52" spans="1:8" x14ac:dyDescent="0.4">
      <c r="A52">
        <v>4.5999999999999996</v>
      </c>
      <c r="B52">
        <f t="shared" si="0"/>
        <v>325.26911934581187</v>
      </c>
      <c r="C52">
        <f t="shared" si="1"/>
        <v>221.58511934581176</v>
      </c>
      <c r="F52">
        <v>-9.8000000000000007</v>
      </c>
      <c r="G52">
        <f t="shared" si="2"/>
        <v>25.630678118654668</v>
      </c>
      <c r="H52">
        <f t="shared" si="3"/>
        <v>219.3311193458116</v>
      </c>
    </row>
    <row r="53" spans="1:8" x14ac:dyDescent="0.4">
      <c r="A53">
        <v>4.7</v>
      </c>
      <c r="B53">
        <f t="shared" si="0"/>
        <v>332.34018715767735</v>
      </c>
      <c r="C53">
        <f t="shared" si="1"/>
        <v>224.09918715767725</v>
      </c>
      <c r="F53">
        <v>-9.8000000000000007</v>
      </c>
      <c r="G53">
        <f t="shared" si="2"/>
        <v>24.650678118654664</v>
      </c>
      <c r="H53">
        <f t="shared" si="3"/>
        <v>221.79618715767708</v>
      </c>
    </row>
    <row r="54" spans="1:8" x14ac:dyDescent="0.4">
      <c r="A54">
        <v>4.8</v>
      </c>
      <c r="B54">
        <f t="shared" si="0"/>
        <v>339.41125496954282</v>
      </c>
      <c r="C54">
        <f t="shared" si="1"/>
        <v>226.51525496954275</v>
      </c>
      <c r="F54">
        <v>-9.8000000000000007</v>
      </c>
      <c r="G54">
        <f t="shared" si="2"/>
        <v>23.670678118654667</v>
      </c>
      <c r="H54">
        <f t="shared" si="3"/>
        <v>224.16325496954255</v>
      </c>
    </row>
    <row r="55" spans="1:8" x14ac:dyDescent="0.4">
      <c r="A55">
        <v>4.9000000000000004</v>
      </c>
      <c r="B55">
        <f t="shared" si="0"/>
        <v>346.4823227814083</v>
      </c>
      <c r="C55">
        <f t="shared" si="1"/>
        <v>228.83332278140821</v>
      </c>
      <c r="F55">
        <v>-9.8000000000000007</v>
      </c>
      <c r="G55">
        <f t="shared" si="2"/>
        <v>22.690678118654663</v>
      </c>
      <c r="H55">
        <f t="shared" si="3"/>
        <v>226.43232278140803</v>
      </c>
    </row>
    <row r="56" spans="1:8" x14ac:dyDescent="0.4">
      <c r="A56">
        <v>5</v>
      </c>
      <c r="B56">
        <f t="shared" si="0"/>
        <v>353.55339059327378</v>
      </c>
      <c r="C56">
        <f t="shared" si="1"/>
        <v>231.05339059327372</v>
      </c>
      <c r="F56">
        <v>-9.8000000000000007</v>
      </c>
      <c r="G56">
        <f t="shared" si="2"/>
        <v>21.710678118654666</v>
      </c>
      <c r="H56">
        <f t="shared" si="3"/>
        <v>228.6033905932735</v>
      </c>
    </row>
    <row r="57" spans="1:8" x14ac:dyDescent="0.4">
      <c r="A57">
        <v>5.0999999999999996</v>
      </c>
      <c r="B57">
        <f t="shared" si="0"/>
        <v>360.62445840513925</v>
      </c>
      <c r="C57">
        <f t="shared" si="1"/>
        <v>233.17545840513912</v>
      </c>
      <c r="F57">
        <v>-9.8000000000000007</v>
      </c>
      <c r="G57">
        <f t="shared" si="2"/>
        <v>20.730678118654669</v>
      </c>
      <c r="H57">
        <f t="shared" si="3"/>
        <v>230.67645840513896</v>
      </c>
    </row>
    <row r="58" spans="1:8" x14ac:dyDescent="0.4">
      <c r="A58">
        <v>5.2</v>
      </c>
      <c r="B58">
        <f t="shared" si="0"/>
        <v>367.69552621700473</v>
      </c>
      <c r="C58">
        <f t="shared" si="1"/>
        <v>235.19952621700466</v>
      </c>
      <c r="F58">
        <v>-9.8000000000000007</v>
      </c>
      <c r="G58">
        <f t="shared" si="2"/>
        <v>19.750678118654665</v>
      </c>
      <c r="H58">
        <f t="shared" si="3"/>
        <v>232.65152621700443</v>
      </c>
    </row>
    <row r="59" spans="1:8" x14ac:dyDescent="0.4">
      <c r="A59">
        <v>5.3</v>
      </c>
      <c r="B59">
        <f t="shared" si="0"/>
        <v>374.7665940288702</v>
      </c>
      <c r="C59">
        <f t="shared" si="1"/>
        <v>237.12559402887007</v>
      </c>
      <c r="F59">
        <v>-9.8000000000000007</v>
      </c>
      <c r="G59">
        <f t="shared" si="2"/>
        <v>18.770678118654669</v>
      </c>
      <c r="H59">
        <f t="shared" si="3"/>
        <v>234.52859402886989</v>
      </c>
    </row>
    <row r="60" spans="1:8" x14ac:dyDescent="0.4">
      <c r="A60">
        <v>5.4</v>
      </c>
      <c r="B60">
        <f t="shared" si="0"/>
        <v>381.83766184073568</v>
      </c>
      <c r="C60">
        <f t="shared" si="1"/>
        <v>238.95366184073561</v>
      </c>
      <c r="F60">
        <v>-9.8000000000000007</v>
      </c>
      <c r="G60">
        <f t="shared" si="2"/>
        <v>17.790678118654665</v>
      </c>
      <c r="H60">
        <f t="shared" si="3"/>
        <v>236.30766184073536</v>
      </c>
    </row>
    <row r="61" spans="1:8" x14ac:dyDescent="0.4">
      <c r="A61">
        <v>5.5</v>
      </c>
      <c r="B61">
        <f t="shared" si="0"/>
        <v>388.90872965260115</v>
      </c>
      <c r="C61">
        <f t="shared" si="1"/>
        <v>240.68372965260107</v>
      </c>
      <c r="F61">
        <v>-9.8000000000000007</v>
      </c>
      <c r="G61">
        <f t="shared" si="2"/>
        <v>16.810678118654668</v>
      </c>
      <c r="H61">
        <f t="shared" si="3"/>
        <v>237.98872965260082</v>
      </c>
    </row>
    <row r="62" spans="1:8" x14ac:dyDescent="0.4">
      <c r="A62">
        <v>5.6</v>
      </c>
      <c r="B62">
        <f t="shared" si="0"/>
        <v>395.97979746446663</v>
      </c>
      <c r="C62">
        <f t="shared" si="1"/>
        <v>242.31579746446653</v>
      </c>
      <c r="F62">
        <v>-9.8000000000000007</v>
      </c>
      <c r="G62">
        <f t="shared" si="2"/>
        <v>15.830678118654671</v>
      </c>
      <c r="H62">
        <f t="shared" si="3"/>
        <v>239.57179746446627</v>
      </c>
    </row>
    <row r="63" spans="1:8" x14ac:dyDescent="0.4">
      <c r="A63">
        <v>5.7</v>
      </c>
      <c r="B63">
        <f t="shared" si="0"/>
        <v>403.0508652763321</v>
      </c>
      <c r="C63">
        <f t="shared" si="1"/>
        <v>243.84986527633203</v>
      </c>
      <c r="F63">
        <v>-9.8000000000000007</v>
      </c>
      <c r="G63">
        <f t="shared" si="2"/>
        <v>14.850678118654665</v>
      </c>
      <c r="H63">
        <f t="shared" si="3"/>
        <v>241.05686527633173</v>
      </c>
    </row>
    <row r="64" spans="1:8" x14ac:dyDescent="0.4">
      <c r="A64">
        <v>5.8</v>
      </c>
      <c r="B64">
        <f t="shared" si="0"/>
        <v>410.12193308819758</v>
      </c>
      <c r="C64">
        <f t="shared" si="1"/>
        <v>245.28593308819745</v>
      </c>
      <c r="F64">
        <v>-9.8000000000000007</v>
      </c>
      <c r="G64">
        <f t="shared" si="2"/>
        <v>13.870678118654668</v>
      </c>
      <c r="H64">
        <f t="shared" si="3"/>
        <v>242.44393308819718</v>
      </c>
    </row>
    <row r="65" spans="1:8" x14ac:dyDescent="0.4">
      <c r="A65">
        <v>5.9</v>
      </c>
      <c r="B65">
        <f t="shared" si="0"/>
        <v>417.19300090006305</v>
      </c>
      <c r="C65">
        <f t="shared" si="1"/>
        <v>246.62400090006298</v>
      </c>
      <c r="F65">
        <v>-9.8000000000000007</v>
      </c>
      <c r="G65">
        <f t="shared" si="2"/>
        <v>12.890678118654662</v>
      </c>
      <c r="H65">
        <f t="shared" si="3"/>
        <v>243.73300090006265</v>
      </c>
    </row>
    <row r="66" spans="1:8" x14ac:dyDescent="0.4">
      <c r="A66">
        <v>6</v>
      </c>
      <c r="B66">
        <f t="shared" si="0"/>
        <v>424.26406871192853</v>
      </c>
      <c r="C66">
        <f t="shared" si="1"/>
        <v>247.86406871192841</v>
      </c>
      <c r="F66">
        <v>-9.8000000000000007</v>
      </c>
      <c r="G66">
        <f t="shared" si="2"/>
        <v>11.910678118654666</v>
      </c>
      <c r="H66">
        <f t="shared" si="3"/>
        <v>244.9240687119281</v>
      </c>
    </row>
    <row r="67" spans="1:8" x14ac:dyDescent="0.4">
      <c r="A67">
        <v>6.1</v>
      </c>
      <c r="B67">
        <f t="shared" si="0"/>
        <v>431.33513652379401</v>
      </c>
      <c r="C67">
        <f t="shared" si="1"/>
        <v>249.00613652379391</v>
      </c>
      <c r="F67">
        <v>-9.8000000000000007</v>
      </c>
      <c r="G67">
        <f t="shared" si="2"/>
        <v>10.930678118654669</v>
      </c>
      <c r="H67">
        <f t="shared" si="3"/>
        <v>246.01713652379357</v>
      </c>
    </row>
    <row r="68" spans="1:8" x14ac:dyDescent="0.4">
      <c r="A68">
        <v>6.2</v>
      </c>
      <c r="B68">
        <f t="shared" si="0"/>
        <v>438.40620433565948</v>
      </c>
      <c r="C68">
        <f t="shared" si="1"/>
        <v>250.05020433565937</v>
      </c>
      <c r="F68">
        <v>-9.8000000000000007</v>
      </c>
      <c r="G68">
        <f t="shared" si="2"/>
        <v>9.9506781186546629</v>
      </c>
      <c r="H68">
        <f t="shared" si="3"/>
        <v>247.01220433565905</v>
      </c>
    </row>
    <row r="69" spans="1:8" x14ac:dyDescent="0.4">
      <c r="A69">
        <v>6.3</v>
      </c>
      <c r="B69">
        <f t="shared" si="0"/>
        <v>445.47727214752496</v>
      </c>
      <c r="C69">
        <f t="shared" si="1"/>
        <v>250.99627214752485</v>
      </c>
      <c r="F69">
        <v>-9.8000000000000007</v>
      </c>
      <c r="G69">
        <f t="shared" si="2"/>
        <v>8.970678118654666</v>
      </c>
      <c r="H69">
        <f t="shared" si="3"/>
        <v>247.90927214752452</v>
      </c>
    </row>
    <row r="70" spans="1:8" x14ac:dyDescent="0.4">
      <c r="A70">
        <v>6.4</v>
      </c>
      <c r="B70">
        <f t="shared" si="0"/>
        <v>452.54833995939043</v>
      </c>
      <c r="C70">
        <f t="shared" si="1"/>
        <v>251.84433995939031</v>
      </c>
      <c r="F70">
        <v>-9.8000000000000007</v>
      </c>
      <c r="G70">
        <f t="shared" si="2"/>
        <v>7.9906781186546603</v>
      </c>
      <c r="H70">
        <f t="shared" si="3"/>
        <v>248.70833995939</v>
      </c>
    </row>
    <row r="71" spans="1:8" x14ac:dyDescent="0.4">
      <c r="A71">
        <v>6.5</v>
      </c>
      <c r="B71">
        <f t="shared" ref="B71:B134" si="4">$B$2*COS($B$3*PI()/180)*A71</f>
        <v>459.61940777125591</v>
      </c>
      <c r="C71">
        <f t="shared" ref="C71:C134" si="5">$B$2*SIN($B$3*PI()/180)*A71-1/2*9.8*A71^2</f>
        <v>252.59440777125579</v>
      </c>
      <c r="F71">
        <v>-9.8000000000000007</v>
      </c>
      <c r="G71">
        <f t="shared" si="2"/>
        <v>7.0106781186546634</v>
      </c>
      <c r="H71">
        <f t="shared" si="3"/>
        <v>249.40940777125547</v>
      </c>
    </row>
    <row r="72" spans="1:8" x14ac:dyDescent="0.4">
      <c r="A72">
        <v>6.6</v>
      </c>
      <c r="B72">
        <f t="shared" si="4"/>
        <v>466.69047558312138</v>
      </c>
      <c r="C72">
        <f t="shared" si="5"/>
        <v>253.24647558312128</v>
      </c>
      <c r="F72">
        <v>-9.8000000000000007</v>
      </c>
      <c r="G72">
        <f t="shared" ref="G72:G135" si="6">G71+F72*(A72-A71)</f>
        <v>6.0306781186546665</v>
      </c>
      <c r="H72">
        <f t="shared" ref="H72:H135" si="7">H71+G72*(A72-A71)</f>
        <v>250.01247558312093</v>
      </c>
    </row>
    <row r="73" spans="1:8" x14ac:dyDescent="0.4">
      <c r="A73">
        <v>6.7</v>
      </c>
      <c r="B73">
        <f t="shared" si="4"/>
        <v>473.76154339498686</v>
      </c>
      <c r="C73">
        <f t="shared" si="5"/>
        <v>253.80054339498679</v>
      </c>
      <c r="F73">
        <v>-9.8000000000000007</v>
      </c>
      <c r="G73">
        <f t="shared" si="6"/>
        <v>5.0506781186546608</v>
      </c>
      <c r="H73">
        <f t="shared" si="7"/>
        <v>250.5175433949864</v>
      </c>
    </row>
    <row r="74" spans="1:8" x14ac:dyDescent="0.4">
      <c r="A74">
        <v>6.8</v>
      </c>
      <c r="B74">
        <f t="shared" si="4"/>
        <v>480.83261120685233</v>
      </c>
      <c r="C74">
        <f t="shared" si="5"/>
        <v>254.25661120685223</v>
      </c>
      <c r="F74">
        <v>-9.8000000000000007</v>
      </c>
      <c r="G74">
        <f t="shared" si="6"/>
        <v>4.0706781186546639</v>
      </c>
      <c r="H74">
        <f t="shared" si="7"/>
        <v>250.92461120685186</v>
      </c>
    </row>
    <row r="75" spans="1:8" x14ac:dyDescent="0.4">
      <c r="A75">
        <v>6.9</v>
      </c>
      <c r="B75">
        <f t="shared" si="4"/>
        <v>487.90367901871781</v>
      </c>
      <c r="C75">
        <f t="shared" si="5"/>
        <v>254.61467901871771</v>
      </c>
      <c r="F75">
        <v>-9.8000000000000007</v>
      </c>
      <c r="G75">
        <f t="shared" si="6"/>
        <v>3.0906781186546586</v>
      </c>
      <c r="H75">
        <f t="shared" si="7"/>
        <v>251.23367901871734</v>
      </c>
    </row>
    <row r="76" spans="1:8" x14ac:dyDescent="0.4">
      <c r="A76">
        <v>7</v>
      </c>
      <c r="B76">
        <f t="shared" si="4"/>
        <v>494.97474683058329</v>
      </c>
      <c r="C76">
        <f t="shared" si="5"/>
        <v>254.87474683058315</v>
      </c>
      <c r="F76">
        <v>-9.8000000000000007</v>
      </c>
      <c r="G76">
        <f t="shared" si="6"/>
        <v>2.1106781186546621</v>
      </c>
      <c r="H76">
        <f t="shared" si="7"/>
        <v>251.4447468305828</v>
      </c>
    </row>
    <row r="77" spans="1:8" x14ac:dyDescent="0.4">
      <c r="A77">
        <v>7.1</v>
      </c>
      <c r="B77">
        <f t="shared" si="4"/>
        <v>502.04581464244876</v>
      </c>
      <c r="C77">
        <f t="shared" si="5"/>
        <v>255.03681464244863</v>
      </c>
      <c r="F77">
        <v>-9.8000000000000007</v>
      </c>
      <c r="G77">
        <f t="shared" si="6"/>
        <v>1.1306781186546657</v>
      </c>
      <c r="H77">
        <f t="shared" si="7"/>
        <v>251.55781464244828</v>
      </c>
    </row>
    <row r="78" spans="1:8" x14ac:dyDescent="0.4">
      <c r="A78">
        <v>7.2</v>
      </c>
      <c r="B78">
        <f t="shared" si="4"/>
        <v>509.11688245431424</v>
      </c>
      <c r="C78">
        <f t="shared" si="5"/>
        <v>255.10088245431407</v>
      </c>
      <c r="F78">
        <v>-9.8000000000000007</v>
      </c>
      <c r="G78">
        <f t="shared" si="6"/>
        <v>0.15067811865466041</v>
      </c>
      <c r="H78">
        <f t="shared" si="7"/>
        <v>251.57288245431374</v>
      </c>
    </row>
    <row r="79" spans="1:8" x14ac:dyDescent="0.4">
      <c r="A79">
        <v>7.3</v>
      </c>
      <c r="B79">
        <f t="shared" si="4"/>
        <v>516.18795026617966</v>
      </c>
      <c r="C79">
        <f t="shared" si="5"/>
        <v>255.0669502661795</v>
      </c>
      <c r="F79">
        <v>-9.8000000000000007</v>
      </c>
      <c r="G79">
        <f t="shared" si="6"/>
        <v>-0.82932188134533613</v>
      </c>
      <c r="H79">
        <f t="shared" si="7"/>
        <v>251.48995026617922</v>
      </c>
    </row>
    <row r="80" spans="1:8" x14ac:dyDescent="0.4">
      <c r="A80">
        <v>7.4</v>
      </c>
      <c r="B80">
        <f t="shared" si="4"/>
        <v>523.25901807804519</v>
      </c>
      <c r="C80">
        <f t="shared" si="5"/>
        <v>254.935018078045</v>
      </c>
      <c r="F80">
        <v>-9.8000000000000007</v>
      </c>
      <c r="G80">
        <f t="shared" si="6"/>
        <v>-1.8093218813453413</v>
      </c>
      <c r="H80">
        <f t="shared" si="7"/>
        <v>251.30901807804469</v>
      </c>
    </row>
    <row r="81" spans="1:8" x14ac:dyDescent="0.4">
      <c r="A81">
        <v>7.5</v>
      </c>
      <c r="B81">
        <f t="shared" si="4"/>
        <v>530.33008588991061</v>
      </c>
      <c r="C81">
        <f t="shared" si="5"/>
        <v>254.70508588991061</v>
      </c>
      <c r="F81">
        <v>-9.8000000000000007</v>
      </c>
      <c r="G81">
        <f t="shared" si="6"/>
        <v>-2.7893218813453378</v>
      </c>
      <c r="H81">
        <f t="shared" si="7"/>
        <v>251.03008588991017</v>
      </c>
    </row>
    <row r="82" spans="1:8" x14ac:dyDescent="0.4">
      <c r="A82">
        <v>7.6</v>
      </c>
      <c r="B82">
        <f t="shared" si="4"/>
        <v>537.40115370177614</v>
      </c>
      <c r="C82">
        <f t="shared" si="5"/>
        <v>254.37715370177602</v>
      </c>
      <c r="F82">
        <v>-9.8000000000000007</v>
      </c>
      <c r="G82">
        <f t="shared" si="6"/>
        <v>-3.7693218813453342</v>
      </c>
      <c r="H82">
        <f t="shared" si="7"/>
        <v>250.65315370177564</v>
      </c>
    </row>
    <row r="83" spans="1:8" x14ac:dyDescent="0.4">
      <c r="A83">
        <v>7.7</v>
      </c>
      <c r="B83">
        <f t="shared" si="4"/>
        <v>544.47222151364167</v>
      </c>
      <c r="C83">
        <f t="shared" si="5"/>
        <v>253.95122151364149</v>
      </c>
      <c r="F83">
        <v>-9.8000000000000007</v>
      </c>
      <c r="G83">
        <f t="shared" si="6"/>
        <v>-4.7493218813453399</v>
      </c>
      <c r="H83">
        <f t="shared" si="7"/>
        <v>250.17822151364109</v>
      </c>
    </row>
    <row r="84" spans="1:8" x14ac:dyDescent="0.4">
      <c r="A84">
        <v>7.8</v>
      </c>
      <c r="B84">
        <f t="shared" si="4"/>
        <v>551.54328932550709</v>
      </c>
      <c r="C84">
        <f t="shared" si="5"/>
        <v>253.42728932550699</v>
      </c>
      <c r="F84">
        <v>-9.8000000000000007</v>
      </c>
      <c r="G84">
        <f t="shared" si="6"/>
        <v>-5.7293218813453368</v>
      </c>
      <c r="H84">
        <f t="shared" si="7"/>
        <v>249.60528932550656</v>
      </c>
    </row>
    <row r="85" spans="1:8" x14ac:dyDescent="0.4">
      <c r="A85">
        <v>7.9</v>
      </c>
      <c r="B85">
        <f t="shared" si="4"/>
        <v>558.61435713737262</v>
      </c>
      <c r="C85">
        <f t="shared" si="5"/>
        <v>252.80535713737248</v>
      </c>
      <c r="F85">
        <v>-9.8000000000000007</v>
      </c>
      <c r="G85">
        <f t="shared" si="6"/>
        <v>-6.7093218813453426</v>
      </c>
      <c r="H85">
        <f t="shared" si="7"/>
        <v>248.93435713737202</v>
      </c>
    </row>
    <row r="86" spans="1:8" x14ac:dyDescent="0.4">
      <c r="A86">
        <v>8</v>
      </c>
      <c r="B86">
        <f t="shared" si="4"/>
        <v>565.68542494923804</v>
      </c>
      <c r="C86">
        <f t="shared" si="5"/>
        <v>252.0854249492379</v>
      </c>
      <c r="F86">
        <v>-9.8000000000000007</v>
      </c>
      <c r="G86">
        <f t="shared" si="6"/>
        <v>-7.6893218813453394</v>
      </c>
      <c r="H86">
        <f t="shared" si="7"/>
        <v>248.16542494923749</v>
      </c>
    </row>
    <row r="87" spans="1:8" x14ac:dyDescent="0.4">
      <c r="A87">
        <v>8.1</v>
      </c>
      <c r="B87">
        <f t="shared" si="4"/>
        <v>572.75649276110346</v>
      </c>
      <c r="C87">
        <f t="shared" si="5"/>
        <v>251.26749276110331</v>
      </c>
      <c r="F87">
        <v>-9.8000000000000007</v>
      </c>
      <c r="G87">
        <f t="shared" si="6"/>
        <v>-8.6693218813453363</v>
      </c>
      <c r="H87">
        <f t="shared" si="7"/>
        <v>247.29849276110295</v>
      </c>
    </row>
    <row r="88" spans="1:8" x14ac:dyDescent="0.4">
      <c r="A88">
        <v>8.1999999999999993</v>
      </c>
      <c r="B88">
        <f t="shared" si="4"/>
        <v>579.82756057296899</v>
      </c>
      <c r="C88">
        <f t="shared" si="5"/>
        <v>250.35156057296888</v>
      </c>
      <c r="F88">
        <v>-9.8000000000000007</v>
      </c>
      <c r="G88">
        <f t="shared" si="6"/>
        <v>-9.6493218813453332</v>
      </c>
      <c r="H88">
        <f t="shared" si="7"/>
        <v>246.33356057296842</v>
      </c>
    </row>
    <row r="89" spans="1:8" x14ac:dyDescent="0.4">
      <c r="A89">
        <v>8.3000000000000007</v>
      </c>
      <c r="B89">
        <f t="shared" si="4"/>
        <v>586.89862838483452</v>
      </c>
      <c r="C89">
        <f t="shared" si="5"/>
        <v>249.33762838483432</v>
      </c>
      <c r="F89">
        <v>-9.8000000000000007</v>
      </c>
      <c r="G89">
        <f t="shared" si="6"/>
        <v>-10.629321881345348</v>
      </c>
      <c r="H89">
        <f t="shared" si="7"/>
        <v>245.27062838483388</v>
      </c>
    </row>
    <row r="90" spans="1:8" x14ac:dyDescent="0.4">
      <c r="A90">
        <v>8.4</v>
      </c>
      <c r="B90">
        <f t="shared" si="4"/>
        <v>593.96969619669994</v>
      </c>
      <c r="C90">
        <f t="shared" si="5"/>
        <v>248.2256961966998</v>
      </c>
      <c r="F90">
        <v>-9.8000000000000007</v>
      </c>
      <c r="G90">
        <f t="shared" si="6"/>
        <v>-11.609321881345345</v>
      </c>
      <c r="H90">
        <f t="shared" si="7"/>
        <v>244.10969619669936</v>
      </c>
    </row>
    <row r="91" spans="1:8" x14ac:dyDescent="0.4">
      <c r="A91">
        <v>8.5</v>
      </c>
      <c r="B91">
        <f t="shared" si="4"/>
        <v>601.04076400856547</v>
      </c>
      <c r="C91">
        <f t="shared" si="5"/>
        <v>247.01576400856521</v>
      </c>
      <c r="F91">
        <v>-9.8000000000000007</v>
      </c>
      <c r="G91">
        <f t="shared" si="6"/>
        <v>-12.589321881345342</v>
      </c>
      <c r="H91">
        <f t="shared" si="7"/>
        <v>242.85076400856482</v>
      </c>
    </row>
    <row r="92" spans="1:8" x14ac:dyDescent="0.4">
      <c r="A92">
        <v>8.6</v>
      </c>
      <c r="B92">
        <f t="shared" si="4"/>
        <v>608.11183182043089</v>
      </c>
      <c r="C92">
        <f t="shared" si="5"/>
        <v>245.70783182043078</v>
      </c>
      <c r="F92">
        <v>-9.8000000000000007</v>
      </c>
      <c r="G92">
        <f t="shared" si="6"/>
        <v>-13.569321881345338</v>
      </c>
      <c r="H92">
        <f t="shared" si="7"/>
        <v>241.4938318204303</v>
      </c>
    </row>
    <row r="93" spans="1:8" x14ac:dyDescent="0.4">
      <c r="A93">
        <v>8.6999999999999993</v>
      </c>
      <c r="B93">
        <f t="shared" si="4"/>
        <v>615.18289963229631</v>
      </c>
      <c r="C93">
        <f t="shared" si="5"/>
        <v>244.30189963229623</v>
      </c>
      <c r="F93">
        <v>-9.8000000000000007</v>
      </c>
      <c r="G93">
        <f t="shared" si="6"/>
        <v>-14.549321881345335</v>
      </c>
      <c r="H93">
        <f t="shared" si="7"/>
        <v>240.03889963229577</v>
      </c>
    </row>
    <row r="94" spans="1:8" x14ac:dyDescent="0.4">
      <c r="A94">
        <v>8.8000000000000007</v>
      </c>
      <c r="B94">
        <f t="shared" si="4"/>
        <v>622.25396744416184</v>
      </c>
      <c r="C94">
        <f t="shared" si="5"/>
        <v>242.79796744416166</v>
      </c>
      <c r="F94">
        <v>-9.8000000000000007</v>
      </c>
      <c r="G94">
        <f t="shared" si="6"/>
        <v>-15.52932188134535</v>
      </c>
      <c r="H94">
        <f t="shared" si="7"/>
        <v>238.48596744416122</v>
      </c>
    </row>
    <row r="95" spans="1:8" x14ac:dyDescent="0.4">
      <c r="A95">
        <v>8.9</v>
      </c>
      <c r="B95">
        <f t="shared" si="4"/>
        <v>629.32503525602738</v>
      </c>
      <c r="C95">
        <f t="shared" si="5"/>
        <v>241.19603525602719</v>
      </c>
      <c r="F95">
        <v>-9.8000000000000007</v>
      </c>
      <c r="G95">
        <f t="shared" si="6"/>
        <v>-16.509321881345347</v>
      </c>
      <c r="H95">
        <f t="shared" si="7"/>
        <v>236.83503525602669</v>
      </c>
    </row>
    <row r="96" spans="1:8" x14ac:dyDescent="0.4">
      <c r="A96">
        <v>9</v>
      </c>
      <c r="B96">
        <f t="shared" si="4"/>
        <v>636.3961030678928</v>
      </c>
      <c r="C96">
        <f t="shared" si="5"/>
        <v>239.49610306789265</v>
      </c>
      <c r="F96">
        <v>-9.8000000000000007</v>
      </c>
      <c r="G96">
        <f t="shared" si="6"/>
        <v>-17.489321881345344</v>
      </c>
      <c r="H96">
        <f t="shared" si="7"/>
        <v>235.08610306789217</v>
      </c>
    </row>
    <row r="97" spans="1:8" x14ac:dyDescent="0.4">
      <c r="A97">
        <v>9.1</v>
      </c>
      <c r="B97">
        <f t="shared" si="4"/>
        <v>643.46717087975821</v>
      </c>
      <c r="C97">
        <f t="shared" si="5"/>
        <v>237.69817087975815</v>
      </c>
      <c r="F97">
        <v>-9.8000000000000007</v>
      </c>
      <c r="G97">
        <f t="shared" si="6"/>
        <v>-18.469321881345341</v>
      </c>
      <c r="H97">
        <f t="shared" si="7"/>
        <v>233.23917087975764</v>
      </c>
    </row>
    <row r="98" spans="1:8" x14ac:dyDescent="0.4">
      <c r="A98">
        <v>9.1999999999999993</v>
      </c>
      <c r="B98">
        <f t="shared" si="4"/>
        <v>650.53823869162375</v>
      </c>
      <c r="C98">
        <f t="shared" si="5"/>
        <v>235.80223869162353</v>
      </c>
      <c r="F98">
        <v>-9.8000000000000007</v>
      </c>
      <c r="G98">
        <f t="shared" si="6"/>
        <v>-19.449321881345337</v>
      </c>
      <c r="H98">
        <f t="shared" si="7"/>
        <v>231.29423869162312</v>
      </c>
    </row>
    <row r="99" spans="1:8" x14ac:dyDescent="0.4">
      <c r="A99">
        <v>9.3000000000000007</v>
      </c>
      <c r="B99">
        <f t="shared" si="4"/>
        <v>657.60930650348928</v>
      </c>
      <c r="C99">
        <f t="shared" si="5"/>
        <v>233.80830650348906</v>
      </c>
      <c r="F99">
        <v>-9.8000000000000007</v>
      </c>
      <c r="G99">
        <f t="shared" si="6"/>
        <v>-20.429321881345352</v>
      </c>
      <c r="H99">
        <f t="shared" si="7"/>
        <v>229.25130650348856</v>
      </c>
    </row>
    <row r="100" spans="1:8" x14ac:dyDescent="0.4">
      <c r="A100">
        <v>9.4</v>
      </c>
      <c r="B100">
        <f t="shared" si="4"/>
        <v>664.6803743153547</v>
      </c>
      <c r="C100">
        <f t="shared" si="5"/>
        <v>231.71637431535447</v>
      </c>
      <c r="F100">
        <v>-9.8000000000000007</v>
      </c>
      <c r="G100">
        <f t="shared" si="6"/>
        <v>-21.409321881345349</v>
      </c>
      <c r="H100">
        <f t="shared" si="7"/>
        <v>227.11037431535405</v>
      </c>
    </row>
    <row r="101" spans="1:8" x14ac:dyDescent="0.4">
      <c r="A101">
        <v>9.5</v>
      </c>
      <c r="B101">
        <f t="shared" si="4"/>
        <v>671.75144212722012</v>
      </c>
      <c r="C101">
        <f t="shared" si="5"/>
        <v>229.52644212721998</v>
      </c>
      <c r="F101">
        <v>-9.8000000000000007</v>
      </c>
      <c r="G101">
        <f t="shared" si="6"/>
        <v>-22.389321881345346</v>
      </c>
      <c r="H101">
        <f t="shared" si="7"/>
        <v>224.87144212721952</v>
      </c>
    </row>
    <row r="102" spans="1:8" x14ac:dyDescent="0.4">
      <c r="A102">
        <v>9.6</v>
      </c>
      <c r="B102">
        <f t="shared" si="4"/>
        <v>678.82250993908565</v>
      </c>
      <c r="C102">
        <f t="shared" si="5"/>
        <v>227.23850993908553</v>
      </c>
      <c r="F102">
        <v>-9.8000000000000007</v>
      </c>
      <c r="G102">
        <f t="shared" si="6"/>
        <v>-23.369321881345343</v>
      </c>
      <c r="H102">
        <f t="shared" si="7"/>
        <v>222.53450993908498</v>
      </c>
    </row>
    <row r="103" spans="1:8" x14ac:dyDescent="0.4">
      <c r="A103">
        <v>9.6999999999999993</v>
      </c>
      <c r="B103">
        <f t="shared" si="4"/>
        <v>685.89357775095107</v>
      </c>
      <c r="C103">
        <f t="shared" si="5"/>
        <v>224.85257775095096</v>
      </c>
      <c r="F103">
        <v>-9.8000000000000007</v>
      </c>
      <c r="G103">
        <f t="shared" si="6"/>
        <v>-24.34932188134534</v>
      </c>
      <c r="H103">
        <f t="shared" si="7"/>
        <v>220.09957775095046</v>
      </c>
    </row>
    <row r="104" spans="1:8" x14ac:dyDescent="0.4">
      <c r="A104">
        <v>9.8000000000000007</v>
      </c>
      <c r="B104">
        <f t="shared" si="4"/>
        <v>692.9646455628166</v>
      </c>
      <c r="C104">
        <f t="shared" si="5"/>
        <v>222.36864556281637</v>
      </c>
      <c r="F104">
        <v>-9.8000000000000007</v>
      </c>
      <c r="G104">
        <f t="shared" si="6"/>
        <v>-25.329321881345354</v>
      </c>
      <c r="H104">
        <f t="shared" si="7"/>
        <v>217.56664556281589</v>
      </c>
    </row>
    <row r="105" spans="1:8" x14ac:dyDescent="0.4">
      <c r="A105">
        <v>9.9</v>
      </c>
      <c r="B105">
        <f t="shared" si="4"/>
        <v>700.03571337468213</v>
      </c>
      <c r="C105">
        <f t="shared" si="5"/>
        <v>219.78671337468182</v>
      </c>
      <c r="F105">
        <v>-9.8000000000000007</v>
      </c>
      <c r="G105">
        <f t="shared" si="6"/>
        <v>-26.309321881345351</v>
      </c>
      <c r="H105">
        <f t="shared" si="7"/>
        <v>214.93571337468137</v>
      </c>
    </row>
    <row r="106" spans="1:8" x14ac:dyDescent="0.4">
      <c r="A106">
        <v>10</v>
      </c>
      <c r="B106">
        <f t="shared" si="4"/>
        <v>707.10678118654755</v>
      </c>
      <c r="C106">
        <f t="shared" si="5"/>
        <v>217.10678118654738</v>
      </c>
      <c r="F106">
        <v>-9.8000000000000007</v>
      </c>
      <c r="G106">
        <f t="shared" si="6"/>
        <v>-27.289321881345348</v>
      </c>
      <c r="H106">
        <f t="shared" si="7"/>
        <v>212.20678118654683</v>
      </c>
    </row>
    <row r="107" spans="1:8" x14ac:dyDescent="0.4">
      <c r="A107">
        <v>10.1</v>
      </c>
      <c r="B107">
        <f t="shared" si="4"/>
        <v>714.17784899841297</v>
      </c>
      <c r="C107">
        <f t="shared" si="5"/>
        <v>214.32884899841287</v>
      </c>
      <c r="F107">
        <v>-9.8000000000000007</v>
      </c>
      <c r="G107">
        <f t="shared" si="6"/>
        <v>-28.269321881345345</v>
      </c>
      <c r="H107">
        <f t="shared" si="7"/>
        <v>209.37984899841231</v>
      </c>
    </row>
    <row r="108" spans="1:8" x14ac:dyDescent="0.4">
      <c r="A108">
        <v>10.199999999999999</v>
      </c>
      <c r="B108">
        <f t="shared" si="4"/>
        <v>721.2489168102785</v>
      </c>
      <c r="C108">
        <f t="shared" si="5"/>
        <v>211.45291681027828</v>
      </c>
      <c r="F108">
        <v>-9.8000000000000007</v>
      </c>
      <c r="G108">
        <f t="shared" si="6"/>
        <v>-29.249321881345342</v>
      </c>
      <c r="H108">
        <f t="shared" si="7"/>
        <v>206.45491681027778</v>
      </c>
    </row>
    <row r="109" spans="1:8" x14ac:dyDescent="0.4">
      <c r="A109">
        <v>10.3</v>
      </c>
      <c r="B109">
        <f t="shared" si="4"/>
        <v>728.31998462214403</v>
      </c>
      <c r="C109">
        <f t="shared" si="5"/>
        <v>208.4789846221438</v>
      </c>
      <c r="F109">
        <v>-9.8000000000000007</v>
      </c>
      <c r="G109">
        <f t="shared" si="6"/>
        <v>-30.229321881345356</v>
      </c>
      <c r="H109">
        <f t="shared" si="7"/>
        <v>203.4319846221432</v>
      </c>
    </row>
    <row r="110" spans="1:8" x14ac:dyDescent="0.4">
      <c r="A110">
        <v>10.4</v>
      </c>
      <c r="B110">
        <f t="shared" si="4"/>
        <v>735.39105243400945</v>
      </c>
      <c r="C110">
        <f t="shared" si="5"/>
        <v>205.4070524340093</v>
      </c>
      <c r="F110">
        <v>-9.8000000000000007</v>
      </c>
      <c r="G110">
        <f t="shared" si="6"/>
        <v>-31.209321881345353</v>
      </c>
      <c r="H110">
        <f t="shared" si="7"/>
        <v>200.31105243400867</v>
      </c>
    </row>
    <row r="111" spans="1:8" x14ac:dyDescent="0.4">
      <c r="A111">
        <v>10.5</v>
      </c>
      <c r="B111">
        <f t="shared" si="4"/>
        <v>742.46212024587498</v>
      </c>
      <c r="C111">
        <f t="shared" si="5"/>
        <v>202.23712024587473</v>
      </c>
      <c r="F111">
        <v>-9.8000000000000007</v>
      </c>
      <c r="G111">
        <f t="shared" si="6"/>
        <v>-32.18932188134535</v>
      </c>
      <c r="H111">
        <f t="shared" si="7"/>
        <v>197.09212024587416</v>
      </c>
    </row>
    <row r="112" spans="1:8" x14ac:dyDescent="0.4">
      <c r="A112">
        <v>10.6</v>
      </c>
      <c r="B112">
        <f t="shared" si="4"/>
        <v>749.5331880577404</v>
      </c>
      <c r="C112">
        <f t="shared" si="5"/>
        <v>198.9691880577401</v>
      </c>
      <c r="F112">
        <v>-9.8000000000000007</v>
      </c>
      <c r="G112">
        <f t="shared" si="6"/>
        <v>-33.169321881345347</v>
      </c>
      <c r="H112">
        <f t="shared" si="7"/>
        <v>193.77518805773963</v>
      </c>
    </row>
    <row r="113" spans="1:8" x14ac:dyDescent="0.4">
      <c r="A113">
        <v>10.7</v>
      </c>
      <c r="B113">
        <f t="shared" si="4"/>
        <v>756.60425586960582</v>
      </c>
      <c r="C113">
        <f t="shared" si="5"/>
        <v>195.60325586960573</v>
      </c>
      <c r="F113">
        <v>-9.8000000000000007</v>
      </c>
      <c r="G113">
        <f t="shared" si="6"/>
        <v>-34.149321881345344</v>
      </c>
      <c r="H113">
        <f t="shared" si="7"/>
        <v>190.36025586960511</v>
      </c>
    </row>
    <row r="114" spans="1:8" x14ac:dyDescent="0.4">
      <c r="A114">
        <v>10.8</v>
      </c>
      <c r="B114">
        <f t="shared" si="4"/>
        <v>763.67532368147135</v>
      </c>
      <c r="C114">
        <f t="shared" si="5"/>
        <v>192.13932368147118</v>
      </c>
      <c r="F114">
        <v>-9.8000000000000007</v>
      </c>
      <c r="G114">
        <f t="shared" si="6"/>
        <v>-35.129321881345355</v>
      </c>
      <c r="H114">
        <f t="shared" si="7"/>
        <v>186.84732368147053</v>
      </c>
    </row>
    <row r="115" spans="1:8" x14ac:dyDescent="0.4">
      <c r="A115">
        <v>10.9</v>
      </c>
      <c r="B115">
        <f t="shared" si="4"/>
        <v>770.74639149333689</v>
      </c>
      <c r="C115">
        <f t="shared" si="5"/>
        <v>188.57739149333656</v>
      </c>
      <c r="F115">
        <v>-9.8000000000000007</v>
      </c>
      <c r="G115">
        <f t="shared" si="6"/>
        <v>-36.109321881345352</v>
      </c>
      <c r="H115">
        <f t="shared" si="7"/>
        <v>183.23639149333601</v>
      </c>
    </row>
    <row r="116" spans="1:8" x14ac:dyDescent="0.4">
      <c r="A116">
        <v>11</v>
      </c>
      <c r="B116">
        <f t="shared" si="4"/>
        <v>777.81745930520231</v>
      </c>
      <c r="C116">
        <f t="shared" si="5"/>
        <v>184.9174593052021</v>
      </c>
      <c r="F116">
        <v>-9.8000000000000007</v>
      </c>
      <c r="G116">
        <f t="shared" si="6"/>
        <v>-37.089321881345349</v>
      </c>
      <c r="H116">
        <f t="shared" si="7"/>
        <v>179.52745930520149</v>
      </c>
    </row>
    <row r="117" spans="1:8" x14ac:dyDescent="0.4">
      <c r="A117">
        <v>11.1</v>
      </c>
      <c r="B117">
        <f t="shared" si="4"/>
        <v>784.88852711706772</v>
      </c>
      <c r="C117">
        <f t="shared" si="5"/>
        <v>181.15952711706757</v>
      </c>
      <c r="F117">
        <v>-9.8000000000000007</v>
      </c>
      <c r="G117">
        <f t="shared" si="6"/>
        <v>-38.069321881345346</v>
      </c>
      <c r="H117">
        <f t="shared" si="7"/>
        <v>175.72052711706698</v>
      </c>
    </row>
    <row r="118" spans="1:8" x14ac:dyDescent="0.4">
      <c r="A118">
        <v>11.2</v>
      </c>
      <c r="B118">
        <f t="shared" si="4"/>
        <v>791.95959492893326</v>
      </c>
      <c r="C118">
        <f t="shared" si="5"/>
        <v>177.30359492893308</v>
      </c>
      <c r="F118">
        <v>-9.8000000000000007</v>
      </c>
      <c r="G118">
        <f t="shared" si="6"/>
        <v>-39.049321881345342</v>
      </c>
      <c r="H118">
        <f t="shared" si="7"/>
        <v>171.81559492893246</v>
      </c>
    </row>
    <row r="119" spans="1:8" x14ac:dyDescent="0.4">
      <c r="A119">
        <v>11.3</v>
      </c>
      <c r="B119">
        <f t="shared" si="4"/>
        <v>799.03066274079879</v>
      </c>
      <c r="C119">
        <f t="shared" si="5"/>
        <v>173.34966274079852</v>
      </c>
      <c r="F119">
        <v>-9.8000000000000007</v>
      </c>
      <c r="G119">
        <f t="shared" si="6"/>
        <v>-40.029321881345354</v>
      </c>
      <c r="H119">
        <f t="shared" si="7"/>
        <v>167.81266274079786</v>
      </c>
    </row>
    <row r="120" spans="1:8" x14ac:dyDescent="0.4">
      <c r="A120">
        <v>11.4</v>
      </c>
      <c r="B120">
        <f t="shared" si="4"/>
        <v>806.10173055266421</v>
      </c>
      <c r="C120">
        <f t="shared" si="5"/>
        <v>169.29773055266401</v>
      </c>
      <c r="F120">
        <v>-9.8000000000000007</v>
      </c>
      <c r="G120">
        <f t="shared" si="6"/>
        <v>-41.00932188134535</v>
      </c>
      <c r="H120">
        <f t="shared" si="7"/>
        <v>163.71173055266334</v>
      </c>
    </row>
    <row r="121" spans="1:8" x14ac:dyDescent="0.4">
      <c r="A121">
        <v>11.5</v>
      </c>
      <c r="B121">
        <f t="shared" si="4"/>
        <v>813.17279836452963</v>
      </c>
      <c r="C121">
        <f t="shared" si="5"/>
        <v>165.14779836452942</v>
      </c>
      <c r="F121">
        <v>-9.8000000000000007</v>
      </c>
      <c r="G121">
        <f t="shared" si="6"/>
        <v>-41.989321881345347</v>
      </c>
      <c r="H121">
        <f t="shared" si="7"/>
        <v>159.51279836452883</v>
      </c>
    </row>
    <row r="122" spans="1:8" x14ac:dyDescent="0.4">
      <c r="A122">
        <v>11.6</v>
      </c>
      <c r="B122">
        <f t="shared" si="4"/>
        <v>820.24386617639516</v>
      </c>
      <c r="C122">
        <f t="shared" si="5"/>
        <v>160.89986617639488</v>
      </c>
      <c r="F122">
        <v>-9.8000000000000007</v>
      </c>
      <c r="G122">
        <f t="shared" si="6"/>
        <v>-42.969321881345344</v>
      </c>
      <c r="H122">
        <f t="shared" si="7"/>
        <v>155.21586617639431</v>
      </c>
    </row>
    <row r="123" spans="1:8" x14ac:dyDescent="0.4">
      <c r="A123">
        <v>11.7</v>
      </c>
      <c r="B123">
        <f t="shared" si="4"/>
        <v>827.31493398826058</v>
      </c>
      <c r="C123">
        <f t="shared" si="5"/>
        <v>156.5539339882605</v>
      </c>
      <c r="F123">
        <v>-9.8000000000000007</v>
      </c>
      <c r="G123">
        <f t="shared" si="6"/>
        <v>-43.949321881345341</v>
      </c>
      <c r="H123">
        <f t="shared" si="7"/>
        <v>150.82093398825981</v>
      </c>
    </row>
    <row r="124" spans="1:8" x14ac:dyDescent="0.4">
      <c r="A124">
        <v>11.8</v>
      </c>
      <c r="B124">
        <f t="shared" si="4"/>
        <v>834.38600180012611</v>
      </c>
      <c r="C124">
        <f t="shared" si="5"/>
        <v>152.11000180012593</v>
      </c>
      <c r="F124">
        <v>-9.8000000000000007</v>
      </c>
      <c r="G124">
        <f t="shared" si="6"/>
        <v>-44.929321881345352</v>
      </c>
      <c r="H124">
        <f t="shared" si="7"/>
        <v>146.32800180012521</v>
      </c>
    </row>
    <row r="125" spans="1:8" x14ac:dyDescent="0.4">
      <c r="A125">
        <v>11.9</v>
      </c>
      <c r="B125">
        <f t="shared" si="4"/>
        <v>841.45706961199164</v>
      </c>
      <c r="C125">
        <f t="shared" si="5"/>
        <v>147.56806961199129</v>
      </c>
      <c r="F125">
        <v>-9.8000000000000007</v>
      </c>
      <c r="G125">
        <f t="shared" si="6"/>
        <v>-45.909321881345349</v>
      </c>
      <c r="H125">
        <f t="shared" si="7"/>
        <v>141.73706961199068</v>
      </c>
    </row>
    <row r="126" spans="1:8" x14ac:dyDescent="0.4">
      <c r="A126">
        <v>12</v>
      </c>
      <c r="B126">
        <f t="shared" si="4"/>
        <v>848.52813742385706</v>
      </c>
      <c r="C126">
        <f t="shared" si="5"/>
        <v>142.92813742385681</v>
      </c>
      <c r="F126">
        <v>-9.8000000000000007</v>
      </c>
      <c r="G126">
        <f t="shared" si="6"/>
        <v>-46.889321881345346</v>
      </c>
      <c r="H126">
        <f t="shared" si="7"/>
        <v>137.04813742385616</v>
      </c>
    </row>
    <row r="127" spans="1:8" x14ac:dyDescent="0.4">
      <c r="A127">
        <v>12.1</v>
      </c>
      <c r="B127">
        <f t="shared" si="4"/>
        <v>855.59920523572248</v>
      </c>
      <c r="C127">
        <f t="shared" si="5"/>
        <v>138.19020523572237</v>
      </c>
      <c r="F127">
        <v>-9.8000000000000007</v>
      </c>
      <c r="G127">
        <f t="shared" si="6"/>
        <v>-47.869321881345343</v>
      </c>
      <c r="H127">
        <f t="shared" si="7"/>
        <v>132.26120523572163</v>
      </c>
    </row>
    <row r="128" spans="1:8" x14ac:dyDescent="0.4">
      <c r="A128">
        <v>12.2</v>
      </c>
      <c r="B128">
        <f t="shared" si="4"/>
        <v>862.67027304758801</v>
      </c>
      <c r="C128">
        <f t="shared" si="5"/>
        <v>133.35427304758787</v>
      </c>
      <c r="F128">
        <v>-9.8000000000000007</v>
      </c>
      <c r="G128">
        <f t="shared" si="6"/>
        <v>-48.84932188134534</v>
      </c>
      <c r="H128">
        <f t="shared" si="7"/>
        <v>127.37627304758712</v>
      </c>
    </row>
    <row r="129" spans="1:8" x14ac:dyDescent="0.4">
      <c r="A129">
        <v>12.3</v>
      </c>
      <c r="B129">
        <f t="shared" si="4"/>
        <v>869.74134085945354</v>
      </c>
      <c r="C129">
        <f t="shared" si="5"/>
        <v>128.42034085945318</v>
      </c>
      <c r="F129">
        <v>-9.8000000000000007</v>
      </c>
      <c r="G129">
        <f t="shared" si="6"/>
        <v>-49.829321881345351</v>
      </c>
      <c r="H129">
        <f t="shared" si="7"/>
        <v>122.39334085945251</v>
      </c>
    </row>
    <row r="130" spans="1:8" x14ac:dyDescent="0.4">
      <c r="A130">
        <v>12.4</v>
      </c>
      <c r="B130">
        <f t="shared" si="4"/>
        <v>876.81240867131896</v>
      </c>
      <c r="C130">
        <f t="shared" si="5"/>
        <v>123.38840867131864</v>
      </c>
      <c r="F130">
        <v>-9.8000000000000007</v>
      </c>
      <c r="G130">
        <f t="shared" si="6"/>
        <v>-50.809321881345348</v>
      </c>
      <c r="H130">
        <f t="shared" si="7"/>
        <v>117.312408671318</v>
      </c>
    </row>
    <row r="131" spans="1:8" x14ac:dyDescent="0.4">
      <c r="A131">
        <v>12.5</v>
      </c>
      <c r="B131">
        <f t="shared" si="4"/>
        <v>883.8834764831845</v>
      </c>
      <c r="C131">
        <f t="shared" si="5"/>
        <v>118.25847648318427</v>
      </c>
      <c r="F131">
        <v>-9.8000000000000007</v>
      </c>
      <c r="G131">
        <f t="shared" si="6"/>
        <v>-51.789321881345344</v>
      </c>
      <c r="H131">
        <f t="shared" si="7"/>
        <v>112.13347648318349</v>
      </c>
    </row>
    <row r="132" spans="1:8" x14ac:dyDescent="0.4">
      <c r="A132">
        <v>12.6</v>
      </c>
      <c r="B132">
        <f t="shared" si="4"/>
        <v>890.95454429504991</v>
      </c>
      <c r="C132">
        <f t="shared" si="5"/>
        <v>113.03054429504971</v>
      </c>
      <c r="F132">
        <v>-9.8000000000000007</v>
      </c>
      <c r="G132">
        <f t="shared" si="6"/>
        <v>-52.769321881345341</v>
      </c>
      <c r="H132">
        <f t="shared" si="7"/>
        <v>106.85654429504898</v>
      </c>
    </row>
    <row r="133" spans="1:8" x14ac:dyDescent="0.4">
      <c r="A133">
        <v>12.7</v>
      </c>
      <c r="B133">
        <f t="shared" si="4"/>
        <v>898.02561210691533</v>
      </c>
      <c r="C133">
        <f t="shared" si="5"/>
        <v>107.70461210691508</v>
      </c>
      <c r="F133">
        <v>-9.8000000000000007</v>
      </c>
      <c r="G133">
        <f t="shared" si="6"/>
        <v>-53.749321881345338</v>
      </c>
      <c r="H133">
        <f t="shared" si="7"/>
        <v>101.48161210691447</v>
      </c>
    </row>
    <row r="134" spans="1:8" x14ac:dyDescent="0.4">
      <c r="A134">
        <v>12.8</v>
      </c>
      <c r="B134">
        <f t="shared" si="4"/>
        <v>905.09667991878086</v>
      </c>
      <c r="C134">
        <f t="shared" si="5"/>
        <v>102.28067991878049</v>
      </c>
      <c r="F134">
        <v>-9.8000000000000007</v>
      </c>
      <c r="G134">
        <f t="shared" si="6"/>
        <v>-54.729321881345349</v>
      </c>
      <c r="H134">
        <f t="shared" si="7"/>
        <v>96.008679918779862</v>
      </c>
    </row>
    <row r="135" spans="1:8" x14ac:dyDescent="0.4">
      <c r="A135">
        <v>12.9</v>
      </c>
      <c r="B135">
        <f t="shared" ref="B135:B198" si="8">$B$2*COS($B$3*PI()/180)*A135</f>
        <v>912.1677477306464</v>
      </c>
      <c r="C135">
        <f t="shared" ref="C135:C198" si="9">$B$2*SIN($B$3*PI()/180)*A135-1/2*9.8*A135^2</f>
        <v>96.758747730646178</v>
      </c>
      <c r="F135">
        <v>-9.8000000000000007</v>
      </c>
      <c r="G135">
        <f t="shared" si="6"/>
        <v>-55.709321881345346</v>
      </c>
      <c r="H135">
        <f t="shared" si="7"/>
        <v>90.437747730645341</v>
      </c>
    </row>
    <row r="136" spans="1:8" x14ac:dyDescent="0.4">
      <c r="A136">
        <v>13</v>
      </c>
      <c r="B136">
        <f t="shared" si="8"/>
        <v>919.23881554251182</v>
      </c>
      <c r="C136">
        <f t="shared" si="9"/>
        <v>91.138815542511566</v>
      </c>
      <c r="F136">
        <v>-9.8000000000000007</v>
      </c>
      <c r="G136">
        <f t="shared" ref="G136:G199" si="10">G135+F136*(A136-A135)</f>
        <v>-56.689321881345343</v>
      </c>
      <c r="H136">
        <f t="shared" ref="H136:H199" si="11">H135+G136*(A136-A135)</f>
        <v>84.768815542510822</v>
      </c>
    </row>
    <row r="137" spans="1:8" x14ac:dyDescent="0.4">
      <c r="A137">
        <v>13.1</v>
      </c>
      <c r="B137">
        <f t="shared" si="8"/>
        <v>926.30988335437723</v>
      </c>
      <c r="C137">
        <f t="shared" si="9"/>
        <v>85.420883354377111</v>
      </c>
      <c r="F137">
        <v>-9.8000000000000007</v>
      </c>
      <c r="G137">
        <f t="shared" si="10"/>
        <v>-57.66932188134534</v>
      </c>
      <c r="H137">
        <f t="shared" si="11"/>
        <v>79.001883354376304</v>
      </c>
    </row>
    <row r="138" spans="1:8" x14ac:dyDescent="0.4">
      <c r="A138">
        <v>13.2</v>
      </c>
      <c r="B138">
        <f t="shared" si="8"/>
        <v>933.38095116624277</v>
      </c>
      <c r="C138">
        <f t="shared" si="9"/>
        <v>79.604951166242586</v>
      </c>
      <c r="F138">
        <v>-9.8000000000000007</v>
      </c>
      <c r="G138">
        <f t="shared" si="10"/>
        <v>-58.649321881345337</v>
      </c>
      <c r="H138">
        <f t="shared" si="11"/>
        <v>73.136951166241786</v>
      </c>
    </row>
    <row r="139" spans="1:8" x14ac:dyDescent="0.4">
      <c r="A139">
        <v>13.3</v>
      </c>
      <c r="B139">
        <f t="shared" si="8"/>
        <v>940.4520189781083</v>
      </c>
      <c r="C139">
        <f t="shared" si="9"/>
        <v>73.691018978107991</v>
      </c>
      <c r="F139">
        <v>-9.8000000000000007</v>
      </c>
      <c r="G139">
        <f t="shared" si="10"/>
        <v>-59.629321881345348</v>
      </c>
      <c r="H139">
        <f t="shared" si="11"/>
        <v>67.174018978107171</v>
      </c>
    </row>
    <row r="140" spans="1:8" x14ac:dyDescent="0.4">
      <c r="A140">
        <v>13.4</v>
      </c>
      <c r="B140">
        <f t="shared" si="8"/>
        <v>947.52308678997372</v>
      </c>
      <c r="C140">
        <f t="shared" si="9"/>
        <v>67.679086789973553</v>
      </c>
      <c r="F140">
        <v>-9.8000000000000007</v>
      </c>
      <c r="G140">
        <f t="shared" si="10"/>
        <v>-60.609321881345345</v>
      </c>
      <c r="H140">
        <f t="shared" si="11"/>
        <v>61.113086789972655</v>
      </c>
    </row>
    <row r="141" spans="1:8" x14ac:dyDescent="0.4">
      <c r="A141">
        <v>13.5</v>
      </c>
      <c r="B141">
        <f t="shared" si="8"/>
        <v>954.59415460183914</v>
      </c>
      <c r="C141">
        <f t="shared" si="9"/>
        <v>61.569154601838932</v>
      </c>
      <c r="F141">
        <v>-9.8000000000000007</v>
      </c>
      <c r="G141">
        <f t="shared" si="10"/>
        <v>-61.589321881345342</v>
      </c>
      <c r="H141">
        <f t="shared" si="11"/>
        <v>54.954154601838141</v>
      </c>
    </row>
    <row r="142" spans="1:8" x14ac:dyDescent="0.4">
      <c r="A142">
        <v>13.6</v>
      </c>
      <c r="B142">
        <f t="shared" si="8"/>
        <v>961.66522241370467</v>
      </c>
      <c r="C142">
        <f t="shared" si="9"/>
        <v>55.361222413704468</v>
      </c>
      <c r="F142">
        <v>-9.8000000000000007</v>
      </c>
      <c r="G142">
        <f t="shared" si="10"/>
        <v>-62.569321881345338</v>
      </c>
      <c r="H142">
        <f t="shared" si="11"/>
        <v>48.697222413703628</v>
      </c>
    </row>
    <row r="143" spans="1:8" x14ac:dyDescent="0.4">
      <c r="A143">
        <v>13.7</v>
      </c>
      <c r="B143">
        <f t="shared" si="8"/>
        <v>968.73629022557009</v>
      </c>
      <c r="C143">
        <f t="shared" si="9"/>
        <v>49.055290225569934</v>
      </c>
      <c r="F143">
        <v>-9.8000000000000007</v>
      </c>
      <c r="G143">
        <f t="shared" si="10"/>
        <v>-63.549321881345335</v>
      </c>
      <c r="H143">
        <f t="shared" si="11"/>
        <v>42.342290225569116</v>
      </c>
    </row>
    <row r="144" spans="1:8" x14ac:dyDescent="0.4">
      <c r="A144">
        <v>13.8</v>
      </c>
      <c r="B144">
        <f t="shared" si="8"/>
        <v>975.80735803743562</v>
      </c>
      <c r="C144">
        <f t="shared" si="9"/>
        <v>42.65135803743533</v>
      </c>
      <c r="F144">
        <v>-9.8000000000000007</v>
      </c>
      <c r="G144">
        <f t="shared" si="10"/>
        <v>-64.529321881345354</v>
      </c>
      <c r="H144">
        <f t="shared" si="11"/>
        <v>35.889358037434491</v>
      </c>
    </row>
    <row r="145" spans="1:8" x14ac:dyDescent="0.4">
      <c r="A145">
        <v>13.9</v>
      </c>
      <c r="B145">
        <f t="shared" si="8"/>
        <v>982.87842584930115</v>
      </c>
      <c r="C145">
        <f t="shared" si="9"/>
        <v>36.149425849300769</v>
      </c>
      <c r="F145">
        <v>-9.8000000000000007</v>
      </c>
      <c r="G145">
        <f t="shared" si="10"/>
        <v>-65.509321881345343</v>
      </c>
      <c r="H145">
        <f t="shared" si="11"/>
        <v>29.338425849299981</v>
      </c>
    </row>
    <row r="146" spans="1:8" x14ac:dyDescent="0.4">
      <c r="A146">
        <v>14</v>
      </c>
      <c r="B146">
        <f t="shared" si="8"/>
        <v>989.94949366116657</v>
      </c>
      <c r="C146">
        <f t="shared" si="9"/>
        <v>29.549493661166252</v>
      </c>
      <c r="F146">
        <v>-9.8000000000000007</v>
      </c>
      <c r="G146">
        <f t="shared" si="10"/>
        <v>-66.489321881345333</v>
      </c>
      <c r="H146">
        <f t="shared" si="11"/>
        <v>22.689493661165471</v>
      </c>
    </row>
    <row r="147" spans="1:8" x14ac:dyDescent="0.4">
      <c r="A147">
        <v>14.1</v>
      </c>
      <c r="B147">
        <f t="shared" si="8"/>
        <v>997.02056147303199</v>
      </c>
      <c r="C147">
        <f t="shared" si="9"/>
        <v>22.851561473031779</v>
      </c>
      <c r="F147">
        <v>-9.8000000000000007</v>
      </c>
      <c r="G147">
        <f t="shared" si="10"/>
        <v>-67.469321881345323</v>
      </c>
      <c r="H147">
        <f t="shared" si="11"/>
        <v>15.942561473030963</v>
      </c>
    </row>
    <row r="148" spans="1:8" x14ac:dyDescent="0.4">
      <c r="A148">
        <v>14.2</v>
      </c>
      <c r="B148">
        <f t="shared" si="8"/>
        <v>1004.0916292848975</v>
      </c>
      <c r="C148">
        <f t="shared" si="9"/>
        <v>16.055629284897236</v>
      </c>
      <c r="F148">
        <v>-9.8000000000000007</v>
      </c>
      <c r="G148">
        <f t="shared" si="10"/>
        <v>-68.449321881345313</v>
      </c>
      <c r="H148">
        <f t="shared" si="11"/>
        <v>9.0976292848964562</v>
      </c>
    </row>
    <row r="149" spans="1:8" x14ac:dyDescent="0.4">
      <c r="A149">
        <v>14.3</v>
      </c>
      <c r="B149">
        <f t="shared" si="8"/>
        <v>1011.1626970967631</v>
      </c>
      <c r="C149">
        <f t="shared" si="9"/>
        <v>9.1616970967627367</v>
      </c>
      <c r="F149">
        <v>-9.8000000000000007</v>
      </c>
      <c r="G149">
        <f t="shared" si="10"/>
        <v>-69.429321881345331</v>
      </c>
      <c r="H149">
        <f t="shared" si="11"/>
        <v>2.1546970967618249</v>
      </c>
    </row>
    <row r="150" spans="1:8" x14ac:dyDescent="0.4">
      <c r="A150">
        <v>14.4</v>
      </c>
      <c r="B150">
        <f t="shared" si="8"/>
        <v>1018.2337649086285</v>
      </c>
      <c r="C150">
        <f t="shared" si="9"/>
        <v>2.1697649086280535</v>
      </c>
      <c r="F150">
        <v>-9.8000000000000007</v>
      </c>
      <c r="G150">
        <f t="shared" si="10"/>
        <v>-70.409321881345321</v>
      </c>
      <c r="H150">
        <f t="shared" si="11"/>
        <v>-4.886235091372682</v>
      </c>
    </row>
    <row r="151" spans="1:8" x14ac:dyDescent="0.4">
      <c r="A151">
        <v>14.5</v>
      </c>
      <c r="B151">
        <f t="shared" si="8"/>
        <v>1025.304832720494</v>
      </c>
      <c r="C151">
        <f t="shared" si="9"/>
        <v>-4.9201672795063587</v>
      </c>
      <c r="F151">
        <v>-9.8000000000000007</v>
      </c>
      <c r="G151">
        <f t="shared" si="10"/>
        <v>-71.38932188134531</v>
      </c>
      <c r="H151">
        <f t="shared" si="11"/>
        <v>-12.025167279507187</v>
      </c>
    </row>
    <row r="152" spans="1:8" x14ac:dyDescent="0.4">
      <c r="A152">
        <v>14.6</v>
      </c>
      <c r="B152">
        <f t="shared" si="8"/>
        <v>1032.3759005323593</v>
      </c>
      <c r="C152">
        <f t="shared" si="9"/>
        <v>-12.108099467641068</v>
      </c>
      <c r="F152">
        <v>-9.8000000000000007</v>
      </c>
      <c r="G152">
        <f t="shared" si="10"/>
        <v>-72.3693218813453</v>
      </c>
      <c r="H152">
        <f t="shared" si="11"/>
        <v>-19.26209946764169</v>
      </c>
    </row>
    <row r="153" spans="1:8" x14ac:dyDescent="0.4">
      <c r="A153">
        <v>14.7</v>
      </c>
      <c r="B153">
        <f t="shared" si="8"/>
        <v>1039.4469683442248</v>
      </c>
      <c r="C153">
        <f t="shared" si="9"/>
        <v>-19.394031655775279</v>
      </c>
      <c r="F153">
        <v>-9.8000000000000007</v>
      </c>
      <c r="G153">
        <f t="shared" si="10"/>
        <v>-73.34932188134529</v>
      </c>
      <c r="H153">
        <f t="shared" si="11"/>
        <v>-26.597031655776192</v>
      </c>
    </row>
    <row r="154" spans="1:8" x14ac:dyDescent="0.4">
      <c r="A154">
        <v>14.8</v>
      </c>
      <c r="B154">
        <f t="shared" si="8"/>
        <v>1046.5180361560904</v>
      </c>
      <c r="C154">
        <f t="shared" si="9"/>
        <v>-26.777963843910129</v>
      </c>
      <c r="F154">
        <v>-9.8000000000000007</v>
      </c>
      <c r="G154">
        <f t="shared" si="10"/>
        <v>-74.329321881345308</v>
      </c>
      <c r="H154">
        <f t="shared" si="11"/>
        <v>-34.029963843910828</v>
      </c>
    </row>
    <row r="155" spans="1:8" x14ac:dyDescent="0.4">
      <c r="A155">
        <v>14.9</v>
      </c>
      <c r="B155">
        <f t="shared" si="8"/>
        <v>1053.5891039679559</v>
      </c>
      <c r="C155">
        <f t="shared" si="9"/>
        <v>-34.25989603204448</v>
      </c>
      <c r="F155">
        <v>-9.8000000000000007</v>
      </c>
      <c r="G155">
        <f t="shared" si="10"/>
        <v>-75.309321881345298</v>
      </c>
      <c r="H155">
        <f t="shared" si="11"/>
        <v>-41.560896032045328</v>
      </c>
    </row>
    <row r="156" spans="1:8" x14ac:dyDescent="0.4">
      <c r="A156">
        <v>15</v>
      </c>
      <c r="B156">
        <f t="shared" si="8"/>
        <v>1060.6601717798212</v>
      </c>
      <c r="C156">
        <f t="shared" si="9"/>
        <v>-41.839828220178788</v>
      </c>
      <c r="F156">
        <v>-9.8000000000000007</v>
      </c>
      <c r="G156">
        <f t="shared" si="10"/>
        <v>-76.289321881345288</v>
      </c>
      <c r="H156">
        <f t="shared" si="11"/>
        <v>-49.189828220179827</v>
      </c>
    </row>
    <row r="157" spans="1:8" x14ac:dyDescent="0.4">
      <c r="A157">
        <v>15.1</v>
      </c>
      <c r="B157">
        <f t="shared" si="8"/>
        <v>1067.7312395916867</v>
      </c>
      <c r="C157">
        <f t="shared" si="9"/>
        <v>-49.517760408313507</v>
      </c>
      <c r="F157">
        <v>-9.8000000000000007</v>
      </c>
      <c r="G157">
        <f t="shared" si="10"/>
        <v>-77.269321881345277</v>
      </c>
      <c r="H157">
        <f t="shared" si="11"/>
        <v>-56.916760408314325</v>
      </c>
    </row>
    <row r="158" spans="1:8" x14ac:dyDescent="0.4">
      <c r="A158">
        <v>15.2</v>
      </c>
      <c r="B158">
        <f t="shared" si="8"/>
        <v>1074.8023074035523</v>
      </c>
      <c r="C158">
        <f t="shared" si="9"/>
        <v>-57.293692596447954</v>
      </c>
      <c r="F158">
        <v>-9.8000000000000007</v>
      </c>
      <c r="G158">
        <f t="shared" si="10"/>
        <v>-78.249321881345267</v>
      </c>
      <c r="H158">
        <f t="shared" si="11"/>
        <v>-64.741692596448829</v>
      </c>
    </row>
    <row r="159" spans="1:8" x14ac:dyDescent="0.4">
      <c r="A159">
        <v>15.3</v>
      </c>
      <c r="B159">
        <f t="shared" si="8"/>
        <v>1081.8733752154178</v>
      </c>
      <c r="C159">
        <f t="shared" si="9"/>
        <v>-65.167624784582586</v>
      </c>
      <c r="F159">
        <v>-9.8000000000000007</v>
      </c>
      <c r="G159">
        <f t="shared" si="10"/>
        <v>-79.229321881345285</v>
      </c>
      <c r="H159">
        <f t="shared" si="11"/>
        <v>-72.664624784583467</v>
      </c>
    </row>
    <row r="160" spans="1:8" x14ac:dyDescent="0.4">
      <c r="A160">
        <v>15.4</v>
      </c>
      <c r="B160">
        <f t="shared" si="8"/>
        <v>1088.9444430272833</v>
      </c>
      <c r="C160">
        <f t="shared" si="9"/>
        <v>-73.139556972717173</v>
      </c>
      <c r="F160">
        <v>-9.8000000000000007</v>
      </c>
      <c r="G160">
        <f t="shared" si="10"/>
        <v>-80.209321881345275</v>
      </c>
      <c r="H160">
        <f t="shared" si="11"/>
        <v>-80.685556972717961</v>
      </c>
    </row>
    <row r="161" spans="1:8" x14ac:dyDescent="0.4">
      <c r="A161">
        <v>15.5</v>
      </c>
      <c r="B161">
        <f t="shared" si="8"/>
        <v>1096.0155108391486</v>
      </c>
      <c r="C161">
        <f t="shared" si="9"/>
        <v>-81.209489160851717</v>
      </c>
      <c r="F161">
        <v>-9.8000000000000007</v>
      </c>
      <c r="G161">
        <f t="shared" si="10"/>
        <v>-81.189321881345265</v>
      </c>
      <c r="H161">
        <f t="shared" si="11"/>
        <v>-88.804489160852455</v>
      </c>
    </row>
    <row r="162" spans="1:8" x14ac:dyDescent="0.4">
      <c r="A162">
        <v>15.6</v>
      </c>
      <c r="B162">
        <f t="shared" si="8"/>
        <v>1103.0865786510142</v>
      </c>
      <c r="C162">
        <f t="shared" si="9"/>
        <v>-89.37742134898599</v>
      </c>
      <c r="F162">
        <v>-9.8000000000000007</v>
      </c>
      <c r="G162">
        <f t="shared" si="10"/>
        <v>-82.169321881345255</v>
      </c>
      <c r="H162">
        <f t="shared" si="11"/>
        <v>-97.021421348986948</v>
      </c>
    </row>
    <row r="163" spans="1:8" x14ac:dyDescent="0.4">
      <c r="A163">
        <v>15.7</v>
      </c>
      <c r="B163">
        <f t="shared" si="8"/>
        <v>1110.1576464628797</v>
      </c>
      <c r="C163">
        <f t="shared" si="9"/>
        <v>-97.643353537120447</v>
      </c>
      <c r="F163">
        <v>-9.8000000000000007</v>
      </c>
      <c r="G163">
        <f t="shared" si="10"/>
        <v>-83.149321881345244</v>
      </c>
      <c r="H163">
        <f t="shared" si="11"/>
        <v>-105.33635353712144</v>
      </c>
    </row>
    <row r="164" spans="1:8" x14ac:dyDescent="0.4">
      <c r="A164">
        <v>15.8</v>
      </c>
      <c r="B164">
        <f t="shared" si="8"/>
        <v>1117.2287142747452</v>
      </c>
      <c r="C164">
        <f t="shared" si="9"/>
        <v>-106.00728572525509</v>
      </c>
      <c r="F164">
        <v>-9.8000000000000007</v>
      </c>
      <c r="G164">
        <f t="shared" si="10"/>
        <v>-84.129321881345263</v>
      </c>
      <c r="H164">
        <f t="shared" si="11"/>
        <v>-113.74928572525609</v>
      </c>
    </row>
    <row r="165" spans="1:8" x14ac:dyDescent="0.4">
      <c r="A165">
        <v>15.9</v>
      </c>
      <c r="B165">
        <f t="shared" si="8"/>
        <v>1124.2997820866105</v>
      </c>
      <c r="C165">
        <f t="shared" si="9"/>
        <v>-114.46921791338968</v>
      </c>
      <c r="F165">
        <v>-9.8000000000000007</v>
      </c>
      <c r="G165">
        <f t="shared" si="10"/>
        <v>-85.109321881345252</v>
      </c>
      <c r="H165">
        <f t="shared" si="11"/>
        <v>-122.26021791339058</v>
      </c>
    </row>
    <row r="166" spans="1:8" x14ac:dyDescent="0.4">
      <c r="A166">
        <v>16</v>
      </c>
      <c r="B166">
        <f t="shared" si="8"/>
        <v>1131.3708498984761</v>
      </c>
      <c r="C166">
        <f t="shared" si="9"/>
        <v>-123.02915010152424</v>
      </c>
      <c r="F166">
        <v>-9.8000000000000007</v>
      </c>
      <c r="G166">
        <f t="shared" si="10"/>
        <v>-86.089321881345242</v>
      </c>
      <c r="H166">
        <f t="shared" si="11"/>
        <v>-130.86915010152507</v>
      </c>
    </row>
    <row r="167" spans="1:8" x14ac:dyDescent="0.4">
      <c r="A167">
        <v>16.100000000000001</v>
      </c>
      <c r="B167">
        <f t="shared" si="8"/>
        <v>1138.4419177103416</v>
      </c>
      <c r="C167">
        <f t="shared" si="9"/>
        <v>-131.68708228965897</v>
      </c>
      <c r="F167">
        <v>-9.8000000000000007</v>
      </c>
      <c r="G167">
        <f t="shared" si="10"/>
        <v>-87.06932188134526</v>
      </c>
      <c r="H167">
        <f t="shared" si="11"/>
        <v>-139.57608228965972</v>
      </c>
    </row>
    <row r="168" spans="1:8" x14ac:dyDescent="0.4">
      <c r="A168">
        <v>16.2</v>
      </c>
      <c r="B168">
        <f t="shared" si="8"/>
        <v>1145.5129855222069</v>
      </c>
      <c r="C168">
        <f t="shared" si="9"/>
        <v>-140.44301447779344</v>
      </c>
      <c r="F168">
        <v>-9.8000000000000007</v>
      </c>
      <c r="G168">
        <f t="shared" si="10"/>
        <v>-88.049321881345236</v>
      </c>
      <c r="H168">
        <f t="shared" si="11"/>
        <v>-148.38101447779405</v>
      </c>
    </row>
    <row r="169" spans="1:8" x14ac:dyDescent="0.4">
      <c r="A169">
        <v>16.3</v>
      </c>
      <c r="B169">
        <f t="shared" si="8"/>
        <v>1152.5840533340725</v>
      </c>
      <c r="C169">
        <f t="shared" si="9"/>
        <v>-149.29694666592786</v>
      </c>
      <c r="F169">
        <v>-9.8000000000000007</v>
      </c>
      <c r="G169">
        <f t="shared" si="10"/>
        <v>-89.029321881345254</v>
      </c>
      <c r="H169">
        <f t="shared" si="11"/>
        <v>-157.28394666592871</v>
      </c>
    </row>
    <row r="170" spans="1:8" x14ac:dyDescent="0.4">
      <c r="A170">
        <v>16.399999999999999</v>
      </c>
      <c r="B170">
        <f t="shared" si="8"/>
        <v>1159.655121145938</v>
      </c>
      <c r="C170">
        <f t="shared" si="9"/>
        <v>-158.24887885406224</v>
      </c>
      <c r="F170">
        <v>-9.8000000000000007</v>
      </c>
      <c r="G170">
        <f t="shared" si="10"/>
        <v>-90.00932188134523</v>
      </c>
      <c r="H170">
        <f t="shared" si="11"/>
        <v>-166.28487885406304</v>
      </c>
    </row>
    <row r="171" spans="1:8" x14ac:dyDescent="0.4">
      <c r="A171">
        <v>16.5</v>
      </c>
      <c r="B171">
        <f t="shared" si="8"/>
        <v>1166.7261889578035</v>
      </c>
      <c r="C171">
        <f t="shared" si="9"/>
        <v>-167.2988110421968</v>
      </c>
      <c r="F171">
        <v>-9.8000000000000007</v>
      </c>
      <c r="G171">
        <f t="shared" si="10"/>
        <v>-90.989321881345248</v>
      </c>
      <c r="H171">
        <f t="shared" si="11"/>
        <v>-175.38381104219769</v>
      </c>
    </row>
    <row r="172" spans="1:8" x14ac:dyDescent="0.4">
      <c r="A172">
        <v>16.600000000000001</v>
      </c>
      <c r="B172">
        <f t="shared" si="8"/>
        <v>1173.797256769669</v>
      </c>
      <c r="C172">
        <f t="shared" si="9"/>
        <v>-176.44674323033155</v>
      </c>
      <c r="F172">
        <v>-9.8000000000000007</v>
      </c>
      <c r="G172">
        <f t="shared" si="10"/>
        <v>-91.969321881345266</v>
      </c>
      <c r="H172">
        <f t="shared" si="11"/>
        <v>-184.58074323033236</v>
      </c>
    </row>
    <row r="173" spans="1:8" x14ac:dyDescent="0.4">
      <c r="A173">
        <v>16.7</v>
      </c>
      <c r="B173">
        <f t="shared" si="8"/>
        <v>1180.8683245815344</v>
      </c>
      <c r="C173">
        <f t="shared" si="9"/>
        <v>-185.6926754184658</v>
      </c>
      <c r="F173">
        <v>-9.8000000000000007</v>
      </c>
      <c r="G173">
        <f t="shared" si="10"/>
        <v>-92.949321881345242</v>
      </c>
      <c r="H173">
        <f t="shared" si="11"/>
        <v>-193.8756754184667</v>
      </c>
    </row>
    <row r="174" spans="1:8" x14ac:dyDescent="0.4">
      <c r="A174">
        <v>16.8</v>
      </c>
      <c r="B174">
        <f t="shared" si="8"/>
        <v>1187.9393923933999</v>
      </c>
      <c r="C174">
        <f t="shared" si="9"/>
        <v>-195.03660760660046</v>
      </c>
      <c r="F174">
        <v>-9.8000000000000007</v>
      </c>
      <c r="G174">
        <f t="shared" si="10"/>
        <v>-93.92932188134526</v>
      </c>
      <c r="H174">
        <f t="shared" si="11"/>
        <v>-203.26860760660136</v>
      </c>
    </row>
    <row r="175" spans="1:8" x14ac:dyDescent="0.4">
      <c r="A175">
        <v>16.899999999999999</v>
      </c>
      <c r="B175">
        <f t="shared" si="8"/>
        <v>1195.0104602052652</v>
      </c>
      <c r="C175">
        <f t="shared" si="9"/>
        <v>-204.47853979473484</v>
      </c>
      <c r="F175">
        <v>-9.8000000000000007</v>
      </c>
      <c r="G175">
        <f t="shared" si="10"/>
        <v>-94.909321881345235</v>
      </c>
      <c r="H175">
        <f t="shared" si="11"/>
        <v>-212.75953979473567</v>
      </c>
    </row>
    <row r="176" spans="1:8" x14ac:dyDescent="0.4">
      <c r="A176">
        <v>17</v>
      </c>
      <c r="B176">
        <f t="shared" si="8"/>
        <v>1202.0815280171309</v>
      </c>
      <c r="C176">
        <f t="shared" si="9"/>
        <v>-214.01847198286964</v>
      </c>
      <c r="F176">
        <v>-9.8000000000000007</v>
      </c>
      <c r="G176">
        <f t="shared" si="10"/>
        <v>-95.889321881345253</v>
      </c>
      <c r="H176">
        <f t="shared" si="11"/>
        <v>-222.34847198287034</v>
      </c>
    </row>
    <row r="177" spans="1:8" x14ac:dyDescent="0.4">
      <c r="A177">
        <v>17.100000000000001</v>
      </c>
      <c r="B177">
        <f t="shared" si="8"/>
        <v>1209.1525958289965</v>
      </c>
      <c r="C177">
        <f t="shared" si="9"/>
        <v>-223.65640417100394</v>
      </c>
      <c r="F177">
        <v>-9.8000000000000007</v>
      </c>
      <c r="G177">
        <f t="shared" si="10"/>
        <v>-96.869321881345272</v>
      </c>
      <c r="H177">
        <f t="shared" si="11"/>
        <v>-232.03540417100501</v>
      </c>
    </row>
    <row r="178" spans="1:8" x14ac:dyDescent="0.4">
      <c r="A178">
        <v>17.2</v>
      </c>
      <c r="B178">
        <f t="shared" si="8"/>
        <v>1216.2236636408618</v>
      </c>
      <c r="C178">
        <f t="shared" si="9"/>
        <v>-233.39233635913843</v>
      </c>
      <c r="F178">
        <v>-9.8000000000000007</v>
      </c>
      <c r="G178">
        <f t="shared" si="10"/>
        <v>-97.849321881345247</v>
      </c>
      <c r="H178">
        <f t="shared" si="11"/>
        <v>-241.82033635913933</v>
      </c>
    </row>
    <row r="179" spans="1:8" x14ac:dyDescent="0.4">
      <c r="A179">
        <v>17.3</v>
      </c>
      <c r="B179">
        <f t="shared" si="8"/>
        <v>1223.2947314527273</v>
      </c>
      <c r="C179">
        <f t="shared" si="9"/>
        <v>-243.22626854727309</v>
      </c>
      <c r="F179">
        <v>-9.8000000000000007</v>
      </c>
      <c r="G179">
        <f t="shared" si="10"/>
        <v>-98.829321881345265</v>
      </c>
      <c r="H179">
        <f t="shared" si="11"/>
        <v>-251.70326854727401</v>
      </c>
    </row>
    <row r="180" spans="1:8" x14ac:dyDescent="0.4">
      <c r="A180">
        <v>17.399999999999999</v>
      </c>
      <c r="B180">
        <f t="shared" si="8"/>
        <v>1230.3657992645926</v>
      </c>
      <c r="C180">
        <f t="shared" si="9"/>
        <v>-253.15820073540749</v>
      </c>
      <c r="F180">
        <v>-9.8000000000000007</v>
      </c>
      <c r="G180">
        <f t="shared" si="10"/>
        <v>-99.809321881345241</v>
      </c>
      <c r="H180">
        <f t="shared" si="11"/>
        <v>-261.6842007354083</v>
      </c>
    </row>
    <row r="181" spans="1:8" x14ac:dyDescent="0.4">
      <c r="A181">
        <v>17.5</v>
      </c>
      <c r="B181">
        <f t="shared" si="8"/>
        <v>1237.4368670764582</v>
      </c>
      <c r="C181">
        <f t="shared" si="9"/>
        <v>-263.18813292354207</v>
      </c>
      <c r="F181">
        <v>-9.8000000000000007</v>
      </c>
      <c r="G181">
        <f t="shared" si="10"/>
        <v>-100.78932188134526</v>
      </c>
      <c r="H181">
        <f t="shared" si="11"/>
        <v>-271.76313292354297</v>
      </c>
    </row>
    <row r="182" spans="1:8" x14ac:dyDescent="0.4">
      <c r="A182">
        <v>17.600000000000001</v>
      </c>
      <c r="B182">
        <f t="shared" si="8"/>
        <v>1244.5079348883237</v>
      </c>
      <c r="C182">
        <f t="shared" si="9"/>
        <v>-273.31606511167683</v>
      </c>
      <c r="F182">
        <v>-9.8000000000000007</v>
      </c>
      <c r="G182">
        <f t="shared" si="10"/>
        <v>-101.76932188134528</v>
      </c>
      <c r="H182">
        <f t="shared" si="11"/>
        <v>-281.94006511167765</v>
      </c>
    </row>
    <row r="183" spans="1:8" x14ac:dyDescent="0.4">
      <c r="A183">
        <v>17.7</v>
      </c>
      <c r="B183">
        <f t="shared" si="8"/>
        <v>1251.5790027001892</v>
      </c>
      <c r="C183">
        <f t="shared" si="9"/>
        <v>-283.5419972998111</v>
      </c>
      <c r="F183">
        <v>-9.8000000000000007</v>
      </c>
      <c r="G183">
        <f t="shared" si="10"/>
        <v>-102.74932188134525</v>
      </c>
      <c r="H183">
        <f t="shared" si="11"/>
        <v>-292.21499729981196</v>
      </c>
    </row>
    <row r="184" spans="1:8" x14ac:dyDescent="0.4">
      <c r="A184">
        <v>17.8</v>
      </c>
      <c r="B184">
        <f t="shared" si="8"/>
        <v>1258.6500705120548</v>
      </c>
      <c r="C184">
        <f t="shared" si="9"/>
        <v>-293.86592948794578</v>
      </c>
      <c r="F184">
        <v>-9.8000000000000007</v>
      </c>
      <c r="G184">
        <f t="shared" si="10"/>
        <v>-103.72932188134527</v>
      </c>
      <c r="H184">
        <f t="shared" si="11"/>
        <v>-302.58792948794661</v>
      </c>
    </row>
    <row r="185" spans="1:8" x14ac:dyDescent="0.4">
      <c r="A185">
        <v>17.899999999999999</v>
      </c>
      <c r="B185">
        <f t="shared" si="8"/>
        <v>1265.7211383239201</v>
      </c>
      <c r="C185">
        <f t="shared" si="9"/>
        <v>-304.28786167608018</v>
      </c>
      <c r="F185">
        <v>-9.8000000000000007</v>
      </c>
      <c r="G185">
        <f t="shared" si="10"/>
        <v>-104.70932188134525</v>
      </c>
      <c r="H185">
        <f t="shared" si="11"/>
        <v>-313.05886167608094</v>
      </c>
    </row>
    <row r="186" spans="1:8" x14ac:dyDescent="0.4">
      <c r="A186">
        <v>18</v>
      </c>
      <c r="B186">
        <f t="shared" si="8"/>
        <v>1272.7922061357856</v>
      </c>
      <c r="C186">
        <f t="shared" si="9"/>
        <v>-314.80779386421477</v>
      </c>
      <c r="F186">
        <v>-9.8000000000000007</v>
      </c>
      <c r="G186">
        <f t="shared" si="10"/>
        <v>-105.68932188134526</v>
      </c>
      <c r="H186">
        <f t="shared" si="11"/>
        <v>-323.62779386421562</v>
      </c>
    </row>
    <row r="187" spans="1:8" x14ac:dyDescent="0.4">
      <c r="A187">
        <v>18.100000000000001</v>
      </c>
      <c r="B187">
        <f t="shared" si="8"/>
        <v>1279.8632739476511</v>
      </c>
      <c r="C187">
        <f t="shared" si="9"/>
        <v>-325.42572605234955</v>
      </c>
      <c r="F187">
        <v>-9.8000000000000007</v>
      </c>
      <c r="G187">
        <f t="shared" si="10"/>
        <v>-106.66932188134528</v>
      </c>
      <c r="H187">
        <f t="shared" si="11"/>
        <v>-334.29472605235031</v>
      </c>
    </row>
    <row r="188" spans="1:8" x14ac:dyDescent="0.4">
      <c r="A188">
        <v>18.2</v>
      </c>
      <c r="B188">
        <f t="shared" si="8"/>
        <v>1286.9343417595164</v>
      </c>
      <c r="C188">
        <f t="shared" si="9"/>
        <v>-336.14165824048359</v>
      </c>
      <c r="F188">
        <v>-9.8000000000000007</v>
      </c>
      <c r="G188">
        <f t="shared" si="10"/>
        <v>-107.64932188134526</v>
      </c>
      <c r="H188">
        <f t="shared" si="11"/>
        <v>-345.05965824048462</v>
      </c>
    </row>
    <row r="189" spans="1:8" x14ac:dyDescent="0.4">
      <c r="A189">
        <v>18.3</v>
      </c>
      <c r="B189">
        <f t="shared" si="8"/>
        <v>1294.005409571382</v>
      </c>
      <c r="C189">
        <f t="shared" si="9"/>
        <v>-346.95559042861851</v>
      </c>
      <c r="F189">
        <v>-9.8000000000000007</v>
      </c>
      <c r="G189">
        <f t="shared" si="10"/>
        <v>-108.62932188134528</v>
      </c>
      <c r="H189">
        <f t="shared" si="11"/>
        <v>-355.92259042861929</v>
      </c>
    </row>
    <row r="190" spans="1:8" x14ac:dyDescent="0.4">
      <c r="A190">
        <v>18.399999999999999</v>
      </c>
      <c r="B190">
        <f t="shared" si="8"/>
        <v>1301.0764773832475</v>
      </c>
      <c r="C190">
        <f t="shared" si="9"/>
        <v>-357.86752261675292</v>
      </c>
      <c r="F190">
        <v>-9.8000000000000007</v>
      </c>
      <c r="G190">
        <f t="shared" si="10"/>
        <v>-109.60932188134525</v>
      </c>
      <c r="H190">
        <f t="shared" si="11"/>
        <v>-366.88352261675357</v>
      </c>
    </row>
    <row r="191" spans="1:8" x14ac:dyDescent="0.4">
      <c r="A191">
        <v>18.5</v>
      </c>
      <c r="B191">
        <f t="shared" si="8"/>
        <v>1308.147545195113</v>
      </c>
      <c r="C191">
        <f t="shared" si="9"/>
        <v>-368.87745480488729</v>
      </c>
      <c r="F191">
        <v>-9.8000000000000007</v>
      </c>
      <c r="G191">
        <f t="shared" si="10"/>
        <v>-110.58932188134527</v>
      </c>
      <c r="H191">
        <f t="shared" si="11"/>
        <v>-377.94245480488826</v>
      </c>
    </row>
    <row r="192" spans="1:8" x14ac:dyDescent="0.4">
      <c r="A192">
        <v>18.600000000000001</v>
      </c>
      <c r="B192">
        <f t="shared" si="8"/>
        <v>1315.2186130069786</v>
      </c>
      <c r="C192">
        <f t="shared" si="9"/>
        <v>-379.98538699302208</v>
      </c>
      <c r="F192">
        <v>-9.8000000000000007</v>
      </c>
      <c r="G192">
        <f t="shared" si="10"/>
        <v>-111.56932188134529</v>
      </c>
      <c r="H192">
        <f t="shared" si="11"/>
        <v>-389.09938699302296</v>
      </c>
    </row>
    <row r="193" spans="1:8" x14ac:dyDescent="0.4">
      <c r="A193">
        <v>18.7</v>
      </c>
      <c r="B193">
        <f t="shared" si="8"/>
        <v>1322.2896808188439</v>
      </c>
      <c r="C193">
        <f t="shared" si="9"/>
        <v>-391.19131918115659</v>
      </c>
      <c r="F193">
        <v>-9.8000000000000007</v>
      </c>
      <c r="G193">
        <f t="shared" si="10"/>
        <v>-112.54932188134526</v>
      </c>
      <c r="H193">
        <f t="shared" si="11"/>
        <v>-400.35431918115722</v>
      </c>
    </row>
    <row r="194" spans="1:8" x14ac:dyDescent="0.4">
      <c r="A194">
        <v>18.8</v>
      </c>
      <c r="B194">
        <f t="shared" si="8"/>
        <v>1329.3607486307094</v>
      </c>
      <c r="C194">
        <f t="shared" si="9"/>
        <v>-402.49525136929128</v>
      </c>
      <c r="F194">
        <v>-9.8000000000000007</v>
      </c>
      <c r="G194">
        <f t="shared" si="10"/>
        <v>-113.52932188134528</v>
      </c>
      <c r="H194">
        <f t="shared" si="11"/>
        <v>-411.7072513692919</v>
      </c>
    </row>
    <row r="195" spans="1:8" x14ac:dyDescent="0.4">
      <c r="A195">
        <v>18.899999999999999</v>
      </c>
      <c r="B195">
        <f t="shared" si="8"/>
        <v>1336.4318164425747</v>
      </c>
      <c r="C195">
        <f t="shared" si="9"/>
        <v>-413.89718355742525</v>
      </c>
      <c r="F195">
        <v>-9.8000000000000007</v>
      </c>
      <c r="G195">
        <f t="shared" si="10"/>
        <v>-114.50932188134526</v>
      </c>
      <c r="H195">
        <f t="shared" si="11"/>
        <v>-423.15818355742618</v>
      </c>
    </row>
    <row r="196" spans="1:8" x14ac:dyDescent="0.4">
      <c r="A196">
        <v>19</v>
      </c>
      <c r="B196">
        <f t="shared" si="8"/>
        <v>1343.5028842544402</v>
      </c>
      <c r="C196">
        <f t="shared" si="9"/>
        <v>-425.39711574556009</v>
      </c>
      <c r="F196">
        <v>-9.8000000000000007</v>
      </c>
      <c r="G196">
        <f t="shared" si="10"/>
        <v>-115.48932188134528</v>
      </c>
      <c r="H196">
        <f t="shared" si="11"/>
        <v>-434.70711574556088</v>
      </c>
    </row>
    <row r="197" spans="1:8" x14ac:dyDescent="0.4">
      <c r="A197">
        <v>19.100000000000001</v>
      </c>
      <c r="B197">
        <f t="shared" si="8"/>
        <v>1350.573952066306</v>
      </c>
      <c r="C197">
        <f t="shared" si="9"/>
        <v>-436.99504793369488</v>
      </c>
      <c r="F197">
        <v>-9.8000000000000007</v>
      </c>
      <c r="G197">
        <f t="shared" si="10"/>
        <v>-116.46932188134529</v>
      </c>
      <c r="H197">
        <f t="shared" si="11"/>
        <v>-446.3540479336956</v>
      </c>
    </row>
    <row r="198" spans="1:8" x14ac:dyDescent="0.4">
      <c r="A198">
        <v>19.2</v>
      </c>
      <c r="B198">
        <f t="shared" si="8"/>
        <v>1357.6450198781713</v>
      </c>
      <c r="C198">
        <f t="shared" si="9"/>
        <v>-448.69098012182894</v>
      </c>
      <c r="F198">
        <v>-9.8000000000000007</v>
      </c>
      <c r="G198">
        <f t="shared" si="10"/>
        <v>-117.44932188134527</v>
      </c>
      <c r="H198">
        <f t="shared" si="11"/>
        <v>-458.09898012182987</v>
      </c>
    </row>
    <row r="199" spans="1:8" x14ac:dyDescent="0.4">
      <c r="A199">
        <v>19.3</v>
      </c>
      <c r="B199">
        <f t="shared" ref="B199:B205" si="12">$B$2*COS($B$3*PI()/180)*A199</f>
        <v>1364.7160876900368</v>
      </c>
      <c r="C199">
        <f t="shared" ref="C199:C205" si="13">$B$2*SIN($B$3*PI()/180)*A199-1/2*9.8*A199^2</f>
        <v>-460.48491230996365</v>
      </c>
      <c r="F199">
        <v>-9.8000000000000007</v>
      </c>
      <c r="G199">
        <f t="shared" si="10"/>
        <v>-118.42932188134529</v>
      </c>
      <c r="H199">
        <f t="shared" si="11"/>
        <v>-469.94191230996455</v>
      </c>
    </row>
    <row r="200" spans="1:8" x14ac:dyDescent="0.4">
      <c r="A200">
        <v>19.399999999999999</v>
      </c>
      <c r="B200">
        <f t="shared" si="12"/>
        <v>1371.7871555019021</v>
      </c>
      <c r="C200">
        <f t="shared" si="13"/>
        <v>-472.37684449809808</v>
      </c>
      <c r="F200">
        <v>-9.8000000000000007</v>
      </c>
      <c r="G200">
        <f t="shared" ref="G200:G205" si="14">G199+F200*(A200-A199)</f>
        <v>-119.40932188134526</v>
      </c>
      <c r="H200">
        <f t="shared" ref="H200:H205" si="15">H199+G200*(A200-A199)</f>
        <v>-481.88284449809885</v>
      </c>
    </row>
    <row r="201" spans="1:8" x14ac:dyDescent="0.4">
      <c r="A201">
        <v>19.5</v>
      </c>
      <c r="B201">
        <f t="shared" si="12"/>
        <v>1378.8582233137677</v>
      </c>
      <c r="C201">
        <f t="shared" si="13"/>
        <v>-484.3667766862327</v>
      </c>
      <c r="F201">
        <v>-9.8000000000000007</v>
      </c>
      <c r="G201">
        <f t="shared" si="14"/>
        <v>-120.38932188134528</v>
      </c>
      <c r="H201">
        <f t="shared" si="15"/>
        <v>-493.92177668623356</v>
      </c>
    </row>
    <row r="202" spans="1:8" x14ac:dyDescent="0.4">
      <c r="A202">
        <v>19.600000000000001</v>
      </c>
      <c r="B202">
        <f t="shared" si="12"/>
        <v>1385.9292911256332</v>
      </c>
      <c r="C202">
        <f t="shared" si="13"/>
        <v>-496.4547088743675</v>
      </c>
      <c r="F202">
        <v>-9.8000000000000007</v>
      </c>
      <c r="G202">
        <f t="shared" si="14"/>
        <v>-121.3693218813453</v>
      </c>
      <c r="H202">
        <f t="shared" si="15"/>
        <v>-506.05870887436828</v>
      </c>
    </row>
    <row r="203" spans="1:8" x14ac:dyDescent="0.4">
      <c r="A203">
        <v>19.7</v>
      </c>
      <c r="B203">
        <f t="shared" si="12"/>
        <v>1393.0003589374987</v>
      </c>
      <c r="C203">
        <f t="shared" si="13"/>
        <v>-508.6406410625018</v>
      </c>
      <c r="F203">
        <v>-9.8000000000000007</v>
      </c>
      <c r="G203">
        <f t="shared" si="14"/>
        <v>-122.34932188134528</v>
      </c>
      <c r="H203">
        <f t="shared" si="15"/>
        <v>-518.2936410625025</v>
      </c>
    </row>
    <row r="204" spans="1:8" x14ac:dyDescent="0.4">
      <c r="A204">
        <v>19.8</v>
      </c>
      <c r="B204">
        <f t="shared" si="12"/>
        <v>1400.0714267493643</v>
      </c>
      <c r="C204">
        <f t="shared" si="13"/>
        <v>-520.92457325063651</v>
      </c>
      <c r="F204">
        <v>-9.8000000000000007</v>
      </c>
      <c r="G204">
        <f t="shared" si="14"/>
        <v>-123.32932188134529</v>
      </c>
      <c r="H204">
        <f t="shared" si="15"/>
        <v>-530.62657325063719</v>
      </c>
    </row>
    <row r="205" spans="1:8" x14ac:dyDescent="0.4">
      <c r="A205">
        <v>19.899999999999999</v>
      </c>
      <c r="B205">
        <f t="shared" si="12"/>
        <v>1407.1424945612296</v>
      </c>
      <c r="C205">
        <f t="shared" si="13"/>
        <v>-533.3065054387705</v>
      </c>
      <c r="F205">
        <v>-9.8000000000000007</v>
      </c>
      <c r="G205">
        <f t="shared" si="14"/>
        <v>-124.30932188134527</v>
      </c>
      <c r="H205">
        <f t="shared" si="15"/>
        <v>-543.0575054387715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F204B-1684-44EC-8549-EC4057D7FB65}">
  <sheetPr codeName="Sheet3"/>
  <dimension ref="A1:K206"/>
  <sheetViews>
    <sheetView zoomScaleNormal="100" workbookViewId="0">
      <selection activeCell="F10" sqref="F10"/>
    </sheetView>
  </sheetViews>
  <sheetFormatPr defaultRowHeight="17.399999999999999" x14ac:dyDescent="0.4"/>
  <cols>
    <col min="6" max="6" width="28.5" customWidth="1"/>
    <col min="9" max="9" width="33.3984375" customWidth="1"/>
    <col min="10" max="10" width="11.5" customWidth="1"/>
  </cols>
  <sheetData>
    <row r="1" spans="1:11" x14ac:dyDescent="0.4">
      <c r="A1" t="s">
        <v>116</v>
      </c>
      <c r="D1" t="s">
        <v>18</v>
      </c>
    </row>
    <row r="2" spans="1:11" x14ac:dyDescent="0.4">
      <c r="C2" s="1" t="s">
        <v>20</v>
      </c>
      <c r="D2" s="1">
        <v>100</v>
      </c>
      <c r="F2" t="s">
        <v>23</v>
      </c>
    </row>
    <row r="3" spans="1:11" x14ac:dyDescent="0.4">
      <c r="A3" t="s">
        <v>19</v>
      </c>
      <c r="C3" s="1" t="s">
        <v>21</v>
      </c>
      <c r="D3" s="1">
        <v>0.01</v>
      </c>
    </row>
    <row r="4" spans="1:11" x14ac:dyDescent="0.4">
      <c r="C4" s="1" t="s">
        <v>22</v>
      </c>
      <c r="D4" s="1">
        <v>45</v>
      </c>
    </row>
    <row r="5" spans="1:11" x14ac:dyDescent="0.4">
      <c r="A5" t="s">
        <v>3</v>
      </c>
      <c r="B5" t="s">
        <v>27</v>
      </c>
      <c r="C5" t="s">
        <v>5</v>
      </c>
      <c r="F5" t="s">
        <v>24</v>
      </c>
      <c r="G5" t="s">
        <v>25</v>
      </c>
      <c r="H5" t="s">
        <v>26</v>
      </c>
      <c r="I5" t="s">
        <v>28</v>
      </c>
      <c r="J5" t="s">
        <v>7</v>
      </c>
      <c r="K5" t="s">
        <v>8</v>
      </c>
    </row>
    <row r="6" spans="1:11" x14ac:dyDescent="0.4">
      <c r="A6">
        <v>0</v>
      </c>
      <c r="B6">
        <f t="shared" ref="B6:B69" si="0">D$2*COS(D$4*PI()/180)*A6</f>
        <v>0</v>
      </c>
      <c r="C6">
        <f t="shared" ref="C6:C69" si="1">D$2*SIN(D$4*PI()/180)*A6-(1/2)*9.8*A6^2</f>
        <v>0</v>
      </c>
      <c r="G6" s="1">
        <f>$D$2*COS($D$4*PI()/180)</f>
        <v>70.710678118654755</v>
      </c>
      <c r="H6" s="1">
        <v>0</v>
      </c>
      <c r="J6" s="1">
        <f>$D$2*SIN($D$4*PI()/180)</f>
        <v>70.710678118654741</v>
      </c>
      <c r="K6" s="1">
        <v>0</v>
      </c>
    </row>
    <row r="7" spans="1:11" x14ac:dyDescent="0.4">
      <c r="A7">
        <f t="shared" ref="A7:A38" si="2">A6+0.1</f>
        <v>0.1</v>
      </c>
      <c r="B7">
        <f t="shared" si="0"/>
        <v>7.0710678118654755</v>
      </c>
      <c r="C7">
        <f t="shared" si="1"/>
        <v>7.0220678118654742</v>
      </c>
      <c r="F7">
        <f t="shared" ref="F7:F38" si="3">-1*$D$3*(G6^2+J6^2)^(1/2)*G6</f>
        <v>-70.710678118654741</v>
      </c>
      <c r="G7">
        <f t="shared" ref="G7:G38" si="4">G6+F7*(A7-A6)</f>
        <v>63.63961030678928</v>
      </c>
      <c r="H7">
        <f t="shared" ref="H7:H38" si="5">H6+G7*(A7-A6)</f>
        <v>6.3639610306789285</v>
      </c>
      <c r="I7">
        <f t="shared" ref="I7:I38" si="6">-9.8-($D$3*((G6^2+J6^2)^(1/2))*J6)</f>
        <v>-80.510678118654724</v>
      </c>
      <c r="J7">
        <f t="shared" ref="J7:J38" si="7">J6+I7*(A7-A6)</f>
        <v>62.659610306789268</v>
      </c>
      <c r="K7">
        <f t="shared" ref="K7:K38" si="8">K6+J7*(A7-A6)</f>
        <v>6.2659610306789268</v>
      </c>
    </row>
    <row r="8" spans="1:11" x14ac:dyDescent="0.4">
      <c r="A8">
        <f t="shared" si="2"/>
        <v>0.2</v>
      </c>
      <c r="B8">
        <f t="shared" si="0"/>
        <v>14.142135623730951</v>
      </c>
      <c r="C8">
        <f t="shared" si="1"/>
        <v>13.94613562373095</v>
      </c>
      <c r="F8">
        <f t="shared" si="3"/>
        <v>-56.836360187282146</v>
      </c>
      <c r="G8">
        <f t="shared" si="4"/>
        <v>57.955974288061064</v>
      </c>
      <c r="H8">
        <f t="shared" si="5"/>
        <v>12.159558459485035</v>
      </c>
      <c r="I8">
        <f t="shared" si="6"/>
        <v>-65.761124894120798</v>
      </c>
      <c r="J8">
        <f t="shared" si="7"/>
        <v>56.083497817377186</v>
      </c>
      <c r="K8">
        <f>K7+J8*(A8-A7)</f>
        <v>11.874310812416645</v>
      </c>
    </row>
    <row r="9" spans="1:11" x14ac:dyDescent="0.4">
      <c r="A9">
        <f t="shared" si="2"/>
        <v>0.30000000000000004</v>
      </c>
      <c r="B9">
        <f t="shared" si="0"/>
        <v>21.21320343559643</v>
      </c>
      <c r="C9">
        <f t="shared" si="1"/>
        <v>20.772203435596428</v>
      </c>
      <c r="F9">
        <f t="shared" si="3"/>
        <v>-46.740886691045233</v>
      </c>
      <c r="G9">
        <f t="shared" si="4"/>
        <v>53.281885618956537</v>
      </c>
      <c r="H9">
        <f t="shared" si="5"/>
        <v>17.487747021380692</v>
      </c>
      <c r="I9">
        <f t="shared" si="6"/>
        <v>-55.030754014940555</v>
      </c>
      <c r="J9">
        <f t="shared" si="7"/>
        <v>50.580422415883127</v>
      </c>
      <c r="K9">
        <f t="shared" si="8"/>
        <v>16.93235305400496</v>
      </c>
    </row>
    <row r="10" spans="1:11" x14ac:dyDescent="0.4">
      <c r="A10">
        <f t="shared" si="2"/>
        <v>0.4</v>
      </c>
      <c r="B10">
        <f t="shared" si="0"/>
        <v>28.284271247461902</v>
      </c>
      <c r="C10">
        <f t="shared" si="1"/>
        <v>27.5002712474619</v>
      </c>
      <c r="F10">
        <f t="shared" si="3"/>
        <v>-39.144379450066431</v>
      </c>
      <c r="G10">
        <f t="shared" si="4"/>
        <v>49.367447673949897</v>
      </c>
      <c r="H10">
        <f t="shared" si="5"/>
        <v>22.424491788775679</v>
      </c>
      <c r="I10">
        <f t="shared" si="6"/>
        <v>-46.959706808265722</v>
      </c>
      <c r="J10">
        <f t="shared" si="7"/>
        <v>45.884451735056558</v>
      </c>
      <c r="K10">
        <f t="shared" si="8"/>
        <v>21.520798227510614</v>
      </c>
    </row>
    <row r="11" spans="1:11" x14ac:dyDescent="0.4">
      <c r="A11">
        <f t="shared" si="2"/>
        <v>0.5</v>
      </c>
      <c r="B11">
        <f t="shared" si="0"/>
        <v>35.355339059327378</v>
      </c>
      <c r="C11">
        <f t="shared" si="1"/>
        <v>34.130339059327369</v>
      </c>
      <c r="F11">
        <f t="shared" si="3"/>
        <v>-33.272809344628179</v>
      </c>
      <c r="G11">
        <f t="shared" si="4"/>
        <v>46.040166739487077</v>
      </c>
      <c r="H11">
        <f t="shared" si="5"/>
        <v>27.028508462724385</v>
      </c>
      <c r="I11">
        <f t="shared" si="6"/>
        <v>-40.725330078770483</v>
      </c>
      <c r="J11">
        <f t="shared" si="7"/>
        <v>41.81191872717951</v>
      </c>
      <c r="K11">
        <f t="shared" si="8"/>
        <v>25.701990100228564</v>
      </c>
    </row>
    <row r="12" spans="1:11" x14ac:dyDescent="0.4">
      <c r="A12">
        <f t="shared" si="2"/>
        <v>0.6</v>
      </c>
      <c r="B12">
        <f t="shared" si="0"/>
        <v>42.426406871192853</v>
      </c>
      <c r="C12">
        <f t="shared" si="1"/>
        <v>40.662406871192843</v>
      </c>
      <c r="F12">
        <f t="shared" si="3"/>
        <v>-28.633628582707498</v>
      </c>
      <c r="G12">
        <f t="shared" si="4"/>
        <v>43.17680388121633</v>
      </c>
      <c r="H12">
        <f t="shared" si="5"/>
        <v>31.346188850846019</v>
      </c>
      <c r="I12">
        <f t="shared" si="6"/>
        <v>-35.80396644822725</v>
      </c>
      <c r="J12">
        <f>J11+I12*(A12-A11)</f>
        <v>38.231522082356783</v>
      </c>
      <c r="K12">
        <f t="shared" si="8"/>
        <v>29.52514230846424</v>
      </c>
    </row>
    <row r="13" spans="1:11" x14ac:dyDescent="0.4">
      <c r="A13">
        <f t="shared" si="2"/>
        <v>0.7</v>
      </c>
      <c r="B13">
        <f t="shared" si="0"/>
        <v>49.497474683058329</v>
      </c>
      <c r="C13">
        <f t="shared" si="1"/>
        <v>47.096474683058318</v>
      </c>
      <c r="F13">
        <f t="shared" si="3"/>
        <v>-24.900275327779656</v>
      </c>
      <c r="G13">
        <f t="shared" si="4"/>
        <v>40.686776348438364</v>
      </c>
      <c r="H13">
        <f t="shared" si="5"/>
        <v>35.414866485689856</v>
      </c>
      <c r="I13">
        <f t="shared" si="6"/>
        <v>-31.848306972182346</v>
      </c>
      <c r="J13">
        <f t="shared" si="7"/>
        <v>35.046691385138551</v>
      </c>
      <c r="K13">
        <f t="shared" si="8"/>
        <v>33.029811446978094</v>
      </c>
    </row>
    <row r="14" spans="1:11" x14ac:dyDescent="0.4">
      <c r="A14">
        <f t="shared" si="2"/>
        <v>0.79999999999999993</v>
      </c>
      <c r="B14">
        <f t="shared" si="0"/>
        <v>56.568542494923797</v>
      </c>
      <c r="C14">
        <f t="shared" si="1"/>
        <v>53.432542494923787</v>
      </c>
      <c r="F14">
        <f t="shared" si="3"/>
        <v>-21.848777482373553</v>
      </c>
      <c r="G14">
        <f t="shared" si="4"/>
        <v>38.50189860020101</v>
      </c>
      <c r="H14">
        <f t="shared" si="5"/>
        <v>39.265056345709958</v>
      </c>
      <c r="I14">
        <f t="shared" si="6"/>
        <v>-28.620054825913986</v>
      </c>
      <c r="J14">
        <f t="shared" si="7"/>
        <v>32.184685902547152</v>
      </c>
      <c r="K14">
        <f t="shared" si="8"/>
        <v>36.24828003723281</v>
      </c>
    </row>
    <row r="15" spans="1:11" x14ac:dyDescent="0.4">
      <c r="A15">
        <f t="shared" si="2"/>
        <v>0.89999999999999991</v>
      </c>
      <c r="B15">
        <f t="shared" si="0"/>
        <v>63.639610306789272</v>
      </c>
      <c r="C15">
        <f t="shared" si="1"/>
        <v>59.670610306789257</v>
      </c>
      <c r="F15">
        <f t="shared" si="3"/>
        <v>-19.321088272296201</v>
      </c>
      <c r="G15">
        <f t="shared" si="4"/>
        <v>36.56978977297139</v>
      </c>
      <c r="H15">
        <f t="shared" si="5"/>
        <v>42.922035323007094</v>
      </c>
      <c r="I15">
        <f t="shared" si="6"/>
        <v>-25.950973846676593</v>
      </c>
      <c r="J15">
        <f t="shared" si="7"/>
        <v>29.589588517879491</v>
      </c>
      <c r="K15">
        <f t="shared" si="8"/>
        <v>39.207238889020758</v>
      </c>
    </row>
    <row r="16" spans="1:11" x14ac:dyDescent="0.4">
      <c r="A16">
        <f t="shared" si="2"/>
        <v>0.99999999999999989</v>
      </c>
      <c r="B16">
        <f t="shared" si="0"/>
        <v>70.710678118654741</v>
      </c>
      <c r="C16">
        <f t="shared" si="1"/>
        <v>65.810678118654721</v>
      </c>
      <c r="F16">
        <f t="shared" si="3"/>
        <v>-17.202940925873161</v>
      </c>
      <c r="G16">
        <f t="shared" si="4"/>
        <v>34.849495680384074</v>
      </c>
      <c r="H16">
        <f t="shared" si="5"/>
        <v>46.406984891045504</v>
      </c>
      <c r="I16">
        <f t="shared" si="6"/>
        <v>-23.719356563274438</v>
      </c>
      <c r="J16">
        <f t="shared" si="7"/>
        <v>27.217652861552047</v>
      </c>
      <c r="K16">
        <f t="shared" si="8"/>
        <v>41.929004175175962</v>
      </c>
    </row>
    <row r="17" spans="1:11" x14ac:dyDescent="0.4">
      <c r="A17">
        <f t="shared" si="2"/>
        <v>1.0999999999999999</v>
      </c>
      <c r="B17">
        <f t="shared" si="0"/>
        <v>77.781745930520216</v>
      </c>
      <c r="C17">
        <f t="shared" si="1"/>
        <v>71.8527459305202</v>
      </c>
      <c r="F17">
        <f t="shared" si="3"/>
        <v>-15.409972457534703</v>
      </c>
      <c r="G17">
        <f t="shared" si="4"/>
        <v>33.308498434630607</v>
      </c>
      <c r="H17">
        <f t="shared" si="5"/>
        <v>49.737834734508567</v>
      </c>
      <c r="I17">
        <f t="shared" si="6"/>
        <v>-21.83527548294883</v>
      </c>
      <c r="J17">
        <f t="shared" si="7"/>
        <v>25.034125313257164</v>
      </c>
      <c r="K17">
        <f t="shared" si="8"/>
        <v>44.432416706501677</v>
      </c>
    </row>
    <row r="18" spans="1:11" x14ac:dyDescent="0.4">
      <c r="A18">
        <f t="shared" si="2"/>
        <v>1.2</v>
      </c>
      <c r="B18">
        <f t="shared" si="0"/>
        <v>84.852813742385706</v>
      </c>
      <c r="C18">
        <f t="shared" si="1"/>
        <v>77.796813742385694</v>
      </c>
      <c r="F18">
        <f t="shared" si="3"/>
        <v>-13.878750404960735</v>
      </c>
      <c r="G18">
        <f t="shared" si="4"/>
        <v>31.920623394134534</v>
      </c>
      <c r="H18">
        <f t="shared" si="5"/>
        <v>52.929897073922021</v>
      </c>
      <c r="I18">
        <f t="shared" si="6"/>
        <v>-20.2310429217059</v>
      </c>
      <c r="J18">
        <f t="shared" si="7"/>
        <v>23.01102102108657</v>
      </c>
      <c r="K18">
        <f t="shared" si="8"/>
        <v>46.733518808610334</v>
      </c>
    </row>
    <row r="19" spans="1:11" x14ac:dyDescent="0.4">
      <c r="A19">
        <f t="shared" si="2"/>
        <v>1.3</v>
      </c>
      <c r="B19">
        <f t="shared" si="0"/>
        <v>91.923881554251182</v>
      </c>
      <c r="C19">
        <f t="shared" si="1"/>
        <v>83.642881554251161</v>
      </c>
      <c r="F19">
        <f t="shared" si="3"/>
        <v>-12.560809054628544</v>
      </c>
      <c r="G19">
        <f t="shared" si="4"/>
        <v>30.664542488671678</v>
      </c>
      <c r="H19">
        <f t="shared" si="5"/>
        <v>55.996351322789195</v>
      </c>
      <c r="I19">
        <f t="shared" si="6"/>
        <v>-18.854868309715499</v>
      </c>
      <c r="J19">
        <f t="shared" si="7"/>
        <v>21.125534190115019</v>
      </c>
      <c r="K19">
        <f t="shared" si="8"/>
        <v>48.846072227621839</v>
      </c>
    </row>
    <row r="20" spans="1:11" x14ac:dyDescent="0.4">
      <c r="A20">
        <f t="shared" si="2"/>
        <v>1.4000000000000001</v>
      </c>
      <c r="B20">
        <f t="shared" si="0"/>
        <v>98.994949366116671</v>
      </c>
      <c r="C20">
        <f t="shared" si="1"/>
        <v>89.390949366116644</v>
      </c>
      <c r="F20">
        <f t="shared" si="3"/>
        <v>-11.418589416289452</v>
      </c>
      <c r="G20">
        <f t="shared" si="4"/>
        <v>29.522683547042732</v>
      </c>
      <c r="H20">
        <f t="shared" si="5"/>
        <v>58.948619677493468</v>
      </c>
      <c r="I20">
        <f t="shared" si="6"/>
        <v>-17.666538403624415</v>
      </c>
      <c r="J20">
        <f t="shared" si="7"/>
        <v>19.358880349752575</v>
      </c>
      <c r="K20">
        <f t="shared" si="8"/>
        <v>50.781960262597096</v>
      </c>
    </row>
    <row r="21" spans="1:11" x14ac:dyDescent="0.4">
      <c r="A21">
        <f t="shared" si="2"/>
        <v>1.5000000000000002</v>
      </c>
      <c r="B21">
        <f t="shared" si="0"/>
        <v>106.06601717798215</v>
      </c>
      <c r="C21">
        <f t="shared" si="1"/>
        <v>95.041017177982127</v>
      </c>
      <c r="F21">
        <f t="shared" si="3"/>
        <v>-10.422615764822481</v>
      </c>
      <c r="G21">
        <f t="shared" si="4"/>
        <v>28.480421970560482</v>
      </c>
      <c r="H21">
        <f t="shared" si="5"/>
        <v>61.796661874549521</v>
      </c>
      <c r="I21">
        <f t="shared" si="6"/>
        <v>-16.634411621190669</v>
      </c>
      <c r="J21">
        <f t="shared" si="7"/>
        <v>17.695439187633507</v>
      </c>
      <c r="K21">
        <f t="shared" si="8"/>
        <v>52.55150418136045</v>
      </c>
    </row>
    <row r="22" spans="1:11" x14ac:dyDescent="0.4">
      <c r="A22">
        <f t="shared" si="2"/>
        <v>1.6000000000000003</v>
      </c>
      <c r="B22">
        <f t="shared" si="0"/>
        <v>113.13708498984764</v>
      </c>
      <c r="C22">
        <f t="shared" si="1"/>
        <v>100.5930849898476</v>
      </c>
      <c r="F22">
        <f t="shared" si="3"/>
        <v>-9.5494944210000803</v>
      </c>
      <c r="G22">
        <f t="shared" si="4"/>
        <v>27.525472528460472</v>
      </c>
      <c r="H22">
        <f t="shared" si="5"/>
        <v>64.549209127395571</v>
      </c>
      <c r="I22">
        <f t="shared" si="6"/>
        <v>-15.733286310649662</v>
      </c>
      <c r="J22">
        <f t="shared" si="7"/>
        <v>16.12211055656854</v>
      </c>
      <c r="K22">
        <f t="shared" si="8"/>
        <v>54.163715237017307</v>
      </c>
    </row>
    <row r="23" spans="1:11" x14ac:dyDescent="0.4">
      <c r="A23">
        <f t="shared" si="2"/>
        <v>1.7000000000000004</v>
      </c>
      <c r="B23">
        <f t="shared" si="0"/>
        <v>120.20815280171311</v>
      </c>
      <c r="C23">
        <f t="shared" si="1"/>
        <v>106.04715280171308</v>
      </c>
      <c r="F23">
        <f t="shared" si="3"/>
        <v>-8.7804707931761126</v>
      </c>
      <c r="G23">
        <f t="shared" si="4"/>
        <v>26.647425449142862</v>
      </c>
      <c r="H23">
        <f t="shared" si="5"/>
        <v>67.213951672309861</v>
      </c>
      <c r="I23">
        <f t="shared" si="6"/>
        <v>-14.942862514710258</v>
      </c>
      <c r="J23">
        <f t="shared" si="7"/>
        <v>14.627824305097512</v>
      </c>
      <c r="K23">
        <f t="shared" si="8"/>
        <v>55.626497667527062</v>
      </c>
    </row>
    <row r="24" spans="1:11" x14ac:dyDescent="0.4">
      <c r="A24">
        <f t="shared" si="2"/>
        <v>1.8000000000000005</v>
      </c>
      <c r="B24">
        <f t="shared" si="0"/>
        <v>127.27922061357859</v>
      </c>
      <c r="C24">
        <f t="shared" si="1"/>
        <v>111.40322061357857</v>
      </c>
      <c r="F24">
        <f t="shared" si="3"/>
        <v>-8.1003725883037649</v>
      </c>
      <c r="G24">
        <f t="shared" si="4"/>
        <v>25.837388190312485</v>
      </c>
      <c r="H24">
        <f t="shared" si="5"/>
        <v>69.797690491341115</v>
      </c>
      <c r="I24">
        <f t="shared" si="6"/>
        <v>-14.246614448877157</v>
      </c>
      <c r="J24">
        <f t="shared" si="7"/>
        <v>13.203162860209796</v>
      </c>
      <c r="K24">
        <f t="shared" si="8"/>
        <v>56.946813953548045</v>
      </c>
    </row>
    <row r="25" spans="1:11" x14ac:dyDescent="0.4">
      <c r="A25">
        <f t="shared" si="2"/>
        <v>1.9000000000000006</v>
      </c>
      <c r="B25">
        <f t="shared" si="0"/>
        <v>134.35028842544406</v>
      </c>
      <c r="C25">
        <f t="shared" si="1"/>
        <v>116.66128842544403</v>
      </c>
      <c r="F25">
        <f t="shared" si="3"/>
        <v>-7.4968246534067502</v>
      </c>
      <c r="G25">
        <f t="shared" si="4"/>
        <v>25.087705724971809</v>
      </c>
      <c r="H25">
        <f t="shared" si="5"/>
        <v>72.306461063838299</v>
      </c>
      <c r="I25">
        <f t="shared" si="6"/>
        <v>-13.630952111114606</v>
      </c>
      <c r="J25">
        <f t="shared" si="7"/>
        <v>11.840067649098334</v>
      </c>
      <c r="K25">
        <f t="shared" si="8"/>
        <v>58.130820718457876</v>
      </c>
    </row>
    <row r="26" spans="1:11" x14ac:dyDescent="0.4">
      <c r="A26">
        <f t="shared" si="2"/>
        <v>2.0000000000000004</v>
      </c>
      <c r="B26">
        <f t="shared" si="0"/>
        <v>141.42135623730954</v>
      </c>
      <c r="C26">
        <f t="shared" si="1"/>
        <v>121.8213562373095</v>
      </c>
      <c r="F26">
        <f t="shared" si="3"/>
        <v>-6.9596577647075897</v>
      </c>
      <c r="G26">
        <f t="shared" si="4"/>
        <v>24.391739948501051</v>
      </c>
      <c r="H26">
        <f t="shared" si="5"/>
        <v>74.745635058688407</v>
      </c>
      <c r="I26">
        <f>-9.8-($D$3*((G25^2+J25^2)^(1/2))*J25)</f>
        <v>-13.084589657263408</v>
      </c>
      <c r="J26">
        <f t="shared" si="7"/>
        <v>10.531608683371994</v>
      </c>
      <c r="K26">
        <f t="shared" si="8"/>
        <v>59.183981586795078</v>
      </c>
    </row>
    <row r="27" spans="1:11" x14ac:dyDescent="0.4">
      <c r="A27">
        <f t="shared" si="2"/>
        <v>2.1000000000000005</v>
      </c>
      <c r="B27">
        <f t="shared" si="0"/>
        <v>148.49242404917501</v>
      </c>
      <c r="C27">
        <f t="shared" si="1"/>
        <v>126.88342404917498</v>
      </c>
      <c r="F27">
        <f t="shared" si="3"/>
        <v>-6.4804577654154087</v>
      </c>
      <c r="G27">
        <f t="shared" si="4"/>
        <v>23.743694171959511</v>
      </c>
      <c r="H27">
        <f t="shared" si="5"/>
        <v>77.120004475884357</v>
      </c>
      <c r="I27">
        <f t="shared" si="6"/>
        <v>-12.598063828926175</v>
      </c>
      <c r="J27">
        <f t="shared" si="7"/>
        <v>9.2718023004793757</v>
      </c>
      <c r="K27">
        <f t="shared" si="8"/>
        <v>60.111161816843016</v>
      </c>
    </row>
    <row r="28" spans="1:11" x14ac:dyDescent="0.4">
      <c r="A28">
        <f t="shared" si="2"/>
        <v>2.2000000000000006</v>
      </c>
      <c r="B28">
        <f t="shared" si="0"/>
        <v>155.56349186104052</v>
      </c>
      <c r="C28">
        <f t="shared" si="1"/>
        <v>131.84749186104045</v>
      </c>
      <c r="F28">
        <f t="shared" si="3"/>
        <v>-6.0522174873274501</v>
      </c>
      <c r="G28">
        <f t="shared" si="4"/>
        <v>23.138472423226766</v>
      </c>
      <c r="H28">
        <f t="shared" si="5"/>
        <v>79.433851718207038</v>
      </c>
      <c r="I28">
        <f t="shared" si="6"/>
        <v>-12.163362820275626</v>
      </c>
      <c r="J28">
        <f t="shared" si="7"/>
        <v>8.0554660184518116</v>
      </c>
      <c r="K28">
        <f t="shared" si="8"/>
        <v>60.916708418688195</v>
      </c>
    </row>
    <row r="29" spans="1:11" x14ac:dyDescent="0.4">
      <c r="A29">
        <f t="shared" si="2"/>
        <v>2.3000000000000007</v>
      </c>
      <c r="B29">
        <f t="shared" si="0"/>
        <v>162.63455967290599</v>
      </c>
      <c r="C29">
        <f t="shared" si="1"/>
        <v>136.71355967290594</v>
      </c>
      <c r="F29">
        <f t="shared" si="3"/>
        <v>-5.669064756298642</v>
      </c>
      <c r="G29">
        <f t="shared" si="4"/>
        <v>22.571565947596902</v>
      </c>
      <c r="H29">
        <f t="shared" si="5"/>
        <v>81.69100831296673</v>
      </c>
      <c r="I29">
        <f t="shared" si="6"/>
        <v>-11.773637570599748</v>
      </c>
      <c r="J29">
        <f t="shared" si="7"/>
        <v>6.8781022613918363</v>
      </c>
      <c r="K29">
        <f t="shared" si="8"/>
        <v>61.60451864482738</v>
      </c>
    </row>
    <row r="30" spans="1:11" x14ac:dyDescent="0.4">
      <c r="A30">
        <f t="shared" si="2"/>
        <v>2.4000000000000008</v>
      </c>
      <c r="B30">
        <f t="shared" si="0"/>
        <v>169.70562748477147</v>
      </c>
      <c r="C30">
        <f t="shared" si="1"/>
        <v>141.48162748477142</v>
      </c>
      <c r="F30">
        <f t="shared" si="3"/>
        <v>-5.3260472717905962</v>
      </c>
      <c r="G30">
        <f t="shared" si="4"/>
        <v>22.038961220417843</v>
      </c>
      <c r="H30">
        <f t="shared" si="5"/>
        <v>83.894904435008513</v>
      </c>
      <c r="I30">
        <f t="shared" si="6"/>
        <v>-11.422975466984953</v>
      </c>
      <c r="J30">
        <f t="shared" si="7"/>
        <v>5.73580471469334</v>
      </c>
      <c r="K30">
        <f t="shared" si="8"/>
        <v>62.178099116296714</v>
      </c>
    </row>
    <row r="31" spans="1:11" x14ac:dyDescent="0.4">
      <c r="A31">
        <f t="shared" si="2"/>
        <v>2.5000000000000009</v>
      </c>
      <c r="B31">
        <f t="shared" si="0"/>
        <v>176.77669529663694</v>
      </c>
      <c r="C31">
        <f t="shared" si="1"/>
        <v>146.15169529663689</v>
      </c>
      <c r="F31">
        <f t="shared" si="3"/>
        <v>-5.0189604058247737</v>
      </c>
      <c r="G31">
        <f t="shared" si="4"/>
        <v>21.537065179835366</v>
      </c>
      <c r="H31">
        <f t="shared" si="5"/>
        <v>86.04861095299205</v>
      </c>
      <c r="I31">
        <f t="shared" si="6"/>
        <v>-11.106222034272591</v>
      </c>
      <c r="J31">
        <f t="shared" si="7"/>
        <v>4.6251825112660798</v>
      </c>
      <c r="K31">
        <f t="shared" si="8"/>
        <v>62.640617367423324</v>
      </c>
    </row>
    <row r="32" spans="1:11" x14ac:dyDescent="0.4">
      <c r="A32">
        <f t="shared" si="2"/>
        <v>2.600000000000001</v>
      </c>
      <c r="B32">
        <f t="shared" si="0"/>
        <v>183.84776310850242</v>
      </c>
      <c r="C32">
        <f t="shared" si="1"/>
        <v>150.72376310850237</v>
      </c>
      <c r="F32">
        <f t="shared" si="3"/>
        <v>-4.7442077224834023</v>
      </c>
      <c r="G32">
        <f t="shared" si="4"/>
        <v>21.062644407587026</v>
      </c>
      <c r="H32">
        <f t="shared" si="5"/>
        <v>88.154875393750757</v>
      </c>
      <c r="I32">
        <f t="shared" si="6"/>
        <v>-10.818840143938843</v>
      </c>
      <c r="J32">
        <f t="shared" si="7"/>
        <v>3.5432984968721946</v>
      </c>
      <c r="K32">
        <f t="shared" si="8"/>
        <v>62.994947217110543</v>
      </c>
    </row>
    <row r="33" spans="1:11" x14ac:dyDescent="0.4">
      <c r="A33">
        <f t="shared" si="2"/>
        <v>2.7000000000000011</v>
      </c>
      <c r="B33">
        <f t="shared" si="0"/>
        <v>190.91883092036792</v>
      </c>
      <c r="C33">
        <f t="shared" si="1"/>
        <v>155.19783092036784</v>
      </c>
      <c r="F33">
        <f t="shared" si="3"/>
        <v>-4.4986867559650872</v>
      </c>
      <c r="G33">
        <f t="shared" si="4"/>
        <v>20.612775731990517</v>
      </c>
      <c r="H33">
        <f t="shared" si="5"/>
        <v>90.216152966949807</v>
      </c>
      <c r="I33">
        <f t="shared" si="6"/>
        <v>-10.556799085235856</v>
      </c>
      <c r="J33">
        <f t="shared" si="7"/>
        <v>2.4876185883486084</v>
      </c>
      <c r="K33">
        <f t="shared" si="8"/>
        <v>63.243709075945404</v>
      </c>
    </row>
    <row r="34" spans="1:11" x14ac:dyDescent="0.4">
      <c r="A34">
        <f t="shared" si="2"/>
        <v>2.8000000000000012</v>
      </c>
      <c r="B34">
        <f t="shared" si="0"/>
        <v>197.9898987322334</v>
      </c>
      <c r="C34">
        <f t="shared" si="1"/>
        <v>159.57389873223332</v>
      </c>
      <c r="F34">
        <f t="shared" si="3"/>
        <v>-4.2796946173630577</v>
      </c>
      <c r="G34">
        <f t="shared" si="4"/>
        <v>20.18480627025421</v>
      </c>
      <c r="H34">
        <f t="shared" si="5"/>
        <v>92.234633593975232</v>
      </c>
      <c r="I34">
        <f t="shared" si="6"/>
        <v>-10.31648783361501</v>
      </c>
      <c r="J34">
        <f t="shared" si="7"/>
        <v>1.4559698049871064</v>
      </c>
      <c r="K34">
        <f t="shared" si="8"/>
        <v>63.389306056444113</v>
      </c>
    </row>
    <row r="35" spans="1:11" x14ac:dyDescent="0.4">
      <c r="A35">
        <f t="shared" si="2"/>
        <v>2.9000000000000012</v>
      </c>
      <c r="B35">
        <f t="shared" si="0"/>
        <v>205.06096654409887</v>
      </c>
      <c r="C35">
        <f t="shared" si="1"/>
        <v>163.85196654409881</v>
      </c>
      <c r="F35">
        <f t="shared" si="3"/>
        <v>-4.0848495307758279</v>
      </c>
      <c r="G35">
        <f t="shared" si="4"/>
        <v>19.776321317176627</v>
      </c>
      <c r="H35">
        <f t="shared" si="5"/>
        <v>94.212265725692902</v>
      </c>
      <c r="I35">
        <f t="shared" si="6"/>
        <v>-10.094648236653622</v>
      </c>
      <c r="J35">
        <f t="shared" si="7"/>
        <v>0.44650498132174321</v>
      </c>
      <c r="K35">
        <f t="shared" si="8"/>
        <v>63.433956554576284</v>
      </c>
    </row>
    <row r="36" spans="1:11" x14ac:dyDescent="0.4">
      <c r="A36">
        <f t="shared" si="2"/>
        <v>3.0000000000000013</v>
      </c>
      <c r="B36">
        <f t="shared" si="0"/>
        <v>212.13203435596435</v>
      </c>
      <c r="C36">
        <f t="shared" si="1"/>
        <v>168.0320343559643</v>
      </c>
      <c r="F36">
        <f t="shared" si="3"/>
        <v>-3.9120255548909966</v>
      </c>
      <c r="G36">
        <f t="shared" si="4"/>
        <v>19.385118761687526</v>
      </c>
      <c r="H36">
        <f t="shared" si="5"/>
        <v>96.150777601861662</v>
      </c>
      <c r="I36">
        <f t="shared" si="6"/>
        <v>-9.888324763200508</v>
      </c>
      <c r="J36">
        <f t="shared" si="7"/>
        <v>-0.54232749499830846</v>
      </c>
      <c r="K36">
        <f t="shared" si="8"/>
        <v>63.379723805076452</v>
      </c>
    </row>
    <row r="37" spans="1:11" x14ac:dyDescent="0.4">
      <c r="A37">
        <f t="shared" si="2"/>
        <v>3.1000000000000014</v>
      </c>
      <c r="B37">
        <f t="shared" si="0"/>
        <v>219.20310216782985</v>
      </c>
      <c r="C37">
        <f t="shared" si="1"/>
        <v>172.11410216782974</v>
      </c>
      <c r="F37">
        <f t="shared" si="3"/>
        <v>-3.759298601966198</v>
      </c>
      <c r="G37">
        <f t="shared" si="4"/>
        <v>19.009188901490905</v>
      </c>
      <c r="H37">
        <f t="shared" si="5"/>
        <v>98.051696492010748</v>
      </c>
      <c r="I37">
        <f t="shared" si="6"/>
        <v>-9.6948280369690405</v>
      </c>
      <c r="J37">
        <f t="shared" si="7"/>
        <v>-1.5118102986952133</v>
      </c>
      <c r="K37">
        <f t="shared" si="8"/>
        <v>63.228542775206932</v>
      </c>
    </row>
    <row r="38" spans="1:11" x14ac:dyDescent="0.4">
      <c r="A38">
        <f t="shared" si="2"/>
        <v>3.2000000000000015</v>
      </c>
      <c r="B38">
        <f t="shared" si="0"/>
        <v>226.27416997969533</v>
      </c>
      <c r="C38">
        <f t="shared" si="1"/>
        <v>176.09816997969523</v>
      </c>
      <c r="F38">
        <f t="shared" si="3"/>
        <v>-3.624902465168284</v>
      </c>
      <c r="G38">
        <f t="shared" si="4"/>
        <v>18.646698654974077</v>
      </c>
      <c r="H38">
        <f t="shared" si="5"/>
        <v>99.916366357508153</v>
      </c>
      <c r="I38">
        <f t="shared" si="6"/>
        <v>-9.5117096943480188</v>
      </c>
      <c r="J38">
        <f t="shared" si="7"/>
        <v>-2.4629812681300161</v>
      </c>
      <c r="K38">
        <f t="shared" si="8"/>
        <v>62.98224464839393</v>
      </c>
    </row>
    <row r="39" spans="1:11" x14ac:dyDescent="0.4">
      <c r="A39">
        <f t="shared" ref="A39:A70" si="9">A38+0.1</f>
        <v>3.3000000000000016</v>
      </c>
      <c r="B39">
        <f t="shared" si="0"/>
        <v>233.34523779156081</v>
      </c>
      <c r="C39">
        <f t="shared" si="1"/>
        <v>179.9842377915607</v>
      </c>
      <c r="F39">
        <f t="shared" ref="F39:F70" si="10">-1*$D$3*(G38^2+J38^2)^(1/2)*G38</f>
        <v>-3.5071939354180701</v>
      </c>
      <c r="G39">
        <f t="shared" ref="G39:G70" si="11">G38+F39*(A39-A38)</f>
        <v>18.295979261432269</v>
      </c>
      <c r="H39">
        <f t="shared" ref="H39:H70" si="12">H38+G39*(A39-A38)</f>
        <v>101.74596428365138</v>
      </c>
      <c r="I39">
        <f t="shared" ref="I39:I70" si="13">-9.8-($D$3*((G38^2+J38^2)^(1/2))*J38)</f>
        <v>-9.3367462559207706</v>
      </c>
      <c r="J39">
        <f t="shared" ref="J39:J70" si="14">J38+I39*(A39-A38)</f>
        <v>-3.3966558937220941</v>
      </c>
      <c r="K39">
        <f t="shared" ref="K39:K70" si="15">K38+J39*(A39-A38)</f>
        <v>62.64257905902172</v>
      </c>
    </row>
    <row r="40" spans="1:11" x14ac:dyDescent="0.4">
      <c r="A40">
        <f t="shared" si="9"/>
        <v>3.4000000000000017</v>
      </c>
      <c r="B40">
        <f t="shared" si="0"/>
        <v>240.41630560342628</v>
      </c>
      <c r="C40">
        <f t="shared" si="1"/>
        <v>183.77230560342616</v>
      </c>
      <c r="F40">
        <f t="shared" si="10"/>
        <v>-3.4046262577259903</v>
      </c>
      <c r="G40">
        <f t="shared" si="11"/>
        <v>17.95551663565967</v>
      </c>
      <c r="H40">
        <f t="shared" si="12"/>
        <v>103.54151594721735</v>
      </c>
      <c r="I40">
        <f t="shared" si="13"/>
        <v>-9.1679297686676176</v>
      </c>
      <c r="J40">
        <f t="shared" si="14"/>
        <v>-4.3134488705888563</v>
      </c>
      <c r="K40">
        <f t="shared" si="15"/>
        <v>62.211234171962836</v>
      </c>
    </row>
    <row r="41" spans="1:11" x14ac:dyDescent="0.4">
      <c r="A41">
        <f t="shared" si="9"/>
        <v>3.5000000000000018</v>
      </c>
      <c r="B41">
        <f t="shared" si="0"/>
        <v>247.48737341529176</v>
      </c>
      <c r="C41">
        <f t="shared" si="1"/>
        <v>187.46237341529167</v>
      </c>
      <c r="F41">
        <f t="shared" si="10"/>
        <v>-3.3157301821578957</v>
      </c>
      <c r="G41">
        <f t="shared" si="11"/>
        <v>17.623943617443881</v>
      </c>
      <c r="H41">
        <f t="shared" si="12"/>
        <v>105.30391030896173</v>
      </c>
      <c r="I41">
        <f t="shared" si="13"/>
        <v>-9.0034630414921004</v>
      </c>
      <c r="J41">
        <f t="shared" si="14"/>
        <v>-5.2137951747380669</v>
      </c>
      <c r="K41">
        <f t="shared" si="15"/>
        <v>61.689854654489032</v>
      </c>
    </row>
    <row r="42" spans="1:11" x14ac:dyDescent="0.4">
      <c r="A42">
        <f t="shared" si="9"/>
        <v>3.6000000000000019</v>
      </c>
      <c r="B42">
        <f t="shared" si="0"/>
        <v>254.55844122715726</v>
      </c>
      <c r="C42">
        <f t="shared" si="1"/>
        <v>191.05444122715713</v>
      </c>
      <c r="F42">
        <f t="shared" si="10"/>
        <v>-3.2391017578782941</v>
      </c>
      <c r="G42">
        <f t="shared" si="11"/>
        <v>17.300033441656051</v>
      </c>
      <c r="H42">
        <f t="shared" si="12"/>
        <v>107.03391365312734</v>
      </c>
      <c r="I42">
        <f t="shared" si="13"/>
        <v>-8.8417574248821378</v>
      </c>
      <c r="J42">
        <f t="shared" si="14"/>
        <v>-6.0979709172262817</v>
      </c>
      <c r="K42">
        <f t="shared" si="15"/>
        <v>61.080057562766406</v>
      </c>
    </row>
    <row r="43" spans="1:11" x14ac:dyDescent="0.4">
      <c r="A43">
        <f t="shared" si="9"/>
        <v>3.700000000000002</v>
      </c>
      <c r="B43">
        <f t="shared" si="0"/>
        <v>261.62950903902271</v>
      </c>
      <c r="C43">
        <f t="shared" si="1"/>
        <v>194.54850903902263</v>
      </c>
      <c r="F43">
        <f t="shared" si="10"/>
        <v>-3.1733958624685266</v>
      </c>
      <c r="G43">
        <f t="shared" si="11"/>
        <v>16.982693855409199</v>
      </c>
      <c r="H43">
        <f t="shared" si="12"/>
        <v>108.73218303866827</v>
      </c>
      <c r="I43">
        <f t="shared" si="13"/>
        <v>-8.6814313137924852</v>
      </c>
      <c r="J43">
        <f t="shared" si="14"/>
        <v>-6.9661140486055313</v>
      </c>
      <c r="K43">
        <f t="shared" si="15"/>
        <v>60.383446157905851</v>
      </c>
    </row>
    <row r="44" spans="1:11" x14ac:dyDescent="0.4">
      <c r="A44">
        <f t="shared" si="9"/>
        <v>3.800000000000002</v>
      </c>
      <c r="B44">
        <f t="shared" si="0"/>
        <v>268.70057685088824</v>
      </c>
      <c r="C44">
        <f t="shared" si="1"/>
        <v>197.9445768508881</v>
      </c>
      <c r="F44">
        <f t="shared" si="10"/>
        <v>-3.11732431555239</v>
      </c>
      <c r="G44">
        <f t="shared" si="11"/>
        <v>16.67096142385396</v>
      </c>
      <c r="H44">
        <f t="shared" si="12"/>
        <v>110.39927918105367</v>
      </c>
      <c r="I44">
        <f t="shared" si="13"/>
        <v>-8.5213078859269196</v>
      </c>
      <c r="J44">
        <f t="shared" si="14"/>
        <v>-7.8182448371982236</v>
      </c>
      <c r="K44">
        <f t="shared" si="15"/>
        <v>59.601621674186028</v>
      </c>
    </row>
    <row r="45" spans="1:11" x14ac:dyDescent="0.4">
      <c r="A45">
        <f t="shared" si="9"/>
        <v>3.9000000000000021</v>
      </c>
      <c r="B45">
        <f t="shared" si="0"/>
        <v>275.77164466275372</v>
      </c>
      <c r="C45">
        <f t="shared" si="1"/>
        <v>201.24264466275358</v>
      </c>
      <c r="F45">
        <f t="shared" si="10"/>
        <v>-3.0696573461726966</v>
      </c>
      <c r="G45">
        <f t="shared" si="11"/>
        <v>16.363995689236692</v>
      </c>
      <c r="H45">
        <f t="shared" si="12"/>
        <v>112.03567874997734</v>
      </c>
      <c r="I45">
        <f t="shared" si="13"/>
        <v>-8.3604109991915418</v>
      </c>
      <c r="J45">
        <f t="shared" si="14"/>
        <v>-8.654285937117379</v>
      </c>
      <c r="K45">
        <f t="shared" si="15"/>
        <v>58.736193080474287</v>
      </c>
    </row>
    <row r="46" spans="1:11" x14ac:dyDescent="0.4">
      <c r="A46">
        <f t="shared" si="9"/>
        <v>4.0000000000000018</v>
      </c>
      <c r="B46">
        <f t="shared" si="0"/>
        <v>282.84271247461913</v>
      </c>
      <c r="C46">
        <f t="shared" si="1"/>
        <v>204.44271247461899</v>
      </c>
      <c r="F46">
        <f t="shared" si="10"/>
        <v>-3.0292271957924535</v>
      </c>
      <c r="G46">
        <f t="shared" si="11"/>
        <v>16.061072969657449</v>
      </c>
      <c r="H46">
        <f t="shared" si="12"/>
        <v>113.64178604694308</v>
      </c>
      <c r="I46">
        <f t="shared" si="13"/>
        <v>-8.1979586148312542</v>
      </c>
      <c r="J46">
        <f t="shared" si="14"/>
        <v>-9.4740817986005013</v>
      </c>
      <c r="K46">
        <f t="shared" si="15"/>
        <v>57.788784900614239</v>
      </c>
    </row>
    <row r="47" spans="1:11" x14ac:dyDescent="0.4">
      <c r="A47">
        <f t="shared" si="9"/>
        <v>4.1000000000000014</v>
      </c>
      <c r="B47">
        <f t="shared" si="0"/>
        <v>289.91378028648461</v>
      </c>
      <c r="C47">
        <f t="shared" si="1"/>
        <v>207.54478028648447</v>
      </c>
      <c r="F47">
        <f t="shared" si="10"/>
        <v>-2.9949327461235784</v>
      </c>
      <c r="G47">
        <f t="shared" si="11"/>
        <v>15.761579695045093</v>
      </c>
      <c r="H47">
        <f t="shared" si="12"/>
        <v>115.21794401644759</v>
      </c>
      <c r="I47">
        <f t="shared" si="13"/>
        <v>-8.0333535329995343</v>
      </c>
      <c r="J47">
        <f t="shared" si="14"/>
        <v>-10.277417151900451</v>
      </c>
      <c r="K47">
        <f t="shared" si="15"/>
        <v>56.761043185424199</v>
      </c>
    </row>
    <row r="48" spans="1:11" x14ac:dyDescent="0.4">
      <c r="A48">
        <f t="shared" si="9"/>
        <v>4.2000000000000011</v>
      </c>
      <c r="B48">
        <f t="shared" si="0"/>
        <v>296.98484809835003</v>
      </c>
      <c r="C48">
        <f t="shared" si="1"/>
        <v>210.54884809834994</v>
      </c>
      <c r="F48">
        <f t="shared" si="10"/>
        <v>-2.9657442442595272</v>
      </c>
      <c r="G48">
        <f t="shared" si="11"/>
        <v>15.465005270619141</v>
      </c>
      <c r="H48">
        <f t="shared" si="12"/>
        <v>116.7644445435095</v>
      </c>
      <c r="I48">
        <f t="shared" si="13"/>
        <v>-7.8661715796364735</v>
      </c>
      <c r="J48">
        <f t="shared" si="14"/>
        <v>-11.064034309864095</v>
      </c>
      <c r="K48">
        <f t="shared" si="15"/>
        <v>55.654639754437795</v>
      </c>
    </row>
    <row r="49" spans="1:11" x14ac:dyDescent="0.4">
      <c r="A49">
        <f t="shared" si="9"/>
        <v>4.3000000000000007</v>
      </c>
      <c r="B49">
        <f t="shared" si="0"/>
        <v>304.0559159102155</v>
      </c>
      <c r="C49">
        <f t="shared" si="1"/>
        <v>213.45491591021542</v>
      </c>
      <c r="F49">
        <f t="shared" si="10"/>
        <v>-2.9407074248631928</v>
      </c>
      <c r="G49">
        <f t="shared" si="11"/>
        <v>15.170934528132822</v>
      </c>
      <c r="H49">
        <f t="shared" si="12"/>
        <v>118.28153799632277</v>
      </c>
      <c r="I49">
        <f t="shared" si="13"/>
        <v>-7.696147639485682</v>
      </c>
      <c r="J49">
        <f t="shared" si="14"/>
        <v>-11.83364907381266</v>
      </c>
      <c r="K49">
        <f t="shared" si="15"/>
        <v>54.471274847056534</v>
      </c>
    </row>
    <row r="50" spans="1:11" x14ac:dyDescent="0.4">
      <c r="A50">
        <f t="shared" si="9"/>
        <v>4.4000000000000004</v>
      </c>
      <c r="B50">
        <f t="shared" si="0"/>
        <v>311.12698372208092</v>
      </c>
      <c r="C50">
        <f t="shared" si="1"/>
        <v>216.26298372208083</v>
      </c>
      <c r="F50">
        <f t="shared" si="10"/>
        <v>-2.9189465657815066</v>
      </c>
      <c r="G50">
        <f t="shared" si="11"/>
        <v>14.879039871554673</v>
      </c>
      <c r="H50">
        <f t="shared" si="12"/>
        <v>119.76944198347823</v>
      </c>
      <c r="I50">
        <f t="shared" si="13"/>
        <v>-7.5231600821547921</v>
      </c>
      <c r="J50">
        <f t="shared" si="14"/>
        <v>-12.585965082028137</v>
      </c>
      <c r="K50">
        <f t="shared" si="15"/>
        <v>53.212678338853728</v>
      </c>
    </row>
    <row r="51" spans="1:11" x14ac:dyDescent="0.4">
      <c r="A51">
        <f t="shared" si="9"/>
        <v>4.5</v>
      </c>
      <c r="B51">
        <f t="shared" si="0"/>
        <v>318.1980515339464</v>
      </c>
      <c r="C51">
        <f t="shared" si="1"/>
        <v>218.97305153394632</v>
      </c>
      <c r="F51">
        <f t="shared" si="10"/>
        <v>-2.8996662303629996</v>
      </c>
      <c r="G51">
        <f t="shared" si="11"/>
        <v>14.589073248518373</v>
      </c>
      <c r="H51">
        <f t="shared" si="12"/>
        <v>121.22834930833007</v>
      </c>
      <c r="I51">
        <f t="shared" si="13"/>
        <v>-7.3472141858659068</v>
      </c>
      <c r="J51">
        <f t="shared" si="14"/>
        <v>-13.320686500614725</v>
      </c>
      <c r="K51">
        <f t="shared" si="15"/>
        <v>51.880609688792262</v>
      </c>
    </row>
    <row r="52" spans="1:11" x14ac:dyDescent="0.4">
      <c r="A52">
        <f t="shared" si="9"/>
        <v>4.5999999999999996</v>
      </c>
      <c r="B52">
        <f t="shared" si="0"/>
        <v>325.26911934581187</v>
      </c>
      <c r="C52">
        <f t="shared" si="1"/>
        <v>221.58511934581176</v>
      </c>
      <c r="F52">
        <f t="shared" si="10"/>
        <v>-2.8821516280082715</v>
      </c>
      <c r="G52">
        <f t="shared" si="11"/>
        <v>14.300858085717547</v>
      </c>
      <c r="H52">
        <f t="shared" si="12"/>
        <v>122.65843511690181</v>
      </c>
      <c r="I52">
        <f t="shared" si="13"/>
        <v>-7.1684251473729805</v>
      </c>
      <c r="J52">
        <f t="shared" si="14"/>
        <v>-14.037529015352021</v>
      </c>
      <c r="K52">
        <f t="shared" si="15"/>
        <v>50.476856787257063</v>
      </c>
    </row>
    <row r="53" spans="1:11" x14ac:dyDescent="0.4">
      <c r="A53">
        <f t="shared" si="9"/>
        <v>4.6999999999999993</v>
      </c>
      <c r="B53">
        <f t="shared" si="0"/>
        <v>332.34018715767729</v>
      </c>
      <c r="C53">
        <f t="shared" si="1"/>
        <v>224.09918715767725</v>
      </c>
      <c r="F53">
        <f t="shared" si="10"/>
        <v>-2.8657676559818492</v>
      </c>
      <c r="G53">
        <f t="shared" si="11"/>
        <v>14.014281320119363</v>
      </c>
      <c r="H53">
        <f t="shared" si="12"/>
        <v>124.05986324891374</v>
      </c>
      <c r="I53">
        <f t="shared" si="13"/>
        <v>-6.9870012008384954</v>
      </c>
      <c r="J53">
        <f t="shared" si="14"/>
        <v>-14.736229135435869</v>
      </c>
      <c r="K53">
        <f t="shared" si="15"/>
        <v>49.003233873713484</v>
      </c>
    </row>
    <row r="54" spans="1:11" x14ac:dyDescent="0.4">
      <c r="A54">
        <f t="shared" si="9"/>
        <v>4.7999999999999989</v>
      </c>
      <c r="B54">
        <f t="shared" si="0"/>
        <v>339.41125496954277</v>
      </c>
      <c r="C54">
        <f t="shared" si="1"/>
        <v>226.5152549695427</v>
      </c>
      <c r="F54">
        <f t="shared" si="10"/>
        <v>-2.849956771020977</v>
      </c>
      <c r="G54">
        <f t="shared" si="11"/>
        <v>13.729285643017265</v>
      </c>
      <c r="H54">
        <f t="shared" si="12"/>
        <v>125.43279181321546</v>
      </c>
      <c r="I54">
        <f t="shared" si="13"/>
        <v>-6.8032272761958268</v>
      </c>
      <c r="J54">
        <f t="shared" si="14"/>
        <v>-15.416551863055449</v>
      </c>
      <c r="K54">
        <f t="shared" si="15"/>
        <v>47.461578687407943</v>
      </c>
    </row>
    <row r="55" spans="1:11" x14ac:dyDescent="0.4">
      <c r="A55">
        <f t="shared" si="9"/>
        <v>4.8999999999999986</v>
      </c>
      <c r="B55">
        <f t="shared" si="0"/>
        <v>346.48232278140819</v>
      </c>
      <c r="C55">
        <f t="shared" si="1"/>
        <v>228.83332278140819</v>
      </c>
      <c r="F55">
        <f t="shared" si="10"/>
        <v>-2.8342358852808376</v>
      </c>
      <c r="G55">
        <f t="shared" si="11"/>
        <v>13.445862054489183</v>
      </c>
      <c r="H55">
        <f t="shared" si="12"/>
        <v>126.77737801866438</v>
      </c>
      <c r="I55">
        <f t="shared" si="13"/>
        <v>-6.6174495269688123</v>
      </c>
      <c r="J55">
        <f t="shared" si="14"/>
        <v>-16.078296815752328</v>
      </c>
      <c r="K55">
        <f t="shared" si="15"/>
        <v>45.853749005832718</v>
      </c>
    </row>
    <row r="56" spans="1:11" x14ac:dyDescent="0.4">
      <c r="A56">
        <f t="shared" si="9"/>
        <v>4.9999999999999982</v>
      </c>
      <c r="B56">
        <f t="shared" si="0"/>
        <v>353.55339059327366</v>
      </c>
      <c r="C56">
        <f t="shared" si="1"/>
        <v>231.05339059327369</v>
      </c>
      <c r="F56">
        <f t="shared" si="10"/>
        <v>-2.8181924967692016</v>
      </c>
      <c r="G56">
        <f t="shared" si="11"/>
        <v>13.164042804812263</v>
      </c>
      <c r="H56">
        <f t="shared" si="12"/>
        <v>128.0937822991456</v>
      </c>
      <c r="I56">
        <f t="shared" si="13"/>
        <v>-6.430060961256622</v>
      </c>
      <c r="J56">
        <f t="shared" si="14"/>
        <v>-16.721302911877988</v>
      </c>
      <c r="K56">
        <f t="shared" si="15"/>
        <v>44.181618714644927</v>
      </c>
    </row>
    <row r="57" spans="1:11" x14ac:dyDescent="0.4">
      <c r="A57">
        <f t="shared" si="9"/>
        <v>5.0999999999999979</v>
      </c>
      <c r="B57">
        <f t="shared" si="0"/>
        <v>360.62445840513908</v>
      </c>
      <c r="C57">
        <f t="shared" si="1"/>
        <v>233.17545840513912</v>
      </c>
      <c r="F57">
        <f t="shared" si="10"/>
        <v>-2.8014802590124939</v>
      </c>
      <c r="G57">
        <f t="shared" si="11"/>
        <v>12.883894778911015</v>
      </c>
      <c r="H57">
        <f t="shared" si="12"/>
        <v>129.38217177703669</v>
      </c>
      <c r="I57">
        <f t="shared" si="13"/>
        <v>-6.2414883248883228</v>
      </c>
      <c r="J57">
        <f t="shared" si="14"/>
        <v>-17.345451744366819</v>
      </c>
      <c r="K57">
        <f t="shared" si="15"/>
        <v>42.447073540208251</v>
      </c>
    </row>
    <row r="58" spans="1:11" x14ac:dyDescent="0.4">
      <c r="A58">
        <f t="shared" si="9"/>
        <v>5.1999999999999975</v>
      </c>
      <c r="B58">
        <f t="shared" si="0"/>
        <v>367.69552621700456</v>
      </c>
      <c r="C58">
        <f t="shared" si="1"/>
        <v>235.1995262170046</v>
      </c>
      <c r="F58">
        <f t="shared" si="10"/>
        <v>-2.783814176435635</v>
      </c>
      <c r="G58">
        <f t="shared" si="11"/>
        <v>12.605513361267453</v>
      </c>
      <c r="H58">
        <f t="shared" si="12"/>
        <v>130.64272311316344</v>
      </c>
      <c r="I58">
        <f t="shared" si="13"/>
        <v>-6.0521803157158445</v>
      </c>
      <c r="J58">
        <f t="shared" si="14"/>
        <v>-17.950669775938401</v>
      </c>
      <c r="K58">
        <f t="shared" si="15"/>
        <v>40.652006562614417</v>
      </c>
    </row>
    <row r="59" spans="1:11" x14ac:dyDescent="0.4">
      <c r="A59">
        <f t="shared" si="9"/>
        <v>5.2999999999999972</v>
      </c>
      <c r="B59">
        <f t="shared" si="0"/>
        <v>374.76659402886997</v>
      </c>
      <c r="C59">
        <f t="shared" si="1"/>
        <v>237.12559402887004</v>
      </c>
      <c r="F59">
        <f t="shared" si="10"/>
        <v>-2.7649655871849133</v>
      </c>
      <c r="G59">
        <f t="shared" si="11"/>
        <v>12.329016802548963</v>
      </c>
      <c r="H59">
        <f t="shared" si="12"/>
        <v>131.87562479341832</v>
      </c>
      <c r="I59">
        <f t="shared" si="13"/>
        <v>-5.8625971529334446</v>
      </c>
      <c r="J59">
        <f t="shared" si="14"/>
        <v>-18.536929491231742</v>
      </c>
      <c r="K59">
        <f t="shared" si="15"/>
        <v>38.798313613491253</v>
      </c>
    </row>
    <row r="60" spans="1:11" x14ac:dyDescent="0.4">
      <c r="A60">
        <f t="shared" si="9"/>
        <v>5.3999999999999968</v>
      </c>
      <c r="B60">
        <f t="shared" si="0"/>
        <v>381.83766184073545</v>
      </c>
      <c r="C60">
        <f t="shared" si="1"/>
        <v>238.95366184073555</v>
      </c>
      <c r="F60">
        <f t="shared" si="10"/>
        <v>-2.7447570683454443</v>
      </c>
      <c r="G60">
        <f t="shared" si="11"/>
        <v>12.05454109571442</v>
      </c>
      <c r="H60">
        <f t="shared" si="12"/>
        <v>133.08107890298976</v>
      </c>
      <c r="I60">
        <f t="shared" si="13"/>
        <v>-5.6732014838392972</v>
      </c>
      <c r="J60">
        <f t="shared" si="14"/>
        <v>-19.10424963961567</v>
      </c>
      <c r="K60">
        <f t="shared" si="15"/>
        <v>36.887888649529692</v>
      </c>
    </row>
    <row r="61" spans="1:11" x14ac:dyDescent="0.4">
      <c r="A61">
        <f t="shared" si="9"/>
        <v>5.4999999999999964</v>
      </c>
      <c r="B61">
        <f t="shared" si="0"/>
        <v>388.90872965260093</v>
      </c>
      <c r="C61">
        <f t="shared" si="1"/>
        <v>240.68372965260099</v>
      </c>
      <c r="F61">
        <f t="shared" si="10"/>
        <v>-2.7230573725367018</v>
      </c>
      <c r="G61">
        <f t="shared" si="11"/>
        <v>11.782235358460751</v>
      </c>
      <c r="H61">
        <f t="shared" si="12"/>
        <v>134.25930243883582</v>
      </c>
      <c r="I61">
        <f t="shared" si="13"/>
        <v>-5.4844505805010106</v>
      </c>
      <c r="J61">
        <f t="shared" si="14"/>
        <v>-19.652694697665769</v>
      </c>
      <c r="K61">
        <f t="shared" si="15"/>
        <v>34.922619179763124</v>
      </c>
    </row>
    <row r="62" spans="1:11" x14ac:dyDescent="0.4">
      <c r="A62">
        <f t="shared" si="9"/>
        <v>5.5999999999999961</v>
      </c>
      <c r="B62">
        <f t="shared" si="0"/>
        <v>395.97979746446634</v>
      </c>
      <c r="C62">
        <f t="shared" si="1"/>
        <v>242.3157974644665</v>
      </c>
      <c r="F62">
        <f t="shared" si="10"/>
        <v>-2.6997764812852085</v>
      </c>
      <c r="G62">
        <f t="shared" si="11"/>
        <v>11.51225771033223</v>
      </c>
      <c r="H62">
        <f t="shared" si="12"/>
        <v>135.41052820986903</v>
      </c>
      <c r="I62">
        <f t="shared" si="13"/>
        <v>-5.2967897581051107</v>
      </c>
      <c r="J62">
        <f t="shared" si="14"/>
        <v>-20.182373673476278</v>
      </c>
      <c r="K62">
        <f t="shared" si="15"/>
        <v>32.904381812415501</v>
      </c>
    </row>
    <row r="63" spans="1:11" x14ac:dyDescent="0.4">
      <c r="A63">
        <f t="shared" si="9"/>
        <v>5.6999999999999957</v>
      </c>
      <c r="B63">
        <f t="shared" si="0"/>
        <v>403.05086527633182</v>
      </c>
      <c r="C63">
        <f t="shared" si="1"/>
        <v>243.84986527633194</v>
      </c>
      <c r="F63">
        <f t="shared" si="10"/>
        <v>-2.6748608400651266</v>
      </c>
      <c r="G63">
        <f t="shared" si="11"/>
        <v>11.244771626325718</v>
      </c>
      <c r="H63">
        <f t="shared" si="12"/>
        <v>136.53500537250159</v>
      </c>
      <c r="I63">
        <f t="shared" si="13"/>
        <v>-5.1106469332864597</v>
      </c>
      <c r="J63">
        <f t="shared" si="14"/>
        <v>-20.693438366804923</v>
      </c>
      <c r="K63">
        <f t="shared" si="15"/>
        <v>30.835037975735016</v>
      </c>
    </row>
    <row r="64" spans="1:11" x14ac:dyDescent="0.4">
      <c r="A64">
        <f t="shared" si="9"/>
        <v>5.7999999999999954</v>
      </c>
      <c r="B64">
        <f t="shared" si="0"/>
        <v>410.12193308819724</v>
      </c>
      <c r="C64">
        <f t="shared" si="1"/>
        <v>245.28593308819745</v>
      </c>
      <c r="F64">
        <f t="shared" si="10"/>
        <v>-2.6482888225950174</v>
      </c>
      <c r="G64">
        <f t="shared" si="11"/>
        <v>10.979942744066218</v>
      </c>
      <c r="H64">
        <f t="shared" si="12"/>
        <v>137.63299964690822</v>
      </c>
      <c r="I64">
        <f t="shared" si="13"/>
        <v>-4.9264282326936657</v>
      </c>
      <c r="J64">
        <f t="shared" si="14"/>
        <v>-21.186081190074287</v>
      </c>
      <c r="K64">
        <f t="shared" si="15"/>
        <v>28.716429856727594</v>
      </c>
    </row>
    <row r="65" spans="1:11" x14ac:dyDescent="0.4">
      <c r="A65">
        <f t="shared" si="9"/>
        <v>5.899999999999995</v>
      </c>
      <c r="B65">
        <f t="shared" si="0"/>
        <v>417.19300090006271</v>
      </c>
      <c r="C65">
        <f t="shared" si="1"/>
        <v>246.6240009000629</v>
      </c>
      <c r="F65">
        <f t="shared" si="10"/>
        <v>-2.6200664576921167</v>
      </c>
      <c r="G65">
        <f t="shared" si="11"/>
        <v>10.717936098297008</v>
      </c>
      <c r="H65">
        <f t="shared" si="12"/>
        <v>138.7047932567379</v>
      </c>
      <c r="I65">
        <f t="shared" si="13"/>
        <v>-4.7445145580514385</v>
      </c>
      <c r="J65">
        <f t="shared" si="14"/>
        <v>-21.660532645879428</v>
      </c>
      <c r="K65">
        <f t="shared" si="15"/>
        <v>26.55037659213966</v>
      </c>
    </row>
    <row r="66" spans="1:11" x14ac:dyDescent="0.4">
      <c r="A66">
        <f t="shared" si="9"/>
        <v>5.9999999999999947</v>
      </c>
      <c r="B66">
        <f t="shared" si="0"/>
        <v>424.26406871192813</v>
      </c>
      <c r="C66">
        <f t="shared" si="1"/>
        <v>247.86406871192838</v>
      </c>
      <c r="F66">
        <f t="shared" si="10"/>
        <v>-2.5902234403698747</v>
      </c>
      <c r="G66">
        <f t="shared" si="11"/>
        <v>10.458913754260021</v>
      </c>
      <c r="H66">
        <f t="shared" si="12"/>
        <v>139.75068463216391</v>
      </c>
      <c r="I66">
        <f t="shared" si="13"/>
        <v>-4.565259012957867</v>
      </c>
      <c r="J66">
        <f t="shared" si="14"/>
        <v>-22.117058547175212</v>
      </c>
      <c r="K66">
        <f t="shared" si="15"/>
        <v>24.338670737422145</v>
      </c>
    </row>
    <row r="67" spans="1:11" x14ac:dyDescent="0.4">
      <c r="A67">
        <f t="shared" si="9"/>
        <v>6.0999999999999943</v>
      </c>
      <c r="B67">
        <f t="shared" si="0"/>
        <v>431.33513652379361</v>
      </c>
      <c r="C67">
        <f t="shared" si="1"/>
        <v>249.00613652379383</v>
      </c>
      <c r="F67">
        <f t="shared" si="10"/>
        <v>-2.5588094395281145</v>
      </c>
      <c r="G67">
        <f t="shared" si="11"/>
        <v>10.20303281030721</v>
      </c>
      <c r="H67">
        <f t="shared" si="12"/>
        <v>140.77098791319463</v>
      </c>
      <c r="I67">
        <f t="shared" si="13"/>
        <v>-4.3889850978016858</v>
      </c>
      <c r="J67">
        <f t="shared" si="14"/>
        <v>-22.555957056955378</v>
      </c>
      <c r="K67">
        <f t="shared" si="15"/>
        <v>22.083075031726615</v>
      </c>
    </row>
    <row r="68" spans="1:11" x14ac:dyDescent="0.4">
      <c r="A68">
        <f t="shared" si="9"/>
        <v>6.199999999999994</v>
      </c>
      <c r="B68">
        <f t="shared" si="0"/>
        <v>438.40620433565903</v>
      </c>
      <c r="C68">
        <f t="shared" si="1"/>
        <v>250.05020433565932</v>
      </c>
      <c r="F68">
        <f t="shared" si="10"/>
        <v>-2.5258907071479979</v>
      </c>
      <c r="G68">
        <f t="shared" si="11"/>
        <v>9.9504437395924104</v>
      </c>
      <c r="H68">
        <f t="shared" si="12"/>
        <v>141.76603228715388</v>
      </c>
      <c r="I68">
        <f t="shared" si="13"/>
        <v>-4.2159855819107745</v>
      </c>
      <c r="J68">
        <f t="shared" si="14"/>
        <v>-22.977555615146454</v>
      </c>
      <c r="K68">
        <f t="shared" si="15"/>
        <v>19.785319470211977</v>
      </c>
    </row>
    <row r="69" spans="1:11" x14ac:dyDescent="0.4">
      <c r="A69">
        <f t="shared" si="9"/>
        <v>6.2999999999999936</v>
      </c>
      <c r="B69">
        <f t="shared" si="0"/>
        <v>445.4772721475245</v>
      </c>
      <c r="C69">
        <f t="shared" si="1"/>
        <v>250.99627214752476</v>
      </c>
      <c r="F69">
        <f t="shared" si="10"/>
        <v>-2.4915469880280039</v>
      </c>
      <c r="G69">
        <f t="shared" si="11"/>
        <v>9.7012890407896109</v>
      </c>
      <c r="H69">
        <f t="shared" si="12"/>
        <v>142.73616119123284</v>
      </c>
      <c r="I69">
        <f t="shared" si="13"/>
        <v>-4.0465219659129348</v>
      </c>
      <c r="J69">
        <f t="shared" si="14"/>
        <v>-23.382207811737747</v>
      </c>
      <c r="K69">
        <f t="shared" si="15"/>
        <v>17.44709868903821</v>
      </c>
    </row>
    <row r="70" spans="1:11" x14ac:dyDescent="0.4">
      <c r="A70">
        <f t="shared" si="9"/>
        <v>6.3999999999999932</v>
      </c>
      <c r="B70">
        <f t="shared" ref="B70:B133" si="16">D$2*COS(D$4*PI()/180)*A70</f>
        <v>452.54833995938998</v>
      </c>
      <c r="C70">
        <f t="shared" ref="C70:C133" si="17">D$2*SIN(D$4*PI()/180)*A70-(1/2)*9.8*A70^2</f>
        <v>251.84433995939025</v>
      </c>
      <c r="F70">
        <f t="shared" si="10"/>
        <v>-2.4558687244964772</v>
      </c>
      <c r="G70">
        <f t="shared" si="11"/>
        <v>9.4557021683399647</v>
      </c>
      <c r="H70">
        <f t="shared" si="12"/>
        <v>143.68173140806684</v>
      </c>
      <c r="I70">
        <f t="shared" si="13"/>
        <v>-3.8808244519792083</v>
      </c>
      <c r="J70">
        <f t="shared" si="14"/>
        <v>-23.770290256935667</v>
      </c>
      <c r="K70">
        <f t="shared" si="15"/>
        <v>15.070069663344652</v>
      </c>
    </row>
    <row r="71" spans="1:11" x14ac:dyDescent="0.4">
      <c r="A71">
        <f t="shared" ref="A71:A102" si="18">A70+0.1</f>
        <v>6.4999999999999929</v>
      </c>
      <c r="B71">
        <f t="shared" si="16"/>
        <v>459.6194077712554</v>
      </c>
      <c r="C71">
        <f t="shared" si="17"/>
        <v>252.59440777125579</v>
      </c>
      <c r="F71">
        <f t="shared" ref="F71:F102" si="19">-1*$D$3*(G70^2+J70^2)^(1/2)*G70</f>
        <v>-2.4189545469769893</v>
      </c>
      <c r="G71">
        <f t="shared" ref="G71:G102" si="20">G70+F71*(A71-A70)</f>
        <v>9.213806713642267</v>
      </c>
      <c r="H71">
        <f t="shared" ref="H71:H102" si="21">H70+G71*(A71-A70)</f>
        <v>144.60311207943107</v>
      </c>
      <c r="I71">
        <f t="shared" ref="I71:I102" si="22">-9.8-($D$3*((G70^2+J70^2)^(1/2))*J70)</f>
        <v>-3.7190923448816839</v>
      </c>
      <c r="J71">
        <f t="shared" ref="J71:J102" si="23">J70+I71*(A71-A70)</f>
        <v>-24.142199491423835</v>
      </c>
      <c r="K71">
        <f t="shared" ref="K71:K102" si="24">K70+J71*(A71-A70)</f>
        <v>12.655849714202278</v>
      </c>
    </row>
    <row r="72" spans="1:11" x14ac:dyDescent="0.4">
      <c r="A72">
        <f t="shared" si="18"/>
        <v>6.5999999999999925</v>
      </c>
      <c r="B72">
        <f t="shared" si="16"/>
        <v>466.69047558312087</v>
      </c>
      <c r="C72">
        <f t="shared" si="17"/>
        <v>253.24647558312122</v>
      </c>
      <c r="F72">
        <f t="shared" si="19"/>
        <v>-2.3809090385765126</v>
      </c>
      <c r="G72">
        <f t="shared" si="20"/>
        <v>8.9757158097846172</v>
      </c>
      <c r="H72">
        <f t="shared" si="21"/>
        <v>145.50068366040952</v>
      </c>
      <c r="I72">
        <f t="shared" si="22"/>
        <v>-3.5614948124382799</v>
      </c>
      <c r="J72">
        <f t="shared" si="23"/>
        <v>-24.49834897266766</v>
      </c>
      <c r="K72">
        <f t="shared" si="24"/>
        <v>10.20601481693552</v>
      </c>
    </row>
    <row r="73" spans="1:11" x14ac:dyDescent="0.4">
      <c r="A73">
        <f t="shared" si="18"/>
        <v>6.6999999999999922</v>
      </c>
      <c r="B73">
        <f t="shared" si="16"/>
        <v>473.76154339498629</v>
      </c>
      <c r="C73">
        <f t="shared" si="17"/>
        <v>253.80054339498673</v>
      </c>
      <c r="F73">
        <f t="shared" si="19"/>
        <v>-2.3418407598629538</v>
      </c>
      <c r="G73">
        <f t="shared" si="20"/>
        <v>8.7415317337983218</v>
      </c>
      <c r="H73">
        <f t="shared" si="21"/>
        <v>146.37483683378935</v>
      </c>
      <c r="I73">
        <f t="shared" si="22"/>
        <v>-3.4081719397801953</v>
      </c>
      <c r="J73">
        <f t="shared" si="23"/>
        <v>-24.839166166645679</v>
      </c>
      <c r="K73">
        <f t="shared" si="24"/>
        <v>7.7220982002709606</v>
      </c>
    </row>
    <row r="74" spans="1:11" x14ac:dyDescent="0.4">
      <c r="A74">
        <f t="shared" si="18"/>
        <v>6.7999999999999918</v>
      </c>
      <c r="B74">
        <f t="shared" si="16"/>
        <v>480.83261120685177</v>
      </c>
      <c r="C74">
        <f t="shared" si="17"/>
        <v>254.25661120685217</v>
      </c>
      <c r="F74">
        <f t="shared" si="19"/>
        <v>-2.3018605185775365</v>
      </c>
      <c r="G74">
        <f t="shared" si="20"/>
        <v>8.5113456819405684</v>
      </c>
      <c r="H74">
        <f t="shared" si="21"/>
        <v>147.2259714019834</v>
      </c>
      <c r="I74">
        <f t="shared" si="22"/>
        <v>-3.2592360178340636</v>
      </c>
      <c r="J74">
        <f t="shared" si="23"/>
        <v>-25.165089768429084</v>
      </c>
      <c r="K74">
        <f t="shared" si="24"/>
        <v>5.2055892234280616</v>
      </c>
    </row>
    <row r="75" spans="1:11" x14ac:dyDescent="0.4">
      <c r="A75">
        <f t="shared" si="18"/>
        <v>6.8999999999999915</v>
      </c>
      <c r="B75">
        <f t="shared" si="16"/>
        <v>487.90367901871718</v>
      </c>
      <c r="C75">
        <f t="shared" si="17"/>
        <v>254.61467901871768</v>
      </c>
      <c r="F75">
        <f t="shared" si="19"/>
        <v>-2.261079868091644</v>
      </c>
      <c r="G75">
        <f t="shared" si="20"/>
        <v>8.2852376951314053</v>
      </c>
      <c r="H75">
        <f t="shared" si="21"/>
        <v>148.05449517149654</v>
      </c>
      <c r="I75">
        <f t="shared" si="22"/>
        <v>-3.1147730123515718</v>
      </c>
      <c r="J75">
        <f t="shared" si="23"/>
        <v>-25.476567069664242</v>
      </c>
      <c r="K75">
        <f t="shared" si="24"/>
        <v>2.6579325164616465</v>
      </c>
    </row>
    <row r="76" spans="1:11" x14ac:dyDescent="0.4">
      <c r="A76">
        <f t="shared" si="18"/>
        <v>6.9999999999999911</v>
      </c>
      <c r="B76">
        <f t="shared" si="16"/>
        <v>494.97474683058266</v>
      </c>
      <c r="C76">
        <f t="shared" si="17"/>
        <v>254.87474683058315</v>
      </c>
      <c r="F76">
        <f t="shared" si="19"/>
        <v>-2.2196098178868264</v>
      </c>
      <c r="G76">
        <f t="shared" si="20"/>
        <v>8.0632767133427237</v>
      </c>
      <c r="H76">
        <f t="shared" si="21"/>
        <v>148.8608228428308</v>
      </c>
      <c r="I76">
        <f t="shared" si="22"/>
        <v>-2.9748441656528604</v>
      </c>
      <c r="J76">
        <f t="shared" si="23"/>
        <v>-25.774051486229528</v>
      </c>
      <c r="K76">
        <f t="shared" si="24"/>
        <v>8.0527367838703068E-2</v>
      </c>
    </row>
    <row r="77" spans="1:11" x14ac:dyDescent="0.4">
      <c r="A77">
        <f t="shared" si="18"/>
        <v>7.0999999999999908</v>
      </c>
      <c r="B77">
        <f t="shared" si="16"/>
        <v>502.04581464244814</v>
      </c>
      <c r="C77">
        <f t="shared" si="17"/>
        <v>255.03681464244866</v>
      </c>
      <c r="F77">
        <f t="shared" si="19"/>
        <v>-2.1775597391437467</v>
      </c>
      <c r="G77">
        <f t="shared" si="20"/>
        <v>7.8455207394283502</v>
      </c>
      <c r="H77">
        <f t="shared" si="21"/>
        <v>149.64537491677362</v>
      </c>
      <c r="I77">
        <f t="shared" si="22"/>
        <v>-2.8394876888995668</v>
      </c>
      <c r="J77">
        <f t="shared" si="23"/>
        <v>-26.058000255119484</v>
      </c>
      <c r="K77">
        <f t="shared" si="24"/>
        <v>-2.5252726576732361</v>
      </c>
    </row>
    <row r="78" spans="1:11" x14ac:dyDescent="0.4">
      <c r="A78">
        <f t="shared" si="18"/>
        <v>7.1999999999999904</v>
      </c>
      <c r="B78">
        <f t="shared" si="16"/>
        <v>509.11688245431355</v>
      </c>
      <c r="C78">
        <f t="shared" si="17"/>
        <v>255.1008824543141</v>
      </c>
      <c r="F78">
        <f t="shared" si="19"/>
        <v>-2.1350364486134019</v>
      </c>
      <c r="G78">
        <f t="shared" si="20"/>
        <v>7.6320170945670105</v>
      </c>
      <c r="H78">
        <f t="shared" si="21"/>
        <v>150.40857662623031</v>
      </c>
      <c r="I78">
        <f t="shared" si="22"/>
        <v>-2.7087205081161825</v>
      </c>
      <c r="J78">
        <f t="shared" si="23"/>
        <v>-26.328872305931103</v>
      </c>
      <c r="K78">
        <f t="shared" si="24"/>
        <v>-5.1581598882663364</v>
      </c>
    </row>
    <row r="79" spans="1:11" x14ac:dyDescent="0.4">
      <c r="A79">
        <f t="shared" si="18"/>
        <v>7.2999999999999901</v>
      </c>
      <c r="B79">
        <f t="shared" si="16"/>
        <v>516.18795026617897</v>
      </c>
      <c r="C79">
        <f t="shared" si="17"/>
        <v>255.06695026617956</v>
      </c>
      <c r="F79">
        <f t="shared" si="19"/>
        <v>-2.0921434542621311</v>
      </c>
      <c r="G79">
        <f t="shared" si="20"/>
        <v>7.4228027491407982</v>
      </c>
      <c r="H79">
        <f t="shared" si="21"/>
        <v>151.15085690114438</v>
      </c>
      <c r="I79">
        <f t="shared" si="22"/>
        <v>-2.582540032284566</v>
      </c>
      <c r="J79">
        <f t="shared" si="23"/>
        <v>-26.587126309159558</v>
      </c>
      <c r="K79">
        <f t="shared" si="24"/>
        <v>-7.816872519182283</v>
      </c>
    </row>
    <row r="80" spans="1:11" x14ac:dyDescent="0.4">
      <c r="A80">
        <f t="shared" si="18"/>
        <v>7.3999999999999897</v>
      </c>
      <c r="B80">
        <f t="shared" si="16"/>
        <v>523.25901807804451</v>
      </c>
      <c r="C80">
        <f t="shared" si="17"/>
        <v>254.93501807804512</v>
      </c>
      <c r="F80">
        <f t="shared" si="19"/>
        <v>-2.04898034668678</v>
      </c>
      <c r="G80">
        <f t="shared" si="20"/>
        <v>7.2179047144721213</v>
      </c>
      <c r="H80">
        <f t="shared" si="21"/>
        <v>151.87264737259159</v>
      </c>
      <c r="I80">
        <f t="shared" si="22"/>
        <v>-2.4609259166084261</v>
      </c>
      <c r="J80">
        <f t="shared" si="23"/>
        <v>-26.833218900820398</v>
      </c>
      <c r="K80">
        <f t="shared" si="24"/>
        <v>-10.500194409264314</v>
      </c>
    </row>
    <row r="81" spans="1:11" x14ac:dyDescent="0.4">
      <c r="A81">
        <f t="shared" si="18"/>
        <v>7.4999999999999893</v>
      </c>
      <c r="B81">
        <f t="shared" si="16"/>
        <v>530.33008588990992</v>
      </c>
      <c r="C81">
        <f t="shared" si="17"/>
        <v>254.70508588991055</v>
      </c>
      <c r="F81">
        <f t="shared" si="19"/>
        <v>-2.0056423209489904</v>
      </c>
      <c r="G81">
        <f t="shared" si="20"/>
        <v>7.0173404823772234</v>
      </c>
      <c r="H81">
        <f t="shared" si="21"/>
        <v>152.5743814208293</v>
      </c>
      <c r="I81">
        <f t="shared" si="22"/>
        <v>-2.3438417984560935</v>
      </c>
      <c r="J81">
        <f t="shared" si="23"/>
        <v>-27.067603080666007</v>
      </c>
      <c r="K81">
        <f t="shared" si="24"/>
        <v>-13.206954717330905</v>
      </c>
    </row>
    <row r="82" spans="1:11" x14ac:dyDescent="0.4">
      <c r="A82">
        <f t="shared" si="18"/>
        <v>7.599999999999989</v>
      </c>
      <c r="B82">
        <f t="shared" si="16"/>
        <v>537.40115370177534</v>
      </c>
      <c r="C82">
        <f t="shared" si="17"/>
        <v>254.37715370177602</v>
      </c>
      <c r="F82">
        <f t="shared" si="19"/>
        <v>-1.9622198142434135</v>
      </c>
      <c r="G82">
        <f t="shared" si="20"/>
        <v>6.821118500952883</v>
      </c>
      <c r="H82">
        <f t="shared" si="21"/>
        <v>153.25649327092458</v>
      </c>
      <c r="I82">
        <f t="shared" si="22"/>
        <v>-2.2312369875251861</v>
      </c>
      <c r="J82">
        <f t="shared" si="23"/>
        <v>-27.290726779418524</v>
      </c>
      <c r="K82">
        <f t="shared" si="24"/>
        <v>-15.936027395272749</v>
      </c>
    </row>
    <row r="83" spans="1:11" x14ac:dyDescent="0.4">
      <c r="A83">
        <f t="shared" si="18"/>
        <v>7.6999999999999886</v>
      </c>
      <c r="B83">
        <f t="shared" si="16"/>
        <v>544.47222151364076</v>
      </c>
      <c r="C83">
        <f t="shared" si="17"/>
        <v>253.95122151364149</v>
      </c>
      <c r="F83">
        <f t="shared" si="19"/>
        <v>-1.9187982456630923</v>
      </c>
      <c r="G83">
        <f t="shared" si="20"/>
        <v>6.6292386763865743</v>
      </c>
      <c r="H83">
        <f t="shared" si="21"/>
        <v>153.91941713856323</v>
      </c>
      <c r="I83">
        <f t="shared" si="22"/>
        <v>-2.1230480954254354</v>
      </c>
      <c r="J83">
        <f t="shared" si="23"/>
        <v>-27.503031588961065</v>
      </c>
      <c r="K83">
        <f t="shared" si="24"/>
        <v>-18.686330554168848</v>
      </c>
    </row>
    <row r="84" spans="1:11" x14ac:dyDescent="0.4">
      <c r="A84">
        <f t="shared" si="18"/>
        <v>7.7999999999999883</v>
      </c>
      <c r="B84">
        <f t="shared" si="16"/>
        <v>551.54328932550629</v>
      </c>
      <c r="C84">
        <f t="shared" si="17"/>
        <v>253.42728932550705</v>
      </c>
      <c r="F84">
        <f t="shared" si="19"/>
        <v>-1.8754578452295152</v>
      </c>
      <c r="G84">
        <f t="shared" si="20"/>
        <v>6.4416928918636236</v>
      </c>
      <c r="H84">
        <f t="shared" si="21"/>
        <v>154.56358642774958</v>
      </c>
      <c r="I84">
        <f t="shared" si="22"/>
        <v>-2.0192005931475165</v>
      </c>
      <c r="J84">
        <f t="shared" si="23"/>
        <v>-27.704951648275816</v>
      </c>
      <c r="K84">
        <f t="shared" si="24"/>
        <v>-21.45682571899642</v>
      </c>
    </row>
    <row r="85" spans="1:11" x14ac:dyDescent="0.4">
      <c r="A85">
        <f t="shared" si="18"/>
        <v>7.8999999999999879</v>
      </c>
      <c r="B85">
        <f t="shared" si="16"/>
        <v>558.61435713737171</v>
      </c>
      <c r="C85">
        <f t="shared" si="17"/>
        <v>252.80535713737248</v>
      </c>
      <c r="F85">
        <f t="shared" si="19"/>
        <v>-1.8322735602915419</v>
      </c>
      <c r="G85">
        <f t="shared" si="20"/>
        <v>6.2584655358344703</v>
      </c>
      <c r="H85">
        <f t="shared" si="21"/>
        <v>155.18943298133303</v>
      </c>
      <c r="I85">
        <f t="shared" si="22"/>
        <v>-1.9196102877848826</v>
      </c>
      <c r="J85">
        <f t="shared" si="23"/>
        <v>-27.896912677054303</v>
      </c>
      <c r="K85">
        <f t="shared" si="24"/>
        <v>-24.246516986701842</v>
      </c>
    </row>
    <row r="86" spans="1:11" x14ac:dyDescent="0.4">
      <c r="A86">
        <f t="shared" si="18"/>
        <v>7.9999999999999876</v>
      </c>
      <c r="B86">
        <f t="shared" si="16"/>
        <v>565.68542494923713</v>
      </c>
      <c r="C86">
        <f t="shared" si="17"/>
        <v>252.08542494923796</v>
      </c>
      <c r="F86">
        <f t="shared" si="19"/>
        <v>-1.7893150283464923</v>
      </c>
      <c r="G86">
        <f t="shared" si="20"/>
        <v>6.0795340329998213</v>
      </c>
      <c r="H86">
        <f t="shared" si="21"/>
        <v>155.797386384633</v>
      </c>
      <c r="I86">
        <f t="shared" si="22"/>
        <v>-1.8241847124164989</v>
      </c>
      <c r="J86">
        <f t="shared" si="23"/>
        <v>-28.079331148295953</v>
      </c>
      <c r="K86">
        <f t="shared" si="24"/>
        <v>-27.054450101531426</v>
      </c>
    </row>
    <row r="87" spans="1:11" x14ac:dyDescent="0.4">
      <c r="A87">
        <f t="shared" si="18"/>
        <v>8.0999999999999872</v>
      </c>
      <c r="B87">
        <f t="shared" si="16"/>
        <v>572.75649276110266</v>
      </c>
      <c r="C87">
        <f t="shared" si="17"/>
        <v>251.2674927611036</v>
      </c>
      <c r="F87">
        <f t="shared" si="19"/>
        <v>-1.7466466062813293</v>
      </c>
      <c r="G87">
        <f t="shared" si="20"/>
        <v>5.9048693723716887</v>
      </c>
      <c r="H87">
        <f t="shared" si="21"/>
        <v>156.38787332187016</v>
      </c>
      <c r="I87">
        <f t="shared" si="22"/>
        <v>-1.7328244252593379</v>
      </c>
      <c r="J87">
        <f t="shared" si="23"/>
        <v>-28.252613590821888</v>
      </c>
      <c r="K87">
        <f t="shared" si="24"/>
        <v>-29.879711460613606</v>
      </c>
    </row>
    <row r="88" spans="1:11" x14ac:dyDescent="0.4">
      <c r="A88">
        <f t="shared" si="18"/>
        <v>8.1999999999999869</v>
      </c>
      <c r="B88">
        <f t="shared" si="16"/>
        <v>579.82756057296808</v>
      </c>
      <c r="C88">
        <f t="shared" si="17"/>
        <v>250.35156057296899</v>
      </c>
      <c r="F88">
        <f t="shared" si="19"/>
        <v>-1.704327446958023</v>
      </c>
      <c r="G88">
        <f t="shared" si="20"/>
        <v>5.7344366276758869</v>
      </c>
      <c r="H88">
        <f t="shared" si="21"/>
        <v>156.96131698463773</v>
      </c>
      <c r="I88">
        <f t="shared" si="22"/>
        <v>-1.6454242160827199</v>
      </c>
      <c r="J88">
        <f t="shared" si="23"/>
        <v>-28.417156012430159</v>
      </c>
      <c r="K88">
        <f t="shared" si="24"/>
        <v>-32.721427061856609</v>
      </c>
    </row>
    <row r="89" spans="1:11" x14ac:dyDescent="0.4">
      <c r="A89">
        <f t="shared" si="18"/>
        <v>8.2999999999999865</v>
      </c>
      <c r="B89">
        <f t="shared" si="16"/>
        <v>586.8986283848335</v>
      </c>
      <c r="C89">
        <f t="shared" si="17"/>
        <v>249.33762838483449</v>
      </c>
      <c r="F89">
        <f t="shared" si="19"/>
        <v>-1.6624116149636285</v>
      </c>
      <c r="G89">
        <f t="shared" si="20"/>
        <v>5.5681954661795245</v>
      </c>
      <c r="H89">
        <f t="shared" si="21"/>
        <v>157.51813653125569</v>
      </c>
      <c r="I89">
        <f t="shared" si="22"/>
        <v>-1.5618742194656114</v>
      </c>
      <c r="J89">
        <f t="shared" si="23"/>
        <v>-28.573343434376721</v>
      </c>
      <c r="K89">
        <f t="shared" si="24"/>
        <v>-35.578761405294273</v>
      </c>
    </row>
    <row r="90" spans="1:11" x14ac:dyDescent="0.4">
      <c r="A90">
        <f t="shared" si="18"/>
        <v>8.3999999999999861</v>
      </c>
      <c r="B90">
        <f t="shared" si="16"/>
        <v>593.96969619669892</v>
      </c>
      <c r="C90">
        <f t="shared" si="17"/>
        <v>248.22569619669997</v>
      </c>
      <c r="F90">
        <f t="shared" si="19"/>
        <v>-1.6209482342035255</v>
      </c>
      <c r="G90">
        <f t="shared" si="20"/>
        <v>5.4061006427591725</v>
      </c>
      <c r="H90">
        <f t="shared" si="21"/>
        <v>158.0587465955316</v>
      </c>
      <c r="I90">
        <f t="shared" si="22"/>
        <v>-1.4820609357985912</v>
      </c>
      <c r="J90">
        <f t="shared" si="23"/>
        <v>-28.721549527956579</v>
      </c>
      <c r="K90">
        <f t="shared" si="24"/>
        <v>-38.45091635808992</v>
      </c>
    </row>
    <row r="91" spans="1:11" x14ac:dyDescent="0.4">
      <c r="A91">
        <f t="shared" si="18"/>
        <v>8.4999999999999858</v>
      </c>
      <c r="B91">
        <f t="shared" si="16"/>
        <v>601.04076400856445</v>
      </c>
      <c r="C91">
        <f t="shared" si="17"/>
        <v>247.0157640085655</v>
      </c>
      <c r="F91">
        <f t="shared" si="19"/>
        <v>-1.5799816608290222</v>
      </c>
      <c r="G91">
        <f t="shared" si="20"/>
        <v>5.2481024766762712</v>
      </c>
      <c r="H91">
        <f t="shared" si="21"/>
        <v>158.58355684319923</v>
      </c>
      <c r="I91">
        <f t="shared" si="22"/>
        <v>-1.4058681620098383</v>
      </c>
      <c r="J91">
        <f t="shared" si="23"/>
        <v>-28.862136344157562</v>
      </c>
      <c r="K91">
        <f t="shared" si="24"/>
        <v>-41.337129992505666</v>
      </c>
    </row>
    <row r="92" spans="1:11" x14ac:dyDescent="0.4">
      <c r="A92">
        <f t="shared" si="18"/>
        <v>8.5999999999999854</v>
      </c>
      <c r="B92">
        <f t="shared" si="16"/>
        <v>608.11183182042987</v>
      </c>
      <c r="C92">
        <f t="shared" si="17"/>
        <v>245.70783182043095</v>
      </c>
      <c r="F92">
        <f t="shared" si="19"/>
        <v>-1.5395516757535237</v>
      </c>
      <c r="G92">
        <f t="shared" si="20"/>
        <v>5.0941473091009195</v>
      </c>
      <c r="H92">
        <f t="shared" si="21"/>
        <v>159.09297157410933</v>
      </c>
      <c r="I92">
        <f t="shared" si="22"/>
        <v>-1.3331778348551087</v>
      </c>
      <c r="J92">
        <f t="shared" si="23"/>
        <v>-28.995454127643072</v>
      </c>
      <c r="K92">
        <f t="shared" si="24"/>
        <v>-44.236675405269963</v>
      </c>
    </row>
    <row r="93" spans="1:11" x14ac:dyDescent="0.4">
      <c r="A93">
        <f t="shared" si="18"/>
        <v>8.6999999999999851</v>
      </c>
      <c r="B93">
        <f t="shared" si="16"/>
        <v>615.18289963229529</v>
      </c>
      <c r="C93">
        <f t="shared" si="17"/>
        <v>244.3018996322964</v>
      </c>
      <c r="F93">
        <f t="shared" si="19"/>
        <v>-1.4996936917216994</v>
      </c>
      <c r="G93">
        <f t="shared" si="20"/>
        <v>4.9441779399287498</v>
      </c>
      <c r="H93">
        <f t="shared" si="21"/>
        <v>159.58738936810221</v>
      </c>
      <c r="I93">
        <f t="shared" si="22"/>
        <v>-1.2638707902801318</v>
      </c>
      <c r="J93">
        <f t="shared" si="23"/>
        <v>-29.121841206671085</v>
      </c>
      <c r="K93">
        <f t="shared" si="24"/>
        <v>-47.148859525937063</v>
      </c>
    </row>
    <row r="94" spans="1:11" x14ac:dyDescent="0.4">
      <c r="A94">
        <f t="shared" si="18"/>
        <v>8.7999999999999847</v>
      </c>
      <c r="B94">
        <f t="shared" si="16"/>
        <v>622.25396744416071</v>
      </c>
      <c r="C94">
        <f t="shared" si="17"/>
        <v>242.79796744416188</v>
      </c>
      <c r="F94">
        <f t="shared" si="19"/>
        <v>-1.4604389705520544</v>
      </c>
      <c r="G94">
        <f t="shared" si="20"/>
        <v>4.7981340428735448</v>
      </c>
      <c r="H94">
        <f t="shared" si="21"/>
        <v>160.06720277238955</v>
      </c>
      <c r="I94">
        <f t="shared" si="22"/>
        <v>-1.1978274428642379</v>
      </c>
      <c r="J94">
        <f t="shared" si="23"/>
        <v>-29.241623950957507</v>
      </c>
      <c r="K94">
        <f t="shared" si="24"/>
        <v>-50.073021921032804</v>
      </c>
    </row>
    <row r="95" spans="1:11" x14ac:dyDescent="0.4">
      <c r="A95">
        <f t="shared" si="18"/>
        <v>8.8999999999999844</v>
      </c>
      <c r="B95">
        <f t="shared" si="16"/>
        <v>629.32503525602624</v>
      </c>
      <c r="C95">
        <f t="shared" si="17"/>
        <v>241.19603525602747</v>
      </c>
      <c r="F95">
        <f t="shared" si="19"/>
        <v>-1.4218148467747553</v>
      </c>
      <c r="G95">
        <f t="shared" si="20"/>
        <v>4.6559525581960699</v>
      </c>
      <c r="H95">
        <f t="shared" si="21"/>
        <v>160.53279802820916</v>
      </c>
      <c r="I95">
        <f t="shared" si="22"/>
        <v>-1.1349283897087226</v>
      </c>
      <c r="J95">
        <f t="shared" si="23"/>
        <v>-29.355116789928378</v>
      </c>
      <c r="K95">
        <f t="shared" si="24"/>
        <v>-53.008533600025629</v>
      </c>
    </row>
    <row r="96" spans="1:11" x14ac:dyDescent="0.4">
      <c r="A96">
        <f t="shared" si="18"/>
        <v>8.999999999999984</v>
      </c>
      <c r="B96">
        <f t="shared" si="16"/>
        <v>636.39610306789166</v>
      </c>
      <c r="C96">
        <f t="shared" si="17"/>
        <v>239.49610306789293</v>
      </c>
      <c r="F96">
        <f t="shared" si="19"/>
        <v>-1.3838449544341052</v>
      </c>
      <c r="G96">
        <f t="shared" si="20"/>
        <v>4.5175680627526598</v>
      </c>
      <c r="H96">
        <f t="shared" si="21"/>
        <v>160.98455483448441</v>
      </c>
      <c r="I96">
        <f t="shared" si="22"/>
        <v>-1.0750549433636287</v>
      </c>
      <c r="J96">
        <f t="shared" si="23"/>
        <v>-29.462622284264739</v>
      </c>
      <c r="K96">
        <f t="shared" si="24"/>
        <v>-55.954795828452092</v>
      </c>
    </row>
    <row r="97" spans="1:11" x14ac:dyDescent="0.4">
      <c r="A97">
        <f t="shared" si="18"/>
        <v>9.0999999999999837</v>
      </c>
      <c r="B97">
        <f t="shared" si="16"/>
        <v>643.46717087975708</v>
      </c>
      <c r="C97">
        <f t="shared" si="17"/>
        <v>237.69817087975838</v>
      </c>
      <c r="F97">
        <f t="shared" si="19"/>
        <v>-1.346549454320255</v>
      </c>
      <c r="G97">
        <f t="shared" si="20"/>
        <v>4.3829131173206344</v>
      </c>
      <c r="H97">
        <f t="shared" si="21"/>
        <v>161.42284614621647</v>
      </c>
      <c r="I97">
        <f t="shared" si="22"/>
        <v>-1.0180895985113612</v>
      </c>
      <c r="J97">
        <f t="shared" si="23"/>
        <v>-29.564431244115877</v>
      </c>
      <c r="K97">
        <f t="shared" si="24"/>
        <v>-58.91123895286367</v>
      </c>
    </row>
    <row r="98" spans="1:11" x14ac:dyDescent="0.4">
      <c r="A98">
        <f t="shared" si="18"/>
        <v>9.1999999999999833</v>
      </c>
      <c r="B98">
        <f t="shared" si="16"/>
        <v>650.53823869162261</v>
      </c>
      <c r="C98">
        <f t="shared" si="17"/>
        <v>235.80223869162387</v>
      </c>
      <c r="F98">
        <f t="shared" si="19"/>
        <v>-1.3099452593396295</v>
      </c>
      <c r="G98">
        <f t="shared" si="20"/>
        <v>4.2519185913866719</v>
      </c>
      <c r="H98">
        <f t="shared" si="21"/>
        <v>161.84803800535514</v>
      </c>
      <c r="I98">
        <f t="shared" si="22"/>
        <v>-0.96391643716243358</v>
      </c>
      <c r="J98">
        <f t="shared" si="23"/>
        <v>-29.660822887832119</v>
      </c>
      <c r="K98">
        <f t="shared" si="24"/>
        <v>-61.877321241646868</v>
      </c>
    </row>
    <row r="99" spans="1:11" x14ac:dyDescent="0.4">
      <c r="A99">
        <f t="shared" si="18"/>
        <v>9.2999999999999829</v>
      </c>
      <c r="B99">
        <f t="shared" si="16"/>
        <v>657.60930650348803</v>
      </c>
      <c r="C99">
        <f t="shared" si="17"/>
        <v>233.80830650348946</v>
      </c>
      <c r="F99">
        <f t="shared" si="19"/>
        <v>-1.2740462561307131</v>
      </c>
      <c r="G99">
        <f t="shared" si="20"/>
        <v>4.124513965773601</v>
      </c>
      <c r="H99">
        <f t="shared" si="21"/>
        <v>162.26048940193249</v>
      </c>
      <c r="I99">
        <f t="shared" si="22"/>
        <v>-0.91242147708323884</v>
      </c>
      <c r="J99">
        <f t="shared" si="23"/>
        <v>-29.752065035540443</v>
      </c>
      <c r="K99">
        <f t="shared" si="24"/>
        <v>-64.852527745200902</v>
      </c>
    </row>
    <row r="100" spans="1:11" x14ac:dyDescent="0.4">
      <c r="A100">
        <f t="shared" si="18"/>
        <v>9.3999999999999826</v>
      </c>
      <c r="B100">
        <f t="shared" si="16"/>
        <v>664.68037431535345</v>
      </c>
      <c r="C100">
        <f t="shared" si="17"/>
        <v>231.71637431535493</v>
      </c>
      <c r="F100">
        <f t="shared" si="19"/>
        <v>-1.2388635213841226</v>
      </c>
      <c r="G100">
        <f t="shared" si="20"/>
        <v>4.0006276136351895</v>
      </c>
      <c r="H100">
        <f t="shared" si="21"/>
        <v>162.66055216329602</v>
      </c>
      <c r="I100">
        <f t="shared" si="22"/>
        <v>-0.86349296808217524</v>
      </c>
      <c r="J100">
        <f t="shared" si="23"/>
        <v>-29.838414332348659</v>
      </c>
      <c r="K100">
        <f t="shared" si="24"/>
        <v>-67.83636917843576</v>
      </c>
    </row>
    <row r="101" spans="1:11" x14ac:dyDescent="0.4">
      <c r="A101">
        <f t="shared" si="18"/>
        <v>9.4999999999999822</v>
      </c>
      <c r="B101">
        <f t="shared" si="16"/>
        <v>671.75144212721887</v>
      </c>
      <c r="C101">
        <f t="shared" si="17"/>
        <v>229.52644212722038</v>
      </c>
      <c r="F101">
        <f t="shared" si="19"/>
        <v>-1.2044055316364148</v>
      </c>
      <c r="G101">
        <f t="shared" si="20"/>
        <v>3.8801870604715485</v>
      </c>
      <c r="H101">
        <f t="shared" si="21"/>
        <v>163.04857086934317</v>
      </c>
      <c r="I101">
        <f t="shared" si="22"/>
        <v>-0.81702164064073557</v>
      </c>
      <c r="J101">
        <f t="shared" si="23"/>
        <v>-29.920116496412732</v>
      </c>
      <c r="K101">
        <f t="shared" si="24"/>
        <v>-70.828380828077016</v>
      </c>
    </row>
    <row r="102" spans="1:11" x14ac:dyDescent="0.4">
      <c r="A102">
        <f t="shared" si="18"/>
        <v>9.5999999999999819</v>
      </c>
      <c r="B102">
        <f t="shared" si="16"/>
        <v>678.8225099390844</v>
      </c>
      <c r="C102">
        <f t="shared" si="17"/>
        <v>227.23850993908593</v>
      </c>
      <c r="F102">
        <f t="shared" si="19"/>
        <v>-1.170678365578923</v>
      </c>
      <c r="G102">
        <f t="shared" si="20"/>
        <v>3.7631192239136566</v>
      </c>
      <c r="H102">
        <f t="shared" si="21"/>
        <v>163.42488279173452</v>
      </c>
      <c r="I102">
        <f t="shared" si="22"/>
        <v>-0.77290091120124593</v>
      </c>
      <c r="J102">
        <f t="shared" si="23"/>
        <v>-29.997406587532854</v>
      </c>
      <c r="K102">
        <f t="shared" si="24"/>
        <v>-73.828121486830284</v>
      </c>
    </row>
    <row r="103" spans="1:11" x14ac:dyDescent="0.4">
      <c r="A103">
        <f t="shared" ref="A103:A134" si="25">A102+0.1</f>
        <v>9.6999999999999815</v>
      </c>
      <c r="B103">
        <f t="shared" si="16"/>
        <v>685.89357775094982</v>
      </c>
      <c r="C103">
        <f t="shared" si="17"/>
        <v>224.85257775095141</v>
      </c>
      <c r="F103">
        <f t="shared" ref="F103:F134" si="26">-1*$D$3*(G102^2+J102^2)^(1/2)*G102</f>
        <v>-1.1376858981593887</v>
      </c>
      <c r="G103">
        <f t="shared" ref="G103:G134" si="27">G102+F103*(A103-A102)</f>
        <v>3.649350634097718</v>
      </c>
      <c r="H103">
        <f t="shared" ref="H103:H134" si="28">H102+G103*(A103-A102)</f>
        <v>163.78981785514429</v>
      </c>
      <c r="I103">
        <f t="shared" ref="I103:I134" si="29">-9.8-($D$3*((G102^2+J102^2)^(1/2))*J102)</f>
        <v>-0.73102704822176001</v>
      </c>
      <c r="J103">
        <f t="shared" ref="J103:J134" si="30">J102+I103*(A103-A102)</f>
        <v>-30.07050929235503</v>
      </c>
      <c r="K103">
        <f t="shared" ref="K103:K134" si="31">K102+J103*(A103-A102)</f>
        <v>-76.835172416065774</v>
      </c>
    </row>
    <row r="104" spans="1:11" x14ac:dyDescent="0.4">
      <c r="A104">
        <f t="shared" si="25"/>
        <v>9.7999999999999812</v>
      </c>
      <c r="B104">
        <f t="shared" si="16"/>
        <v>692.96464556281524</v>
      </c>
      <c r="C104">
        <f t="shared" si="17"/>
        <v>222.36864556281688</v>
      </c>
      <c r="F104">
        <f t="shared" si="26"/>
        <v>-1.1054299859583188</v>
      </c>
      <c r="G104">
        <f t="shared" si="27"/>
        <v>3.5388076355018865</v>
      </c>
      <c r="H104">
        <f t="shared" si="28"/>
        <v>164.14369861869449</v>
      </c>
      <c r="I104">
        <f t="shared" si="29"/>
        <v>-0.69129930288923092</v>
      </c>
      <c r="J104">
        <f t="shared" si="30"/>
        <v>-30.139639222643954</v>
      </c>
      <c r="K104">
        <f t="shared" si="31"/>
        <v>-79.849136338330155</v>
      </c>
    </row>
    <row r="105" spans="1:11" x14ac:dyDescent="0.4">
      <c r="A105">
        <f t="shared" si="25"/>
        <v>9.8999999999999808</v>
      </c>
      <c r="B105">
        <f t="shared" si="16"/>
        <v>700.03571337468077</v>
      </c>
      <c r="C105">
        <f t="shared" si="17"/>
        <v>219.78671337468234</v>
      </c>
      <c r="F105">
        <f t="shared" si="26"/>
        <v>-1.0739106434969918</v>
      </c>
      <c r="G105">
        <f t="shared" si="27"/>
        <v>3.4314165711521878</v>
      </c>
      <c r="H105">
        <f t="shared" si="28"/>
        <v>164.4868402758097</v>
      </c>
      <c r="I105">
        <f t="shared" si="29"/>
        <v>-0.65362000815105326</v>
      </c>
      <c r="J105">
        <f t="shared" si="30"/>
        <v>-30.20500122345906</v>
      </c>
      <c r="K105">
        <f t="shared" si="31"/>
        <v>-82.869636460676048</v>
      </c>
    </row>
    <row r="106" spans="1:11" x14ac:dyDescent="0.4">
      <c r="A106">
        <f t="shared" si="25"/>
        <v>9.9999999999999805</v>
      </c>
      <c r="B106">
        <f t="shared" si="16"/>
        <v>707.10678118654619</v>
      </c>
      <c r="C106">
        <f t="shared" si="17"/>
        <v>217.10678118654801</v>
      </c>
      <c r="F106">
        <f t="shared" si="26"/>
        <v>-1.0431262102827501</v>
      </c>
      <c r="G106">
        <f t="shared" si="27"/>
        <v>3.327103950123913</v>
      </c>
      <c r="H106">
        <f t="shared" si="28"/>
        <v>164.81955067082208</v>
      </c>
      <c r="I106">
        <f t="shared" si="29"/>
        <v>-0.61789464948781436</v>
      </c>
      <c r="J106">
        <f t="shared" si="30"/>
        <v>-30.266790688407841</v>
      </c>
      <c r="K106">
        <f t="shared" si="31"/>
        <v>-85.896315529516826</v>
      </c>
    </row>
    <row r="107" spans="1:11" x14ac:dyDescent="0.4">
      <c r="A107">
        <f t="shared" si="25"/>
        <v>10.09999999999998</v>
      </c>
      <c r="B107">
        <f t="shared" si="16"/>
        <v>714.1778489984116</v>
      </c>
      <c r="C107">
        <f t="shared" si="17"/>
        <v>214.32884899841343</v>
      </c>
      <c r="F107">
        <f t="shared" si="26"/>
        <v>-1.0130735085224731</v>
      </c>
      <c r="G107">
        <f t="shared" si="27"/>
        <v>3.225796599271666</v>
      </c>
      <c r="H107">
        <f t="shared" si="28"/>
        <v>165.14213033074924</v>
      </c>
      <c r="I107">
        <f t="shared" si="29"/>
        <v>-0.58403191061142756</v>
      </c>
      <c r="J107">
        <f t="shared" si="30"/>
        <v>-30.325193879468983</v>
      </c>
      <c r="K107">
        <f t="shared" si="31"/>
        <v>-88.928834917463718</v>
      </c>
    </row>
    <row r="108" spans="1:11" x14ac:dyDescent="0.4">
      <c r="A108">
        <f t="shared" si="25"/>
        <v>10.19999999999998</v>
      </c>
      <c r="B108">
        <f t="shared" si="16"/>
        <v>721.24891681027702</v>
      </c>
      <c r="C108">
        <f t="shared" si="17"/>
        <v>211.45291681027891</v>
      </c>
      <c r="F108">
        <f t="shared" si="26"/>
        <v>-0.98374799153952142</v>
      </c>
      <c r="G108">
        <f t="shared" si="27"/>
        <v>3.1274218001177143</v>
      </c>
      <c r="H108">
        <f t="shared" si="28"/>
        <v>165.45487251076102</v>
      </c>
      <c r="I108">
        <f t="shared" si="29"/>
        <v>-0.55194369703599122</v>
      </c>
      <c r="J108">
        <f t="shared" si="30"/>
        <v>-30.380388249172583</v>
      </c>
      <c r="K108">
        <f t="shared" si="31"/>
        <v>-91.966873742380969</v>
      </c>
    </row>
    <row r="109" spans="1:11" x14ac:dyDescent="0.4">
      <c r="A109">
        <f t="shared" si="25"/>
        <v>10.299999999999979</v>
      </c>
      <c r="B109">
        <f t="shared" si="16"/>
        <v>728.31998462214256</v>
      </c>
      <c r="C109">
        <f t="shared" si="17"/>
        <v>208.47898462214437</v>
      </c>
      <c r="F109">
        <f t="shared" si="26"/>
        <v>-0.95514388301540021</v>
      </c>
      <c r="G109">
        <f t="shared" si="27"/>
        <v>3.0319074118161744</v>
      </c>
      <c r="H109">
        <f t="shared" si="28"/>
        <v>165.75806325194264</v>
      </c>
      <c r="I109">
        <f t="shared" si="29"/>
        <v>-0.52154514023726151</v>
      </c>
      <c r="J109">
        <f t="shared" si="30"/>
        <v>-30.432542763196309</v>
      </c>
      <c r="K109">
        <f t="shared" si="31"/>
        <v>-95.010128018700584</v>
      </c>
    </row>
    <row r="110" spans="1:11" x14ac:dyDescent="0.4">
      <c r="A110">
        <f t="shared" si="25"/>
        <v>10.399999999999979</v>
      </c>
      <c r="B110">
        <f t="shared" si="16"/>
        <v>735.39105243400797</v>
      </c>
      <c r="C110">
        <f t="shared" si="17"/>
        <v>205.40705243400998</v>
      </c>
      <c r="F110">
        <f t="shared" si="26"/>
        <v>-0.92725430724718039</v>
      </c>
      <c r="G110">
        <f t="shared" si="27"/>
        <v>2.9391819810914566</v>
      </c>
      <c r="H110">
        <f t="shared" si="28"/>
        <v>166.05198145005178</v>
      </c>
      <c r="I110">
        <f t="shared" si="29"/>
        <v>-0.49275458489208823</v>
      </c>
      <c r="J110">
        <f t="shared" si="30"/>
        <v>-30.481818221685518</v>
      </c>
      <c r="K110">
        <f t="shared" si="31"/>
        <v>-98.058309840869128</v>
      </c>
    </row>
    <row r="111" spans="1:11" x14ac:dyDescent="0.4">
      <c r="A111">
        <f t="shared" si="25"/>
        <v>10.499999999999979</v>
      </c>
      <c r="B111">
        <f t="shared" si="16"/>
        <v>742.46212024587339</v>
      </c>
      <c r="C111">
        <f t="shared" si="17"/>
        <v>202.23712024587542</v>
      </c>
      <c r="F111">
        <f t="shared" si="26"/>
        <v>-0.90007141066734231</v>
      </c>
      <c r="G111">
        <f t="shared" si="27"/>
        <v>2.8491748400247228</v>
      </c>
      <c r="H111">
        <f t="shared" si="28"/>
        <v>166.33689893405426</v>
      </c>
      <c r="I111">
        <f t="shared" si="29"/>
        <v>-0.46549356147393972</v>
      </c>
      <c r="J111">
        <f t="shared" si="30"/>
        <v>-30.528367577832913</v>
      </c>
      <c r="K111">
        <f t="shared" si="31"/>
        <v>-101.11114659865241</v>
      </c>
    </row>
    <row r="112" spans="1:11" x14ac:dyDescent="0.4">
      <c r="A112">
        <f t="shared" si="25"/>
        <v>10.599999999999978</v>
      </c>
      <c r="B112">
        <f t="shared" si="16"/>
        <v>749.53318805773893</v>
      </c>
      <c r="C112">
        <f t="shared" si="17"/>
        <v>198.96918805774089</v>
      </c>
      <c r="F112">
        <f t="shared" si="26"/>
        <v>-0.87358647491608943</v>
      </c>
      <c r="G112">
        <f t="shared" si="27"/>
        <v>2.7618161925331139</v>
      </c>
      <c r="H112">
        <f t="shared" si="28"/>
        <v>166.61308055330758</v>
      </c>
      <c r="I112">
        <f t="shared" si="29"/>
        <v>-0.43968674627553739</v>
      </c>
      <c r="J112">
        <f t="shared" si="30"/>
        <v>-30.572336252460467</v>
      </c>
      <c r="K112">
        <f t="shared" si="31"/>
        <v>-104.16838022389845</v>
      </c>
    </row>
    <row r="113" spans="1:11" x14ac:dyDescent="0.4">
      <c r="A113">
        <f t="shared" si="25"/>
        <v>10.699999999999978</v>
      </c>
      <c r="B113">
        <f t="shared" si="16"/>
        <v>756.60425586960434</v>
      </c>
      <c r="C113">
        <f t="shared" si="17"/>
        <v>195.60325586960641</v>
      </c>
      <c r="F113">
        <f t="shared" si="26"/>
        <v>-0.84779002178895579</v>
      </c>
      <c r="G113">
        <f t="shared" si="27"/>
        <v>2.6770371903542185</v>
      </c>
      <c r="H113">
        <f t="shared" si="28"/>
        <v>166.88078427234299</v>
      </c>
      <c r="I113">
        <f t="shared" si="29"/>
        <v>-0.41526191073558394</v>
      </c>
      <c r="J113">
        <f t="shared" si="30"/>
        <v>-30.613862443534025</v>
      </c>
      <c r="K113">
        <f t="shared" si="31"/>
        <v>-107.22976646825184</v>
      </c>
    </row>
    <row r="114" spans="1:11" x14ac:dyDescent="0.4">
      <c r="A114">
        <f t="shared" si="25"/>
        <v>10.799999999999978</v>
      </c>
      <c r="B114">
        <f t="shared" si="16"/>
        <v>763.67532368146976</v>
      </c>
      <c r="C114">
        <f t="shared" si="17"/>
        <v>192.13932368147198</v>
      </c>
      <c r="F114">
        <f t="shared" si="26"/>
        <v>-0.82267191040624266</v>
      </c>
      <c r="G114">
        <f t="shared" si="27"/>
        <v>2.5947699993135944</v>
      </c>
      <c r="H114">
        <f t="shared" si="28"/>
        <v>167.14026127227436</v>
      </c>
      <c r="I114">
        <f t="shared" si="29"/>
        <v>-0.39214986176429534</v>
      </c>
      <c r="J114">
        <f t="shared" si="30"/>
        <v>-30.653077429710454</v>
      </c>
      <c r="K114">
        <f t="shared" si="31"/>
        <v>-110.29507421122287</v>
      </c>
    </row>
    <row r="115" spans="1:11" x14ac:dyDescent="0.4">
      <c r="A115">
        <f t="shared" si="25"/>
        <v>10.899999999999977</v>
      </c>
      <c r="B115">
        <f t="shared" si="16"/>
        <v>770.74639149333518</v>
      </c>
      <c r="C115">
        <f t="shared" si="17"/>
        <v>188.57739149333747</v>
      </c>
      <c r="F115">
        <f t="shared" si="26"/>
        <v>-0.79822142696681309</v>
      </c>
      <c r="G115">
        <f t="shared" si="27"/>
        <v>2.5149478566169132</v>
      </c>
      <c r="H115">
        <f t="shared" si="28"/>
        <v>167.39175605793605</v>
      </c>
      <c r="I115">
        <f t="shared" si="29"/>
        <v>-0.37028437459185426</v>
      </c>
      <c r="J115">
        <f t="shared" si="30"/>
        <v>-30.690105867169638</v>
      </c>
      <c r="K115">
        <f t="shared" si="31"/>
        <v>-113.36408479793982</v>
      </c>
    </row>
    <row r="116" spans="1:11" x14ac:dyDescent="0.4">
      <c r="A116">
        <f t="shared" si="25"/>
        <v>10.999999999999977</v>
      </c>
      <c r="B116">
        <f t="shared" si="16"/>
        <v>777.81745930520071</v>
      </c>
      <c r="C116">
        <f t="shared" si="17"/>
        <v>184.9174593052029</v>
      </c>
      <c r="F116">
        <f t="shared" si="26"/>
        <v>-0.77442736745825314</v>
      </c>
      <c r="G116">
        <f t="shared" si="27"/>
        <v>2.437505119871088</v>
      </c>
      <c r="H116">
        <f t="shared" si="28"/>
        <v>167.63550656992317</v>
      </c>
      <c r="I116">
        <f t="shared" si="29"/>
        <v>-0.3496021195052581</v>
      </c>
      <c r="J116">
        <f t="shared" si="30"/>
        <v>-30.725066079120165</v>
      </c>
      <c r="K116">
        <f t="shared" si="31"/>
        <v>-116.43659140585183</v>
      </c>
    </row>
    <row r="117" spans="1:11" x14ac:dyDescent="0.4">
      <c r="A117">
        <f t="shared" si="25"/>
        <v>11.099999999999977</v>
      </c>
      <c r="B117">
        <f t="shared" si="16"/>
        <v>784.88852711706613</v>
      </c>
      <c r="C117">
        <f t="shared" si="17"/>
        <v>181.15952711706848</v>
      </c>
      <c r="F117">
        <f t="shared" si="26"/>
        <v>-0.75127811369941999</v>
      </c>
      <c r="G117">
        <f t="shared" si="27"/>
        <v>2.3623773085011464</v>
      </c>
      <c r="H117">
        <f t="shared" si="28"/>
        <v>167.87174430077329</v>
      </c>
      <c r="I117">
        <f t="shared" si="29"/>
        <v>-0.33004258369220629</v>
      </c>
      <c r="J117">
        <f t="shared" si="30"/>
        <v>-30.758070337489386</v>
      </c>
      <c r="K117">
        <f t="shared" si="31"/>
        <v>-119.51239843960076</v>
      </c>
    </row>
    <row r="118" spans="1:11" x14ac:dyDescent="0.4">
      <c r="A118">
        <f t="shared" si="25"/>
        <v>11.199999999999976</v>
      </c>
      <c r="B118">
        <f t="shared" si="16"/>
        <v>791.95959492893155</v>
      </c>
      <c r="C118">
        <f t="shared" si="17"/>
        <v>177.30359492893399</v>
      </c>
      <c r="F118">
        <f t="shared" si="26"/>
        <v>-0.72876170309090926</v>
      </c>
      <c r="G118">
        <f t="shared" si="27"/>
        <v>2.2895011381920556</v>
      </c>
      <c r="H118">
        <f t="shared" si="28"/>
        <v>168.10069441459248</v>
      </c>
      <c r="I118">
        <f t="shared" si="29"/>
        <v>-0.3115479892750308</v>
      </c>
      <c r="J118">
        <f t="shared" si="30"/>
        <v>-30.789225136416889</v>
      </c>
      <c r="K118">
        <f t="shared" si="31"/>
        <v>-122.59132095324243</v>
      </c>
    </row>
    <row r="119" spans="1:11" x14ac:dyDescent="0.4">
      <c r="A119">
        <f t="shared" si="25"/>
        <v>11.299999999999976</v>
      </c>
      <c r="B119">
        <f t="shared" si="16"/>
        <v>799.03066274079697</v>
      </c>
      <c r="C119">
        <f t="shared" si="17"/>
        <v>173.34966274079943</v>
      </c>
      <c r="F119">
        <f t="shared" si="26"/>
        <v>-0.70686589244477094</v>
      </c>
      <c r="G119">
        <f t="shared" si="27"/>
        <v>2.2188145489475786</v>
      </c>
      <c r="H119">
        <f t="shared" si="28"/>
        <v>168.32257586948725</v>
      </c>
      <c r="I119">
        <f t="shared" si="29"/>
        <v>-0.2940632084933128</v>
      </c>
      <c r="J119">
        <f t="shared" si="30"/>
        <v>-30.818631457266221</v>
      </c>
      <c r="K119">
        <f t="shared" si="31"/>
        <v>-125.67318409896905</v>
      </c>
    </row>
    <row r="120" spans="1:11" x14ac:dyDescent="0.4">
      <c r="A120">
        <f t="shared" si="25"/>
        <v>11.399999999999975</v>
      </c>
      <c r="B120">
        <f t="shared" si="16"/>
        <v>806.1017305526625</v>
      </c>
      <c r="C120">
        <f t="shared" si="17"/>
        <v>169.29773055266503</v>
      </c>
      <c r="F120">
        <f t="shared" si="26"/>
        <v>-0.68557821625760973</v>
      </c>
      <c r="G120">
        <f t="shared" si="27"/>
        <v>2.1502567273218181</v>
      </c>
      <c r="H120">
        <f t="shared" si="28"/>
        <v>168.53760154221942</v>
      </c>
      <c r="I120">
        <f t="shared" si="29"/>
        <v>-0.27753567687985559</v>
      </c>
      <c r="J120">
        <f t="shared" si="30"/>
        <v>-30.846385024954206</v>
      </c>
      <c r="K120">
        <f t="shared" si="31"/>
        <v>-128.75782260146445</v>
      </c>
    </row>
    <row r="121" spans="1:11" x14ac:dyDescent="0.4">
      <c r="A121">
        <f t="shared" si="25"/>
        <v>11.499999999999975</v>
      </c>
      <c r="B121">
        <f t="shared" si="16"/>
        <v>813.17279836452792</v>
      </c>
      <c r="C121">
        <f t="shared" si="17"/>
        <v>165.14779836453056</v>
      </c>
      <c r="F121">
        <f t="shared" si="26"/>
        <v>-0.66488603978164817</v>
      </c>
      <c r="G121">
        <f t="shared" si="27"/>
        <v>2.0837681233436536</v>
      </c>
      <c r="H121">
        <f t="shared" si="28"/>
        <v>168.74597835455378</v>
      </c>
      <c r="I121">
        <f t="shared" si="29"/>
        <v>-0.26191530517080963</v>
      </c>
      <c r="J121">
        <f t="shared" si="30"/>
        <v>-30.872576555471287</v>
      </c>
      <c r="K121">
        <f t="shared" si="31"/>
        <v>-131.84508025701157</v>
      </c>
    </row>
    <row r="122" spans="1:11" x14ac:dyDescent="0.4">
      <c r="A122">
        <f t="shared" si="25"/>
        <v>11.599999999999975</v>
      </c>
      <c r="B122">
        <f t="shared" si="16"/>
        <v>820.24386617639334</v>
      </c>
      <c r="C122">
        <f t="shared" si="17"/>
        <v>160.89986617639613</v>
      </c>
      <c r="F122">
        <f t="shared" si="26"/>
        <v>-0.6447766072369201</v>
      </c>
      <c r="G122">
        <f t="shared" si="27"/>
        <v>2.0192904626199617</v>
      </c>
      <c r="H122">
        <f t="shared" si="28"/>
        <v>168.94790740081578</v>
      </c>
      <c r="I122">
        <f t="shared" si="29"/>
        <v>-0.2471543905962772</v>
      </c>
      <c r="J122">
        <f t="shared" si="30"/>
        <v>-30.897291994530914</v>
      </c>
      <c r="K122">
        <f t="shared" si="31"/>
        <v>-134.93480945646465</v>
      </c>
    </row>
    <row r="123" spans="1:11" x14ac:dyDescent="0.4">
      <c r="A123">
        <f t="shared" si="25"/>
        <v>11.699999999999974</v>
      </c>
      <c r="B123">
        <f t="shared" si="16"/>
        <v>827.31493398825887</v>
      </c>
      <c r="C123">
        <f t="shared" si="17"/>
        <v>156.55393398826163</v>
      </c>
      <c r="F123">
        <f t="shared" si="26"/>
        <v>-0.62523708549496482</v>
      </c>
      <c r="G123">
        <f t="shared" si="27"/>
        <v>1.9567667540704654</v>
      </c>
      <c r="H123">
        <f t="shared" si="28"/>
        <v>169.14358407622282</v>
      </c>
      <c r="I123">
        <f t="shared" si="29"/>
        <v>-0.23320752811223322</v>
      </c>
      <c r="J123">
        <f t="shared" si="30"/>
        <v>-30.920612747342137</v>
      </c>
      <c r="K123">
        <f t="shared" si="31"/>
        <v>-138.02687073119884</v>
      </c>
    </row>
    <row r="124" spans="1:11" x14ac:dyDescent="0.4">
      <c r="A124">
        <f t="shared" si="25"/>
        <v>11.799999999999974</v>
      </c>
      <c r="B124">
        <f t="shared" si="16"/>
        <v>834.38600180012429</v>
      </c>
      <c r="C124">
        <f t="shared" si="17"/>
        <v>152.11000180012707</v>
      </c>
      <c r="F124">
        <f t="shared" si="26"/>
        <v>-0.60625460355059646</v>
      </c>
      <c r="G124">
        <f t="shared" si="27"/>
        <v>1.8961412937154061</v>
      </c>
      <c r="H124">
        <f t="shared" si="28"/>
        <v>169.33319820559436</v>
      </c>
      <c r="I124">
        <f t="shared" si="29"/>
        <v>-0.22003152205724419</v>
      </c>
      <c r="J124">
        <f t="shared" si="30"/>
        <v>-30.94261589954786</v>
      </c>
      <c r="K124">
        <f t="shared" si="31"/>
        <v>-141.12113232115362</v>
      </c>
    </row>
    <row r="125" spans="1:11" x14ac:dyDescent="0.4">
      <c r="A125">
        <f t="shared" si="25"/>
        <v>11.899999999999974</v>
      </c>
      <c r="B125">
        <f t="shared" si="16"/>
        <v>841.45706961198971</v>
      </c>
      <c r="C125">
        <f t="shared" si="17"/>
        <v>147.56806961199254</v>
      </c>
      <c r="F125">
        <f t="shared" si="26"/>
        <v>-0.58781628808384245</v>
      </c>
      <c r="G125">
        <f t="shared" si="27"/>
        <v>1.8373596649070221</v>
      </c>
      <c r="H125">
        <f t="shared" si="28"/>
        <v>169.51693417208506</v>
      </c>
      <c r="I125">
        <f t="shared" si="29"/>
        <v>-0.20758529864797737</v>
      </c>
      <c r="J125">
        <f t="shared" si="30"/>
        <v>-30.963374429412656</v>
      </c>
      <c r="K125">
        <f t="shared" si="31"/>
        <v>-144.21746976409489</v>
      </c>
    </row>
    <row r="126" spans="1:11" x14ac:dyDescent="0.4">
      <c r="A126">
        <f t="shared" si="25"/>
        <v>11.999999999999973</v>
      </c>
      <c r="B126">
        <f t="shared" si="16"/>
        <v>848.52813742385513</v>
      </c>
      <c r="C126">
        <f t="shared" si="17"/>
        <v>142.92813742385806</v>
      </c>
      <c r="F126">
        <f t="shared" si="26"/>
        <v>-0.56990929539926849</v>
      </c>
      <c r="G126">
        <f t="shared" si="27"/>
        <v>1.7803687353670954</v>
      </c>
      <c r="H126">
        <f t="shared" si="28"/>
        <v>169.69497104562177</v>
      </c>
      <c r="I126">
        <f t="shared" si="29"/>
        <v>-0.19582981966502011</v>
      </c>
      <c r="J126">
        <f t="shared" si="30"/>
        <v>-30.982957411379157</v>
      </c>
      <c r="K126">
        <f t="shared" si="31"/>
        <v>-147.3157655052328</v>
      </c>
    </row>
    <row r="127" spans="1:11" x14ac:dyDescent="0.4">
      <c r="A127">
        <f t="shared" si="25"/>
        <v>12.099999999999973</v>
      </c>
      <c r="B127">
        <f t="shared" si="16"/>
        <v>855.59920523572066</v>
      </c>
      <c r="C127">
        <f t="shared" si="17"/>
        <v>138.19020523572362</v>
      </c>
      <c r="F127">
        <f t="shared" si="26"/>
        <v>-0.55252084001485202</v>
      </c>
      <c r="G127">
        <f t="shared" si="27"/>
        <v>1.7251166513656104</v>
      </c>
      <c r="H127">
        <f t="shared" si="28"/>
        <v>169.86748271075834</v>
      </c>
      <c r="I127">
        <f t="shared" si="29"/>
        <v>-0.18472799762467496</v>
      </c>
      <c r="J127">
        <f t="shared" si="30"/>
        <v>-31.001430211141624</v>
      </c>
      <c r="K127">
        <f t="shared" si="31"/>
        <v>-150.41590852634695</v>
      </c>
    </row>
    <row r="128" spans="1:11" x14ac:dyDescent="0.4">
      <c r="A128">
        <f t="shared" si="25"/>
        <v>12.199999999999973</v>
      </c>
      <c r="B128">
        <f t="shared" si="16"/>
        <v>862.67027304758608</v>
      </c>
      <c r="C128">
        <f t="shared" si="17"/>
        <v>133.35427304758912</v>
      </c>
      <c r="F128">
        <f t="shared" si="26"/>
        <v>-0.53563822015752227</v>
      </c>
      <c r="G128">
        <f t="shared" si="27"/>
        <v>1.6715528293498585</v>
      </c>
      <c r="H128">
        <f t="shared" si="28"/>
        <v>170.03463799369334</v>
      </c>
      <c r="I128">
        <f t="shared" si="29"/>
        <v>-0.17424461268256408</v>
      </c>
      <c r="J128">
        <f t="shared" si="30"/>
        <v>-31.01885467240988</v>
      </c>
      <c r="K128">
        <f t="shared" si="31"/>
        <v>-153.51779399358793</v>
      </c>
    </row>
    <row r="129" spans="1:11" x14ac:dyDescent="0.4">
      <c r="A129">
        <f t="shared" si="25"/>
        <v>12.299999999999972</v>
      </c>
      <c r="B129">
        <f t="shared" si="16"/>
        <v>869.7413408594515</v>
      </c>
      <c r="C129">
        <f t="shared" si="17"/>
        <v>128.42034085945477</v>
      </c>
      <c r="F129">
        <f t="shared" si="26"/>
        <v>-0.51924884040760799</v>
      </c>
      <c r="G129">
        <f t="shared" si="27"/>
        <v>1.6196279453090978</v>
      </c>
      <c r="H129">
        <f t="shared" si="28"/>
        <v>170.19660078822426</v>
      </c>
      <c r="I129">
        <f t="shared" si="29"/>
        <v>-0.16434623147060101</v>
      </c>
      <c r="J129">
        <f t="shared" si="30"/>
        <v>-31.035289295556939</v>
      </c>
      <c r="K129">
        <f t="shared" si="31"/>
        <v>-156.62132292314362</v>
      </c>
    </row>
    <row r="130" spans="1:11" x14ac:dyDescent="0.4">
      <c r="A130">
        <f t="shared" si="25"/>
        <v>12.399999999999972</v>
      </c>
      <c r="B130">
        <f t="shared" si="16"/>
        <v>876.81240867131703</v>
      </c>
      <c r="C130">
        <f t="shared" si="17"/>
        <v>123.38840867132012</v>
      </c>
      <c r="F130">
        <f t="shared" si="26"/>
        <v>-0.50334023171984343</v>
      </c>
      <c r="G130">
        <f t="shared" si="27"/>
        <v>1.5692939221371136</v>
      </c>
      <c r="H130">
        <f t="shared" si="28"/>
        <v>170.35353018043796</v>
      </c>
      <c r="I130">
        <f t="shared" si="29"/>
        <v>-0.1550011280295891</v>
      </c>
      <c r="J130">
        <f t="shared" si="30"/>
        <v>-31.050789408359897</v>
      </c>
      <c r="K130">
        <f t="shared" si="31"/>
        <v>-159.72640186397959</v>
      </c>
    </row>
    <row r="131" spans="1:11" x14ac:dyDescent="0.4">
      <c r="A131">
        <f t="shared" si="25"/>
        <v>12.499999999999972</v>
      </c>
      <c r="B131">
        <f t="shared" si="16"/>
        <v>883.88347648318245</v>
      </c>
      <c r="C131">
        <f t="shared" si="17"/>
        <v>118.25847648318563</v>
      </c>
      <c r="F131">
        <f t="shared" si="26"/>
        <v>-0.48790006903437189</v>
      </c>
      <c r="G131">
        <f t="shared" si="27"/>
        <v>1.5205039152336766</v>
      </c>
      <c r="H131">
        <f t="shared" si="28"/>
        <v>170.50558057196133</v>
      </c>
      <c r="I131">
        <f t="shared" si="29"/>
        <v>-0.14617920696511533</v>
      </c>
      <c r="J131">
        <f t="shared" si="30"/>
        <v>-31.065407329056409</v>
      </c>
      <c r="K131">
        <f t="shared" si="31"/>
        <v>-162.83294259688523</v>
      </c>
    </row>
    <row r="132" spans="1:11" x14ac:dyDescent="0.4">
      <c r="A132">
        <f t="shared" si="25"/>
        <v>12.599999999999971</v>
      </c>
      <c r="B132">
        <f t="shared" si="16"/>
        <v>890.95454429504787</v>
      </c>
      <c r="C132">
        <f t="shared" si="17"/>
        <v>113.03054429505119</v>
      </c>
      <c r="F132">
        <f t="shared" si="26"/>
        <v>-0.47291618667744295</v>
      </c>
      <c r="G132">
        <f t="shared" si="27"/>
        <v>1.4732122965659324</v>
      </c>
      <c r="H132">
        <f t="shared" si="28"/>
        <v>170.65290180161793</v>
      </c>
      <c r="I132">
        <f t="shared" si="29"/>
        <v>-0.1378519289238227</v>
      </c>
      <c r="J132">
        <f t="shared" si="30"/>
        <v>-31.079192521948791</v>
      </c>
      <c r="K132">
        <f t="shared" si="31"/>
        <v>-165.94086184908011</v>
      </c>
    </row>
    <row r="133" spans="1:11" x14ac:dyDescent="0.4">
      <c r="A133">
        <f t="shared" si="25"/>
        <v>12.699999999999971</v>
      </c>
      <c r="B133">
        <f t="shared" si="16"/>
        <v>898.02561210691329</v>
      </c>
      <c r="C133">
        <f t="shared" si="17"/>
        <v>107.70461210691678</v>
      </c>
      <c r="F133">
        <f t="shared" si="26"/>
        <v>-0.45837659173825612</v>
      </c>
      <c r="G133">
        <f t="shared" si="27"/>
        <v>1.427374637392107</v>
      </c>
      <c r="H133">
        <f t="shared" si="28"/>
        <v>170.79563926535715</v>
      </c>
      <c r="I133">
        <f t="shared" si="29"/>
        <v>-0.12999223846050967</v>
      </c>
      <c r="J133">
        <f t="shared" si="30"/>
        <v>-31.092191745794842</v>
      </c>
      <c r="K133">
        <f t="shared" si="31"/>
        <v>-169.05008102365957</v>
      </c>
    </row>
    <row r="134" spans="1:11" x14ac:dyDescent="0.4">
      <c r="A134">
        <f t="shared" si="25"/>
        <v>12.799999999999971</v>
      </c>
      <c r="B134">
        <f t="shared" ref="B134:B197" si="32">D$2*COS(D$4*PI()/180)*A134</f>
        <v>905.09667991877882</v>
      </c>
      <c r="C134">
        <f t="shared" ref="C134:C197" si="33">D$2*SIN(D$4*PI()/180)*A134-(1/2)*9.8*A134^2</f>
        <v>102.28067991878231</v>
      </c>
      <c r="F134">
        <f t="shared" si="26"/>
        <v>-0.44426947559572949</v>
      </c>
      <c r="G134">
        <f t="shared" si="27"/>
        <v>1.3829476898325341</v>
      </c>
      <c r="H134">
        <f t="shared" si="28"/>
        <v>170.93393403434041</v>
      </c>
      <c r="I134">
        <f t="shared" si="29"/>
        <v>-0.12257449434310175</v>
      </c>
      <c r="J134">
        <f t="shared" si="30"/>
        <v>-31.104449195229151</v>
      </c>
      <c r="K134">
        <f t="shared" si="31"/>
        <v>-172.16052594318248</v>
      </c>
    </row>
    <row r="135" spans="1:11" x14ac:dyDescent="0.4">
      <c r="A135">
        <f t="shared" ref="A135:A166" si="34">A134+0.1</f>
        <v>12.89999999999997</v>
      </c>
      <c r="B135">
        <f t="shared" si="32"/>
        <v>912.16774773064424</v>
      </c>
      <c r="C135">
        <f t="shared" si="33"/>
        <v>96.758747730647769</v>
      </c>
      <c r="F135">
        <f t="shared" ref="F135:F166" si="35">-1*$D$3*(G134^2+J134^2)^(1/2)*G134</f>
        <v>-0.43058322375686359</v>
      </c>
      <c r="G135">
        <f t="shared" ref="G135:G166" si="36">G134+F135*(A135-A134)</f>
        <v>1.3398893674568479</v>
      </c>
      <c r="H135">
        <f t="shared" ref="H135:H166" si="37">H134+G135*(A135-A134)</f>
        <v>171.06792297108609</v>
      </c>
      <c r="I135">
        <f t="shared" ref="I135:I166" si="38">-9.8-($D$3*((G134^2+J134^2)^(1/2))*J134)</f>
        <v>-0.1155744023223626</v>
      </c>
      <c r="J135">
        <f t="shared" ref="J135:J166" si="39">J134+I135*(A135-A134)</f>
        <v>-31.116006635461385</v>
      </c>
      <c r="K135">
        <f t="shared" ref="K135:K166" si="40">K134+J135*(A135-A134)</f>
        <v>-175.27212660672859</v>
      </c>
    </row>
    <row r="136" spans="1:11" x14ac:dyDescent="0.4">
      <c r="A136">
        <f t="shared" si="34"/>
        <v>12.99999999999997</v>
      </c>
      <c r="B136">
        <f t="shared" si="32"/>
        <v>919.23881554250966</v>
      </c>
      <c r="C136">
        <f t="shared" si="33"/>
        <v>91.138815542513385</v>
      </c>
      <c r="F136">
        <f t="shared" si="35"/>
        <v>-0.41730642415687313</v>
      </c>
      <c r="G136">
        <f t="shared" si="36"/>
        <v>1.2981587250411608</v>
      </c>
      <c r="H136">
        <f t="shared" si="37"/>
        <v>171.1977388435902</v>
      </c>
      <c r="I136">
        <f t="shared" si="38"/>
        <v>-0.10896895037558707</v>
      </c>
      <c r="J136">
        <f t="shared" si="39"/>
        <v>-31.126903530498943</v>
      </c>
      <c r="K136">
        <f t="shared" si="40"/>
        <v>-178.38481695977848</v>
      </c>
    </row>
    <row r="137" spans="1:11" x14ac:dyDescent="0.4">
      <c r="A137">
        <f t="shared" si="34"/>
        <v>13.099999999999969</v>
      </c>
      <c r="B137">
        <f t="shared" si="32"/>
        <v>926.30988335437507</v>
      </c>
      <c r="C137">
        <f t="shared" si="33"/>
        <v>85.420883354378816</v>
      </c>
      <c r="F137">
        <f t="shared" si="35"/>
        <v>-0.40442787406034536</v>
      </c>
      <c r="G137">
        <f t="shared" si="36"/>
        <v>1.2577159376351263</v>
      </c>
      <c r="H137">
        <f t="shared" si="37"/>
        <v>171.32351043735372</v>
      </c>
      <c r="I137">
        <f t="shared" si="38"/>
        <v>-0.10273634641865748</v>
      </c>
      <c r="J137">
        <f t="shared" si="39"/>
        <v>-31.137177165140809</v>
      </c>
      <c r="K137">
        <f t="shared" si="40"/>
        <v>-181.49853467629254</v>
      </c>
    </row>
    <row r="138" spans="1:11" x14ac:dyDescent="0.4">
      <c r="A138">
        <f t="shared" si="34"/>
        <v>13.199999999999969</v>
      </c>
      <c r="B138">
        <f t="shared" si="32"/>
        <v>933.38095116624061</v>
      </c>
      <c r="C138">
        <f t="shared" si="33"/>
        <v>79.604951166244291</v>
      </c>
      <c r="F138">
        <f t="shared" si="35"/>
        <v>-0.39193658569239209</v>
      </c>
      <c r="G138">
        <f t="shared" si="36"/>
        <v>1.2185222790658872</v>
      </c>
      <c r="H138">
        <f t="shared" si="37"/>
        <v>171.44536266526032</v>
      </c>
      <c r="I138">
        <f t="shared" si="38"/>
        <v>-9.6855958467765291E-2</v>
      </c>
      <c r="J138">
        <f t="shared" si="39"/>
        <v>-31.146862760987585</v>
      </c>
      <c r="K138">
        <f t="shared" si="40"/>
        <v>-184.61322095239129</v>
      </c>
    </row>
    <row r="139" spans="1:11" x14ac:dyDescent="0.4">
      <c r="A139">
        <f t="shared" si="34"/>
        <v>13.299999999999969</v>
      </c>
      <c r="B139">
        <f t="shared" si="32"/>
        <v>940.45201897810603</v>
      </c>
      <c r="C139">
        <f t="shared" si="33"/>
        <v>73.69101897810981</v>
      </c>
      <c r="F139">
        <f t="shared" si="35"/>
        <v>-0.37982179071904537</v>
      </c>
      <c r="G139">
        <f t="shared" si="36"/>
        <v>1.1805400999939828</v>
      </c>
      <c r="H139">
        <f t="shared" si="37"/>
        <v>171.56341667525973</v>
      </c>
      <c r="I139">
        <f t="shared" si="38"/>
        <v>-9.1308257221470512E-2</v>
      </c>
      <c r="J139">
        <f t="shared" si="39"/>
        <v>-31.15599358670973</v>
      </c>
      <c r="K139">
        <f t="shared" si="40"/>
        <v>-187.72882031106224</v>
      </c>
    </row>
    <row r="140" spans="1:11" x14ac:dyDescent="0.4">
      <c r="A140">
        <f t="shared" si="34"/>
        <v>13.399999999999968</v>
      </c>
      <c r="B140">
        <f t="shared" si="32"/>
        <v>947.52308678997144</v>
      </c>
      <c r="C140">
        <f t="shared" si="33"/>
        <v>67.679086789975486</v>
      </c>
      <c r="F140">
        <f t="shared" si="35"/>
        <v>-0.36807294368702453</v>
      </c>
      <c r="G140">
        <f t="shared" si="36"/>
        <v>1.1437328056252805</v>
      </c>
      <c r="H140">
        <f t="shared" si="37"/>
        <v>171.67778995582225</v>
      </c>
      <c r="I140">
        <f t="shared" si="38"/>
        <v>-8.6074761024416802E-2</v>
      </c>
      <c r="J140">
        <f t="shared" si="39"/>
        <v>-31.164601062812171</v>
      </c>
      <c r="K140">
        <f t="shared" si="40"/>
        <v>-190.84528041734345</v>
      </c>
    </row>
    <row r="141" spans="1:11" x14ac:dyDescent="0.4">
      <c r="A141">
        <f t="shared" si="34"/>
        <v>13.499999999999968</v>
      </c>
      <c r="B141">
        <f t="shared" si="32"/>
        <v>954.59415460183698</v>
      </c>
      <c r="C141">
        <f t="shared" si="33"/>
        <v>61.569154601840864</v>
      </c>
      <c r="F141">
        <f t="shared" si="35"/>
        <v>-0.35667972452443775</v>
      </c>
      <c r="G141">
        <f t="shared" si="36"/>
        <v>1.1080648331728369</v>
      </c>
      <c r="H141">
        <f t="shared" si="37"/>
        <v>171.78859643913952</v>
      </c>
      <c r="I141">
        <f t="shared" si="38"/>
        <v>-8.1137983166593486E-2</v>
      </c>
      <c r="J141">
        <f t="shared" si="39"/>
        <v>-31.172714861128831</v>
      </c>
      <c r="K141">
        <f t="shared" si="40"/>
        <v>-193.96255190345633</v>
      </c>
    </row>
    <row r="142" spans="1:11" x14ac:dyDescent="0.4">
      <c r="A142">
        <f t="shared" si="34"/>
        <v>13.599999999999968</v>
      </c>
      <c r="B142">
        <f t="shared" si="32"/>
        <v>961.66522241370239</v>
      </c>
      <c r="C142">
        <f t="shared" si="33"/>
        <v>55.3612224137064</v>
      </c>
      <c r="F142">
        <f t="shared" si="35"/>
        <v>-0.34563204019596949</v>
      </c>
      <c r="G142">
        <f t="shared" si="36"/>
        <v>1.07350162915324</v>
      </c>
      <c r="H142">
        <f t="shared" si="37"/>
        <v>171.89594660205483</v>
      </c>
      <c r="I142">
        <f t="shared" si="38"/>
        <v>-7.6481381465706377E-2</v>
      </c>
      <c r="J142">
        <f t="shared" si="39"/>
        <v>-31.180362999275403</v>
      </c>
      <c r="K142">
        <f t="shared" si="40"/>
        <v>-197.08058820338385</v>
      </c>
    </row>
    <row r="143" spans="1:11" x14ac:dyDescent="0.4">
      <c r="A143">
        <f t="shared" si="34"/>
        <v>13.699999999999967</v>
      </c>
      <c r="B143">
        <f t="shared" si="32"/>
        <v>968.73629022556781</v>
      </c>
      <c r="C143">
        <f t="shared" si="33"/>
        <v>49.055290225571866</v>
      </c>
      <c r="F143">
        <f t="shared" si="35"/>
        <v>-0.33492002559861322</v>
      </c>
      <c r="G143">
        <f t="shared" si="36"/>
        <v>1.0400096265933787</v>
      </c>
      <c r="H143">
        <f t="shared" si="37"/>
        <v>171.99994756471418</v>
      </c>
      <c r="I143">
        <f t="shared" si="38"/>
        <v>-7.2089310075314827E-2</v>
      </c>
      <c r="J143">
        <f t="shared" si="39"/>
        <v>-31.187571930282935</v>
      </c>
      <c r="K143">
        <f t="shared" si="40"/>
        <v>-200.19934539641213</v>
      </c>
    </row>
    <row r="144" spans="1:11" x14ac:dyDescent="0.4">
      <c r="A144">
        <f t="shared" si="34"/>
        <v>13.799999999999967</v>
      </c>
      <c r="B144">
        <f t="shared" si="32"/>
        <v>975.80735803743323</v>
      </c>
      <c r="C144">
        <f t="shared" si="33"/>
        <v>42.65135803743749</v>
      </c>
      <c r="F144">
        <f t="shared" si="35"/>
        <v>-0.32453404377702877</v>
      </c>
      <c r="G144">
        <f t="shared" si="36"/>
        <v>1.007556222215676</v>
      </c>
      <c r="H144">
        <f t="shared" si="37"/>
        <v>172.10070318693573</v>
      </c>
      <c r="I144">
        <f t="shared" si="38"/>
        <v>-6.794697345726064E-2</v>
      </c>
      <c r="J144">
        <f t="shared" si="39"/>
        <v>-31.194366627628661</v>
      </c>
      <c r="K144">
        <f t="shared" si="40"/>
        <v>-203.31878205917499</v>
      </c>
    </row>
    <row r="145" spans="1:11" x14ac:dyDescent="0.4">
      <c r="A145">
        <f t="shared" si="34"/>
        <v>13.899999999999967</v>
      </c>
      <c r="B145">
        <f t="shared" si="32"/>
        <v>982.87842584929876</v>
      </c>
      <c r="C145">
        <f t="shared" si="33"/>
        <v>36.149425849303043</v>
      </c>
      <c r="F145">
        <f t="shared" si="35"/>
        <v>-0.3144646855310948</v>
      </c>
      <c r="G145">
        <f t="shared" si="36"/>
        <v>0.97610975366256658</v>
      </c>
      <c r="H145">
        <f t="shared" si="37"/>
        <v>172.19831416230198</v>
      </c>
      <c r="I145">
        <f t="shared" si="38"/>
        <v>-6.4040382454100708E-2</v>
      </c>
      <c r="J145">
        <f t="shared" si="39"/>
        <v>-31.200770665874071</v>
      </c>
      <c r="K145">
        <f t="shared" si="40"/>
        <v>-206.43885912576238</v>
      </c>
    </row>
    <row r="146" spans="1:11" x14ac:dyDescent="0.4">
      <c r="A146">
        <f t="shared" si="34"/>
        <v>13.999999999999966</v>
      </c>
      <c r="B146">
        <f t="shared" si="32"/>
        <v>989.94949366116418</v>
      </c>
      <c r="C146">
        <f t="shared" si="33"/>
        <v>29.549493661168526</v>
      </c>
      <c r="F146">
        <f t="shared" si="35"/>
        <v>-0.30470276848218042</v>
      </c>
      <c r="G146">
        <f t="shared" si="36"/>
        <v>0.94563947681434868</v>
      </c>
      <c r="H146">
        <f t="shared" si="37"/>
        <v>172.29287810998341</v>
      </c>
      <c r="I146">
        <f t="shared" si="38"/>
        <v>-6.0356312394851841E-2</v>
      </c>
      <c r="J146">
        <f t="shared" si="39"/>
        <v>-31.206806297113555</v>
      </c>
      <c r="K146">
        <f t="shared" si="40"/>
        <v>-209.55953975547374</v>
      </c>
    </row>
    <row r="147" spans="1:11" x14ac:dyDescent="0.4">
      <c r="A147">
        <f t="shared" si="34"/>
        <v>14.099999999999966</v>
      </c>
      <c r="B147">
        <f t="shared" si="32"/>
        <v>997.0205614730296</v>
      </c>
      <c r="C147">
        <f t="shared" si="33"/>
        <v>22.851561473034167</v>
      </c>
      <c r="F147">
        <f t="shared" si="35"/>
        <v>-0.29523933565904609</v>
      </c>
      <c r="G147">
        <f t="shared" si="36"/>
        <v>0.91611554324844413</v>
      </c>
      <c r="H147">
        <f t="shared" si="37"/>
        <v>172.38448966430826</v>
      </c>
      <c r="I147">
        <f t="shared" si="38"/>
        <v>-5.6882263165960012E-2</v>
      </c>
      <c r="J147">
        <f t="shared" si="39"/>
        <v>-31.212494523430152</v>
      </c>
      <c r="K147">
        <f t="shared" si="40"/>
        <v>-212.68078920781673</v>
      </c>
    </row>
    <row r="148" spans="1:11" x14ac:dyDescent="0.4">
      <c r="A148">
        <f t="shared" si="34"/>
        <v>14.199999999999966</v>
      </c>
      <c r="B148">
        <f t="shared" si="32"/>
        <v>1004.0916292848951</v>
      </c>
      <c r="C148">
        <f t="shared" si="33"/>
        <v>16.055629284899624</v>
      </c>
      <c r="F148">
        <f t="shared" si="35"/>
        <v>-0.2860656536590731</v>
      </c>
      <c r="G148">
        <f t="shared" si="36"/>
        <v>0.88750897788253691</v>
      </c>
      <c r="H148">
        <f t="shared" si="37"/>
        <v>172.47324056209652</v>
      </c>
      <c r="I148">
        <f t="shared" si="38"/>
        <v>-5.3606421178413299E-2</v>
      </c>
      <c r="J148">
        <f t="shared" si="39"/>
        <v>-31.217855165547995</v>
      </c>
      <c r="K148">
        <f t="shared" si="40"/>
        <v>-215.80257472437151</v>
      </c>
    </row>
    <row r="149" spans="1:11" x14ac:dyDescent="0.4">
      <c r="A149">
        <f t="shared" si="34"/>
        <v>14.299999999999965</v>
      </c>
      <c r="B149">
        <f t="shared" si="32"/>
        <v>1011.1626970967606</v>
      </c>
      <c r="C149">
        <f t="shared" si="33"/>
        <v>9.1616970967651241</v>
      </c>
      <c r="F149">
        <f t="shared" si="35"/>
        <v>-0.27717321043570031</v>
      </c>
      <c r="G149">
        <f t="shared" si="36"/>
        <v>0.85979165683896697</v>
      </c>
      <c r="H149">
        <f t="shared" si="37"/>
        <v>172.55921972778043</v>
      </c>
      <c r="I149">
        <f t="shared" si="38"/>
        <v>-5.0517623161608682E-2</v>
      </c>
      <c r="J149">
        <f t="shared" si="39"/>
        <v>-31.222906927864155</v>
      </c>
      <c r="K149">
        <f t="shared" si="40"/>
        <v>-218.92486541715792</v>
      </c>
    </row>
    <row r="150" spans="1:11" x14ac:dyDescent="0.4">
      <c r="A150">
        <f t="shared" si="34"/>
        <v>14.399999999999965</v>
      </c>
      <c r="B150">
        <f t="shared" si="32"/>
        <v>1018.233764908626</v>
      </c>
      <c r="C150">
        <f t="shared" si="33"/>
        <v>2.1697649086306683</v>
      </c>
      <c r="F150">
        <f t="shared" si="35"/>
        <v>-0.26855371275848466</v>
      </c>
      <c r="G150">
        <f t="shared" si="36"/>
        <v>0.83293628556311861</v>
      </c>
      <c r="H150">
        <f t="shared" si="37"/>
        <v>172.64251335633674</v>
      </c>
      <c r="I150">
        <f t="shared" si="38"/>
        <v>-4.7605321714597082E-2</v>
      </c>
      <c r="J150">
        <f t="shared" si="39"/>
        <v>-31.227667460035615</v>
      </c>
      <c r="K150">
        <f t="shared" si="40"/>
        <v>-222.04763216316147</v>
      </c>
    </row>
    <row r="151" spans="1:11" x14ac:dyDescent="0.4">
      <c r="A151">
        <f t="shared" si="34"/>
        <v>14.499999999999964</v>
      </c>
      <c r="B151">
        <f t="shared" si="32"/>
        <v>1025.3048327204915</v>
      </c>
      <c r="C151">
        <f t="shared" si="33"/>
        <v>-4.9201672795038576</v>
      </c>
      <c r="F151">
        <f t="shared" si="35"/>
        <v>-0.26019908338808007</v>
      </c>
      <c r="G151">
        <f t="shared" si="36"/>
        <v>0.80691637722431064</v>
      </c>
      <c r="H151">
        <f t="shared" si="37"/>
        <v>172.72320499405916</v>
      </c>
      <c r="I151">
        <f t="shared" si="38"/>
        <v>-4.4859552545799986E-2</v>
      </c>
      <c r="J151">
        <f t="shared" si="39"/>
        <v>-31.232153415290195</v>
      </c>
      <c r="K151">
        <f t="shared" si="40"/>
        <v>-225.17084750469047</v>
      </c>
    </row>
    <row r="152" spans="1:11" x14ac:dyDescent="0.4">
      <c r="A152">
        <f t="shared" si="34"/>
        <v>14.599999999999964</v>
      </c>
      <c r="B152">
        <f t="shared" si="32"/>
        <v>1032.3759005323568</v>
      </c>
      <c r="C152">
        <f t="shared" si="33"/>
        <v>-12.10809946763834</v>
      </c>
      <c r="F152">
        <f t="shared" si="35"/>
        <v>-0.25210145800462341</v>
      </c>
      <c r="G152">
        <f t="shared" si="36"/>
        <v>0.78170623142384843</v>
      </c>
      <c r="H152">
        <f t="shared" si="37"/>
        <v>172.80137561720156</v>
      </c>
      <c r="I152">
        <f t="shared" si="38"/>
        <v>-4.2270903333054832E-2</v>
      </c>
      <c r="J152">
        <f t="shared" si="39"/>
        <v>-31.236380505623501</v>
      </c>
      <c r="K152">
        <f t="shared" si="40"/>
        <v>-228.29448555525281</v>
      </c>
    </row>
    <row r="153" spans="1:11" x14ac:dyDescent="0.4">
      <c r="A153">
        <f t="shared" si="34"/>
        <v>14.699999999999964</v>
      </c>
      <c r="B153">
        <f t="shared" si="32"/>
        <v>1039.4469683442223</v>
      </c>
      <c r="C153">
        <f t="shared" si="33"/>
        <v>-19.394031655772778</v>
      </c>
      <c r="F153">
        <f t="shared" si="35"/>
        <v>-0.24425318192450918</v>
      </c>
      <c r="G153">
        <f t="shared" si="36"/>
        <v>0.75728091323139757</v>
      </c>
      <c r="H153">
        <f t="shared" si="37"/>
        <v>172.87710370852469</v>
      </c>
      <c r="I153">
        <f t="shared" si="38"/>
        <v>-3.9830484136929911E-2</v>
      </c>
      <c r="J153">
        <f t="shared" si="39"/>
        <v>-31.240363554037195</v>
      </c>
      <c r="K153">
        <f t="shared" si="40"/>
        <v>-231.41852191065652</v>
      </c>
    </row>
    <row r="154" spans="1:11" x14ac:dyDescent="0.4">
      <c r="A154">
        <f t="shared" si="34"/>
        <v>14.799999999999963</v>
      </c>
      <c r="B154">
        <f t="shared" si="32"/>
        <v>1046.5180361560879</v>
      </c>
      <c r="C154">
        <f t="shared" si="33"/>
        <v>-26.777963843907173</v>
      </c>
      <c r="F154">
        <f t="shared" si="35"/>
        <v>-0.23664680663730125</v>
      </c>
      <c r="G154">
        <f t="shared" si="36"/>
        <v>0.7336162325676675</v>
      </c>
      <c r="H154">
        <f t="shared" si="37"/>
        <v>172.95046533178146</v>
      </c>
      <c r="I154">
        <f t="shared" si="38"/>
        <v>-3.7529899301421921E-2</v>
      </c>
      <c r="J154">
        <f t="shared" si="39"/>
        <v>-31.244116543967337</v>
      </c>
      <c r="K154">
        <f t="shared" si="40"/>
        <v>-234.54293356505323</v>
      </c>
    </row>
    <row r="155" spans="1:11" x14ac:dyDescent="0.4">
      <c r="A155">
        <f t="shared" si="34"/>
        <v>14.899999999999963</v>
      </c>
      <c r="B155">
        <f t="shared" si="32"/>
        <v>1053.5891039679532</v>
      </c>
      <c r="C155">
        <f t="shared" si="33"/>
        <v>-34.259896032041752</v>
      </c>
      <c r="F155">
        <f t="shared" si="35"/>
        <v>-0.22927508619155748</v>
      </c>
      <c r="G155">
        <f t="shared" si="36"/>
        <v>0.71068872394851179</v>
      </c>
      <c r="H155">
        <f t="shared" si="37"/>
        <v>173.02153420417631</v>
      </c>
      <c r="I155">
        <f t="shared" si="38"/>
        <v>-3.5361220777746283E-2</v>
      </c>
      <c r="J155">
        <f t="shared" si="39"/>
        <v>-31.247652666045113</v>
      </c>
      <c r="K155">
        <f t="shared" si="40"/>
        <v>-237.66769883165773</v>
      </c>
    </row>
    <row r="156" spans="1:11" x14ac:dyDescent="0.4">
      <c r="A156">
        <f t="shared" si="34"/>
        <v>14.999999999999963</v>
      </c>
      <c r="B156">
        <f t="shared" si="32"/>
        <v>1060.6601717798187</v>
      </c>
      <c r="C156">
        <f t="shared" si="33"/>
        <v>-41.839828220176059</v>
      </c>
      <c r="F156">
        <f t="shared" si="35"/>
        <v>-0.22213097345560717</v>
      </c>
      <c r="G156">
        <f t="shared" si="36"/>
        <v>0.68847562660295114</v>
      </c>
      <c r="H156">
        <f t="shared" si="37"/>
        <v>173.0903817668366</v>
      </c>
      <c r="I156">
        <f t="shared" si="38"/>
        <v>-3.3316962808363826E-2</v>
      </c>
      <c r="J156">
        <f t="shared" si="39"/>
        <v>-31.250984362325948</v>
      </c>
      <c r="K156">
        <f t="shared" si="40"/>
        <v>-240.79279726789031</v>
      </c>
    </row>
    <row r="157" spans="1:11" x14ac:dyDescent="0.4">
      <c r="A157">
        <f t="shared" si="34"/>
        <v>15.099999999999962</v>
      </c>
      <c r="B157">
        <f t="shared" si="32"/>
        <v>1067.7312395916842</v>
      </c>
      <c r="C157">
        <f t="shared" si="33"/>
        <v>-49.517760408310551</v>
      </c>
      <c r="F157">
        <f t="shared" si="35"/>
        <v>-0.21520761627681045</v>
      </c>
      <c r="G157">
        <f t="shared" si="36"/>
        <v>0.66695486497527012</v>
      </c>
      <c r="H157">
        <f t="shared" si="37"/>
        <v>173.15707725333414</v>
      </c>
      <c r="I157">
        <f t="shared" si="38"/>
        <v>-3.1390057910268609E-2</v>
      </c>
      <c r="J157">
        <f t="shared" si="39"/>
        <v>-31.254123368116975</v>
      </c>
      <c r="K157">
        <f t="shared" si="40"/>
        <v>-243.91820960470199</v>
      </c>
    </row>
    <row r="158" spans="1:11" x14ac:dyDescent="0.4">
      <c r="A158">
        <f t="shared" si="34"/>
        <v>15.199999999999962</v>
      </c>
      <c r="B158">
        <f t="shared" si="32"/>
        <v>1074.8023074035495</v>
      </c>
      <c r="C158">
        <f t="shared" si="33"/>
        <v>-57.293692596445226</v>
      </c>
      <c r="F158">
        <f t="shared" si="35"/>
        <v>-0.20849835356052362</v>
      </c>
      <c r="G158">
        <f t="shared" si="36"/>
        <v>0.64610502961921779</v>
      </c>
      <c r="H158">
        <f t="shared" si="37"/>
        <v>173.22168775629606</v>
      </c>
      <c r="I158">
        <f t="shared" si="38"/>
        <v>-2.9573834098208351E-2</v>
      </c>
      <c r="J158">
        <f t="shared" si="39"/>
        <v>-31.257080751526797</v>
      </c>
      <c r="K158">
        <f t="shared" si="40"/>
        <v>-247.04391767985464</v>
      </c>
    </row>
    <row r="159" spans="1:11" x14ac:dyDescent="0.4">
      <c r="A159">
        <f t="shared" si="34"/>
        <v>15.299999999999962</v>
      </c>
      <c r="B159">
        <f t="shared" si="32"/>
        <v>1081.8733752154151</v>
      </c>
      <c r="C159">
        <f t="shared" si="33"/>
        <v>-65.16762478457963</v>
      </c>
      <c r="F159">
        <f t="shared" si="35"/>
        <v>-0.20199671128787938</v>
      </c>
      <c r="G159">
        <f t="shared" si="36"/>
        <v>0.62590535849042994</v>
      </c>
      <c r="H159">
        <f t="shared" si="37"/>
        <v>173.2842782921451</v>
      </c>
      <c r="I159">
        <f t="shared" si="38"/>
        <v>-2.7861993290555276E-2</v>
      </c>
      <c r="J159">
        <f t="shared" si="39"/>
        <v>-31.259866950855852</v>
      </c>
      <c r="K159">
        <f t="shared" si="40"/>
        <v>-250.16990437494022</v>
      </c>
    </row>
    <row r="160" spans="1:11" x14ac:dyDescent="0.4">
      <c r="A160">
        <f t="shared" si="34"/>
        <v>15.399999999999961</v>
      </c>
      <c r="B160">
        <f t="shared" si="32"/>
        <v>1088.9444430272804</v>
      </c>
      <c r="C160">
        <f t="shared" si="33"/>
        <v>-73.13955697271399</v>
      </c>
      <c r="F160">
        <f t="shared" si="35"/>
        <v>-0.19569639848955644</v>
      </c>
      <c r="G160">
        <f t="shared" si="36"/>
        <v>0.6063357186414744</v>
      </c>
      <c r="H160">
        <f t="shared" si="37"/>
        <v>173.34491186400925</v>
      </c>
      <c r="I160">
        <f t="shared" si="38"/>
        <v>-2.6248590842287811E-2</v>
      </c>
      <c r="J160">
        <f t="shared" si="39"/>
        <v>-31.26249180994008</v>
      </c>
      <c r="K160">
        <f t="shared" si="40"/>
        <v>-253.29615355593421</v>
      </c>
    </row>
    <row r="161" spans="1:11" x14ac:dyDescent="0.4">
      <c r="A161">
        <f t="shared" si="34"/>
        <v>15.499999999999961</v>
      </c>
      <c r="B161">
        <f t="shared" si="32"/>
        <v>1096.0155108391459</v>
      </c>
      <c r="C161">
        <f t="shared" si="33"/>
        <v>-81.209489160848307</v>
      </c>
      <c r="F161">
        <f t="shared" si="35"/>
        <v>-0.18959130319093845</v>
      </c>
      <c r="G161">
        <f t="shared" si="36"/>
        <v>0.5873765883223806</v>
      </c>
      <c r="H161">
        <f t="shared" si="37"/>
        <v>173.40364952284148</v>
      </c>
      <c r="I161">
        <f t="shared" si="38"/>
        <v>-2.4728016151620125E-2</v>
      </c>
      <c r="J161">
        <f t="shared" si="39"/>
        <v>-31.264964611555243</v>
      </c>
      <c r="K161">
        <f t="shared" si="40"/>
        <v>-256.42265001708972</v>
      </c>
    </row>
    <row r="162" spans="1:11" x14ac:dyDescent="0.4">
      <c r="A162">
        <f t="shared" si="34"/>
        <v>15.599999999999961</v>
      </c>
      <c r="B162">
        <f t="shared" si="32"/>
        <v>1103.0865786510115</v>
      </c>
      <c r="C162">
        <f t="shared" si="33"/>
        <v>-89.377421348982807</v>
      </c>
      <c r="F162">
        <f t="shared" si="35"/>
        <v>-0.18367548834244188</v>
      </c>
      <c r="G162">
        <f t="shared" si="36"/>
        <v>0.56900903948813653</v>
      </c>
      <c r="H162">
        <f t="shared" si="37"/>
        <v>173.46055042679029</v>
      </c>
      <c r="I162">
        <f t="shared" si="38"/>
        <v>-2.3294974288704751E-2</v>
      </c>
      <c r="J162">
        <f t="shared" si="39"/>
        <v>-31.267294108984114</v>
      </c>
      <c r="K162">
        <f t="shared" si="40"/>
        <v>-259.54937942798813</v>
      </c>
    </row>
    <row r="163" spans="1:11" x14ac:dyDescent="0.4">
      <c r="A163">
        <f t="shared" si="34"/>
        <v>15.69999999999996</v>
      </c>
      <c r="B163">
        <f t="shared" si="32"/>
        <v>1110.1576464628768</v>
      </c>
      <c r="C163">
        <f t="shared" si="33"/>
        <v>-97.643353537117491</v>
      </c>
      <c r="F163">
        <f t="shared" si="35"/>
        <v>-0.17794318774731166</v>
      </c>
      <c r="G163">
        <f t="shared" si="36"/>
        <v>0.55121472071340538</v>
      </c>
      <c r="H163">
        <f t="shared" si="37"/>
        <v>173.51567189886163</v>
      </c>
      <c r="I163">
        <f t="shared" si="38"/>
        <v>-2.1944468596840849E-2</v>
      </c>
      <c r="J163">
        <f t="shared" si="39"/>
        <v>-31.269488555843797</v>
      </c>
      <c r="K163">
        <f t="shared" si="40"/>
        <v>-262.6763282835725</v>
      </c>
    </row>
    <row r="164" spans="1:11" x14ac:dyDescent="0.4">
      <c r="A164">
        <f t="shared" si="34"/>
        <v>15.79999999999996</v>
      </c>
      <c r="B164">
        <f t="shared" si="32"/>
        <v>1117.2287142747423</v>
      </c>
      <c r="C164">
        <f t="shared" si="33"/>
        <v>-106.0072857252519</v>
      </c>
      <c r="F164">
        <f t="shared" si="35"/>
        <v>-0.17238880199782894</v>
      </c>
      <c r="G164">
        <f t="shared" si="36"/>
        <v>0.53397584051362257</v>
      </c>
      <c r="H164">
        <f t="shared" si="37"/>
        <v>173.56906948291299</v>
      </c>
      <c r="I164">
        <f t="shared" si="38"/>
        <v>-2.0671784218484035E-2</v>
      </c>
      <c r="J164">
        <f t="shared" si="39"/>
        <v>-31.271555734265647</v>
      </c>
      <c r="K164">
        <f t="shared" si="40"/>
        <v>-265.80348385699904</v>
      </c>
    </row>
    <row r="165" spans="1:11" x14ac:dyDescent="0.4">
      <c r="A165">
        <f t="shared" si="34"/>
        <v>15.899999999999959</v>
      </c>
      <c r="B165">
        <f t="shared" si="32"/>
        <v>1124.2997820866078</v>
      </c>
      <c r="C165">
        <f t="shared" si="33"/>
        <v>-114.46921791338627</v>
      </c>
      <c r="F165">
        <f t="shared" si="35"/>
        <v>-0.16700689442964428</v>
      </c>
      <c r="G165">
        <f t="shared" si="36"/>
        <v>0.51727515107065825</v>
      </c>
      <c r="H165">
        <f t="shared" si="37"/>
        <v>173.62079699802007</v>
      </c>
      <c r="I165">
        <f t="shared" si="38"/>
        <v>-1.9472472500366322E-2</v>
      </c>
      <c r="J165">
        <f t="shared" si="39"/>
        <v>-31.273502981515684</v>
      </c>
      <c r="K165">
        <f t="shared" si="40"/>
        <v>-268.93083415515059</v>
      </c>
    </row>
    <row r="166" spans="1:11" x14ac:dyDescent="0.4">
      <c r="A166">
        <f t="shared" si="34"/>
        <v>15.999999999999959</v>
      </c>
      <c r="B166">
        <f t="shared" si="32"/>
        <v>1131.3708498984731</v>
      </c>
      <c r="C166">
        <f t="shared" si="33"/>
        <v>-123.02915010152083</v>
      </c>
      <c r="F166">
        <f t="shared" si="35"/>
        <v>-0.16179218710282262</v>
      </c>
      <c r="G166">
        <f t="shared" si="36"/>
        <v>0.50109593236037608</v>
      </c>
      <c r="H166">
        <f t="shared" si="37"/>
        <v>173.67090659125611</v>
      </c>
      <c r="I166">
        <f t="shared" si="38"/>
        <v>-1.8342336233908796E-2</v>
      </c>
      <c r="J166">
        <f t="shared" si="39"/>
        <v>-31.275337215139075</v>
      </c>
      <c r="K166">
        <f t="shared" si="40"/>
        <v>-272.05836787666448</v>
      </c>
    </row>
    <row r="167" spans="1:11" x14ac:dyDescent="0.4">
      <c r="A167">
        <f t="shared" ref="A167:A198" si="41">A166+0.1</f>
        <v>16.099999999999959</v>
      </c>
      <c r="B167">
        <f t="shared" si="32"/>
        <v>1138.4419177103387</v>
      </c>
      <c r="C167">
        <f t="shared" si="33"/>
        <v>-131.68708228965511</v>
      </c>
      <c r="F167">
        <f t="shared" ref="F167:F198" si="42">-1*$D$3*(G166^2+J166^2)^(1/2)*G166</f>
        <v>-0.156739556817165</v>
      </c>
      <c r="G167">
        <f t="shared" ref="G167:G198" si="43">G166+F167*(A167-A166)</f>
        <v>0.48542197667865966</v>
      </c>
      <c r="H167">
        <f t="shared" ref="H167:H198" si="44">H166+G167*(A167-A166)</f>
        <v>173.71944878892398</v>
      </c>
      <c r="I167">
        <f t="shared" ref="I167:I198" si="45">-9.8-($D$3*((G166^2+J166^2)^(1/2))*J166)</f>
        <v>-1.7277415688885966E-2</v>
      </c>
      <c r="J167">
        <f t="shared" ref="J167:J198" si="46">J166+I167*(A167-A166)</f>
        <v>-31.277064956707964</v>
      </c>
      <c r="K167">
        <f t="shared" ref="K167:K198" si="47">K166+J167*(A167-A166)</f>
        <v>-275.18607437233527</v>
      </c>
    </row>
    <row r="168" spans="1:11" x14ac:dyDescent="0.4">
      <c r="A168">
        <f t="shared" si="41"/>
        <v>16.19999999999996</v>
      </c>
      <c r="B168">
        <f t="shared" si="32"/>
        <v>1145.5129855222042</v>
      </c>
      <c r="C168">
        <f t="shared" si="33"/>
        <v>-140.4430144777898</v>
      </c>
      <c r="F168">
        <f t="shared" si="42"/>
        <v>-0.15184403116843928</v>
      </c>
      <c r="G168">
        <f t="shared" si="43"/>
        <v>0.4702375735618155</v>
      </c>
      <c r="H168">
        <f t="shared" si="44"/>
        <v>173.76647254628017</v>
      </c>
      <c r="I168">
        <f t="shared" si="45"/>
        <v>-1.6273975400233454E-2</v>
      </c>
      <c r="J168">
        <f t="shared" si="46"/>
        <v>-31.278692354247987</v>
      </c>
      <c r="K168">
        <f t="shared" si="47"/>
        <v>-278.31394360776011</v>
      </c>
    </row>
    <row r="169" spans="1:11" x14ac:dyDescent="0.4">
      <c r="A169">
        <f t="shared" si="41"/>
        <v>16.299999999999962</v>
      </c>
      <c r="B169">
        <f t="shared" si="32"/>
        <v>1152.5840533340697</v>
      </c>
      <c r="C169">
        <f t="shared" si="33"/>
        <v>-149.29694666592445</v>
      </c>
      <c r="F169">
        <f t="shared" si="42"/>
        <v>-0.14710078465130688</v>
      </c>
      <c r="G169">
        <f t="shared" si="43"/>
        <v>0.45552749509668461</v>
      </c>
      <c r="H169">
        <f t="shared" si="44"/>
        <v>173.81202529578985</v>
      </c>
      <c r="I169">
        <f t="shared" si="45"/>
        <v>-1.5328491669611921E-2</v>
      </c>
      <c r="J169">
        <f t="shared" si="46"/>
        <v>-31.280225203414947</v>
      </c>
      <c r="K169">
        <f t="shared" si="47"/>
        <v>-281.44196612810163</v>
      </c>
    </row>
    <row r="170" spans="1:11" x14ac:dyDescent="0.4">
      <c r="A170">
        <f t="shared" si="41"/>
        <v>16.399999999999963</v>
      </c>
      <c r="B170">
        <f t="shared" si="32"/>
        <v>1159.6551211459355</v>
      </c>
      <c r="C170">
        <f t="shared" si="33"/>
        <v>-158.24887885405906</v>
      </c>
      <c r="F170">
        <f t="shared" si="42"/>
        <v>-0.14250513481396471</v>
      </c>
      <c r="G170">
        <f t="shared" si="43"/>
        <v>0.44127698161528794</v>
      </c>
      <c r="H170">
        <f t="shared" si="44"/>
        <v>173.85615299395138</v>
      </c>
      <c r="I170">
        <f t="shared" si="45"/>
        <v>-1.4437640745022406E-2</v>
      </c>
      <c r="J170">
        <f t="shared" si="46"/>
        <v>-31.281668967489448</v>
      </c>
      <c r="K170">
        <f t="shared" si="47"/>
        <v>-284.57013302485063</v>
      </c>
    </row>
    <row r="171" spans="1:11" x14ac:dyDescent="0.4">
      <c r="A171">
        <f t="shared" si="41"/>
        <v>16.499999999999964</v>
      </c>
      <c r="B171">
        <f t="shared" si="32"/>
        <v>1166.726188957801</v>
      </c>
      <c r="C171">
        <f t="shared" si="33"/>
        <v>-167.29881104219339</v>
      </c>
      <c r="F171">
        <f t="shared" si="42"/>
        <v>-0.1380525384688239</v>
      </c>
      <c r="G171">
        <f t="shared" si="43"/>
        <v>0.42747172776840536</v>
      </c>
      <c r="H171">
        <f t="shared" si="44"/>
        <v>173.89890016672823</v>
      </c>
      <c r="I171">
        <f t="shared" si="45"/>
        <v>-1.3598287643521445E-2</v>
      </c>
      <c r="J171">
        <f t="shared" si="46"/>
        <v>-31.283028796253802</v>
      </c>
      <c r="K171">
        <f t="shared" si="47"/>
        <v>-287.69843590447607</v>
      </c>
    </row>
    <row r="172" spans="1:11" x14ac:dyDescent="0.4">
      <c r="A172">
        <f t="shared" si="41"/>
        <v>16.599999999999966</v>
      </c>
      <c r="B172">
        <f t="shared" si="32"/>
        <v>1173.7972567696665</v>
      </c>
      <c r="C172">
        <f t="shared" si="33"/>
        <v>-176.44674323032814</v>
      </c>
      <c r="F172">
        <f t="shared" si="42"/>
        <v>-0.13373858796291765</v>
      </c>
      <c r="G172">
        <f t="shared" si="43"/>
        <v>0.41409786897211343</v>
      </c>
      <c r="H172">
        <f t="shared" si="44"/>
        <v>173.94030995362544</v>
      </c>
      <c r="I172">
        <f t="shared" si="45"/>
        <v>-1.2807475583658245E-2</v>
      </c>
      <c r="J172">
        <f t="shared" si="46"/>
        <v>-31.284309543812167</v>
      </c>
      <c r="K172">
        <f t="shared" si="47"/>
        <v>-290.82686685885733</v>
      </c>
    </row>
    <row r="173" spans="1:11" x14ac:dyDescent="0.4">
      <c r="A173">
        <f t="shared" si="41"/>
        <v>16.699999999999967</v>
      </c>
      <c r="B173">
        <f t="shared" si="32"/>
        <v>1180.8683245815321</v>
      </c>
      <c r="C173">
        <f t="shared" si="33"/>
        <v>-185.69267541846284</v>
      </c>
      <c r="F173">
        <f t="shared" si="42"/>
        <v>-0.12955900751115942</v>
      </c>
      <c r="G173">
        <f t="shared" si="43"/>
        <v>0.40114196822099729</v>
      </c>
      <c r="H173">
        <f t="shared" si="44"/>
        <v>173.98042415044753</v>
      </c>
      <c r="I173">
        <f t="shared" si="45"/>
        <v>-1.2062415995796272E-2</v>
      </c>
      <c r="J173">
        <f t="shared" si="46"/>
        <v>-31.285515785411746</v>
      </c>
      <c r="K173">
        <f t="shared" si="47"/>
        <v>-293.95541843739852</v>
      </c>
    </row>
    <row r="174" spans="1:11" x14ac:dyDescent="0.4">
      <c r="A174">
        <f t="shared" si="41"/>
        <v>16.799999999999969</v>
      </c>
      <c r="B174">
        <f t="shared" si="32"/>
        <v>1187.9393923933976</v>
      </c>
      <c r="C174">
        <f t="shared" si="33"/>
        <v>-195.0366076065975</v>
      </c>
      <c r="F174">
        <f t="shared" si="42"/>
        <v>-0.12550964959505737</v>
      </c>
      <c r="G174">
        <f t="shared" si="43"/>
        <v>0.38859100326149137</v>
      </c>
      <c r="H174">
        <f t="shared" si="44"/>
        <v>174.0192832507737</v>
      </c>
      <c r="I174">
        <f t="shared" si="45"/>
        <v>-1.1360479080062547E-2</v>
      </c>
      <c r="J174">
        <f t="shared" si="46"/>
        <v>-31.286651833319752</v>
      </c>
      <c r="K174">
        <f t="shared" si="47"/>
        <v>-297.08408362073055</v>
      </c>
    </row>
    <row r="175" spans="1:11" x14ac:dyDescent="0.4">
      <c r="A175">
        <f t="shared" si="41"/>
        <v>16.89999999999997</v>
      </c>
      <c r="B175">
        <f t="shared" si="32"/>
        <v>1195.0104602052631</v>
      </c>
      <c r="C175">
        <f t="shared" si="33"/>
        <v>-204.47853979473234</v>
      </c>
      <c r="F175">
        <f t="shared" si="42"/>
        <v>-0.12158649142902521</v>
      </c>
      <c r="G175">
        <f t="shared" si="43"/>
        <v>0.37643235411858866</v>
      </c>
      <c r="H175">
        <f t="shared" si="44"/>
        <v>174.05692648618555</v>
      </c>
      <c r="I175">
        <f t="shared" si="45"/>
        <v>-1.0699184883058876E-2</v>
      </c>
      <c r="J175">
        <f t="shared" si="46"/>
        <v>-31.287721751808057</v>
      </c>
      <c r="K175">
        <f t="shared" si="47"/>
        <v>-300.21285579591142</v>
      </c>
    </row>
    <row r="176" spans="1:11" x14ac:dyDescent="0.4">
      <c r="A176">
        <f t="shared" si="41"/>
        <v>16.999999999999972</v>
      </c>
      <c r="B176">
        <f t="shared" si="32"/>
        <v>1202.0815280171289</v>
      </c>
      <c r="C176">
        <f t="shared" si="33"/>
        <v>-214.01847198286669</v>
      </c>
      <c r="F176">
        <f t="shared" si="42"/>
        <v>-0.11778563149601259</v>
      </c>
      <c r="G176">
        <f t="shared" si="43"/>
        <v>0.36465379096898726</v>
      </c>
      <c r="H176">
        <f t="shared" si="44"/>
        <v>174.09339186528246</v>
      </c>
      <c r="I176">
        <f t="shared" si="45"/>
        <v>-1.0076194865899168E-2</v>
      </c>
      <c r="J176">
        <f t="shared" si="46"/>
        <v>-31.288729371294647</v>
      </c>
      <c r="K176">
        <f t="shared" si="47"/>
        <v>-303.34172873304095</v>
      </c>
    </row>
    <row r="177" spans="1:11" x14ac:dyDescent="0.4">
      <c r="A177">
        <f t="shared" si="41"/>
        <v>17.099999999999973</v>
      </c>
      <c r="B177">
        <f t="shared" si="32"/>
        <v>1209.1525958289944</v>
      </c>
      <c r="C177">
        <f t="shared" si="33"/>
        <v>-223.65640417100121</v>
      </c>
      <c r="F177">
        <f t="shared" si="42"/>
        <v>-0.11410328615379915</v>
      </c>
      <c r="G177">
        <f t="shared" si="43"/>
        <v>0.35324346235360715</v>
      </c>
      <c r="H177">
        <f t="shared" si="44"/>
        <v>174.12871621151783</v>
      </c>
      <c r="I177">
        <f t="shared" si="45"/>
        <v>-9.4893039374888133E-3</v>
      </c>
      <c r="J177">
        <f t="shared" si="46"/>
        <v>-31.289678301688397</v>
      </c>
      <c r="K177">
        <f t="shared" si="47"/>
        <v>-306.47069656320986</v>
      </c>
    </row>
    <row r="178" spans="1:11" x14ac:dyDescent="0.4">
      <c r="A178">
        <f t="shared" si="41"/>
        <v>17.199999999999974</v>
      </c>
      <c r="B178">
        <f t="shared" si="32"/>
        <v>1216.22366364086</v>
      </c>
      <c r="C178">
        <f t="shared" si="33"/>
        <v>-233.39233635913615</v>
      </c>
      <c r="F178">
        <f t="shared" si="42"/>
        <v>-0.11053578631296031</v>
      </c>
      <c r="G178">
        <f t="shared" si="43"/>
        <v>0.34218988372231096</v>
      </c>
      <c r="H178">
        <f t="shared" si="44"/>
        <v>174.16293519989006</v>
      </c>
      <c r="I178">
        <f t="shared" si="45"/>
        <v>-8.9364329282073385E-3</v>
      </c>
      <c r="J178">
        <f t="shared" si="46"/>
        <v>-31.290571944981217</v>
      </c>
      <c r="K178">
        <f t="shared" si="47"/>
        <v>-309.59975375770802</v>
      </c>
    </row>
    <row r="179" spans="1:11" x14ac:dyDescent="0.4">
      <c r="A179">
        <f t="shared" si="41"/>
        <v>17.299999999999976</v>
      </c>
      <c r="B179">
        <f t="shared" si="32"/>
        <v>1223.2947314527255</v>
      </c>
      <c r="C179">
        <f t="shared" si="33"/>
        <v>-243.22626854727082</v>
      </c>
      <c r="F179">
        <f t="shared" si="42"/>
        <v>-0.10707957418720832</v>
      </c>
      <c r="G179">
        <f t="shared" si="43"/>
        <v>0.33148192630358997</v>
      </c>
      <c r="H179">
        <f t="shared" si="44"/>
        <v>174.19608339252042</v>
      </c>
      <c r="I179">
        <f t="shared" si="45"/>
        <v>-8.4156214804682605E-3</v>
      </c>
      <c r="J179">
        <f t="shared" si="46"/>
        <v>-31.291413507129263</v>
      </c>
      <c r="K179">
        <f t="shared" si="47"/>
        <v>-312.728895108421</v>
      </c>
    </row>
    <row r="180" spans="1:11" x14ac:dyDescent="0.4">
      <c r="A180">
        <f t="shared" si="41"/>
        <v>17.399999999999977</v>
      </c>
      <c r="B180">
        <f t="shared" si="32"/>
        <v>1230.365799264591</v>
      </c>
      <c r="C180">
        <f t="shared" si="33"/>
        <v>-253.15820073540544</v>
      </c>
      <c r="F180">
        <f t="shared" si="42"/>
        <v>-0.10373120011654186</v>
      </c>
      <c r="G180">
        <f t="shared" si="43"/>
        <v>0.32110880629193561</v>
      </c>
      <c r="H180">
        <f t="shared" si="44"/>
        <v>174.22819427314963</v>
      </c>
      <c r="I180">
        <f t="shared" si="45"/>
        <v>-7.925021333711868E-3</v>
      </c>
      <c r="J180">
        <f t="shared" si="46"/>
        <v>-31.292206009262635</v>
      </c>
      <c r="K180">
        <f t="shared" si="47"/>
        <v>-315.85811570934732</v>
      </c>
    </row>
    <row r="181" spans="1:11" x14ac:dyDescent="0.4">
      <c r="A181">
        <f t="shared" si="41"/>
        <v>17.499999999999979</v>
      </c>
      <c r="B181">
        <f t="shared" si="32"/>
        <v>1237.4368670764568</v>
      </c>
      <c r="C181">
        <f t="shared" si="33"/>
        <v>-263.18813292354002</v>
      </c>
      <c r="F181">
        <f t="shared" si="42"/>
        <v>-0.10048731946339527</v>
      </c>
      <c r="G181">
        <f t="shared" si="43"/>
        <v>0.31106007434559596</v>
      </c>
      <c r="H181">
        <f t="shared" si="44"/>
        <v>174.2593002805842</v>
      </c>
      <c r="I181">
        <f t="shared" si="45"/>
        <v>-7.4628899826514328E-3</v>
      </c>
      <c r="J181">
        <f t="shared" si="46"/>
        <v>-31.2929522982609</v>
      </c>
      <c r="K181">
        <f t="shared" si="47"/>
        <v>-318.98741093917346</v>
      </c>
    </row>
    <row r="182" spans="1:11" x14ac:dyDescent="0.4">
      <c r="A182">
        <f t="shared" si="41"/>
        <v>17.59999999999998</v>
      </c>
      <c r="B182">
        <f t="shared" si="32"/>
        <v>1244.5079348883223</v>
      </c>
      <c r="C182">
        <f t="shared" si="33"/>
        <v>-273.31606511167456</v>
      </c>
      <c r="F182">
        <f t="shared" si="42"/>
        <v>-9.7344689581763844E-2</v>
      </c>
      <c r="G182">
        <f t="shared" si="43"/>
        <v>0.30132560538741943</v>
      </c>
      <c r="H182">
        <f t="shared" si="44"/>
        <v>174.28943284112293</v>
      </c>
      <c r="I182">
        <f t="shared" si="45"/>
        <v>-7.0275846885472504E-3</v>
      </c>
      <c r="J182">
        <f t="shared" si="46"/>
        <v>-31.293655056729754</v>
      </c>
      <c r="K182">
        <f t="shared" si="47"/>
        <v>-322.11677644484649</v>
      </c>
    </row>
    <row r="183" spans="1:11" x14ac:dyDescent="0.4">
      <c r="A183">
        <f t="shared" si="41"/>
        <v>17.699999999999982</v>
      </c>
      <c r="B183">
        <f t="shared" si="32"/>
        <v>1251.5790027001879</v>
      </c>
      <c r="C183">
        <f t="shared" si="33"/>
        <v>-283.54199729980928</v>
      </c>
      <c r="F183">
        <f t="shared" si="42"/>
        <v>-9.4300166859089971E-2</v>
      </c>
      <c r="G183">
        <f t="shared" si="43"/>
        <v>0.29189558870151028</v>
      </c>
      <c r="H183">
        <f t="shared" si="44"/>
        <v>174.31862239999307</v>
      </c>
      <c r="I183">
        <f t="shared" si="45"/>
        <v>-6.6175568243735938E-3</v>
      </c>
      <c r="J183">
        <f t="shared" si="46"/>
        <v>-31.294316812412191</v>
      </c>
      <c r="K183">
        <f t="shared" si="47"/>
        <v>-325.24620812608777</v>
      </c>
    </row>
    <row r="184" spans="1:11" x14ac:dyDescent="0.4">
      <c r="A184">
        <f t="shared" si="41"/>
        <v>17.799999999999983</v>
      </c>
      <c r="B184">
        <f t="shared" si="32"/>
        <v>1258.6500705120534</v>
      </c>
      <c r="C184">
        <f t="shared" si="33"/>
        <v>-293.86592948794396</v>
      </c>
      <c r="F184">
        <f t="shared" si="42"/>
        <v>-9.1350703830526736E-2</v>
      </c>
      <c r="G184">
        <f t="shared" si="43"/>
        <v>0.2827605183184575</v>
      </c>
      <c r="H184">
        <f t="shared" si="44"/>
        <v>174.34689845182493</v>
      </c>
      <c r="I184">
        <f t="shared" si="45"/>
        <v>-6.2313465357686226E-3</v>
      </c>
      <c r="J184">
        <f t="shared" si="46"/>
        <v>-31.294939947065767</v>
      </c>
      <c r="K184">
        <f t="shared" si="47"/>
        <v>-328.37570212079436</v>
      </c>
    </row>
    <row r="185" spans="1:11" x14ac:dyDescent="0.4">
      <c r="A185">
        <f t="shared" si="41"/>
        <v>17.899999999999984</v>
      </c>
      <c r="B185">
        <f t="shared" si="32"/>
        <v>1265.7211383239189</v>
      </c>
      <c r="C185">
        <f t="shared" si="33"/>
        <v>-304.28786167607882</v>
      </c>
      <c r="F185">
        <f t="shared" si="42"/>
        <v>-8.8493346365045994E-2</v>
      </c>
      <c r="G185">
        <f t="shared" si="43"/>
        <v>0.27391118368195277</v>
      </c>
      <c r="H185">
        <f t="shared" si="44"/>
        <v>174.37428957019313</v>
      </c>
      <c r="I185">
        <f t="shared" si="45"/>
        <v>-5.8675777005401386E-3</v>
      </c>
      <c r="J185">
        <f t="shared" si="46"/>
        <v>-31.295526704835822</v>
      </c>
      <c r="K185">
        <f t="shared" si="47"/>
        <v>-331.50525479127799</v>
      </c>
    </row>
    <row r="186" spans="1:11" x14ac:dyDescent="0.4">
      <c r="A186">
        <f t="shared" si="41"/>
        <v>17.999999999999986</v>
      </c>
      <c r="B186">
        <f t="shared" si="32"/>
        <v>1272.7922061357847</v>
      </c>
      <c r="C186">
        <f t="shared" si="33"/>
        <v>-314.80779386421341</v>
      </c>
      <c r="F186">
        <f t="shared" si="42"/>
        <v>-8.5725230922728032E-2</v>
      </c>
      <c r="G186">
        <f t="shared" si="43"/>
        <v>0.26533866058967986</v>
      </c>
      <c r="H186">
        <f t="shared" si="44"/>
        <v>174.4008234362521</v>
      </c>
      <c r="I186">
        <f t="shared" si="45"/>
        <v>-5.5249531703740473E-3</v>
      </c>
      <c r="J186">
        <f t="shared" si="46"/>
        <v>-31.29607920015286</v>
      </c>
      <c r="K186">
        <f t="shared" si="47"/>
        <v>-334.63486271129329</v>
      </c>
    </row>
    <row r="187" spans="1:11" x14ac:dyDescent="0.4">
      <c r="A187">
        <f t="shared" si="41"/>
        <v>18.099999999999987</v>
      </c>
      <c r="B187">
        <f t="shared" si="32"/>
        <v>1279.8632739476502</v>
      </c>
      <c r="C187">
        <f t="shared" si="33"/>
        <v>-325.42572605234795</v>
      </c>
      <c r="F187">
        <f t="shared" si="42"/>
        <v>-8.3043581882454531E-2</v>
      </c>
      <c r="G187">
        <f t="shared" si="43"/>
        <v>0.25703430240143427</v>
      </c>
      <c r="H187">
        <f t="shared" si="44"/>
        <v>174.42652686649225</v>
      </c>
      <c r="I187">
        <f t="shared" si="45"/>
        <v>-5.2022502793942493E-3</v>
      </c>
      <c r="J187">
        <f t="shared" si="46"/>
        <v>-31.296599425180801</v>
      </c>
      <c r="K187">
        <f t="shared" si="47"/>
        <v>-337.76452265381141</v>
      </c>
    </row>
    <row r="188" spans="1:11" x14ac:dyDescent="0.4">
      <c r="A188">
        <f t="shared" si="41"/>
        <v>18.199999999999989</v>
      </c>
      <c r="B188">
        <f t="shared" si="32"/>
        <v>1286.9343417595157</v>
      </c>
      <c r="C188">
        <f t="shared" si="33"/>
        <v>-336.14165824048268</v>
      </c>
      <c r="F188">
        <f t="shared" si="42"/>
        <v>-8.0445708939128752E-2</v>
      </c>
      <c r="G188">
        <f t="shared" si="43"/>
        <v>0.24898973150752127</v>
      </c>
      <c r="H188">
        <f t="shared" si="44"/>
        <v>174.45142583964301</v>
      </c>
      <c r="I188">
        <f t="shared" si="45"/>
        <v>-4.8983166048035542E-3</v>
      </c>
      <c r="J188">
        <f t="shared" si="46"/>
        <v>-31.297089256841282</v>
      </c>
      <c r="K188">
        <f t="shared" si="47"/>
        <v>-340.89423157949557</v>
      </c>
    </row>
    <row r="189" spans="1:11" x14ac:dyDescent="0.4">
      <c r="A189">
        <f t="shared" si="41"/>
        <v>18.29999999999999</v>
      </c>
      <c r="B189">
        <f t="shared" si="32"/>
        <v>1294.0054095713813</v>
      </c>
      <c r="C189">
        <f t="shared" si="33"/>
        <v>-346.95559042861737</v>
      </c>
      <c r="F189">
        <f t="shared" si="42"/>
        <v>-7.792900456945992E-2</v>
      </c>
      <c r="G189">
        <f t="shared" si="43"/>
        <v>0.24119683105057516</v>
      </c>
      <c r="H189">
        <f t="shared" si="44"/>
        <v>174.47554552274806</v>
      </c>
      <c r="I189">
        <f t="shared" si="45"/>
        <v>-4.6120659658388519E-3</v>
      </c>
      <c r="J189">
        <f t="shared" si="46"/>
        <v>-31.297550463437865</v>
      </c>
      <c r="K189">
        <f t="shared" si="47"/>
        <v>-344.02398662583937</v>
      </c>
    </row>
    <row r="190" spans="1:11" x14ac:dyDescent="0.4">
      <c r="A190">
        <f t="shared" si="41"/>
        <v>18.399999999999991</v>
      </c>
      <c r="B190">
        <f t="shared" si="32"/>
        <v>1301.0764773832468</v>
      </c>
      <c r="C190">
        <f t="shared" si="33"/>
        <v>-357.86752261675178</v>
      </c>
      <c r="F190">
        <f t="shared" si="42"/>
        <v>-7.5490941565275735E-2</v>
      </c>
      <c r="G190">
        <f t="shared" si="43"/>
        <v>0.23364773689404747</v>
      </c>
      <c r="H190">
        <f t="shared" si="44"/>
        <v>174.49891029643746</v>
      </c>
      <c r="I190">
        <f t="shared" si="45"/>
        <v>-4.3424746478564202E-3</v>
      </c>
      <c r="J190">
        <f t="shared" si="46"/>
        <v>-31.29798471090265</v>
      </c>
      <c r="K190">
        <f t="shared" si="47"/>
        <v>-347.15378509692965</v>
      </c>
    </row>
    <row r="191" spans="1:11" x14ac:dyDescent="0.4">
      <c r="A191">
        <f t="shared" si="41"/>
        <v>18.499999999999993</v>
      </c>
      <c r="B191">
        <f t="shared" si="32"/>
        <v>1308.1475451951126</v>
      </c>
      <c r="C191">
        <f t="shared" si="33"/>
        <v>-368.87745480488661</v>
      </c>
      <c r="F191">
        <f t="shared" si="42"/>
        <v>-7.3129070633264653E-2</v>
      </c>
      <c r="G191">
        <f t="shared" si="43"/>
        <v>0.2263348298307209</v>
      </c>
      <c r="H191">
        <f t="shared" si="44"/>
        <v>174.52154377942054</v>
      </c>
      <c r="I191">
        <f t="shared" si="45"/>
        <v>-4.0885778391324124E-3</v>
      </c>
      <c r="J191">
        <f t="shared" si="46"/>
        <v>-31.298393568686564</v>
      </c>
      <c r="K191">
        <f t="shared" si="47"/>
        <v>-350.28362445379838</v>
      </c>
    </row>
    <row r="192" spans="1:11" x14ac:dyDescent="0.4">
      <c r="A192">
        <f t="shared" si="41"/>
        <v>18.599999999999994</v>
      </c>
      <c r="B192">
        <f t="shared" si="32"/>
        <v>1315.2186130069781</v>
      </c>
      <c r="C192">
        <f t="shared" si="33"/>
        <v>-379.98538699302139</v>
      </c>
      <c r="F192">
        <f t="shared" si="42"/>
        <v>-7.084101805999711E-2</v>
      </c>
      <c r="G192">
        <f t="shared" si="43"/>
        <v>0.21925072802472109</v>
      </c>
      <c r="H192">
        <f t="shared" si="44"/>
        <v>174.54346885222301</v>
      </c>
      <c r="I192">
        <f t="shared" si="45"/>
        <v>-3.8494662685994996E-3</v>
      </c>
      <c r="J192">
        <f t="shared" si="46"/>
        <v>-31.298778515313423</v>
      </c>
      <c r="K192">
        <f t="shared" si="47"/>
        <v>-353.41350230532976</v>
      </c>
    </row>
    <row r="193" spans="1:11" x14ac:dyDescent="0.4">
      <c r="A193">
        <f t="shared" si="41"/>
        <v>18.699999999999996</v>
      </c>
      <c r="B193">
        <f t="shared" si="32"/>
        <v>1322.2896808188436</v>
      </c>
      <c r="C193">
        <f t="shared" si="33"/>
        <v>-391.1913191811559</v>
      </c>
      <c r="F193">
        <f t="shared" si="42"/>
        <v>-6.8624483441031073E-2</v>
      </c>
      <c r="G193">
        <f t="shared" si="43"/>
        <v>0.21238827968061788</v>
      </c>
      <c r="H193">
        <f t="shared" si="44"/>
        <v>174.56470768019108</v>
      </c>
      <c r="I193">
        <f t="shared" si="45"/>
        <v>-3.6242830334050069E-3</v>
      </c>
      <c r="J193">
        <f t="shared" si="46"/>
        <v>-31.299140943616763</v>
      </c>
      <c r="K193">
        <f t="shared" si="47"/>
        <v>-356.54341639969147</v>
      </c>
    </row>
    <row r="194" spans="1:11" x14ac:dyDescent="0.4">
      <c r="A194">
        <f t="shared" si="41"/>
        <v>18.799999999999997</v>
      </c>
      <c r="B194">
        <f t="shared" si="32"/>
        <v>1329.3607486307092</v>
      </c>
      <c r="C194">
        <f t="shared" si="33"/>
        <v>-402.4952513692906</v>
      </c>
      <c r="F194">
        <f t="shared" si="42"/>
        <v>-6.6477237472872458E-2</v>
      </c>
      <c r="G194">
        <f t="shared" si="43"/>
        <v>0.20574055593333054</v>
      </c>
      <c r="H194">
        <f t="shared" si="44"/>
        <v>174.58528173578441</v>
      </c>
      <c r="I194">
        <f t="shared" si="45"/>
        <v>-3.4122206057141113E-3</v>
      </c>
      <c r="J194">
        <f t="shared" si="46"/>
        <v>-31.299482165677336</v>
      </c>
      <c r="K194">
        <f t="shared" si="47"/>
        <v>-359.67336461625922</v>
      </c>
    </row>
    <row r="195" spans="1:11" x14ac:dyDescent="0.4">
      <c r="A195">
        <f t="shared" si="41"/>
        <v>18.899999999999999</v>
      </c>
      <c r="B195">
        <f t="shared" si="32"/>
        <v>1336.4318164425747</v>
      </c>
      <c r="C195">
        <f t="shared" si="33"/>
        <v>-413.89718355742525</v>
      </c>
      <c r="F195">
        <f t="shared" si="42"/>
        <v>-6.4397119806532621E-2</v>
      </c>
      <c r="G195">
        <f t="shared" si="43"/>
        <v>0.19930084395267719</v>
      </c>
      <c r="H195">
        <f t="shared" si="44"/>
        <v>174.60521182017968</v>
      </c>
      <c r="I195">
        <f t="shared" si="45"/>
        <v>-3.2125180088407035E-3</v>
      </c>
      <c r="J195">
        <f t="shared" si="46"/>
        <v>-31.29980341747822</v>
      </c>
      <c r="K195">
        <f t="shared" si="47"/>
        <v>-362.80334495800707</v>
      </c>
    </row>
    <row r="196" spans="1:11" x14ac:dyDescent="0.4">
      <c r="A196">
        <f t="shared" si="41"/>
        <v>19</v>
      </c>
      <c r="B196">
        <f t="shared" si="32"/>
        <v>1343.5028842544402</v>
      </c>
      <c r="C196">
        <f t="shared" si="33"/>
        <v>-425.39711574556009</v>
      </c>
      <c r="F196">
        <f t="shared" si="42"/>
        <v>-6.2382036961403729E-2</v>
      </c>
      <c r="G196">
        <f t="shared" si="43"/>
        <v>0.19306264025653674</v>
      </c>
      <c r="H196">
        <f t="shared" si="44"/>
        <v>174.62451808420533</v>
      </c>
      <c r="I196">
        <f t="shared" si="45"/>
        <v>-3.0244581532361536E-3</v>
      </c>
      <c r="J196">
        <f t="shared" si="46"/>
        <v>-31.300105863293542</v>
      </c>
      <c r="K196">
        <f t="shared" si="47"/>
        <v>-365.93335554433645</v>
      </c>
    </row>
    <row r="197" spans="1:11" x14ac:dyDescent="0.4">
      <c r="A197">
        <f t="shared" si="41"/>
        <v>19.100000000000001</v>
      </c>
      <c r="B197">
        <f t="shared" si="32"/>
        <v>1350.573952066306</v>
      </c>
      <c r="C197">
        <f t="shared" si="33"/>
        <v>-436.99504793369488</v>
      </c>
      <c r="F197">
        <f t="shared" si="42"/>
        <v>-6.0429960298157136E-2</v>
      </c>
      <c r="G197">
        <f t="shared" si="43"/>
        <v>0.18701964422672093</v>
      </c>
      <c r="H197">
        <f t="shared" si="44"/>
        <v>174.643220048628</v>
      </c>
      <c r="I197">
        <f t="shared" si="45"/>
        <v>-2.8473653234293295E-3</v>
      </c>
      <c r="J197">
        <f t="shared" si="46"/>
        <v>-31.300390599825885</v>
      </c>
      <c r="K197">
        <f t="shared" si="47"/>
        <v>-369.06339460431906</v>
      </c>
    </row>
    <row r="198" spans="1:11" x14ac:dyDescent="0.4">
      <c r="A198">
        <f t="shared" si="41"/>
        <v>19.200000000000003</v>
      </c>
      <c r="B198">
        <f t="shared" ref="B198:B206" si="48">D$2*COS(D$4*PI()/180)*A198</f>
        <v>1357.6450198781715</v>
      </c>
      <c r="C198">
        <f t="shared" ref="C198:C206" si="49">D$2*SIN(D$4*PI()/180)*A198-(1/2)*9.8*A198^2</f>
        <v>-448.6909801218294</v>
      </c>
      <c r="F198">
        <f t="shared" si="42"/>
        <v>-5.8538924049359516E-2</v>
      </c>
      <c r="G198">
        <f t="shared" si="43"/>
        <v>0.1811657518217849</v>
      </c>
      <c r="H198">
        <f t="shared" si="44"/>
        <v>174.66133662381017</v>
      </c>
      <c r="I198">
        <f t="shared" si="45"/>
        <v>-2.6806028074961574E-3</v>
      </c>
      <c r="J198">
        <f t="shared" si="46"/>
        <v>-31.300658660106635</v>
      </c>
      <c r="K198">
        <f t="shared" si="47"/>
        <v>-372.19346047032974</v>
      </c>
    </row>
    <row r="199" spans="1:11" x14ac:dyDescent="0.4">
      <c r="A199">
        <f t="shared" ref="A199:A206" si="50">A198+0.1</f>
        <v>19.300000000000004</v>
      </c>
      <c r="B199">
        <f t="shared" si="48"/>
        <v>1364.7160876900371</v>
      </c>
      <c r="C199">
        <f t="shared" si="49"/>
        <v>-460.4849123099641</v>
      </c>
      <c r="F199">
        <f t="shared" ref="F199:F206" si="51">-1*$D$3*(G198^2+J198^2)^(1/2)*G198</f>
        <v>-5.6707023406495631E-2</v>
      </c>
      <c r="G199">
        <f t="shared" ref="G199:G206" si="52">G198+F199*(A199-A198)</f>
        <v>0.17549504948113526</v>
      </c>
      <c r="H199">
        <f t="shared" ref="H199:H206" si="53">H198+G199*(A199-A198)</f>
        <v>174.67888612875828</v>
      </c>
      <c r="I199">
        <f t="shared" ref="I199:I206" si="54">-9.8-($D$3*((G198^2+J198^2)^(1/2))*J198)</f>
        <v>-2.5235706611077546E-3</v>
      </c>
      <c r="J199">
        <f t="shared" ref="J199:J206" si="55">J198+I199*(A199-A198)</f>
        <v>-31.300911017172744</v>
      </c>
      <c r="K199">
        <f t="shared" ref="K199:K206" si="56">K198+J199*(A199-A198)</f>
        <v>-375.32355157204705</v>
      </c>
    </row>
    <row r="200" spans="1:11" x14ac:dyDescent="0.4">
      <c r="A200">
        <f t="shared" si="50"/>
        <v>19.400000000000006</v>
      </c>
      <c r="B200">
        <f t="shared" si="48"/>
        <v>1371.7871555019026</v>
      </c>
      <c r="C200">
        <f t="shared" si="49"/>
        <v>-472.37684449809899</v>
      </c>
      <c r="F200">
        <f t="shared" si="51"/>
        <v>-5.4932412662085289E-2</v>
      </c>
      <c r="G200">
        <f t="shared" si="52"/>
        <v>0.17000180821492666</v>
      </c>
      <c r="H200">
        <f t="shared" si="53"/>
        <v>174.69588630957978</v>
      </c>
      <c r="I200">
        <f t="shared" si="54"/>
        <v>-2.3757035985525476E-3</v>
      </c>
      <c r="J200">
        <f t="shared" si="55"/>
        <v>-31.301148587532598</v>
      </c>
      <c r="K200">
        <f t="shared" si="56"/>
        <v>-378.45366643080035</v>
      </c>
    </row>
    <row r="201" spans="1:11" x14ac:dyDescent="0.4">
      <c r="A201">
        <f t="shared" si="50"/>
        <v>19.500000000000007</v>
      </c>
      <c r="B201">
        <f t="shared" si="48"/>
        <v>1378.8582233137681</v>
      </c>
      <c r="C201">
        <f t="shared" si="49"/>
        <v>-484.36677668623361</v>
      </c>
      <c r="F201">
        <f t="shared" si="51"/>
        <v>-5.3213303405583959E-2</v>
      </c>
      <c r="G201">
        <f t="shared" si="52"/>
        <v>0.16468047787436818</v>
      </c>
      <c r="H201">
        <f t="shared" si="53"/>
        <v>174.71235435736722</v>
      </c>
      <c r="I201">
        <f t="shared" si="54"/>
        <v>-2.2364690036873469E-3</v>
      </c>
      <c r="J201">
        <f t="shared" si="55"/>
        <v>-31.301372234432968</v>
      </c>
      <c r="K201">
        <f t="shared" si="56"/>
        <v>-381.5838036542437</v>
      </c>
    </row>
    <row r="202" spans="1:11" x14ac:dyDescent="0.4">
      <c r="A202">
        <f t="shared" si="50"/>
        <v>19.600000000000009</v>
      </c>
      <c r="B202">
        <f t="shared" si="48"/>
        <v>1385.9292911256339</v>
      </c>
      <c r="C202">
        <f t="shared" si="49"/>
        <v>-496.45470887436818</v>
      </c>
      <c r="F202">
        <f t="shared" si="51"/>
        <v>-5.1547962771761831E-2</v>
      </c>
      <c r="G202">
        <f t="shared" si="52"/>
        <v>0.15952568159719194</v>
      </c>
      <c r="H202">
        <f t="shared" si="53"/>
        <v>174.72830692552694</v>
      </c>
      <c r="I202">
        <f t="shared" si="54"/>
        <v>-2.1053650540334701E-3</v>
      </c>
      <c r="J202">
        <f t="shared" si="55"/>
        <v>-31.301582770938371</v>
      </c>
      <c r="K202">
        <f t="shared" si="56"/>
        <v>-384.71396193133756</v>
      </c>
    </row>
    <row r="203" spans="1:11" x14ac:dyDescent="0.4">
      <c r="A203">
        <f t="shared" si="50"/>
        <v>19.70000000000001</v>
      </c>
      <c r="B203">
        <f t="shared" si="48"/>
        <v>1393.0003589374994</v>
      </c>
      <c r="C203">
        <f t="shared" si="49"/>
        <v>-508.64064106250271</v>
      </c>
      <c r="F203">
        <f t="shared" si="51"/>
        <v>-4.9934711740264544E-2</v>
      </c>
      <c r="G203">
        <f t="shared" si="52"/>
        <v>0.15453221042316542</v>
      </c>
      <c r="H203">
        <f t="shared" si="53"/>
        <v>174.74376014656926</v>
      </c>
      <c r="I203">
        <f t="shared" si="54"/>
        <v>-1.9819189517136238E-3</v>
      </c>
      <c r="J203">
        <f t="shared" si="55"/>
        <v>-31.301780962833543</v>
      </c>
      <c r="K203">
        <f t="shared" si="56"/>
        <v>-387.84414002762094</v>
      </c>
    </row>
    <row r="204" spans="1:11" x14ac:dyDescent="0.4">
      <c r="A204">
        <f t="shared" si="50"/>
        <v>19.800000000000011</v>
      </c>
      <c r="B204">
        <f t="shared" si="48"/>
        <v>1400.0714267493649</v>
      </c>
      <c r="C204">
        <f t="shared" si="49"/>
        <v>-520.92457325063765</v>
      </c>
      <c r="F204">
        <f t="shared" si="51"/>
        <v>-4.8371923485069537E-2</v>
      </c>
      <c r="G204">
        <f t="shared" si="52"/>
        <v>0.1496950180746584</v>
      </c>
      <c r="H204">
        <f t="shared" si="53"/>
        <v>174.75872964837671</v>
      </c>
      <c r="I204">
        <f t="shared" si="54"/>
        <v>-1.8656852551419689E-3</v>
      </c>
      <c r="J204">
        <f t="shared" si="55"/>
        <v>-31.301967531359058</v>
      </c>
      <c r="K204">
        <f t="shared" si="56"/>
        <v>-390.97433678075691</v>
      </c>
    </row>
    <row r="205" spans="1:11" x14ac:dyDescent="0.4">
      <c r="A205">
        <f t="shared" si="50"/>
        <v>19.900000000000013</v>
      </c>
      <c r="B205">
        <f t="shared" si="48"/>
        <v>1407.1424945612305</v>
      </c>
      <c r="C205">
        <f t="shared" si="49"/>
        <v>-533.30650543877232</v>
      </c>
      <c r="F205">
        <f t="shared" si="51"/>
        <v>-4.6858021772564935E-2</v>
      </c>
      <c r="G205">
        <f t="shared" si="52"/>
        <v>0.14500921589740184</v>
      </c>
      <c r="H205">
        <f t="shared" si="53"/>
        <v>174.77323056996644</v>
      </c>
      <c r="I205">
        <f t="shared" si="54"/>
        <v>-1.7562443058576349E-3</v>
      </c>
      <c r="J205">
        <f t="shared" si="55"/>
        <v>-31.302143155789643</v>
      </c>
      <c r="K205">
        <f t="shared" si="56"/>
        <v>-394.10455109633591</v>
      </c>
    </row>
    <row r="206" spans="1:11" x14ac:dyDescent="0.4">
      <c r="A206">
        <f t="shared" si="50"/>
        <v>20.000000000000014</v>
      </c>
      <c r="B206">
        <f t="shared" si="48"/>
        <v>1414.213562373096</v>
      </c>
      <c r="C206">
        <f t="shared" si="49"/>
        <v>-545.78643762690717</v>
      </c>
      <c r="F206">
        <f t="shared" si="51"/>
        <v>-4.5391479406992841E-2</v>
      </c>
      <c r="G206">
        <f t="shared" si="52"/>
        <v>0.1404700679567025</v>
      </c>
      <c r="H206">
        <f t="shared" si="53"/>
        <v>174.78727757676211</v>
      </c>
      <c r="I206">
        <f t="shared" si="54"/>
        <v>-1.6532007451193209E-3</v>
      </c>
      <c r="J206">
        <f t="shared" si="55"/>
        <v>-31.302308475864155</v>
      </c>
      <c r="K206">
        <f t="shared" si="56"/>
        <v>-397.23478194392237</v>
      </c>
    </row>
  </sheetData>
  <phoneticPr fontId="1" type="noConversion"/>
  <pageMargins left="0.7" right="0.7" top="0.75" bottom="0.75" header="0.3" footer="0.3"/>
  <pageSetup paperSize="9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05656-1831-4639-BBF8-2EADFEEFA484}">
  <sheetPr codeName="Sheet4"/>
  <dimension ref="A1:H106"/>
  <sheetViews>
    <sheetView zoomScale="130" zoomScaleNormal="130" workbookViewId="0">
      <selection activeCell="E10" sqref="E10"/>
    </sheetView>
  </sheetViews>
  <sheetFormatPr defaultRowHeight="17.399999999999999" x14ac:dyDescent="0.4"/>
  <sheetData>
    <row r="1" spans="1:7" x14ac:dyDescent="0.4">
      <c r="A1" t="s">
        <v>30</v>
      </c>
      <c r="C1" t="s">
        <v>31</v>
      </c>
      <c r="G1" t="s">
        <v>33</v>
      </c>
    </row>
    <row r="2" spans="1:7" x14ac:dyDescent="0.4">
      <c r="C2" s="1" t="s">
        <v>32</v>
      </c>
      <c r="D2" s="1">
        <v>1</v>
      </c>
    </row>
    <row r="3" spans="1:7" x14ac:dyDescent="0.4">
      <c r="A3" t="s">
        <v>36</v>
      </c>
      <c r="B3" t="s">
        <v>37</v>
      </c>
      <c r="C3" s="1" t="s">
        <v>21</v>
      </c>
      <c r="D3" s="1">
        <v>1</v>
      </c>
    </row>
    <row r="5" spans="1:7" x14ac:dyDescent="0.4">
      <c r="A5" t="s">
        <v>3</v>
      </c>
      <c r="B5" t="s">
        <v>34</v>
      </c>
      <c r="D5" t="s">
        <v>35</v>
      </c>
      <c r="E5" t="s">
        <v>25</v>
      </c>
      <c r="F5" t="s">
        <v>26</v>
      </c>
    </row>
    <row r="6" spans="1:7" x14ac:dyDescent="0.4">
      <c r="A6">
        <v>0</v>
      </c>
      <c r="B6">
        <f>$D$2*COS(SQRT($D$3)*A6)</f>
        <v>1</v>
      </c>
      <c r="E6" s="1">
        <v>0</v>
      </c>
      <c r="F6" s="1">
        <v>1</v>
      </c>
    </row>
    <row r="7" spans="1:7" x14ac:dyDescent="0.4">
      <c r="A7">
        <f>A6+0.1</f>
        <v>0.1</v>
      </c>
      <c r="B7">
        <f t="shared" ref="B7:B70" si="0">$D$2*COS(SQRT($D$3)*A7)</f>
        <v>0.99500416527802582</v>
      </c>
      <c r="D7">
        <f>-$D$3*F6</f>
        <v>-1</v>
      </c>
      <c r="E7">
        <f t="shared" ref="E7:E38" si="1">E6+D7*($A7-$A6)</f>
        <v>-0.1</v>
      </c>
      <c r="F7">
        <f t="shared" ref="F7:F38" si="2">F6+E7*($A7-$A6)</f>
        <v>0.99</v>
      </c>
    </row>
    <row r="8" spans="1:7" x14ac:dyDescent="0.4">
      <c r="A8">
        <f t="shared" ref="A8:A71" si="3">A7+0.1</f>
        <v>0.2</v>
      </c>
      <c r="B8">
        <f t="shared" si="0"/>
        <v>0.98006657784124163</v>
      </c>
      <c r="D8">
        <f t="shared" ref="D8:D71" si="4">-$D$3*F7</f>
        <v>-0.99</v>
      </c>
      <c r="E8">
        <f t="shared" si="1"/>
        <v>-0.19900000000000001</v>
      </c>
      <c r="F8">
        <f t="shared" si="2"/>
        <v>0.97009999999999996</v>
      </c>
    </row>
    <row r="9" spans="1:7" x14ac:dyDescent="0.4">
      <c r="A9">
        <f t="shared" si="3"/>
        <v>0.30000000000000004</v>
      </c>
      <c r="B9">
        <f t="shared" si="0"/>
        <v>0.95533648912560598</v>
      </c>
      <c r="D9">
        <f t="shared" si="4"/>
        <v>-0.97009999999999996</v>
      </c>
      <c r="E9">
        <f t="shared" si="1"/>
        <v>-0.29601000000000005</v>
      </c>
      <c r="F9">
        <f t="shared" si="2"/>
        <v>0.94049899999999997</v>
      </c>
    </row>
    <row r="10" spans="1:7" x14ac:dyDescent="0.4">
      <c r="A10">
        <f t="shared" si="3"/>
        <v>0.4</v>
      </c>
      <c r="B10">
        <f t="shared" si="0"/>
        <v>0.9210609940028851</v>
      </c>
      <c r="D10">
        <f t="shared" si="4"/>
        <v>-0.94049899999999997</v>
      </c>
      <c r="E10">
        <f t="shared" si="1"/>
        <v>-0.39005990000000001</v>
      </c>
      <c r="F10">
        <f t="shared" si="2"/>
        <v>0.90149301000000004</v>
      </c>
    </row>
    <row r="11" spans="1:7" x14ac:dyDescent="0.4">
      <c r="A11">
        <f t="shared" si="3"/>
        <v>0.5</v>
      </c>
      <c r="B11">
        <f t="shared" si="0"/>
        <v>0.87758256189037276</v>
      </c>
      <c r="D11">
        <f t="shared" si="4"/>
        <v>-0.90149301000000004</v>
      </c>
      <c r="E11">
        <f t="shared" si="1"/>
        <v>-0.48020920099999997</v>
      </c>
      <c r="F11">
        <f t="shared" si="2"/>
        <v>0.85347208990000001</v>
      </c>
    </row>
    <row r="12" spans="1:7" x14ac:dyDescent="0.4">
      <c r="A12">
        <f t="shared" si="3"/>
        <v>0.6</v>
      </c>
      <c r="B12">
        <f t="shared" si="0"/>
        <v>0.82533561490967833</v>
      </c>
      <c r="D12">
        <f t="shared" si="4"/>
        <v>-0.85347208990000001</v>
      </c>
      <c r="E12">
        <f t="shared" si="1"/>
        <v>-0.5655564099899999</v>
      </c>
      <c r="F12">
        <f t="shared" si="2"/>
        <v>0.796916448901</v>
      </c>
    </row>
    <row r="13" spans="1:7" x14ac:dyDescent="0.4">
      <c r="A13">
        <f t="shared" si="3"/>
        <v>0.7</v>
      </c>
      <c r="B13">
        <f t="shared" si="0"/>
        <v>0.7648421872844885</v>
      </c>
      <c r="D13">
        <f t="shared" si="4"/>
        <v>-0.796916448901</v>
      </c>
      <c r="E13">
        <f t="shared" si="1"/>
        <v>-0.64524805488009984</v>
      </c>
      <c r="F13">
        <f t="shared" si="2"/>
        <v>0.73239164341299001</v>
      </c>
    </row>
    <row r="14" spans="1:7" x14ac:dyDescent="0.4">
      <c r="A14">
        <f t="shared" si="3"/>
        <v>0.79999999999999993</v>
      </c>
      <c r="B14">
        <f t="shared" si="0"/>
        <v>0.6967067093471655</v>
      </c>
      <c r="D14">
        <f t="shared" si="4"/>
        <v>-0.73239164341299001</v>
      </c>
      <c r="E14">
        <f t="shared" si="1"/>
        <v>-0.7184872192213988</v>
      </c>
      <c r="F14">
        <f t="shared" si="2"/>
        <v>0.66054292149085014</v>
      </c>
    </row>
    <row r="15" spans="1:7" x14ac:dyDescent="0.4">
      <c r="A15">
        <f t="shared" si="3"/>
        <v>0.89999999999999991</v>
      </c>
      <c r="B15">
        <f t="shared" si="0"/>
        <v>0.6216099682706645</v>
      </c>
      <c r="D15">
        <f t="shared" si="4"/>
        <v>-0.66054292149085014</v>
      </c>
      <c r="E15">
        <f t="shared" si="1"/>
        <v>-0.78454151137048378</v>
      </c>
      <c r="F15">
        <f t="shared" si="2"/>
        <v>0.5820887703538018</v>
      </c>
    </row>
    <row r="16" spans="1:7" x14ac:dyDescent="0.4">
      <c r="A16">
        <f t="shared" si="3"/>
        <v>0.99999999999999989</v>
      </c>
      <c r="B16">
        <f t="shared" si="0"/>
        <v>0.54030230586813977</v>
      </c>
      <c r="D16">
        <f t="shared" si="4"/>
        <v>-0.5820887703538018</v>
      </c>
      <c r="E16">
        <f t="shared" si="1"/>
        <v>-0.84275038840586391</v>
      </c>
      <c r="F16">
        <f t="shared" si="2"/>
        <v>0.4978137315132154</v>
      </c>
    </row>
    <row r="17" spans="1:8" x14ac:dyDescent="0.4">
      <c r="A17">
        <f t="shared" si="3"/>
        <v>1.0999999999999999</v>
      </c>
      <c r="B17">
        <f t="shared" si="0"/>
        <v>0.45359612142557748</v>
      </c>
      <c r="D17">
        <f t="shared" si="4"/>
        <v>-0.4978137315132154</v>
      </c>
      <c r="E17">
        <f t="shared" si="1"/>
        <v>-0.8925317615571855</v>
      </c>
      <c r="F17">
        <f t="shared" si="2"/>
        <v>0.40856055535749686</v>
      </c>
    </row>
    <row r="18" spans="1:8" x14ac:dyDescent="0.4">
      <c r="A18">
        <f t="shared" si="3"/>
        <v>1.2</v>
      </c>
      <c r="B18">
        <f t="shared" si="0"/>
        <v>0.36235775447667362</v>
      </c>
      <c r="D18">
        <f t="shared" si="4"/>
        <v>-0.40856055535749686</v>
      </c>
      <c r="E18">
        <f t="shared" si="1"/>
        <v>-0.93338781709293528</v>
      </c>
      <c r="F18">
        <f t="shared" si="2"/>
        <v>0.31522177364820325</v>
      </c>
    </row>
    <row r="19" spans="1:8" x14ac:dyDescent="0.4">
      <c r="A19">
        <f t="shared" si="3"/>
        <v>1.3</v>
      </c>
      <c r="B19">
        <f t="shared" si="0"/>
        <v>0.26749882862458735</v>
      </c>
      <c r="D19">
        <f t="shared" si="4"/>
        <v>-0.31522177364820325</v>
      </c>
      <c r="E19">
        <f t="shared" si="1"/>
        <v>-0.9649099944577556</v>
      </c>
      <c r="F19">
        <f t="shared" si="2"/>
        <v>0.21873077420242759</v>
      </c>
    </row>
    <row r="20" spans="1:8" x14ac:dyDescent="0.4">
      <c r="A20">
        <f t="shared" si="3"/>
        <v>1.4000000000000001</v>
      </c>
      <c r="B20">
        <f t="shared" si="0"/>
        <v>0.16996714290024081</v>
      </c>
      <c r="D20">
        <f t="shared" si="4"/>
        <v>-0.21873077420242759</v>
      </c>
      <c r="E20">
        <f t="shared" si="1"/>
        <v>-0.98678307187799841</v>
      </c>
      <c r="F20">
        <f t="shared" si="2"/>
        <v>0.12005246701462766</v>
      </c>
      <c r="H20" t="s">
        <v>55</v>
      </c>
    </row>
    <row r="21" spans="1:8" x14ac:dyDescent="0.4">
      <c r="A21">
        <f t="shared" si="3"/>
        <v>1.5000000000000002</v>
      </c>
      <c r="B21">
        <f t="shared" si="0"/>
        <v>7.0737201667702684E-2</v>
      </c>
      <c r="D21">
        <f t="shared" si="4"/>
        <v>-0.12005246701462766</v>
      </c>
      <c r="E21">
        <f t="shared" si="1"/>
        <v>-0.99878831857946115</v>
      </c>
      <c r="F21">
        <f t="shared" si="2"/>
        <v>2.0173635156681455E-2</v>
      </c>
      <c r="H21" t="s">
        <v>56</v>
      </c>
    </row>
    <row r="22" spans="1:8" x14ac:dyDescent="0.4">
      <c r="A22">
        <f t="shared" si="3"/>
        <v>1.6000000000000003</v>
      </c>
      <c r="B22">
        <f t="shared" si="0"/>
        <v>-2.9199522301289037E-2</v>
      </c>
      <c r="D22">
        <f t="shared" si="4"/>
        <v>-2.0173635156681455E-2</v>
      </c>
      <c r="E22">
        <f t="shared" si="1"/>
        <v>-1.0008056820951292</v>
      </c>
      <c r="F22">
        <f t="shared" si="2"/>
        <v>-7.9906933052831558E-2</v>
      </c>
      <c r="H22" t="s">
        <v>57</v>
      </c>
    </row>
    <row r="23" spans="1:8" x14ac:dyDescent="0.4">
      <c r="A23">
        <f t="shared" si="3"/>
        <v>1.7000000000000004</v>
      </c>
      <c r="B23">
        <f t="shared" si="0"/>
        <v>-0.12884449429552508</v>
      </c>
      <c r="D23">
        <f t="shared" si="4"/>
        <v>7.9906933052831558E-2</v>
      </c>
      <c r="E23">
        <f t="shared" si="1"/>
        <v>-0.99281498878984609</v>
      </c>
      <c r="F23">
        <f t="shared" si="2"/>
        <v>-0.17918843193181627</v>
      </c>
      <c r="H23" t="s">
        <v>58</v>
      </c>
    </row>
    <row r="24" spans="1:8" x14ac:dyDescent="0.4">
      <c r="A24">
        <f t="shared" si="3"/>
        <v>1.8000000000000005</v>
      </c>
      <c r="B24">
        <f t="shared" si="0"/>
        <v>-0.22720209469308753</v>
      </c>
      <c r="D24">
        <f t="shared" si="4"/>
        <v>0.17918843193181627</v>
      </c>
      <c r="E24">
        <f t="shared" si="1"/>
        <v>-0.97489614559666449</v>
      </c>
      <c r="F24">
        <f t="shared" si="2"/>
        <v>-0.27667804649148281</v>
      </c>
      <c r="H24" t="s">
        <v>59</v>
      </c>
    </row>
    <row r="25" spans="1:8" x14ac:dyDescent="0.4">
      <c r="A25">
        <f t="shared" si="3"/>
        <v>1.9000000000000006</v>
      </c>
      <c r="B25">
        <f t="shared" si="0"/>
        <v>-0.32328956686350396</v>
      </c>
      <c r="D25">
        <f t="shared" si="4"/>
        <v>0.27667804649148281</v>
      </c>
      <c r="E25">
        <f t="shared" si="1"/>
        <v>-0.94722834094751618</v>
      </c>
      <c r="F25">
        <f t="shared" si="2"/>
        <v>-0.37140088058623449</v>
      </c>
    </row>
    <row r="26" spans="1:8" x14ac:dyDescent="0.4">
      <c r="A26">
        <f t="shared" si="3"/>
        <v>2.0000000000000004</v>
      </c>
      <c r="B26">
        <f t="shared" si="0"/>
        <v>-0.4161468365471428</v>
      </c>
      <c r="D26">
        <f t="shared" si="4"/>
        <v>0.37140088058623449</v>
      </c>
      <c r="E26">
        <f t="shared" si="1"/>
        <v>-0.91008825288889272</v>
      </c>
      <c r="F26">
        <f t="shared" si="2"/>
        <v>-0.46240970587512364</v>
      </c>
    </row>
    <row r="27" spans="1:8" x14ac:dyDescent="0.4">
      <c r="A27">
        <f t="shared" si="3"/>
        <v>2.1000000000000005</v>
      </c>
      <c r="B27">
        <f t="shared" si="0"/>
        <v>-0.5048461045998579</v>
      </c>
      <c r="D27">
        <f t="shared" si="4"/>
        <v>0.46240970587512364</v>
      </c>
      <c r="E27">
        <f t="shared" si="1"/>
        <v>-0.8638472823013803</v>
      </c>
      <c r="F27">
        <f t="shared" si="2"/>
        <v>-0.54879443410526174</v>
      </c>
    </row>
    <row r="28" spans="1:8" x14ac:dyDescent="0.4">
      <c r="A28">
        <f t="shared" si="3"/>
        <v>2.2000000000000006</v>
      </c>
      <c r="B28">
        <f t="shared" si="0"/>
        <v>-0.58850111725534626</v>
      </c>
      <c r="D28">
        <f t="shared" si="4"/>
        <v>0.54879443410526174</v>
      </c>
      <c r="E28">
        <f t="shared" si="1"/>
        <v>-0.80896783889085411</v>
      </c>
      <c r="F28">
        <f t="shared" si="2"/>
        <v>-0.62969121799434724</v>
      </c>
    </row>
    <row r="29" spans="1:8" x14ac:dyDescent="0.4">
      <c r="A29">
        <f t="shared" si="3"/>
        <v>2.3000000000000007</v>
      </c>
      <c r="B29">
        <f t="shared" si="0"/>
        <v>-0.66627602127982477</v>
      </c>
      <c r="D29">
        <f t="shared" si="4"/>
        <v>0.62969121799434724</v>
      </c>
      <c r="E29">
        <f t="shared" si="1"/>
        <v>-0.74599871709141929</v>
      </c>
      <c r="F29">
        <f t="shared" si="2"/>
        <v>-0.70429108970348919</v>
      </c>
    </row>
    <row r="30" spans="1:8" x14ac:dyDescent="0.4">
      <c r="A30">
        <f t="shared" si="3"/>
        <v>2.4000000000000008</v>
      </c>
      <c r="B30">
        <f t="shared" si="0"/>
        <v>-0.737393715541246</v>
      </c>
      <c r="D30">
        <f t="shared" si="4"/>
        <v>0.70429108970348919</v>
      </c>
      <c r="E30">
        <f t="shared" si="1"/>
        <v>-0.67556960812107025</v>
      </c>
      <c r="F30">
        <f t="shared" si="2"/>
        <v>-0.77184805051559624</v>
      </c>
    </row>
    <row r="31" spans="1:8" x14ac:dyDescent="0.4">
      <c r="A31">
        <f t="shared" si="3"/>
        <v>2.5000000000000009</v>
      </c>
      <c r="B31">
        <f t="shared" si="0"/>
        <v>-0.80114361554693425</v>
      </c>
      <c r="D31">
        <f t="shared" si="4"/>
        <v>0.77184805051559624</v>
      </c>
      <c r="E31">
        <f t="shared" si="1"/>
        <v>-0.59838480306951058</v>
      </c>
      <c r="F31">
        <f t="shared" si="2"/>
        <v>-0.8316865308225474</v>
      </c>
    </row>
    <row r="32" spans="1:8" x14ac:dyDescent="0.4">
      <c r="A32">
        <f t="shared" si="3"/>
        <v>2.600000000000001</v>
      </c>
      <c r="B32">
        <f t="shared" si="0"/>
        <v>-0.85688875336894776</v>
      </c>
      <c r="D32">
        <f t="shared" si="4"/>
        <v>0.8316865308225474</v>
      </c>
      <c r="E32">
        <f t="shared" si="1"/>
        <v>-0.51521614998725573</v>
      </c>
      <c r="F32">
        <f t="shared" si="2"/>
        <v>-0.88320814582127305</v>
      </c>
    </row>
    <row r="33" spans="1:6" x14ac:dyDescent="0.4">
      <c r="A33">
        <f t="shared" si="3"/>
        <v>2.7000000000000011</v>
      </c>
      <c r="B33">
        <f t="shared" si="0"/>
        <v>-0.90407214201706165</v>
      </c>
      <c r="D33">
        <f t="shared" si="4"/>
        <v>0.88320814582127305</v>
      </c>
      <c r="E33">
        <f t="shared" si="1"/>
        <v>-0.42689533540512836</v>
      </c>
      <c r="F33">
        <f t="shared" si="2"/>
        <v>-0.92589767936178591</v>
      </c>
    </row>
    <row r="34" spans="1:6" x14ac:dyDescent="0.4">
      <c r="A34">
        <f t="shared" si="3"/>
        <v>2.8000000000000012</v>
      </c>
      <c r="B34">
        <f t="shared" si="0"/>
        <v>-0.94222234066865851</v>
      </c>
      <c r="D34">
        <f t="shared" si="4"/>
        <v>0.92589767936178591</v>
      </c>
      <c r="E34">
        <f t="shared" si="1"/>
        <v>-0.33430556746894968</v>
      </c>
      <c r="F34">
        <f t="shared" si="2"/>
        <v>-0.9593282361086809</v>
      </c>
    </row>
    <row r="35" spans="1:6" x14ac:dyDescent="0.4">
      <c r="A35">
        <f t="shared" si="3"/>
        <v>2.9000000000000012</v>
      </c>
      <c r="B35">
        <f t="shared" si="0"/>
        <v>-0.97095816514959077</v>
      </c>
      <c r="D35">
        <f t="shared" si="4"/>
        <v>0.9593282361086809</v>
      </c>
      <c r="E35">
        <f t="shared" si="1"/>
        <v>-0.23837274385808149</v>
      </c>
      <c r="F35">
        <f t="shared" si="2"/>
        <v>-0.98316551049448908</v>
      </c>
    </row>
    <row r="36" spans="1:6" x14ac:dyDescent="0.4">
      <c r="A36">
        <f t="shared" si="3"/>
        <v>3.0000000000000013</v>
      </c>
      <c r="B36">
        <f t="shared" si="0"/>
        <v>-0.98999249660044564</v>
      </c>
      <c r="D36">
        <f t="shared" si="4"/>
        <v>0.98316551049448908</v>
      </c>
      <c r="E36">
        <f t="shared" si="1"/>
        <v>-0.14005619280863252</v>
      </c>
      <c r="F36">
        <f t="shared" si="2"/>
        <v>-0.99717112977535238</v>
      </c>
    </row>
    <row r="37" spans="1:6" x14ac:dyDescent="0.4">
      <c r="A37">
        <f t="shared" si="3"/>
        <v>3.1000000000000014</v>
      </c>
      <c r="B37">
        <f t="shared" si="0"/>
        <v>-0.99913515027327948</v>
      </c>
      <c r="D37">
        <f t="shared" si="4"/>
        <v>0.99717112977535238</v>
      </c>
      <c r="E37">
        <f t="shared" si="1"/>
        <v>-4.0339079831097191E-2</v>
      </c>
      <c r="F37">
        <f t="shared" si="2"/>
        <v>-1.001205037758462</v>
      </c>
    </row>
    <row r="38" spans="1:6" x14ac:dyDescent="0.4">
      <c r="A38">
        <f t="shared" si="3"/>
        <v>3.2000000000000015</v>
      </c>
      <c r="B38">
        <f t="shared" si="0"/>
        <v>-0.99829477579475301</v>
      </c>
      <c r="D38">
        <f t="shared" si="4"/>
        <v>1.001205037758462</v>
      </c>
      <c r="E38">
        <f t="shared" si="1"/>
        <v>5.9781423944749099E-2</v>
      </c>
      <c r="F38">
        <f t="shared" si="2"/>
        <v>-0.99522689536398712</v>
      </c>
    </row>
    <row r="39" spans="1:6" x14ac:dyDescent="0.4">
      <c r="A39">
        <f t="shared" si="3"/>
        <v>3.3000000000000016</v>
      </c>
      <c r="B39">
        <f t="shared" si="0"/>
        <v>-0.98747976990886466</v>
      </c>
      <c r="D39">
        <f t="shared" si="4"/>
        <v>0.99522689536398712</v>
      </c>
      <c r="E39">
        <f t="shared" ref="E39:E70" si="5">E38+D39*($A39-$A38)</f>
        <v>0.1593041134811479</v>
      </c>
      <c r="F39">
        <f t="shared" ref="F39:F70" si="6">F38+E39*($A39-$A38)</f>
        <v>-0.97929648401587233</v>
      </c>
    </row>
    <row r="40" spans="1:6" x14ac:dyDescent="0.4">
      <c r="A40">
        <f t="shared" si="3"/>
        <v>3.4000000000000017</v>
      </c>
      <c r="B40">
        <f t="shared" si="0"/>
        <v>-0.96679819257946054</v>
      </c>
      <c r="D40">
        <f t="shared" si="4"/>
        <v>0.97929648401587233</v>
      </c>
      <c r="E40">
        <f t="shared" si="5"/>
        <v>0.25723376188273522</v>
      </c>
      <c r="F40">
        <f t="shared" si="6"/>
        <v>-0.95357310782759874</v>
      </c>
    </row>
    <row r="41" spans="1:6" x14ac:dyDescent="0.4">
      <c r="A41">
        <f t="shared" si="3"/>
        <v>3.5000000000000018</v>
      </c>
      <c r="B41">
        <f t="shared" si="0"/>
        <v>-0.93645668729079568</v>
      </c>
      <c r="D41">
        <f t="shared" si="4"/>
        <v>0.95357310782759874</v>
      </c>
      <c r="E41">
        <f t="shared" si="5"/>
        <v>0.35259107266549516</v>
      </c>
      <c r="F41">
        <f t="shared" si="6"/>
        <v>-0.91831400056104917</v>
      </c>
    </row>
    <row r="42" spans="1:6" x14ac:dyDescent="0.4">
      <c r="A42">
        <f t="shared" si="3"/>
        <v>3.6000000000000019</v>
      </c>
      <c r="B42">
        <f t="shared" si="0"/>
        <v>-0.89675841633414621</v>
      </c>
      <c r="D42">
        <f t="shared" si="4"/>
        <v>0.91831400056104917</v>
      </c>
      <c r="E42">
        <f t="shared" si="5"/>
        <v>0.44442247272160018</v>
      </c>
      <c r="F42">
        <f t="shared" si="6"/>
        <v>-0.87387175328888911</v>
      </c>
    </row>
    <row r="43" spans="1:6" x14ac:dyDescent="0.4">
      <c r="A43">
        <f t="shared" si="3"/>
        <v>3.700000000000002</v>
      </c>
      <c r="B43">
        <f t="shared" si="0"/>
        <v>-0.84810003171040715</v>
      </c>
      <c r="D43">
        <f t="shared" si="4"/>
        <v>0.87387175328888911</v>
      </c>
      <c r="E43">
        <f t="shared" si="5"/>
        <v>0.53180964805048914</v>
      </c>
      <c r="F43">
        <f t="shared" si="6"/>
        <v>-0.82069078848384014</v>
      </c>
    </row>
    <row r="44" spans="1:6" x14ac:dyDescent="0.4">
      <c r="A44">
        <f t="shared" si="3"/>
        <v>3.800000000000002</v>
      </c>
      <c r="B44">
        <f t="shared" si="0"/>
        <v>-0.79096771191441551</v>
      </c>
      <c r="D44">
        <f t="shared" si="4"/>
        <v>0.82069078848384014</v>
      </c>
      <c r="E44">
        <f t="shared" si="5"/>
        <v>0.61387872689887324</v>
      </c>
      <c r="F44">
        <f t="shared" si="6"/>
        <v>-0.75930291579395282</v>
      </c>
    </row>
    <row r="45" spans="1:6" x14ac:dyDescent="0.4">
      <c r="A45">
        <f t="shared" si="3"/>
        <v>3.9000000000000021</v>
      </c>
      <c r="B45">
        <f t="shared" si="0"/>
        <v>-0.72593230420013866</v>
      </c>
      <c r="D45">
        <f t="shared" si="4"/>
        <v>0.75930291579395282</v>
      </c>
      <c r="E45">
        <f t="shared" si="5"/>
        <v>0.68980901847826859</v>
      </c>
      <c r="F45">
        <f t="shared" si="6"/>
        <v>-0.69032201394612591</v>
      </c>
    </row>
    <row r="46" spans="1:6" x14ac:dyDescent="0.4">
      <c r="A46">
        <f t="shared" si="3"/>
        <v>4.0000000000000018</v>
      </c>
      <c r="B46">
        <f t="shared" si="0"/>
        <v>-0.65364362086361061</v>
      </c>
      <c r="D46">
        <f t="shared" si="4"/>
        <v>0.69032201394612591</v>
      </c>
      <c r="E46">
        <f t="shared" si="5"/>
        <v>0.75884121987288089</v>
      </c>
      <c r="F46">
        <f t="shared" si="6"/>
        <v>-0.61443789195883813</v>
      </c>
    </row>
    <row r="47" spans="1:6" x14ac:dyDescent="0.4">
      <c r="A47">
        <f t="shared" si="3"/>
        <v>4.1000000000000014</v>
      </c>
      <c r="B47">
        <f t="shared" si="0"/>
        <v>-0.57482394653326774</v>
      </c>
      <c r="D47">
        <f t="shared" si="4"/>
        <v>0.61443789195883813</v>
      </c>
      <c r="E47">
        <f t="shared" si="5"/>
        <v>0.82028500906876445</v>
      </c>
      <c r="F47">
        <f t="shared" si="6"/>
        <v>-0.53240939105196194</v>
      </c>
    </row>
    <row r="48" spans="1:6" x14ac:dyDescent="0.4">
      <c r="A48">
        <f t="shared" si="3"/>
        <v>4.2000000000000011</v>
      </c>
      <c r="B48">
        <f t="shared" si="0"/>
        <v>-0.49026082134069865</v>
      </c>
      <c r="D48">
        <f t="shared" si="4"/>
        <v>0.53240939105196194</v>
      </c>
      <c r="E48">
        <f t="shared" si="5"/>
        <v>0.87352594817396045</v>
      </c>
      <c r="F48">
        <f t="shared" si="6"/>
        <v>-0.44505679623456618</v>
      </c>
    </row>
    <row r="49" spans="1:6" x14ac:dyDescent="0.4">
      <c r="A49">
        <f t="shared" si="3"/>
        <v>4.3000000000000007</v>
      </c>
      <c r="B49">
        <f t="shared" si="0"/>
        <v>-0.40079917207997462</v>
      </c>
      <c r="D49">
        <f t="shared" si="4"/>
        <v>0.44505679623456618</v>
      </c>
      <c r="E49">
        <f t="shared" si="5"/>
        <v>0.91803162779741687</v>
      </c>
      <c r="F49">
        <f t="shared" si="6"/>
        <v>-0.3532536334548248</v>
      </c>
    </row>
    <row r="50" spans="1:6" x14ac:dyDescent="0.4">
      <c r="A50">
        <f t="shared" si="3"/>
        <v>4.4000000000000004</v>
      </c>
      <c r="B50">
        <f t="shared" si="0"/>
        <v>-0.30733286997841935</v>
      </c>
      <c r="D50">
        <f t="shared" si="4"/>
        <v>0.3532536334548248</v>
      </c>
      <c r="E50">
        <f t="shared" si="5"/>
        <v>0.95335699114289918</v>
      </c>
      <c r="F50">
        <f t="shared" si="6"/>
        <v>-0.25791793434053523</v>
      </c>
    </row>
    <row r="51" spans="1:6" x14ac:dyDescent="0.4">
      <c r="A51">
        <f t="shared" si="3"/>
        <v>4.5</v>
      </c>
      <c r="B51">
        <f t="shared" si="0"/>
        <v>-0.2107957994307797</v>
      </c>
      <c r="D51">
        <f t="shared" si="4"/>
        <v>0.25791793434053523</v>
      </c>
      <c r="E51">
        <f t="shared" si="5"/>
        <v>0.97914878457695265</v>
      </c>
      <c r="F51">
        <f t="shared" si="6"/>
        <v>-0.16000305588284031</v>
      </c>
    </row>
    <row r="52" spans="1:6" x14ac:dyDescent="0.4">
      <c r="A52">
        <f t="shared" si="3"/>
        <v>4.5999999999999996</v>
      </c>
      <c r="B52">
        <f t="shared" si="0"/>
        <v>-0.11215252693505487</v>
      </c>
      <c r="D52">
        <f t="shared" si="4"/>
        <v>0.16000305588284031</v>
      </c>
      <c r="E52">
        <f t="shared" si="5"/>
        <v>0.99514909016523667</v>
      </c>
      <c r="F52">
        <f t="shared" si="6"/>
        <v>-6.0488146866316997E-2</v>
      </c>
    </row>
    <row r="53" spans="1:6" x14ac:dyDescent="0.4">
      <c r="A53">
        <f t="shared" si="3"/>
        <v>4.6999999999999993</v>
      </c>
      <c r="B53">
        <f t="shared" si="0"/>
        <v>-1.2388663462891449E-2</v>
      </c>
      <c r="D53">
        <f t="shared" si="4"/>
        <v>6.0488146866316997E-2</v>
      </c>
      <c r="E53">
        <f t="shared" si="5"/>
        <v>1.0011979048518684</v>
      </c>
      <c r="F53">
        <f t="shared" si="6"/>
        <v>3.9631643618869491E-2</v>
      </c>
    </row>
    <row r="54" spans="1:6" x14ac:dyDescent="0.4">
      <c r="A54">
        <f t="shared" si="3"/>
        <v>4.7999999999999989</v>
      </c>
      <c r="B54">
        <f t="shared" si="0"/>
        <v>8.749898343944551E-2</v>
      </c>
      <c r="D54">
        <f t="shared" si="4"/>
        <v>-3.9631643618869491E-2</v>
      </c>
      <c r="E54">
        <f t="shared" si="5"/>
        <v>0.99723474048998151</v>
      </c>
      <c r="F54">
        <f t="shared" si="6"/>
        <v>0.13935511766786729</v>
      </c>
    </row>
    <row r="55" spans="1:6" x14ac:dyDescent="0.4">
      <c r="A55">
        <f t="shared" si="3"/>
        <v>4.8999999999999986</v>
      </c>
      <c r="B55">
        <f t="shared" si="0"/>
        <v>0.18651236942257401</v>
      </c>
      <c r="D55">
        <f t="shared" si="4"/>
        <v>-0.13935511766786729</v>
      </c>
      <c r="E55">
        <f t="shared" si="5"/>
        <v>0.98329922872319486</v>
      </c>
      <c r="F55">
        <f t="shared" si="6"/>
        <v>0.23768504054018641</v>
      </c>
    </row>
    <row r="56" spans="1:6" x14ac:dyDescent="0.4">
      <c r="A56">
        <f t="shared" si="3"/>
        <v>4.9999999999999982</v>
      </c>
      <c r="B56">
        <f t="shared" si="0"/>
        <v>0.28366218546322458</v>
      </c>
      <c r="D56">
        <f t="shared" si="4"/>
        <v>-0.23768504054018641</v>
      </c>
      <c r="E56">
        <f t="shared" si="5"/>
        <v>0.95953072466917633</v>
      </c>
      <c r="F56">
        <f t="shared" si="6"/>
        <v>0.33363811300710372</v>
      </c>
    </row>
    <row r="57" spans="1:6" x14ac:dyDescent="0.4">
      <c r="A57">
        <f t="shared" si="3"/>
        <v>5.0999999999999979</v>
      </c>
      <c r="B57">
        <f t="shared" si="0"/>
        <v>0.37797774271297857</v>
      </c>
      <c r="D57">
        <f t="shared" si="4"/>
        <v>-0.33363811300710372</v>
      </c>
      <c r="E57">
        <f t="shared" si="5"/>
        <v>0.92616691336846602</v>
      </c>
      <c r="F57">
        <f t="shared" si="6"/>
        <v>0.42625480434395002</v>
      </c>
    </row>
    <row r="58" spans="1:6" x14ac:dyDescent="0.4">
      <c r="A58">
        <f t="shared" si="3"/>
        <v>5.1999999999999975</v>
      </c>
      <c r="B58">
        <f t="shared" si="0"/>
        <v>0.46851667130037478</v>
      </c>
      <c r="D58">
        <f t="shared" si="4"/>
        <v>-0.42625480434395002</v>
      </c>
      <c r="E58">
        <f t="shared" si="5"/>
        <v>0.88354143293407117</v>
      </c>
      <c r="F58">
        <f t="shared" si="6"/>
        <v>0.51460894763735687</v>
      </c>
    </row>
    <row r="59" spans="1:6" x14ac:dyDescent="0.4">
      <c r="A59">
        <f t="shared" si="3"/>
        <v>5.2999999999999972</v>
      </c>
      <c r="B59">
        <f t="shared" si="0"/>
        <v>0.55437433617915854</v>
      </c>
      <c r="D59">
        <f t="shared" si="4"/>
        <v>-0.51460894763735687</v>
      </c>
      <c r="E59">
        <f t="shared" si="5"/>
        <v>0.83208053817033567</v>
      </c>
      <c r="F59">
        <f t="shared" si="6"/>
        <v>0.5978170014543901</v>
      </c>
    </row>
    <row r="60" spans="1:6" x14ac:dyDescent="0.4">
      <c r="A60">
        <f t="shared" si="3"/>
        <v>5.3999999999999968</v>
      </c>
      <c r="B60">
        <f t="shared" si="0"/>
        <v>0.63469287594263191</v>
      </c>
      <c r="D60">
        <f t="shared" si="4"/>
        <v>-0.5978170014543901</v>
      </c>
      <c r="E60">
        <f t="shared" si="5"/>
        <v>0.77229883802489685</v>
      </c>
      <c r="F60">
        <f t="shared" si="6"/>
        <v>0.6750468852568795</v>
      </c>
    </row>
    <row r="61" spans="1:6" x14ac:dyDescent="0.4">
      <c r="A61">
        <f t="shared" si="3"/>
        <v>5.4999999999999964</v>
      </c>
      <c r="B61">
        <f t="shared" si="0"/>
        <v>0.70866977429125755</v>
      </c>
      <c r="D61">
        <f t="shared" si="4"/>
        <v>-0.6750468852568795</v>
      </c>
      <c r="E61">
        <f t="shared" si="5"/>
        <v>0.70479414949920915</v>
      </c>
      <c r="F61">
        <f t="shared" si="6"/>
        <v>0.74552630020680022</v>
      </c>
    </row>
    <row r="62" spans="1:6" x14ac:dyDescent="0.4">
      <c r="A62">
        <f t="shared" si="3"/>
        <v>5.5999999999999961</v>
      </c>
      <c r="B62">
        <f t="shared" si="0"/>
        <v>0.77556587851024728</v>
      </c>
      <c r="D62">
        <f t="shared" si="4"/>
        <v>-0.74552630020680022</v>
      </c>
      <c r="E62">
        <f t="shared" si="5"/>
        <v>0.63024151947852936</v>
      </c>
      <c r="F62">
        <f t="shared" si="6"/>
        <v>0.80855045215465293</v>
      </c>
    </row>
    <row r="63" spans="1:6" x14ac:dyDescent="0.4">
      <c r="A63">
        <f t="shared" si="3"/>
        <v>5.6999999999999957</v>
      </c>
      <c r="B63">
        <f t="shared" si="0"/>
        <v>0.83471278483915734</v>
      </c>
      <c r="D63">
        <f t="shared" si="4"/>
        <v>-0.80855045215465293</v>
      </c>
      <c r="E63">
        <f t="shared" si="5"/>
        <v>0.54938647426306431</v>
      </c>
      <c r="F63">
        <f t="shared" si="6"/>
        <v>0.86348909958095921</v>
      </c>
    </row>
    <row r="64" spans="1:6" x14ac:dyDescent="0.4">
      <c r="A64">
        <f t="shared" si="3"/>
        <v>5.7999999999999954</v>
      </c>
      <c r="B64">
        <f t="shared" si="0"/>
        <v>0.88551951694131681</v>
      </c>
      <c r="D64">
        <f t="shared" si="4"/>
        <v>-0.86348909958095921</v>
      </c>
      <c r="E64">
        <f t="shared" si="5"/>
        <v>0.46303756430496867</v>
      </c>
      <c r="F64">
        <f t="shared" si="6"/>
        <v>0.90979285601145587</v>
      </c>
    </row>
    <row r="65" spans="1:6" x14ac:dyDescent="0.4">
      <c r="A65">
        <f t="shared" si="3"/>
        <v>5.899999999999995</v>
      </c>
      <c r="B65">
        <f t="shared" si="0"/>
        <v>0.92747843074403391</v>
      </c>
      <c r="D65">
        <f t="shared" si="4"/>
        <v>-0.90979285601145587</v>
      </c>
      <c r="E65">
        <f t="shared" si="5"/>
        <v>0.37205827870382341</v>
      </c>
      <c r="F65">
        <f t="shared" si="6"/>
        <v>0.94699868388183805</v>
      </c>
    </row>
    <row r="66" spans="1:6" x14ac:dyDescent="0.4">
      <c r="A66">
        <f t="shared" si="3"/>
        <v>5.9999999999999947</v>
      </c>
      <c r="B66">
        <f t="shared" si="0"/>
        <v>0.96017028665036452</v>
      </c>
      <c r="D66">
        <f t="shared" si="4"/>
        <v>-0.94699868388183805</v>
      </c>
      <c r="E66">
        <f t="shared" si="5"/>
        <v>0.27735841031563996</v>
      </c>
      <c r="F66">
        <f t="shared" si="6"/>
        <v>0.97473452491340196</v>
      </c>
    </row>
    <row r="67" spans="1:6" x14ac:dyDescent="0.4">
      <c r="A67">
        <f t="shared" si="3"/>
        <v>6.0999999999999943</v>
      </c>
      <c r="B67">
        <f t="shared" si="0"/>
        <v>0.9832684384425836</v>
      </c>
      <c r="D67">
        <f t="shared" si="4"/>
        <v>-0.97473452491340196</v>
      </c>
      <c r="E67">
        <f t="shared" si="5"/>
        <v>0.17988495782430011</v>
      </c>
      <c r="F67">
        <f t="shared" si="6"/>
        <v>0.99272302069583196</v>
      </c>
    </row>
    <row r="68" spans="1:6" x14ac:dyDescent="0.4">
      <c r="A68">
        <f t="shared" si="3"/>
        <v>6.199999999999994</v>
      </c>
      <c r="B68">
        <f t="shared" si="0"/>
        <v>0.99654209702321694</v>
      </c>
      <c r="D68">
        <f t="shared" si="4"/>
        <v>-0.99272302069583196</v>
      </c>
      <c r="E68">
        <f t="shared" si="5"/>
        <v>8.0612655754717266E-2</v>
      </c>
      <c r="F68">
        <f t="shared" si="6"/>
        <v>1.0007842862713037</v>
      </c>
    </row>
    <row r="69" spans="1:6" x14ac:dyDescent="0.4">
      <c r="A69">
        <f t="shared" si="3"/>
        <v>6.2999999999999936</v>
      </c>
      <c r="B69">
        <f t="shared" si="0"/>
        <v>0.99985863638341521</v>
      </c>
      <c r="D69">
        <f t="shared" si="4"/>
        <v>-1.0007842862713037</v>
      </c>
      <c r="E69">
        <f t="shared" si="5"/>
        <v>-1.9465772872412745E-2</v>
      </c>
      <c r="F69">
        <f t="shared" si="6"/>
        <v>0.99883770898406243</v>
      </c>
    </row>
    <row r="70" spans="1:6" x14ac:dyDescent="0.4">
      <c r="A70">
        <f t="shared" si="3"/>
        <v>6.3999999999999932</v>
      </c>
      <c r="B70">
        <f t="shared" si="0"/>
        <v>0.99318491875819348</v>
      </c>
      <c r="D70">
        <f t="shared" si="4"/>
        <v>-0.99883770898406243</v>
      </c>
      <c r="E70">
        <f t="shared" si="5"/>
        <v>-0.11934954377081863</v>
      </c>
      <c r="F70">
        <f t="shared" si="6"/>
        <v>0.98690275460698063</v>
      </c>
    </row>
    <row r="71" spans="1:6" x14ac:dyDescent="0.4">
      <c r="A71">
        <f t="shared" si="3"/>
        <v>6.4999999999999929</v>
      </c>
      <c r="B71">
        <f t="shared" ref="B71:B106" si="7">$D$2*COS(SQRT($D$3)*A71)</f>
        <v>0.97658762572802504</v>
      </c>
      <c r="D71">
        <f t="shared" si="4"/>
        <v>-0.98690275460698063</v>
      </c>
      <c r="E71">
        <f t="shared" ref="E71:E102" si="8">E70+D71*($A71-$A70)</f>
        <v>-0.21803981923151633</v>
      </c>
      <c r="F71">
        <f t="shared" ref="F71:F102" si="9">F70+E71*($A71-$A70)</f>
        <v>0.96509877268382904</v>
      </c>
    </row>
    <row r="72" spans="1:6" x14ac:dyDescent="0.4">
      <c r="A72">
        <f t="shared" ref="A72:A106" si="10">A71+0.1</f>
        <v>6.5999999999999925</v>
      </c>
      <c r="B72">
        <f t="shared" si="7"/>
        <v>0.95023259195853182</v>
      </c>
      <c r="D72">
        <f t="shared" ref="D72:D106" si="11">-$D$3*F71</f>
        <v>-0.96509877268382904</v>
      </c>
      <c r="E72">
        <f t="shared" si="8"/>
        <v>-0.31454969649989889</v>
      </c>
      <c r="F72">
        <f t="shared" si="9"/>
        <v>0.93364380303383931</v>
      </c>
    </row>
    <row r="73" spans="1:6" x14ac:dyDescent="0.4">
      <c r="A73">
        <f t="shared" si="10"/>
        <v>6.6999999999999922</v>
      </c>
      <c r="B73">
        <f t="shared" si="7"/>
        <v>0.91438314823532263</v>
      </c>
      <c r="D73">
        <f t="shared" si="11"/>
        <v>-0.93364380303383931</v>
      </c>
      <c r="E73">
        <f t="shared" si="8"/>
        <v>-0.40791407680328251</v>
      </c>
      <c r="F73">
        <f t="shared" si="9"/>
        <v>0.89285239535351124</v>
      </c>
    </row>
    <row r="74" spans="1:6" x14ac:dyDescent="0.4">
      <c r="A74">
        <f t="shared" si="10"/>
        <v>6.7999999999999918</v>
      </c>
      <c r="B74">
        <f t="shared" si="7"/>
        <v>0.86939749034982916</v>
      </c>
      <c r="D74">
        <f t="shared" si="11"/>
        <v>-0.89285239535351124</v>
      </c>
      <c r="E74">
        <f t="shared" si="8"/>
        <v>-0.49719931633863335</v>
      </c>
      <c r="F74">
        <f t="shared" si="9"/>
        <v>0.84313246371964812</v>
      </c>
    </row>
    <row r="75" spans="1:6" x14ac:dyDescent="0.4">
      <c r="A75">
        <f t="shared" si="10"/>
        <v>6.8999999999999915</v>
      </c>
      <c r="B75">
        <f t="shared" si="7"/>
        <v>0.81572510012536203</v>
      </c>
      <c r="D75">
        <f t="shared" si="11"/>
        <v>-0.84313246371964812</v>
      </c>
      <c r="E75">
        <f t="shared" si="8"/>
        <v>-0.58151256271059781</v>
      </c>
      <c r="F75">
        <f t="shared" si="9"/>
        <v>0.78498120744858857</v>
      </c>
    </row>
    <row r="76" spans="1:6" x14ac:dyDescent="0.4">
      <c r="A76">
        <f t="shared" si="10"/>
        <v>6.9999999999999911</v>
      </c>
      <c r="B76">
        <f t="shared" si="7"/>
        <v>0.75390225434331049</v>
      </c>
      <c r="D76">
        <f t="shared" si="11"/>
        <v>-0.78498120744858857</v>
      </c>
      <c r="E76">
        <f t="shared" si="8"/>
        <v>-0.66001068345545644</v>
      </c>
      <c r="F76">
        <f t="shared" si="9"/>
        <v>0.71898013910304315</v>
      </c>
    </row>
    <row r="77" spans="1:6" x14ac:dyDescent="0.4">
      <c r="A77">
        <f t="shared" si="10"/>
        <v>7.0999999999999908</v>
      </c>
      <c r="B77">
        <f t="shared" si="7"/>
        <v>0.68454666644281303</v>
      </c>
      <c r="D77">
        <f t="shared" si="11"/>
        <v>-0.71898013910304315</v>
      </c>
      <c r="E77">
        <f t="shared" si="8"/>
        <v>-0.73190869736576047</v>
      </c>
      <c r="F77">
        <f t="shared" si="9"/>
        <v>0.6457892693664673</v>
      </c>
    </row>
    <row r="78" spans="1:6" x14ac:dyDescent="0.4">
      <c r="A78">
        <f t="shared" si="10"/>
        <v>7.1999999999999904</v>
      </c>
      <c r="B78">
        <f t="shared" si="7"/>
        <v>0.60835131453226232</v>
      </c>
      <c r="D78">
        <f t="shared" si="11"/>
        <v>-0.6457892693664673</v>
      </c>
      <c r="E78">
        <f t="shared" si="8"/>
        <v>-0.79648762430240694</v>
      </c>
      <c r="F78">
        <f t="shared" si="9"/>
        <v>0.56614050693622686</v>
      </c>
    </row>
    <row r="79" spans="1:6" x14ac:dyDescent="0.4">
      <c r="A79">
        <f t="shared" si="10"/>
        <v>7.2999999999999901</v>
      </c>
      <c r="B79">
        <f t="shared" si="7"/>
        <v>0.52607751738111364</v>
      </c>
      <c r="D79">
        <f t="shared" si="11"/>
        <v>-0.56614050693622686</v>
      </c>
      <c r="E79">
        <f t="shared" si="8"/>
        <v>-0.8531016749960294</v>
      </c>
      <c r="F79">
        <f t="shared" si="9"/>
        <v>0.48083033943662423</v>
      </c>
    </row>
    <row r="80" spans="1:6" x14ac:dyDescent="0.4">
      <c r="A80">
        <f t="shared" si="10"/>
        <v>7.3999999999999897</v>
      </c>
      <c r="B80">
        <f t="shared" si="7"/>
        <v>0.4385473275743999</v>
      </c>
      <c r="D80">
        <f t="shared" si="11"/>
        <v>-0.48083033943662423</v>
      </c>
      <c r="E80">
        <f t="shared" si="8"/>
        <v>-0.9011847089396916</v>
      </c>
      <c r="F80">
        <f t="shared" si="9"/>
        <v>0.39071186854265538</v>
      </c>
    </row>
    <row r="81" spans="1:6" x14ac:dyDescent="0.4">
      <c r="A81">
        <f t="shared" si="10"/>
        <v>7.4999999999999893</v>
      </c>
      <c r="B81">
        <f t="shared" si="7"/>
        <v>0.34663531783503582</v>
      </c>
      <c r="D81">
        <f t="shared" si="11"/>
        <v>-0.39071186854265538</v>
      </c>
      <c r="E81">
        <f t="shared" si="8"/>
        <v>-0.94025589579395696</v>
      </c>
      <c r="F81">
        <f t="shared" si="9"/>
        <v>0.29668627896326005</v>
      </c>
    </row>
    <row r="82" spans="1:6" x14ac:dyDescent="0.4">
      <c r="A82">
        <f t="shared" si="10"/>
        <v>7.599999999999989</v>
      </c>
      <c r="B82">
        <f t="shared" si="7"/>
        <v>0.25125984258226602</v>
      </c>
      <c r="D82">
        <f t="shared" si="11"/>
        <v>-0.29668627896326005</v>
      </c>
      <c r="E82">
        <f t="shared" si="8"/>
        <v>-0.96992452369028281</v>
      </c>
      <c r="F82">
        <f t="shared" si="9"/>
        <v>0.19969382659423213</v>
      </c>
    </row>
    <row r="83" spans="1:6" x14ac:dyDescent="0.4">
      <c r="A83">
        <f t="shared" si="10"/>
        <v>7.6999999999999886</v>
      </c>
      <c r="B83">
        <f t="shared" si="7"/>
        <v>0.15337386203787576</v>
      </c>
      <c r="D83">
        <f t="shared" si="11"/>
        <v>-0.19969382659423213</v>
      </c>
      <c r="E83">
        <f t="shared" si="8"/>
        <v>-0.98989390634970598</v>
      </c>
      <c r="F83">
        <f t="shared" si="9"/>
        <v>0.10070443595926189</v>
      </c>
    </row>
    <row r="84" spans="1:6" x14ac:dyDescent="0.4">
      <c r="A84">
        <f t="shared" si="10"/>
        <v>7.7999999999999883</v>
      </c>
      <c r="B84">
        <f t="shared" si="7"/>
        <v>5.3955420562661283E-2</v>
      </c>
      <c r="D84">
        <f t="shared" si="11"/>
        <v>-0.10070443595926189</v>
      </c>
      <c r="E84">
        <f t="shared" si="8"/>
        <v>-0.9999643499456321</v>
      </c>
      <c r="F84">
        <f t="shared" si="9"/>
        <v>7.0800096469902929E-4</v>
      </c>
    </row>
    <row r="85" spans="1:6" x14ac:dyDescent="0.4">
      <c r="A85">
        <f t="shared" si="10"/>
        <v>7.8999999999999879</v>
      </c>
      <c r="B85">
        <f t="shared" si="7"/>
        <v>-4.6002125639524528E-2</v>
      </c>
      <c r="D85">
        <f t="shared" si="11"/>
        <v>-7.0800096469902929E-4</v>
      </c>
      <c r="E85">
        <f t="shared" si="8"/>
        <v>-1.0000351500421021</v>
      </c>
      <c r="F85">
        <f t="shared" si="9"/>
        <v>-9.9295514039510827E-2</v>
      </c>
    </row>
    <row r="86" spans="1:6" x14ac:dyDescent="0.4">
      <c r="A86">
        <f t="shared" si="10"/>
        <v>7.9999999999999876</v>
      </c>
      <c r="B86">
        <f t="shared" si="7"/>
        <v>-0.14550003380860121</v>
      </c>
      <c r="D86">
        <f t="shared" si="11"/>
        <v>9.9295514039510827E-2</v>
      </c>
      <c r="E86">
        <f t="shared" si="8"/>
        <v>-0.99010559863815106</v>
      </c>
      <c r="F86">
        <f t="shared" si="9"/>
        <v>-0.19830607390332558</v>
      </c>
    </row>
    <row r="87" spans="1:6" x14ac:dyDescent="0.4">
      <c r="A87">
        <f t="shared" si="10"/>
        <v>8.0999999999999872</v>
      </c>
      <c r="B87">
        <f t="shared" si="7"/>
        <v>-0.24354415373577906</v>
      </c>
      <c r="D87">
        <f t="shared" si="11"/>
        <v>0.19830607390332558</v>
      </c>
      <c r="E87">
        <f t="shared" si="8"/>
        <v>-0.97027499124781857</v>
      </c>
      <c r="F87">
        <f t="shared" si="9"/>
        <v>-0.29533357302810709</v>
      </c>
    </row>
    <row r="88" spans="1:6" x14ac:dyDescent="0.4">
      <c r="A88">
        <f t="shared" si="10"/>
        <v>8.1999999999999869</v>
      </c>
      <c r="B88">
        <f t="shared" si="7"/>
        <v>-0.33915486098382286</v>
      </c>
      <c r="D88">
        <f t="shared" si="11"/>
        <v>0.29533357302810709</v>
      </c>
      <c r="E88">
        <f t="shared" si="8"/>
        <v>-0.94074163394500798</v>
      </c>
      <c r="F88">
        <f t="shared" si="9"/>
        <v>-0.38940773642260756</v>
      </c>
    </row>
    <row r="89" spans="1:6" x14ac:dyDescent="0.4">
      <c r="A89">
        <f t="shared" si="10"/>
        <v>8.2999999999999865</v>
      </c>
      <c r="B89">
        <f t="shared" si="7"/>
        <v>-0.43137684497060802</v>
      </c>
      <c r="D89">
        <f t="shared" si="11"/>
        <v>0.38940773642260756</v>
      </c>
      <c r="E89">
        <f t="shared" si="8"/>
        <v>-0.90180086030274742</v>
      </c>
      <c r="F89">
        <f t="shared" si="9"/>
        <v>-0.47958782245288201</v>
      </c>
    </row>
    <row r="90" spans="1:6" x14ac:dyDescent="0.4">
      <c r="A90">
        <f t="shared" si="10"/>
        <v>8.3999999999999861</v>
      </c>
      <c r="B90">
        <f t="shared" si="7"/>
        <v>-0.51928865411667346</v>
      </c>
      <c r="D90">
        <f t="shared" si="11"/>
        <v>0.47958782245288201</v>
      </c>
      <c r="E90">
        <f t="shared" si="8"/>
        <v>-0.85384207805745937</v>
      </c>
      <c r="F90">
        <f t="shared" si="9"/>
        <v>-0.56497203025862763</v>
      </c>
    </row>
    <row r="91" spans="1:6" x14ac:dyDescent="0.4">
      <c r="A91">
        <f t="shared" si="10"/>
        <v>8.4999999999999858</v>
      </c>
      <c r="B91">
        <f t="shared" si="7"/>
        <v>-0.60201190268481231</v>
      </c>
      <c r="D91">
        <f t="shared" si="11"/>
        <v>0.56497203025862763</v>
      </c>
      <c r="E91">
        <f t="shared" si="8"/>
        <v>-0.79734487503159679</v>
      </c>
      <c r="F91">
        <f t="shared" si="9"/>
        <v>-0.644706517761787</v>
      </c>
    </row>
    <row r="92" spans="1:6" x14ac:dyDescent="0.4">
      <c r="A92">
        <f t="shared" si="10"/>
        <v>8.5999999999999854</v>
      </c>
      <c r="B92">
        <f t="shared" si="7"/>
        <v>-0.67872004732000202</v>
      </c>
      <c r="D92">
        <f t="shared" si="11"/>
        <v>0.644706517761787</v>
      </c>
      <c r="E92">
        <f t="shared" si="8"/>
        <v>-0.73287422325541829</v>
      </c>
      <c r="F92">
        <f t="shared" si="9"/>
        <v>-0.71799394008732853</v>
      </c>
    </row>
    <row r="93" spans="1:6" x14ac:dyDescent="0.4">
      <c r="A93">
        <f t="shared" si="10"/>
        <v>8.6999999999999851</v>
      </c>
      <c r="B93">
        <f t="shared" si="7"/>
        <v>-0.74864664559738925</v>
      </c>
      <c r="D93">
        <f t="shared" si="11"/>
        <v>0.71799394008732853</v>
      </c>
      <c r="E93">
        <f t="shared" si="8"/>
        <v>-0.6610748292466857</v>
      </c>
      <c r="F93">
        <f t="shared" si="9"/>
        <v>-0.78410142301199692</v>
      </c>
    </row>
    <row r="94" spans="1:6" x14ac:dyDescent="0.4">
      <c r="A94">
        <f t="shared" si="10"/>
        <v>8.7999999999999847</v>
      </c>
      <c r="B94">
        <f t="shared" si="7"/>
        <v>-0.81109301406164658</v>
      </c>
      <c r="D94">
        <f t="shared" si="11"/>
        <v>0.78410142301199692</v>
      </c>
      <c r="E94">
        <f t="shared" si="8"/>
        <v>-0.58266468694548634</v>
      </c>
      <c r="F94">
        <f t="shared" si="9"/>
        <v>-0.84236789170654536</v>
      </c>
    </row>
    <row r="95" spans="1:6" x14ac:dyDescent="0.4">
      <c r="A95">
        <f t="shared" si="10"/>
        <v>8.8999999999999844</v>
      </c>
      <c r="B95">
        <f t="shared" si="7"/>
        <v>-0.86543520924110418</v>
      </c>
      <c r="D95">
        <f t="shared" si="11"/>
        <v>0.84236789170654536</v>
      </c>
      <c r="E95">
        <f t="shared" si="8"/>
        <v>-0.4984278977748321</v>
      </c>
      <c r="F95">
        <f t="shared" si="9"/>
        <v>-0.89221068148402838</v>
      </c>
    </row>
    <row r="96" spans="1:6" x14ac:dyDescent="0.4">
      <c r="A96">
        <f t="shared" si="10"/>
        <v>8.999999999999984</v>
      </c>
      <c r="B96">
        <f t="shared" si="7"/>
        <v>-0.91113026188467039</v>
      </c>
      <c r="D96">
        <f t="shared" si="11"/>
        <v>0.89221068148402838</v>
      </c>
      <c r="E96">
        <f t="shared" si="8"/>
        <v>-0.40920682962642957</v>
      </c>
      <c r="F96">
        <f t="shared" si="9"/>
        <v>-0.93313136444667122</v>
      </c>
    </row>
    <row r="97" spans="1:6" x14ac:dyDescent="0.4">
      <c r="A97">
        <f t="shared" si="10"/>
        <v>9.0999999999999837</v>
      </c>
      <c r="B97">
        <f t="shared" si="7"/>
        <v>-0.94772160213110679</v>
      </c>
      <c r="D97">
        <f t="shared" si="11"/>
        <v>0.93313136444667122</v>
      </c>
      <c r="E97">
        <f t="shared" si="8"/>
        <v>-0.31589369318176275</v>
      </c>
      <c r="F97">
        <f t="shared" si="9"/>
        <v>-0.96472073376484735</v>
      </c>
    </row>
    <row r="98" spans="1:6" x14ac:dyDescent="0.4">
      <c r="A98">
        <f t="shared" si="10"/>
        <v>9.1999999999999833</v>
      </c>
      <c r="B98">
        <f t="shared" si="7"/>
        <v>-0.97484362140416003</v>
      </c>
      <c r="D98">
        <f t="shared" si="11"/>
        <v>0.96472073376484735</v>
      </c>
      <c r="E98">
        <f t="shared" si="8"/>
        <v>-0.21942161980527836</v>
      </c>
      <c r="F98">
        <f t="shared" si="9"/>
        <v>-0.98666289574537513</v>
      </c>
    </row>
    <row r="99" spans="1:6" x14ac:dyDescent="0.4">
      <c r="A99">
        <f t="shared" si="10"/>
        <v>9.2999999999999829</v>
      </c>
      <c r="B99">
        <f t="shared" si="7"/>
        <v>-0.99222532545260134</v>
      </c>
      <c r="D99">
        <f t="shared" si="11"/>
        <v>0.98666289574537513</v>
      </c>
      <c r="E99">
        <f t="shared" si="8"/>
        <v>-0.1207553302307412</v>
      </c>
      <c r="F99">
        <f t="shared" si="9"/>
        <v>-0.9987384287684492</v>
      </c>
    </row>
    <row r="100" spans="1:6" x14ac:dyDescent="0.4">
      <c r="A100">
        <f t="shared" si="10"/>
        <v>9.3999999999999826</v>
      </c>
      <c r="B100">
        <f t="shared" si="7"/>
        <v>-0.99969304203520604</v>
      </c>
      <c r="D100">
        <f t="shared" si="11"/>
        <v>0.9987384287684492</v>
      </c>
      <c r="E100">
        <f t="shared" si="8"/>
        <v>-2.0881487353896638E-2</v>
      </c>
      <c r="F100">
        <f t="shared" si="9"/>
        <v>-1.000826577503839</v>
      </c>
    </row>
    <row r="101" spans="1:6" x14ac:dyDescent="0.4">
      <c r="A101">
        <f t="shared" si="10"/>
        <v>9.4999999999999822</v>
      </c>
      <c r="B101">
        <f t="shared" si="7"/>
        <v>-0.99717215619637978</v>
      </c>
      <c r="D101">
        <f t="shared" si="11"/>
        <v>1.000826577503839</v>
      </c>
      <c r="E101">
        <f t="shared" si="8"/>
        <v>7.92011703964869E-2</v>
      </c>
      <c r="F101">
        <f t="shared" si="9"/>
        <v>-0.99290646046419029</v>
      </c>
    </row>
    <row r="102" spans="1:6" x14ac:dyDescent="0.4">
      <c r="A102">
        <f t="shared" si="10"/>
        <v>9.5999999999999819</v>
      </c>
      <c r="B102">
        <f t="shared" si="7"/>
        <v>-0.9846878557941301</v>
      </c>
      <c r="D102">
        <f t="shared" si="11"/>
        <v>0.99290646046419029</v>
      </c>
      <c r="E102">
        <f t="shared" si="8"/>
        <v>0.17849181644290557</v>
      </c>
      <c r="F102">
        <f t="shared" si="9"/>
        <v>-0.97505727881989979</v>
      </c>
    </row>
    <row r="103" spans="1:6" x14ac:dyDescent="0.4">
      <c r="A103">
        <f t="shared" si="10"/>
        <v>9.6999999999999815</v>
      </c>
      <c r="B103">
        <f t="shared" si="7"/>
        <v>-0.96236487983131502</v>
      </c>
      <c r="D103">
        <f t="shared" si="11"/>
        <v>0.97505727881989979</v>
      </c>
      <c r="E103">
        <f t="shared" ref="E103:E106" si="12">E102+D103*($A103-$A102)</f>
        <v>0.27599754432489521</v>
      </c>
      <c r="F103">
        <f t="shared" ref="F103:F106" si="13">F102+E103*($A103-$A102)</f>
        <v>-0.94745752438741038</v>
      </c>
    </row>
    <row r="104" spans="1:6" x14ac:dyDescent="0.4">
      <c r="A104">
        <f t="shared" si="10"/>
        <v>9.7999999999999812</v>
      </c>
      <c r="B104">
        <f t="shared" si="7"/>
        <v>-0.93042627210476037</v>
      </c>
      <c r="D104">
        <f t="shared" si="11"/>
        <v>0.94745752438741038</v>
      </c>
      <c r="E104">
        <f t="shared" si="12"/>
        <v>0.37074329676363593</v>
      </c>
      <c r="F104">
        <f t="shared" si="13"/>
        <v>-0.91038319471104689</v>
      </c>
    </row>
    <row r="105" spans="1:6" x14ac:dyDescent="0.4">
      <c r="A105">
        <f t="shared" si="10"/>
        <v>9.8999999999999808</v>
      </c>
      <c r="B105">
        <f t="shared" si="7"/>
        <v>-0.88919115262536985</v>
      </c>
      <c r="D105">
        <f t="shared" si="11"/>
        <v>0.91038319471104689</v>
      </c>
      <c r="E105">
        <f t="shared" si="12"/>
        <v>0.46178161623474029</v>
      </c>
      <c r="F105">
        <f t="shared" si="13"/>
        <v>-0.86420503308757302</v>
      </c>
    </row>
    <row r="106" spans="1:6" x14ac:dyDescent="0.4">
      <c r="A106">
        <f t="shared" si="10"/>
        <v>9.9999999999999805</v>
      </c>
      <c r="B106">
        <f t="shared" si="7"/>
        <v>-0.8390715290764631</v>
      </c>
      <c r="D106">
        <f t="shared" si="11"/>
        <v>0.86420503308757302</v>
      </c>
      <c r="E106">
        <f t="shared" si="12"/>
        <v>0.54820211954349729</v>
      </c>
      <c r="F106">
        <f t="shared" si="13"/>
        <v>-0.80938482113322352</v>
      </c>
    </row>
  </sheetData>
  <phoneticPr fontId="1" type="noConversion"/>
  <pageMargins left="0.7" right="0.7" top="0.75" bottom="0.75" header="0.3" footer="0.3"/>
  <pageSetup paperSize="9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E5A81-FAA0-48F5-A205-B3E4408CEE69}">
  <sheetPr codeName="Sheet5"/>
  <dimension ref="A1:F206"/>
  <sheetViews>
    <sheetView zoomScale="131" workbookViewId="0">
      <selection activeCell="E8" sqref="E8"/>
    </sheetView>
  </sheetViews>
  <sheetFormatPr defaultRowHeight="17.399999999999999" x14ac:dyDescent="0.4"/>
  <sheetData>
    <row r="1" spans="1:6" x14ac:dyDescent="0.4">
      <c r="A1" t="s">
        <v>39</v>
      </c>
    </row>
    <row r="2" spans="1:6" x14ac:dyDescent="0.4">
      <c r="C2" s="1" t="s">
        <v>32</v>
      </c>
      <c r="D2" s="1">
        <v>1</v>
      </c>
    </row>
    <row r="3" spans="1:6" x14ac:dyDescent="0.4">
      <c r="A3" t="s">
        <v>36</v>
      </c>
      <c r="B3" t="s">
        <v>37</v>
      </c>
      <c r="C3" s="1" t="s">
        <v>21</v>
      </c>
      <c r="D3" s="1">
        <v>1</v>
      </c>
    </row>
    <row r="4" spans="1:6" x14ac:dyDescent="0.4">
      <c r="C4" s="1" t="s">
        <v>38</v>
      </c>
      <c r="D4" s="1">
        <v>1</v>
      </c>
    </row>
    <row r="5" spans="1:6" x14ac:dyDescent="0.4">
      <c r="A5" t="s">
        <v>3</v>
      </c>
      <c r="B5" t="s">
        <v>34</v>
      </c>
      <c r="D5" t="s">
        <v>35</v>
      </c>
      <c r="E5" t="s">
        <v>25</v>
      </c>
      <c r="F5" t="s">
        <v>26</v>
      </c>
    </row>
    <row r="6" spans="1:6" x14ac:dyDescent="0.4">
      <c r="A6">
        <v>0</v>
      </c>
      <c r="B6">
        <f>$D$2*COS(SQRT($D$3)*A6)</f>
        <v>1</v>
      </c>
      <c r="E6" s="1">
        <v>0</v>
      </c>
      <c r="F6" s="1">
        <v>1</v>
      </c>
    </row>
    <row r="7" spans="1:6" x14ac:dyDescent="0.4">
      <c r="A7">
        <f>A6+0.1</f>
        <v>0.1</v>
      </c>
      <c r="B7">
        <f t="shared" ref="B7:B70" si="0">$D$2*COS(SQRT($D$3)*A7)</f>
        <v>0.99500416527802582</v>
      </c>
      <c r="D7">
        <f>-$D$3*F6-$D$4*E6</f>
        <v>-1</v>
      </c>
      <c r="E7">
        <f>E6+D7*($A7-$A6)</f>
        <v>-0.1</v>
      </c>
      <c r="F7">
        <f>F6+E7*($A7-A6)</f>
        <v>0.99</v>
      </c>
    </row>
    <row r="8" spans="1:6" x14ac:dyDescent="0.4">
      <c r="A8">
        <f t="shared" ref="A8:A71" si="1">A7+0.1</f>
        <v>0.2</v>
      </c>
      <c r="B8">
        <f t="shared" si="0"/>
        <v>0.98006657784124163</v>
      </c>
      <c r="D8">
        <f t="shared" ref="D8:D71" si="2">-$D$3*F7-$D$4*E7</f>
        <v>-0.89</v>
      </c>
      <c r="E8">
        <f t="shared" ref="E8:E71" si="3">E7+D8*($A8-$A7)</f>
        <v>-0.189</v>
      </c>
      <c r="F8">
        <f t="shared" ref="F8:F71" si="4">F7+E8*($A8-A7)</f>
        <v>0.97109999999999996</v>
      </c>
    </row>
    <row r="9" spans="1:6" x14ac:dyDescent="0.4">
      <c r="A9">
        <f t="shared" si="1"/>
        <v>0.30000000000000004</v>
      </c>
      <c r="B9">
        <f t="shared" si="0"/>
        <v>0.95533648912560598</v>
      </c>
      <c r="D9">
        <f t="shared" si="2"/>
        <v>-0.78210000000000002</v>
      </c>
      <c r="E9">
        <f t="shared" si="3"/>
        <v>-0.26721000000000006</v>
      </c>
      <c r="F9">
        <f t="shared" si="4"/>
        <v>0.94437899999999997</v>
      </c>
    </row>
    <row r="10" spans="1:6" x14ac:dyDescent="0.4">
      <c r="A10">
        <f t="shared" si="1"/>
        <v>0.4</v>
      </c>
      <c r="B10">
        <f t="shared" si="0"/>
        <v>0.9210609940028851</v>
      </c>
      <c r="D10">
        <f t="shared" si="2"/>
        <v>-0.67716899999999991</v>
      </c>
      <c r="E10">
        <f t="shared" si="3"/>
        <v>-0.33492690000000003</v>
      </c>
      <c r="F10">
        <f t="shared" si="4"/>
        <v>0.91088630999999998</v>
      </c>
    </row>
    <row r="11" spans="1:6" x14ac:dyDescent="0.4">
      <c r="A11">
        <f t="shared" si="1"/>
        <v>0.5</v>
      </c>
      <c r="B11">
        <f t="shared" si="0"/>
        <v>0.87758256189037276</v>
      </c>
      <c r="D11">
        <f t="shared" si="2"/>
        <v>-0.57595940999999995</v>
      </c>
      <c r="E11">
        <f t="shared" si="3"/>
        <v>-0.39252284100000001</v>
      </c>
      <c r="F11">
        <f t="shared" si="4"/>
        <v>0.87163402589999994</v>
      </c>
    </row>
    <row r="12" spans="1:6" x14ac:dyDescent="0.4">
      <c r="A12">
        <f t="shared" si="1"/>
        <v>0.6</v>
      </c>
      <c r="B12">
        <f t="shared" si="0"/>
        <v>0.82533561490967833</v>
      </c>
      <c r="D12">
        <f t="shared" si="2"/>
        <v>-0.47911118489999993</v>
      </c>
      <c r="E12">
        <f t="shared" si="3"/>
        <v>-0.44043395948999997</v>
      </c>
      <c r="F12">
        <f t="shared" si="4"/>
        <v>0.82759062995099997</v>
      </c>
    </row>
    <row r="13" spans="1:6" x14ac:dyDescent="0.4">
      <c r="A13">
        <f t="shared" si="1"/>
        <v>0.7</v>
      </c>
      <c r="B13">
        <f t="shared" si="0"/>
        <v>0.7648421872844885</v>
      </c>
      <c r="D13">
        <f t="shared" si="2"/>
        <v>-0.387156670461</v>
      </c>
      <c r="E13">
        <f t="shared" si="3"/>
        <v>-0.47914962653609994</v>
      </c>
      <c r="F13">
        <f t="shared" si="4"/>
        <v>0.77967566729739002</v>
      </c>
    </row>
    <row r="14" spans="1:6" x14ac:dyDescent="0.4">
      <c r="A14">
        <f t="shared" si="1"/>
        <v>0.79999999999999993</v>
      </c>
      <c r="B14">
        <f t="shared" si="0"/>
        <v>0.6967067093471655</v>
      </c>
      <c r="D14">
        <f t="shared" si="2"/>
        <v>-0.30052604076129008</v>
      </c>
      <c r="E14">
        <f t="shared" si="3"/>
        <v>-0.50920223061222891</v>
      </c>
      <c r="F14">
        <f t="shared" si="4"/>
        <v>0.72875544423616712</v>
      </c>
    </row>
    <row r="15" spans="1:6" x14ac:dyDescent="0.4">
      <c r="A15">
        <f t="shared" si="1"/>
        <v>0.89999999999999991</v>
      </c>
      <c r="B15">
        <f t="shared" si="0"/>
        <v>0.6216099682706645</v>
      </c>
      <c r="D15">
        <f t="shared" si="2"/>
        <v>-0.2195532136239382</v>
      </c>
      <c r="E15">
        <f t="shared" si="3"/>
        <v>-0.53115755197462278</v>
      </c>
      <c r="F15">
        <f t="shared" si="4"/>
        <v>0.67563968903870486</v>
      </c>
    </row>
    <row r="16" spans="1:6" x14ac:dyDescent="0.4">
      <c r="A16">
        <f t="shared" si="1"/>
        <v>0.99999999999999989</v>
      </c>
      <c r="B16">
        <f t="shared" si="0"/>
        <v>0.54030230586813977</v>
      </c>
      <c r="D16">
        <f t="shared" si="2"/>
        <v>-0.14448213706408208</v>
      </c>
      <c r="E16">
        <f t="shared" si="3"/>
        <v>-0.54560576568103103</v>
      </c>
      <c r="F16">
        <f t="shared" si="4"/>
        <v>0.62107911247060177</v>
      </c>
    </row>
    <row r="17" spans="1:6" x14ac:dyDescent="0.4">
      <c r="A17">
        <f t="shared" si="1"/>
        <v>1.0999999999999999</v>
      </c>
      <c r="B17">
        <f t="shared" si="0"/>
        <v>0.45359612142557748</v>
      </c>
      <c r="D17">
        <f t="shared" si="2"/>
        <v>-7.5473346789570739E-2</v>
      </c>
      <c r="E17">
        <f t="shared" si="3"/>
        <v>-0.5531531003599881</v>
      </c>
      <c r="F17">
        <f t="shared" si="4"/>
        <v>0.565763802434603</v>
      </c>
    </row>
    <row r="18" spans="1:6" x14ac:dyDescent="0.4">
      <c r="A18">
        <f t="shared" si="1"/>
        <v>1.2</v>
      </c>
      <c r="B18">
        <f t="shared" si="0"/>
        <v>0.36235775447667362</v>
      </c>
      <c r="D18">
        <f t="shared" si="2"/>
        <v>-1.2610702074614899E-2</v>
      </c>
      <c r="E18">
        <f t="shared" si="3"/>
        <v>-0.55441417056744957</v>
      </c>
      <c r="F18">
        <f t="shared" si="4"/>
        <v>0.51032238537785801</v>
      </c>
    </row>
    <row r="19" spans="1:6" x14ac:dyDescent="0.4">
      <c r="A19">
        <f t="shared" si="1"/>
        <v>1.3</v>
      </c>
      <c r="B19">
        <f t="shared" si="0"/>
        <v>0.26749882862458735</v>
      </c>
      <c r="D19">
        <f t="shared" si="2"/>
        <v>4.4091785189591559E-2</v>
      </c>
      <c r="E19">
        <f t="shared" si="3"/>
        <v>-0.5500049920484904</v>
      </c>
      <c r="F19">
        <f t="shared" si="4"/>
        <v>0.45532188617300895</v>
      </c>
    </row>
    <row r="20" spans="1:6" x14ac:dyDescent="0.4">
      <c r="A20">
        <f t="shared" si="1"/>
        <v>1.4000000000000001</v>
      </c>
      <c r="B20">
        <f t="shared" si="0"/>
        <v>0.16996714290024081</v>
      </c>
      <c r="D20">
        <f t="shared" si="2"/>
        <v>9.4683105875481455E-2</v>
      </c>
      <c r="E20">
        <f t="shared" si="3"/>
        <v>-0.54053668146094225</v>
      </c>
      <c r="F20">
        <f t="shared" si="4"/>
        <v>0.4012682180269147</v>
      </c>
    </row>
    <row r="21" spans="1:6" x14ac:dyDescent="0.4">
      <c r="A21">
        <f t="shared" si="1"/>
        <v>1.5000000000000002</v>
      </c>
      <c r="B21">
        <f t="shared" si="0"/>
        <v>7.0737201667702684E-2</v>
      </c>
      <c r="D21">
        <f t="shared" si="2"/>
        <v>0.13926846343402755</v>
      </c>
      <c r="E21">
        <f t="shared" si="3"/>
        <v>-0.52660983511753945</v>
      </c>
      <c r="F21">
        <f t="shared" si="4"/>
        <v>0.34860723451516074</v>
      </c>
    </row>
    <row r="22" spans="1:6" x14ac:dyDescent="0.4">
      <c r="A22">
        <f t="shared" si="1"/>
        <v>1.6000000000000003</v>
      </c>
      <c r="B22">
        <f t="shared" si="0"/>
        <v>-2.9199522301289037E-2</v>
      </c>
      <c r="D22">
        <f t="shared" si="2"/>
        <v>0.17800260060237871</v>
      </c>
      <c r="E22">
        <f t="shared" si="3"/>
        <v>-0.50880957505730151</v>
      </c>
      <c r="F22">
        <f t="shared" si="4"/>
        <v>0.29772627700943055</v>
      </c>
    </row>
    <row r="23" spans="1:6" x14ac:dyDescent="0.4">
      <c r="A23">
        <f t="shared" si="1"/>
        <v>1.7000000000000004</v>
      </c>
      <c r="B23">
        <f t="shared" si="0"/>
        <v>-0.12884449429552508</v>
      </c>
      <c r="D23">
        <f t="shared" si="2"/>
        <v>0.21108329804787096</v>
      </c>
      <c r="E23">
        <f t="shared" si="3"/>
        <v>-0.4877012452525144</v>
      </c>
      <c r="F23">
        <f t="shared" si="4"/>
        <v>0.24895615248417907</v>
      </c>
    </row>
    <row r="24" spans="1:6" x14ac:dyDescent="0.4">
      <c r="A24">
        <f t="shared" si="1"/>
        <v>1.8000000000000005</v>
      </c>
      <c r="B24">
        <f t="shared" si="0"/>
        <v>-0.22720209469308753</v>
      </c>
      <c r="D24">
        <f t="shared" si="2"/>
        <v>0.23874509276833533</v>
      </c>
      <c r="E24">
        <f t="shared" si="3"/>
        <v>-0.46382673597568086</v>
      </c>
      <c r="F24">
        <f t="shared" si="4"/>
        <v>0.20257347888661095</v>
      </c>
    </row>
    <row r="25" spans="1:6" x14ac:dyDescent="0.4">
      <c r="A25">
        <f t="shared" si="1"/>
        <v>1.9000000000000006</v>
      </c>
      <c r="B25">
        <f t="shared" si="0"/>
        <v>-0.32328956686350396</v>
      </c>
      <c r="D25">
        <f t="shared" si="2"/>
        <v>0.26125325708906988</v>
      </c>
      <c r="E25">
        <f t="shared" si="3"/>
        <v>-0.43770141026677384</v>
      </c>
      <c r="F25">
        <f t="shared" si="4"/>
        <v>0.15880333785993353</v>
      </c>
    </row>
    <row r="26" spans="1:6" x14ac:dyDescent="0.4">
      <c r="A26">
        <f t="shared" si="1"/>
        <v>2.0000000000000004</v>
      </c>
      <c r="B26">
        <f t="shared" si="0"/>
        <v>-0.4161468365471428</v>
      </c>
      <c r="D26">
        <f t="shared" si="2"/>
        <v>0.27889807240684028</v>
      </c>
      <c r="E26">
        <f t="shared" si="3"/>
        <v>-0.40981160302608988</v>
      </c>
      <c r="F26">
        <f t="shared" si="4"/>
        <v>0.1178221775573246</v>
      </c>
    </row>
    <row r="27" spans="1:6" x14ac:dyDescent="0.4">
      <c r="A27">
        <f t="shared" si="1"/>
        <v>2.1000000000000005</v>
      </c>
      <c r="B27">
        <f t="shared" si="0"/>
        <v>-0.5048461045998579</v>
      </c>
      <c r="D27">
        <f t="shared" si="2"/>
        <v>0.29198942546876527</v>
      </c>
      <c r="E27">
        <f t="shared" si="3"/>
        <v>-0.38061266047921333</v>
      </c>
      <c r="F27">
        <f t="shared" si="4"/>
        <v>7.9760911509403232E-2</v>
      </c>
    </row>
    <row r="28" spans="1:6" x14ac:dyDescent="0.4">
      <c r="A28">
        <f t="shared" si="1"/>
        <v>2.2000000000000006</v>
      </c>
      <c r="B28">
        <f t="shared" si="0"/>
        <v>-0.58850111725534626</v>
      </c>
      <c r="D28">
        <f t="shared" si="2"/>
        <v>0.3008517489698101</v>
      </c>
      <c r="E28">
        <f t="shared" si="3"/>
        <v>-0.35052748558223229</v>
      </c>
      <c r="F28">
        <f t="shared" si="4"/>
        <v>4.4708162951179971E-2</v>
      </c>
    </row>
    <row r="29" spans="1:6" x14ac:dyDescent="0.4">
      <c r="A29">
        <f t="shared" si="1"/>
        <v>2.3000000000000007</v>
      </c>
      <c r="B29">
        <f t="shared" si="0"/>
        <v>-0.66627602127982477</v>
      </c>
      <c r="D29">
        <f t="shared" si="2"/>
        <v>0.30581932263105233</v>
      </c>
      <c r="E29">
        <f t="shared" si="3"/>
        <v>-0.31994555331912705</v>
      </c>
      <c r="F29">
        <f t="shared" si="4"/>
        <v>1.2713607619267236E-2</v>
      </c>
    </row>
    <row r="30" spans="1:6" x14ac:dyDescent="0.4">
      <c r="A30">
        <f t="shared" si="1"/>
        <v>2.4000000000000008</v>
      </c>
      <c r="B30">
        <f t="shared" si="0"/>
        <v>-0.737393715541246</v>
      </c>
      <c r="D30">
        <f t="shared" si="2"/>
        <v>0.30723194569985979</v>
      </c>
      <c r="E30">
        <f t="shared" si="3"/>
        <v>-0.28922235874914104</v>
      </c>
      <c r="F30">
        <f t="shared" si="4"/>
        <v>-1.6208628255646892E-2</v>
      </c>
    </row>
    <row r="31" spans="1:6" x14ac:dyDescent="0.4">
      <c r="A31">
        <f t="shared" si="1"/>
        <v>2.5000000000000009</v>
      </c>
      <c r="B31">
        <f t="shared" si="0"/>
        <v>-0.80114361554693425</v>
      </c>
      <c r="D31">
        <f t="shared" si="2"/>
        <v>0.30543098700478793</v>
      </c>
      <c r="E31">
        <f t="shared" si="3"/>
        <v>-0.25867926004866221</v>
      </c>
      <c r="F31">
        <f t="shared" si="4"/>
        <v>-4.2076554260513134E-2</v>
      </c>
    </row>
    <row r="32" spans="1:6" x14ac:dyDescent="0.4">
      <c r="A32">
        <f t="shared" si="1"/>
        <v>2.600000000000001</v>
      </c>
      <c r="B32">
        <f t="shared" si="0"/>
        <v>-0.85688875336894776</v>
      </c>
      <c r="D32">
        <f t="shared" si="2"/>
        <v>0.30075581430917536</v>
      </c>
      <c r="E32">
        <f t="shared" si="3"/>
        <v>-0.22860367861774464</v>
      </c>
      <c r="F32">
        <f t="shared" si="4"/>
        <v>-6.4936922122287619E-2</v>
      </c>
    </row>
    <row r="33" spans="1:6" x14ac:dyDescent="0.4">
      <c r="A33">
        <f t="shared" si="1"/>
        <v>2.7000000000000011</v>
      </c>
      <c r="B33">
        <f t="shared" si="0"/>
        <v>-0.90407214201706165</v>
      </c>
      <c r="D33">
        <f t="shared" si="2"/>
        <v>0.29354060074003224</v>
      </c>
      <c r="E33">
        <f t="shared" si="3"/>
        <v>-0.1992496185437414</v>
      </c>
      <c r="F33">
        <f t="shared" si="4"/>
        <v>-8.4861883976661778E-2</v>
      </c>
    </row>
    <row r="34" spans="1:6" x14ac:dyDescent="0.4">
      <c r="A34">
        <f t="shared" si="1"/>
        <v>2.8000000000000012</v>
      </c>
      <c r="B34">
        <f t="shared" si="0"/>
        <v>-0.94222234066865851</v>
      </c>
      <c r="D34">
        <f t="shared" si="2"/>
        <v>0.28411150252040318</v>
      </c>
      <c r="E34">
        <f t="shared" si="3"/>
        <v>-0.17083846829170107</v>
      </c>
      <c r="F34">
        <f t="shared" si="4"/>
        <v>-0.1019457308058319</v>
      </c>
    </row>
    <row r="35" spans="1:6" x14ac:dyDescent="0.4">
      <c r="A35">
        <f t="shared" si="1"/>
        <v>2.9000000000000012</v>
      </c>
      <c r="B35">
        <f t="shared" si="0"/>
        <v>-0.97095816514959077</v>
      </c>
      <c r="D35">
        <f t="shared" si="2"/>
        <v>0.27278419909753299</v>
      </c>
      <c r="E35">
        <f t="shared" si="3"/>
        <v>-0.14356004838194775</v>
      </c>
      <c r="F35">
        <f t="shared" si="4"/>
        <v>-0.11630173564402668</v>
      </c>
    </row>
    <row r="36" spans="1:6" x14ac:dyDescent="0.4">
      <c r="A36">
        <f t="shared" si="1"/>
        <v>3.0000000000000013</v>
      </c>
      <c r="B36">
        <f t="shared" si="0"/>
        <v>-0.98999249660044564</v>
      </c>
      <c r="D36">
        <f t="shared" si="2"/>
        <v>0.25986178402597443</v>
      </c>
      <c r="E36">
        <f t="shared" si="3"/>
        <v>-0.11757386997935028</v>
      </c>
      <c r="F36">
        <f t="shared" si="4"/>
        <v>-0.12805912264196173</v>
      </c>
    </row>
    <row r="37" spans="1:6" x14ac:dyDescent="0.4">
      <c r="A37">
        <f t="shared" si="1"/>
        <v>3.1000000000000014</v>
      </c>
      <c r="B37">
        <f t="shared" si="0"/>
        <v>-0.99913515027327948</v>
      </c>
      <c r="D37">
        <f t="shared" si="2"/>
        <v>0.245632992621312</v>
      </c>
      <c r="E37">
        <f t="shared" si="3"/>
        <v>-9.3010570717219063E-2</v>
      </c>
      <c r="F37">
        <f t="shared" si="4"/>
        <v>-0.13736017971368364</v>
      </c>
    </row>
    <row r="38" spans="1:6" x14ac:dyDescent="0.4">
      <c r="A38">
        <f t="shared" si="1"/>
        <v>3.2000000000000015</v>
      </c>
      <c r="B38">
        <f t="shared" si="0"/>
        <v>-0.99829477579475301</v>
      </c>
      <c r="D38">
        <f t="shared" si="2"/>
        <v>0.23037075043090272</v>
      </c>
      <c r="E38">
        <f t="shared" si="3"/>
        <v>-6.9973495674128777E-2</v>
      </c>
      <c r="F38">
        <f t="shared" si="4"/>
        <v>-0.14435752928109652</v>
      </c>
    </row>
    <row r="39" spans="1:6" x14ac:dyDescent="0.4">
      <c r="A39">
        <f t="shared" si="1"/>
        <v>3.3000000000000016</v>
      </c>
      <c r="B39">
        <f t="shared" si="0"/>
        <v>-0.98747976990886466</v>
      </c>
      <c r="D39">
        <f t="shared" si="2"/>
        <v>0.2143310249552253</v>
      </c>
      <c r="E39">
        <f t="shared" si="3"/>
        <v>-4.8540393178606228E-2</v>
      </c>
      <c r="F39">
        <f t="shared" si="4"/>
        <v>-0.14921156859895715</v>
      </c>
    </row>
    <row r="40" spans="1:6" x14ac:dyDescent="0.4">
      <c r="A40">
        <f t="shared" si="1"/>
        <v>3.4000000000000017</v>
      </c>
      <c r="B40">
        <f t="shared" si="0"/>
        <v>-0.96679819257946054</v>
      </c>
      <c r="D40">
        <f t="shared" si="2"/>
        <v>0.19775196177756338</v>
      </c>
      <c r="E40">
        <f t="shared" si="3"/>
        <v>-2.8765197000849872E-2</v>
      </c>
      <c r="F40">
        <f t="shared" si="4"/>
        <v>-0.15208808829904213</v>
      </c>
    </row>
    <row r="41" spans="1:6" x14ac:dyDescent="0.4">
      <c r="A41">
        <f t="shared" si="1"/>
        <v>3.5000000000000018</v>
      </c>
      <c r="B41">
        <f t="shared" si="0"/>
        <v>-0.93645668729079568</v>
      </c>
      <c r="D41">
        <f t="shared" si="2"/>
        <v>0.180853285299892</v>
      </c>
      <c r="E41">
        <f t="shared" si="3"/>
        <v>-1.0679868470860655E-2</v>
      </c>
      <c r="F41">
        <f t="shared" si="4"/>
        <v>-0.1531560751461282</v>
      </c>
    </row>
    <row r="42" spans="1:6" x14ac:dyDescent="0.4">
      <c r="A42">
        <f t="shared" si="1"/>
        <v>3.6000000000000019</v>
      </c>
      <c r="B42">
        <f t="shared" si="0"/>
        <v>-0.89675841633414621</v>
      </c>
      <c r="D42">
        <f t="shared" si="2"/>
        <v>0.16383594361698886</v>
      </c>
      <c r="E42">
        <f t="shared" si="3"/>
        <v>5.7037258908382467E-3</v>
      </c>
      <c r="F42">
        <f t="shared" si="4"/>
        <v>-0.15258570255704437</v>
      </c>
    </row>
    <row r="43" spans="1:6" x14ac:dyDescent="0.4">
      <c r="A43">
        <f t="shared" si="1"/>
        <v>3.700000000000002</v>
      </c>
      <c r="B43">
        <f t="shared" si="0"/>
        <v>-0.84810003171040715</v>
      </c>
      <c r="D43">
        <f t="shared" si="2"/>
        <v>0.14688197666620612</v>
      </c>
      <c r="E43">
        <f t="shared" si="3"/>
        <v>2.039192355745887E-2</v>
      </c>
      <c r="F43">
        <f t="shared" si="4"/>
        <v>-0.15054651020129847</v>
      </c>
    </row>
    <row r="44" spans="1:6" x14ac:dyDescent="0.4">
      <c r="A44">
        <f t="shared" si="1"/>
        <v>3.800000000000002</v>
      </c>
      <c r="B44">
        <f t="shared" si="0"/>
        <v>-0.79096771191441551</v>
      </c>
      <c r="D44">
        <f t="shared" si="2"/>
        <v>0.13015458664383961</v>
      </c>
      <c r="E44">
        <f t="shared" si="3"/>
        <v>3.3407382221842842E-2</v>
      </c>
      <c r="F44">
        <f t="shared" si="4"/>
        <v>-0.14720577197911419</v>
      </c>
    </row>
    <row r="45" spans="1:6" x14ac:dyDescent="0.4">
      <c r="A45">
        <f t="shared" si="1"/>
        <v>3.9000000000000021</v>
      </c>
      <c r="B45">
        <f t="shared" si="0"/>
        <v>-0.72593230420013866</v>
      </c>
      <c r="D45">
        <f t="shared" si="2"/>
        <v>0.11379838975727136</v>
      </c>
      <c r="E45">
        <f t="shared" si="3"/>
        <v>4.478722119756999E-2</v>
      </c>
      <c r="F45">
        <f t="shared" si="4"/>
        <v>-0.14272704985935719</v>
      </c>
    </row>
    <row r="46" spans="1:6" x14ac:dyDescent="0.4">
      <c r="A46">
        <f t="shared" si="1"/>
        <v>4.0000000000000018</v>
      </c>
      <c r="B46">
        <f t="shared" si="0"/>
        <v>-0.65364362086361061</v>
      </c>
      <c r="D46">
        <f t="shared" si="2"/>
        <v>9.7939828661787201E-2</v>
      </c>
      <c r="E46">
        <f t="shared" si="3"/>
        <v>5.4581204063748674E-2</v>
      </c>
      <c r="F46">
        <f t="shared" si="4"/>
        <v>-0.13726892945298233</v>
      </c>
    </row>
    <row r="47" spans="1:6" x14ac:dyDescent="0.4">
      <c r="A47">
        <f t="shared" si="1"/>
        <v>4.1000000000000014</v>
      </c>
      <c r="B47">
        <f t="shared" si="0"/>
        <v>-0.57482394653326774</v>
      </c>
      <c r="D47">
        <f t="shared" si="2"/>
        <v>8.2687725389233663E-2</v>
      </c>
      <c r="E47">
        <f t="shared" si="3"/>
        <v>6.2849976602672011E-2</v>
      </c>
      <c r="F47">
        <f t="shared" si="4"/>
        <v>-0.13098393179271514</v>
      </c>
    </row>
    <row r="48" spans="1:6" x14ac:dyDescent="0.4">
      <c r="A48">
        <f t="shared" si="1"/>
        <v>4.2000000000000011</v>
      </c>
      <c r="B48">
        <f t="shared" si="0"/>
        <v>-0.49026082134069865</v>
      </c>
      <c r="D48">
        <f t="shared" si="2"/>
        <v>6.813395519004313E-2</v>
      </c>
      <c r="E48">
        <f t="shared" si="3"/>
        <v>6.9663372121676295E-2</v>
      </c>
      <c r="F48">
        <f t="shared" si="4"/>
        <v>-0.12401759458054754</v>
      </c>
    </row>
    <row r="49" spans="1:6" x14ac:dyDescent="0.4">
      <c r="A49">
        <f t="shared" si="1"/>
        <v>4.3000000000000007</v>
      </c>
      <c r="B49">
        <f t="shared" si="0"/>
        <v>-0.40079917207997462</v>
      </c>
      <c r="D49">
        <f t="shared" si="2"/>
        <v>5.435422245887124E-2</v>
      </c>
      <c r="E49">
        <f t="shared" si="3"/>
        <v>7.5098794367563393E-2</v>
      </c>
      <c r="F49">
        <f t="shared" si="4"/>
        <v>-0.11650771514379123</v>
      </c>
    </row>
    <row r="50" spans="1:6" x14ac:dyDescent="0.4">
      <c r="A50">
        <f t="shared" si="1"/>
        <v>4.4000000000000004</v>
      </c>
      <c r="B50">
        <f t="shared" si="0"/>
        <v>-0.30733286997841935</v>
      </c>
      <c r="D50">
        <f t="shared" si="2"/>
        <v>4.1408920776227834E-2</v>
      </c>
      <c r="E50">
        <f t="shared" si="3"/>
        <v>7.9239686445186155E-2</v>
      </c>
      <c r="F50">
        <f t="shared" si="4"/>
        <v>-0.10858374649927263</v>
      </c>
    </row>
    <row r="51" spans="1:6" x14ac:dyDescent="0.4">
      <c r="A51">
        <f t="shared" si="1"/>
        <v>4.5</v>
      </c>
      <c r="B51">
        <f t="shared" si="0"/>
        <v>-0.2107957994307797</v>
      </c>
      <c r="D51">
        <f t="shared" si="2"/>
        <v>2.9344060054086477E-2</v>
      </c>
      <c r="E51">
        <f t="shared" si="3"/>
        <v>8.2174092450594788E-2</v>
      </c>
      <c r="F51">
        <f t="shared" si="4"/>
        <v>-0.10036633725421318</v>
      </c>
    </row>
    <row r="52" spans="1:6" x14ac:dyDescent="0.4">
      <c r="A52">
        <f t="shared" si="1"/>
        <v>4.5999999999999996</v>
      </c>
      <c r="B52">
        <f t="shared" si="0"/>
        <v>-0.11215252693505487</v>
      </c>
      <c r="D52">
        <f t="shared" si="2"/>
        <v>1.819224480361839E-2</v>
      </c>
      <c r="E52">
        <f t="shared" si="3"/>
        <v>8.3993316930956616E-2</v>
      </c>
      <c r="F52">
        <f t="shared" si="4"/>
        <v>-9.1967005561117546E-2</v>
      </c>
    </row>
    <row r="53" spans="1:6" x14ac:dyDescent="0.4">
      <c r="A53">
        <f t="shared" si="1"/>
        <v>4.6999999999999993</v>
      </c>
      <c r="B53">
        <f t="shared" si="0"/>
        <v>-1.2388663462891449E-2</v>
      </c>
      <c r="D53">
        <f t="shared" si="2"/>
        <v>7.97368863016093E-3</v>
      </c>
      <c r="E53">
        <f t="shared" si="3"/>
        <v>8.4790685793972712E-2</v>
      </c>
      <c r="F53">
        <f t="shared" si="4"/>
        <v>-8.3487936981720301E-2</v>
      </c>
    </row>
    <row r="54" spans="1:6" x14ac:dyDescent="0.4">
      <c r="A54">
        <f t="shared" si="1"/>
        <v>4.7999999999999989</v>
      </c>
      <c r="B54">
        <f t="shared" si="0"/>
        <v>8.749898343944551E-2</v>
      </c>
      <c r="D54">
        <f t="shared" si="2"/>
        <v>-1.3027488122524106E-3</v>
      </c>
      <c r="E54">
        <f t="shared" si="3"/>
        <v>8.4660410912747466E-2</v>
      </c>
      <c r="F54">
        <f t="shared" si="4"/>
        <v>-7.5021895890445583E-2</v>
      </c>
    </row>
    <row r="55" spans="1:6" x14ac:dyDescent="0.4">
      <c r="A55">
        <f t="shared" si="1"/>
        <v>4.8999999999999986</v>
      </c>
      <c r="B55">
        <f t="shared" si="0"/>
        <v>0.18651236942257401</v>
      </c>
      <c r="D55">
        <f t="shared" si="2"/>
        <v>-9.6385150223018828E-3</v>
      </c>
      <c r="E55">
        <f t="shared" si="3"/>
        <v>8.3696559410517277E-2</v>
      </c>
      <c r="F55">
        <f t="shared" si="4"/>
        <v>-6.6652239949393885E-2</v>
      </c>
    </row>
    <row r="56" spans="1:6" x14ac:dyDescent="0.4">
      <c r="A56">
        <f t="shared" si="1"/>
        <v>4.9999999999999982</v>
      </c>
      <c r="B56">
        <f t="shared" si="0"/>
        <v>0.28366218546322458</v>
      </c>
      <c r="D56">
        <f t="shared" si="2"/>
        <v>-1.7044319461123392E-2</v>
      </c>
      <c r="E56">
        <f t="shared" si="3"/>
        <v>8.1992127464404943E-2</v>
      </c>
      <c r="F56">
        <f t="shared" si="4"/>
        <v>-5.8453027202953423E-2</v>
      </c>
    </row>
    <row r="57" spans="1:6" x14ac:dyDescent="0.4">
      <c r="A57">
        <f t="shared" si="1"/>
        <v>5.0999999999999979</v>
      </c>
      <c r="B57">
        <f t="shared" si="0"/>
        <v>0.37797774271297857</v>
      </c>
      <c r="D57">
        <f t="shared" si="2"/>
        <v>-2.353910026145152E-2</v>
      </c>
      <c r="E57">
        <f t="shared" si="3"/>
        <v>7.9638217438259801E-2</v>
      </c>
      <c r="F57">
        <f t="shared" si="4"/>
        <v>-5.0489205459127467E-2</v>
      </c>
    </row>
    <row r="58" spans="1:6" x14ac:dyDescent="0.4">
      <c r="A58">
        <f t="shared" si="1"/>
        <v>5.1999999999999975</v>
      </c>
      <c r="B58">
        <f t="shared" si="0"/>
        <v>0.46851667130037478</v>
      </c>
      <c r="D58">
        <f t="shared" si="2"/>
        <v>-2.9149011979132333E-2</v>
      </c>
      <c r="E58">
        <f t="shared" si="3"/>
        <v>7.6723316240346576E-2</v>
      </c>
      <c r="F58">
        <f t="shared" si="4"/>
        <v>-4.2816873835092834E-2</v>
      </c>
    </row>
    <row r="59" spans="1:6" x14ac:dyDescent="0.4">
      <c r="A59">
        <f t="shared" si="1"/>
        <v>5.2999999999999972</v>
      </c>
      <c r="B59">
        <f t="shared" si="0"/>
        <v>0.55437433617915854</v>
      </c>
      <c r="D59">
        <f t="shared" si="2"/>
        <v>-3.3906442405253742E-2</v>
      </c>
      <c r="E59">
        <f t="shared" si="3"/>
        <v>7.3332671999821214E-2</v>
      </c>
      <c r="F59">
        <f t="shared" si="4"/>
        <v>-3.5483606635110736E-2</v>
      </c>
    </row>
    <row r="60" spans="1:6" x14ac:dyDescent="0.4">
      <c r="A60">
        <f t="shared" si="1"/>
        <v>5.3999999999999968</v>
      </c>
      <c r="B60">
        <f t="shared" si="0"/>
        <v>0.63469287594263191</v>
      </c>
      <c r="D60">
        <f t="shared" si="2"/>
        <v>-3.7849065364710478E-2</v>
      </c>
      <c r="E60">
        <f t="shared" si="3"/>
        <v>6.9547765463350175E-2</v>
      </c>
      <c r="F60">
        <f t="shared" si="4"/>
        <v>-2.8528830088775742E-2</v>
      </c>
    </row>
    <row r="61" spans="1:6" x14ac:dyDescent="0.4">
      <c r="A61">
        <f t="shared" si="1"/>
        <v>5.4999999999999964</v>
      </c>
      <c r="B61">
        <f t="shared" si="0"/>
        <v>0.70866977429125755</v>
      </c>
      <c r="D61">
        <f t="shared" si="2"/>
        <v>-4.1018935374574433E-2</v>
      </c>
      <c r="E61">
        <f t="shared" si="3"/>
        <v>6.544587192589274E-2</v>
      </c>
      <c r="F61">
        <f t="shared" si="4"/>
        <v>-2.1984242896186491E-2</v>
      </c>
    </row>
    <row r="62" spans="1:6" x14ac:dyDescent="0.4">
      <c r="A62">
        <f t="shared" si="1"/>
        <v>5.5999999999999961</v>
      </c>
      <c r="B62">
        <f t="shared" si="0"/>
        <v>0.77556587851024728</v>
      </c>
      <c r="D62">
        <f t="shared" si="2"/>
        <v>-4.3461629029706253E-2</v>
      </c>
      <c r="E62">
        <f t="shared" si="3"/>
        <v>6.1099709022922132E-2</v>
      </c>
      <c r="F62">
        <f t="shared" si="4"/>
        <v>-1.5874271993894299E-2</v>
      </c>
    </row>
    <row r="63" spans="1:6" x14ac:dyDescent="0.4">
      <c r="A63">
        <f t="shared" si="1"/>
        <v>5.6999999999999957</v>
      </c>
      <c r="B63">
        <f t="shared" si="0"/>
        <v>0.83471278483915734</v>
      </c>
      <c r="D63">
        <f t="shared" si="2"/>
        <v>-4.5225437029027829E-2</v>
      </c>
      <c r="E63">
        <f t="shared" si="3"/>
        <v>5.6577165320019364E-2</v>
      </c>
      <c r="F63">
        <f t="shared" si="4"/>
        <v>-1.0216555461892382E-2</v>
      </c>
    </row>
    <row r="64" spans="1:6" x14ac:dyDescent="0.4">
      <c r="A64">
        <f t="shared" si="1"/>
        <v>5.7999999999999954</v>
      </c>
      <c r="B64">
        <f t="shared" si="0"/>
        <v>0.88551951694131681</v>
      </c>
      <c r="D64">
        <f t="shared" si="2"/>
        <v>-4.6360609858126983E-2</v>
      </c>
      <c r="E64">
        <f t="shared" si="3"/>
        <v>5.1941104334206685E-2</v>
      </c>
      <c r="F64">
        <f t="shared" si="4"/>
        <v>-5.0224450284717323E-3</v>
      </c>
    </row>
    <row r="65" spans="1:6" x14ac:dyDescent="0.4">
      <c r="A65">
        <f t="shared" si="1"/>
        <v>5.899999999999995</v>
      </c>
      <c r="B65">
        <f t="shared" si="0"/>
        <v>0.92747843074403391</v>
      </c>
      <c r="D65">
        <f t="shared" si="2"/>
        <v>-4.6918659305734953E-2</v>
      </c>
      <c r="E65">
        <f t="shared" si="3"/>
        <v>4.7249238403633209E-2</v>
      </c>
      <c r="F65">
        <f t="shared" si="4"/>
        <v>-2.9752118810842838E-4</v>
      </c>
    </row>
    <row r="66" spans="1:6" x14ac:dyDescent="0.4">
      <c r="A66">
        <f t="shared" si="1"/>
        <v>5.9999999999999947</v>
      </c>
      <c r="B66">
        <f t="shared" si="0"/>
        <v>0.96017028665036452</v>
      </c>
      <c r="D66">
        <f t="shared" si="2"/>
        <v>-4.6951717215524783E-2</v>
      </c>
      <c r="E66">
        <f t="shared" si="3"/>
        <v>4.2554066682080748E-2</v>
      </c>
      <c r="F66">
        <f t="shared" si="4"/>
        <v>3.9578854800996315E-3</v>
      </c>
    </row>
    <row r="67" spans="1:6" x14ac:dyDescent="0.4">
      <c r="A67">
        <f t="shared" si="1"/>
        <v>6.0999999999999943</v>
      </c>
      <c r="B67">
        <f t="shared" si="0"/>
        <v>0.9832684384425836</v>
      </c>
      <c r="D67">
        <f t="shared" si="2"/>
        <v>-4.6511952162180376E-2</v>
      </c>
      <c r="E67">
        <f t="shared" si="3"/>
        <v>3.7902871465862728E-2</v>
      </c>
      <c r="F67">
        <f t="shared" si="4"/>
        <v>7.7481726266858909E-3</v>
      </c>
    </row>
    <row r="68" spans="1:6" x14ac:dyDescent="0.4">
      <c r="A68">
        <f t="shared" si="1"/>
        <v>6.199999999999994</v>
      </c>
      <c r="B68">
        <f t="shared" si="0"/>
        <v>0.99654209702321694</v>
      </c>
      <c r="D68">
        <f t="shared" si="2"/>
        <v>-4.5651044092548616E-2</v>
      </c>
      <c r="E68">
        <f t="shared" si="3"/>
        <v>3.3337767056607882E-2</v>
      </c>
      <c r="F68">
        <f t="shared" si="4"/>
        <v>1.1081949332346668E-2</v>
      </c>
    </row>
    <row r="69" spans="1:6" x14ac:dyDescent="0.4">
      <c r="A69">
        <f t="shared" si="1"/>
        <v>6.2999999999999936</v>
      </c>
      <c r="B69">
        <f t="shared" si="0"/>
        <v>0.99985863638341521</v>
      </c>
      <c r="D69">
        <f t="shared" si="2"/>
        <v>-4.4419716388954547E-2</v>
      </c>
      <c r="E69">
        <f t="shared" si="3"/>
        <v>2.8895795417712443E-2</v>
      </c>
      <c r="F69">
        <f t="shared" si="4"/>
        <v>1.3971528874117902E-2</v>
      </c>
    </row>
    <row r="70" spans="1:6" x14ac:dyDescent="0.4">
      <c r="A70">
        <f t="shared" si="1"/>
        <v>6.3999999999999932</v>
      </c>
      <c r="B70">
        <f t="shared" si="0"/>
        <v>0.99318491875819348</v>
      </c>
      <c r="D70">
        <f t="shared" si="2"/>
        <v>-4.2867324291830343E-2</v>
      </c>
      <c r="E70">
        <f t="shared" si="3"/>
        <v>2.4609062988529426E-2</v>
      </c>
      <c r="F70">
        <f t="shared" si="4"/>
        <v>1.6432435172970834E-2</v>
      </c>
    </row>
    <row r="71" spans="1:6" x14ac:dyDescent="0.4">
      <c r="A71">
        <f t="shared" si="1"/>
        <v>6.4999999999999929</v>
      </c>
      <c r="B71">
        <f t="shared" ref="B71:B134" si="5">$D$2*COS(SQRT($D$3)*A71)</f>
        <v>0.97658762572802504</v>
      </c>
      <c r="D71">
        <f t="shared" si="2"/>
        <v>-4.104149816150026E-2</v>
      </c>
      <c r="E71">
        <f t="shared" si="3"/>
        <v>2.0504913172379416E-2</v>
      </c>
      <c r="F71">
        <f t="shared" si="4"/>
        <v>1.848292649020877E-2</v>
      </c>
    </row>
    <row r="72" spans="1:6" x14ac:dyDescent="0.4">
      <c r="A72">
        <f t="shared" ref="A72:A135" si="6">A71+0.1</f>
        <v>6.5999999999999925</v>
      </c>
      <c r="B72">
        <f t="shared" si="5"/>
        <v>0.95023259195853182</v>
      </c>
      <c r="D72">
        <f t="shared" ref="D72:D135" si="7">-$D$3*F71-$D$4*E71</f>
        <v>-3.8987839662588189E-2</v>
      </c>
      <c r="E72">
        <f t="shared" ref="E72:E135" si="8">E71+D72*($A72-$A71)</f>
        <v>1.6606129206120611E-2</v>
      </c>
      <c r="F72">
        <f t="shared" ref="F72:F135" si="9">F71+E72*($A72-A71)</f>
        <v>2.0143539410820824E-2</v>
      </c>
    </row>
    <row r="73" spans="1:6" x14ac:dyDescent="0.4">
      <c r="A73">
        <f t="shared" si="6"/>
        <v>6.6999999999999922</v>
      </c>
      <c r="B73">
        <f t="shared" si="5"/>
        <v>0.91438314823532263</v>
      </c>
      <c r="D73">
        <f t="shared" si="7"/>
        <v>-3.6749668616941435E-2</v>
      </c>
      <c r="E73">
        <f t="shared" si="8"/>
        <v>1.293116234442648E-2</v>
      </c>
      <c r="F73">
        <f t="shared" si="9"/>
        <v>2.1436655645263467E-2</v>
      </c>
    </row>
    <row r="74" spans="1:6" x14ac:dyDescent="0.4">
      <c r="A74">
        <f t="shared" si="6"/>
        <v>6.7999999999999918</v>
      </c>
      <c r="B74">
        <f t="shared" si="5"/>
        <v>0.86939749034982916</v>
      </c>
      <c r="D74">
        <f t="shared" si="7"/>
        <v>-3.436781798968995E-2</v>
      </c>
      <c r="E74">
        <f t="shared" si="8"/>
        <v>9.4943805454574971E-3</v>
      </c>
      <c r="F74">
        <f t="shared" si="9"/>
        <v>2.2386093699809213E-2</v>
      </c>
    </row>
    <row r="75" spans="1:6" x14ac:dyDescent="0.4">
      <c r="A75">
        <f t="shared" si="6"/>
        <v>6.8999999999999915</v>
      </c>
      <c r="B75">
        <f t="shared" si="5"/>
        <v>0.81572510012536203</v>
      </c>
      <c r="D75">
        <f t="shared" si="7"/>
        <v>-3.1880474245266709E-2</v>
      </c>
      <c r="E75">
        <f t="shared" si="8"/>
        <v>6.3063331209308373E-3</v>
      </c>
      <c r="F75">
        <f t="shared" si="9"/>
        <v>2.3016727011902296E-2</v>
      </c>
    </row>
    <row r="76" spans="1:6" x14ac:dyDescent="0.4">
      <c r="A76">
        <f t="shared" si="6"/>
        <v>6.9999999999999911</v>
      </c>
      <c r="B76">
        <f t="shared" si="5"/>
        <v>0.75390225434331049</v>
      </c>
      <c r="D76">
        <f t="shared" si="7"/>
        <v>-2.9323060132833131E-2</v>
      </c>
      <c r="E76">
        <f t="shared" si="8"/>
        <v>3.3740271076475345E-3</v>
      </c>
      <c r="F76">
        <f t="shared" si="9"/>
        <v>2.3354129722667049E-2</v>
      </c>
    </row>
    <row r="77" spans="1:6" x14ac:dyDescent="0.4">
      <c r="A77">
        <f t="shared" si="6"/>
        <v>7.0999999999999908</v>
      </c>
      <c r="B77">
        <f t="shared" si="5"/>
        <v>0.68454666644281303</v>
      </c>
      <c r="D77">
        <f t="shared" si="7"/>
        <v>-2.6728156830314584E-2</v>
      </c>
      <c r="E77">
        <f t="shared" si="8"/>
        <v>7.0121142461608554E-4</v>
      </c>
      <c r="F77">
        <f t="shared" si="9"/>
        <v>2.3424250865128657E-2</v>
      </c>
    </row>
    <row r="78" spans="1:6" x14ac:dyDescent="0.4">
      <c r="A78">
        <f t="shared" si="6"/>
        <v>7.1999999999999904</v>
      </c>
      <c r="B78">
        <f t="shared" si="5"/>
        <v>0.60835131453226232</v>
      </c>
      <c r="D78">
        <f t="shared" si="7"/>
        <v>-2.4125462289744742E-2</v>
      </c>
      <c r="E78">
        <f t="shared" si="8"/>
        <v>-1.7113348043583799E-3</v>
      </c>
      <c r="F78">
        <f t="shared" si="9"/>
        <v>2.3253117384692819E-2</v>
      </c>
    </row>
    <row r="79" spans="1:6" x14ac:dyDescent="0.4">
      <c r="A79">
        <f t="shared" si="6"/>
        <v>7.2999999999999901</v>
      </c>
      <c r="B79">
        <f t="shared" si="5"/>
        <v>0.52607751738111364</v>
      </c>
      <c r="D79">
        <f t="shared" si="7"/>
        <v>-2.1541782580334439E-2</v>
      </c>
      <c r="E79">
        <f t="shared" si="8"/>
        <v>-3.8655130623918162E-3</v>
      </c>
      <c r="F79">
        <f t="shared" si="9"/>
        <v>2.2866566078453641E-2</v>
      </c>
    </row>
    <row r="80" spans="1:6" x14ac:dyDescent="0.4">
      <c r="A80">
        <f t="shared" si="6"/>
        <v>7.3999999999999897</v>
      </c>
      <c r="B80">
        <f t="shared" si="5"/>
        <v>0.4385473275743999</v>
      </c>
      <c r="D80">
        <f t="shared" si="7"/>
        <v>-1.9001053016061826E-2</v>
      </c>
      <c r="E80">
        <f t="shared" si="8"/>
        <v>-5.7656183639979916E-3</v>
      </c>
      <c r="F80">
        <f t="shared" si="9"/>
        <v>2.2290004242053844E-2</v>
      </c>
    </row>
    <row r="81" spans="1:6" x14ac:dyDescent="0.4">
      <c r="A81">
        <f t="shared" si="6"/>
        <v>7.4999999999999893</v>
      </c>
      <c r="B81">
        <f t="shared" si="5"/>
        <v>0.34663531783503582</v>
      </c>
      <c r="D81">
        <f t="shared" si="7"/>
        <v>-1.6524385878055853E-2</v>
      </c>
      <c r="E81">
        <f t="shared" si="8"/>
        <v>-7.418056951803571E-3</v>
      </c>
      <c r="F81">
        <f t="shared" si="9"/>
        <v>2.1548198546873489E-2</v>
      </c>
    </row>
    <row r="82" spans="1:6" x14ac:dyDescent="0.4">
      <c r="A82">
        <f t="shared" si="6"/>
        <v>7.599999999999989</v>
      </c>
      <c r="B82">
        <f t="shared" si="5"/>
        <v>0.25125984258226602</v>
      </c>
      <c r="D82">
        <f t="shared" si="7"/>
        <v>-1.4130141595069918E-2</v>
      </c>
      <c r="E82">
        <f t="shared" si="8"/>
        <v>-8.8310711113105574E-3</v>
      </c>
      <c r="F82">
        <f t="shared" si="9"/>
        <v>2.0665091435742435E-2</v>
      </c>
    </row>
    <row r="83" spans="1:6" x14ac:dyDescent="0.4">
      <c r="A83">
        <f t="shared" si="6"/>
        <v>7.6999999999999886</v>
      </c>
      <c r="B83">
        <f t="shared" si="5"/>
        <v>0.15337386203787576</v>
      </c>
      <c r="D83">
        <f t="shared" si="7"/>
        <v>-1.1834020324431878E-2</v>
      </c>
      <c r="E83">
        <f t="shared" si="8"/>
        <v>-1.0014473143753741E-2</v>
      </c>
      <c r="F83">
        <f t="shared" si="9"/>
        <v>1.9663644121367063E-2</v>
      </c>
    </row>
    <row r="84" spans="1:6" x14ac:dyDescent="0.4">
      <c r="A84">
        <f t="shared" si="6"/>
        <v>7.7999999999999883</v>
      </c>
      <c r="B84">
        <f t="shared" si="5"/>
        <v>5.3955420562661283E-2</v>
      </c>
      <c r="D84">
        <f t="shared" si="7"/>
        <v>-9.6491709776133222E-3</v>
      </c>
      <c r="E84">
        <f t="shared" si="8"/>
        <v>-1.097939024151507E-2</v>
      </c>
      <c r="F84">
        <f t="shared" si="9"/>
        <v>1.856570509721556E-2</v>
      </c>
    </row>
    <row r="85" spans="1:6" x14ac:dyDescent="0.4">
      <c r="A85">
        <f t="shared" si="6"/>
        <v>7.8999999999999879</v>
      </c>
      <c r="B85">
        <f t="shared" si="5"/>
        <v>-4.6002125639524528E-2</v>
      </c>
      <c r="D85">
        <f t="shared" si="7"/>
        <v>-7.5863148557004899E-3</v>
      </c>
      <c r="E85">
        <f t="shared" si="8"/>
        <v>-1.1738021727085117E-2</v>
      </c>
      <c r="F85">
        <f t="shared" si="9"/>
        <v>1.7391902924507052E-2</v>
      </c>
    </row>
    <row r="86" spans="1:6" x14ac:dyDescent="0.4">
      <c r="A86">
        <f t="shared" si="6"/>
        <v>7.9999999999999876</v>
      </c>
      <c r="B86">
        <f t="shared" si="5"/>
        <v>-0.14550003380860121</v>
      </c>
      <c r="D86">
        <f t="shared" si="7"/>
        <v>-5.6538811974219342E-3</v>
      </c>
      <c r="E86">
        <f t="shared" si="8"/>
        <v>-1.2303409846827309E-2</v>
      </c>
      <c r="F86">
        <f t="shared" si="9"/>
        <v>1.6161561939824324E-2</v>
      </c>
    </row>
    <row r="87" spans="1:6" x14ac:dyDescent="0.4">
      <c r="A87">
        <f t="shared" si="6"/>
        <v>8.0999999999999872</v>
      </c>
      <c r="B87">
        <f t="shared" si="5"/>
        <v>-0.24354415373577906</v>
      </c>
      <c r="D87">
        <f t="shared" si="7"/>
        <v>-3.8581520929970147E-3</v>
      </c>
      <c r="E87">
        <f t="shared" si="8"/>
        <v>-1.2689225056127009E-2</v>
      </c>
      <c r="F87">
        <f t="shared" si="9"/>
        <v>1.4892639434211628E-2</v>
      </c>
    </row>
    <row r="88" spans="1:6" x14ac:dyDescent="0.4">
      <c r="A88">
        <f t="shared" si="6"/>
        <v>8.1999999999999869</v>
      </c>
      <c r="B88">
        <f t="shared" si="5"/>
        <v>-0.33915486098382286</v>
      </c>
      <c r="D88">
        <f t="shared" si="7"/>
        <v>-2.2034143780846182E-3</v>
      </c>
      <c r="E88">
        <f t="shared" si="8"/>
        <v>-1.290956649393547E-2</v>
      </c>
      <c r="F88">
        <f t="shared" si="9"/>
        <v>1.3601682784818086E-2</v>
      </c>
    </row>
    <row r="89" spans="1:6" x14ac:dyDescent="0.4">
      <c r="A89">
        <f t="shared" si="6"/>
        <v>8.2999999999999865</v>
      </c>
      <c r="B89">
        <f t="shared" si="5"/>
        <v>-0.43137684497060802</v>
      </c>
      <c r="D89">
        <f t="shared" si="7"/>
        <v>-6.9211629088261617E-4</v>
      </c>
      <c r="E89">
        <f t="shared" si="8"/>
        <v>-1.2978778123023732E-2</v>
      </c>
      <c r="F89">
        <f t="shared" si="9"/>
        <v>1.2303804972515717E-2</v>
      </c>
    </row>
    <row r="90" spans="1:6" x14ac:dyDescent="0.4">
      <c r="A90">
        <f t="shared" si="6"/>
        <v>8.3999999999999861</v>
      </c>
      <c r="B90">
        <f t="shared" si="5"/>
        <v>-0.51928865411667346</v>
      </c>
      <c r="D90">
        <f t="shared" si="7"/>
        <v>6.7497315050801462E-4</v>
      </c>
      <c r="E90">
        <f t="shared" si="8"/>
        <v>-1.2911280807972931E-2</v>
      </c>
      <c r="F90">
        <f t="shared" si="9"/>
        <v>1.1012676891718429E-2</v>
      </c>
    </row>
    <row r="91" spans="1:6" x14ac:dyDescent="0.4">
      <c r="A91">
        <f t="shared" si="6"/>
        <v>8.4999999999999858</v>
      </c>
      <c r="B91">
        <f t="shared" si="5"/>
        <v>-0.60201190268481231</v>
      </c>
      <c r="D91">
        <f t="shared" si="7"/>
        <v>1.8986039162545015E-3</v>
      </c>
      <c r="E91">
        <f t="shared" si="8"/>
        <v>-1.2721420416347481E-2</v>
      </c>
      <c r="F91">
        <f t="shared" si="9"/>
        <v>9.7405348500836861E-3</v>
      </c>
    </row>
    <row r="92" spans="1:6" x14ac:dyDescent="0.4">
      <c r="A92">
        <f t="shared" si="6"/>
        <v>8.5999999999999854</v>
      </c>
      <c r="B92">
        <f t="shared" si="5"/>
        <v>-0.67872004732000202</v>
      </c>
      <c r="D92">
        <f t="shared" si="7"/>
        <v>2.9808855662637954E-3</v>
      </c>
      <c r="E92">
        <f t="shared" si="8"/>
        <v>-1.2423331859721103E-2</v>
      </c>
      <c r="F92">
        <f t="shared" si="9"/>
        <v>8.4982016641115803E-3</v>
      </c>
    </row>
    <row r="93" spans="1:6" x14ac:dyDescent="0.4">
      <c r="A93">
        <f t="shared" si="6"/>
        <v>8.6999999999999851</v>
      </c>
      <c r="B93">
        <f t="shared" si="5"/>
        <v>-0.74864664559738925</v>
      </c>
      <c r="D93">
        <f t="shared" si="7"/>
        <v>3.9251301956095223E-3</v>
      </c>
      <c r="E93">
        <f t="shared" si="8"/>
        <v>-1.2030818840160152E-2</v>
      </c>
      <c r="F93">
        <f t="shared" si="9"/>
        <v>7.295119780095569E-3</v>
      </c>
    </row>
    <row r="94" spans="1:6" x14ac:dyDescent="0.4">
      <c r="A94">
        <f t="shared" si="6"/>
        <v>8.7999999999999847</v>
      </c>
      <c r="B94">
        <f t="shared" si="5"/>
        <v>-0.81109301406164658</v>
      </c>
      <c r="D94">
        <f t="shared" si="7"/>
        <v>4.735699060064583E-3</v>
      </c>
      <c r="E94">
        <f t="shared" si="8"/>
        <v>-1.1557248934153695E-2</v>
      </c>
      <c r="F94">
        <f t="shared" si="9"/>
        <v>6.1393948866802035E-3</v>
      </c>
    </row>
    <row r="95" spans="1:6" x14ac:dyDescent="0.4">
      <c r="A95">
        <f t="shared" si="6"/>
        <v>8.8999999999999844</v>
      </c>
      <c r="B95">
        <f t="shared" si="5"/>
        <v>-0.86543520924110418</v>
      </c>
      <c r="D95">
        <f t="shared" si="7"/>
        <v>5.417854047473491E-3</v>
      </c>
      <c r="E95">
        <f t="shared" si="8"/>
        <v>-1.1015463529406347E-2</v>
      </c>
      <c r="F95">
        <f t="shared" si="9"/>
        <v>5.0378485337395727E-3</v>
      </c>
    </row>
    <row r="96" spans="1:6" x14ac:dyDescent="0.4">
      <c r="A96">
        <f t="shared" si="6"/>
        <v>8.999999999999984</v>
      </c>
      <c r="B96">
        <f t="shared" si="5"/>
        <v>-0.91113026188467039</v>
      </c>
      <c r="D96">
        <f t="shared" si="7"/>
        <v>5.9776149956667739E-3</v>
      </c>
      <c r="E96">
        <f t="shared" si="8"/>
        <v>-1.0417702029839672E-2</v>
      </c>
      <c r="F96">
        <f t="shared" si="9"/>
        <v>3.9960783307556088E-3</v>
      </c>
    </row>
    <row r="97" spans="1:6" x14ac:dyDescent="0.4">
      <c r="A97">
        <f t="shared" si="6"/>
        <v>9.0999999999999837</v>
      </c>
      <c r="B97">
        <f t="shared" si="5"/>
        <v>-0.94772160213110679</v>
      </c>
      <c r="D97">
        <f t="shared" si="7"/>
        <v>6.4216236990840628E-3</v>
      </c>
      <c r="E97">
        <f t="shared" si="8"/>
        <v>-9.7755396599312674E-3</v>
      </c>
      <c r="F97">
        <f t="shared" si="9"/>
        <v>3.0185243647624857E-3</v>
      </c>
    </row>
    <row r="98" spans="1:6" x14ac:dyDescent="0.4">
      <c r="A98">
        <f t="shared" si="6"/>
        <v>9.1999999999999833</v>
      </c>
      <c r="B98">
        <f t="shared" si="5"/>
        <v>-0.97484362140416003</v>
      </c>
      <c r="D98">
        <f t="shared" si="7"/>
        <v>6.7570152951687817E-3</v>
      </c>
      <c r="E98">
        <f t="shared" si="8"/>
        <v>-9.0998381304143918E-3</v>
      </c>
      <c r="F98">
        <f t="shared" si="9"/>
        <v>2.1085405517210498E-3</v>
      </c>
    </row>
    <row r="99" spans="1:6" x14ac:dyDescent="0.4">
      <c r="A99">
        <f t="shared" si="6"/>
        <v>9.2999999999999829</v>
      </c>
      <c r="B99">
        <f t="shared" si="5"/>
        <v>-0.99222532545260134</v>
      </c>
      <c r="D99">
        <f t="shared" si="7"/>
        <v>6.991297578693342E-3</v>
      </c>
      <c r="E99">
        <f t="shared" si="8"/>
        <v>-8.4007083725450606E-3</v>
      </c>
      <c r="F99">
        <f t="shared" si="9"/>
        <v>1.2684697144665466E-3</v>
      </c>
    </row>
    <row r="100" spans="1:6" x14ac:dyDescent="0.4">
      <c r="A100">
        <f t="shared" si="6"/>
        <v>9.3999999999999826</v>
      </c>
      <c r="B100">
        <f t="shared" si="5"/>
        <v>-0.99969304203520604</v>
      </c>
      <c r="D100">
        <f t="shared" si="7"/>
        <v>7.1322386580785144E-3</v>
      </c>
      <c r="E100">
        <f t="shared" si="8"/>
        <v>-7.6874845067372117E-3</v>
      </c>
      <c r="F100">
        <f t="shared" si="9"/>
        <v>4.9972126379282814E-4</v>
      </c>
    </row>
    <row r="101" spans="1:6" x14ac:dyDescent="0.4">
      <c r="A101">
        <f t="shared" si="6"/>
        <v>9.4999999999999822</v>
      </c>
      <c r="B101">
        <f t="shared" si="5"/>
        <v>-0.99717215619637978</v>
      </c>
      <c r="D101">
        <f t="shared" si="7"/>
        <v>7.1877632429443832E-3</v>
      </c>
      <c r="E101">
        <f t="shared" si="8"/>
        <v>-6.9687081824427758E-3</v>
      </c>
      <c r="F101">
        <f t="shared" si="9"/>
        <v>-1.9714955445144697E-4</v>
      </c>
    </row>
    <row r="102" spans="1:6" x14ac:dyDescent="0.4">
      <c r="A102">
        <f t="shared" si="6"/>
        <v>9.5999999999999819</v>
      </c>
      <c r="B102">
        <f t="shared" si="5"/>
        <v>-0.9846878557941301</v>
      </c>
      <c r="D102">
        <f t="shared" si="7"/>
        <v>7.165857736894223E-3</v>
      </c>
      <c r="E102">
        <f t="shared" si="8"/>
        <v>-6.2521224087533564E-3</v>
      </c>
      <c r="F102">
        <f t="shared" si="9"/>
        <v>-8.2236179532678042E-4</v>
      </c>
    </row>
    <row r="103" spans="1:6" x14ac:dyDescent="0.4">
      <c r="A103">
        <f t="shared" si="6"/>
        <v>9.6999999999999815</v>
      </c>
      <c r="B103">
        <f t="shared" si="5"/>
        <v>-0.96236487983131502</v>
      </c>
      <c r="D103">
        <f t="shared" si="7"/>
        <v>7.0744842040801371E-3</v>
      </c>
      <c r="E103">
        <f t="shared" si="8"/>
        <v>-5.5446739883453448E-3</v>
      </c>
      <c r="F103">
        <f t="shared" si="9"/>
        <v>-1.3768291941613129E-3</v>
      </c>
    </row>
    <row r="104" spans="1:6" x14ac:dyDescent="0.4">
      <c r="A104">
        <f t="shared" si="6"/>
        <v>9.7999999999999812</v>
      </c>
      <c r="B104">
        <f t="shared" si="5"/>
        <v>-0.93042627210476037</v>
      </c>
      <c r="D104">
        <f t="shared" si="7"/>
        <v>6.9215031825066581E-3</v>
      </c>
      <c r="E104">
        <f t="shared" si="8"/>
        <v>-4.8525236700946812E-3</v>
      </c>
      <c r="F104">
        <f t="shared" si="9"/>
        <v>-1.8620815611707794E-3</v>
      </c>
    </row>
    <row r="105" spans="1:6" x14ac:dyDescent="0.4">
      <c r="A105">
        <f t="shared" si="6"/>
        <v>9.8999999999999808</v>
      </c>
      <c r="B105">
        <f t="shared" si="5"/>
        <v>-0.88919115262536985</v>
      </c>
      <c r="D105">
        <f t="shared" si="7"/>
        <v>6.7146052312654601E-3</v>
      </c>
      <c r="E105">
        <f t="shared" si="8"/>
        <v>-4.1810631469681378E-3</v>
      </c>
      <c r="F105">
        <f t="shared" si="9"/>
        <v>-2.2801878758675915E-3</v>
      </c>
    </row>
    <row r="106" spans="1:6" x14ac:dyDescent="0.4">
      <c r="A106">
        <f t="shared" si="6"/>
        <v>9.9999999999999805</v>
      </c>
      <c r="B106">
        <f t="shared" si="5"/>
        <v>-0.8390715290764631</v>
      </c>
      <c r="D106">
        <f t="shared" si="7"/>
        <v>6.4612510228357293E-3</v>
      </c>
      <c r="E106">
        <f t="shared" si="8"/>
        <v>-3.5349380446845673E-3</v>
      </c>
      <c r="F106">
        <f t="shared" si="9"/>
        <v>-2.6336816803360467E-3</v>
      </c>
    </row>
    <row r="107" spans="1:6" x14ac:dyDescent="0.4">
      <c r="A107">
        <f t="shared" si="6"/>
        <v>10.09999999999998</v>
      </c>
      <c r="B107">
        <f t="shared" si="5"/>
        <v>-0.78056818016919594</v>
      </c>
      <c r="D107">
        <f t="shared" si="7"/>
        <v>6.168619725020614E-3</v>
      </c>
      <c r="E107">
        <f t="shared" si="8"/>
        <v>-2.9180760721825082E-3</v>
      </c>
      <c r="F107">
        <f t="shared" si="9"/>
        <v>-2.9254892875542966E-3</v>
      </c>
    </row>
    <row r="108" spans="1:6" x14ac:dyDescent="0.4">
      <c r="A108">
        <f t="shared" si="6"/>
        <v>10.19999999999998</v>
      </c>
      <c r="B108">
        <f t="shared" si="5"/>
        <v>-0.71426565202721393</v>
      </c>
      <c r="D108">
        <f t="shared" si="7"/>
        <v>5.8435653597368048E-3</v>
      </c>
      <c r="E108">
        <f t="shared" si="8"/>
        <v>-2.3337195362088297E-3</v>
      </c>
      <c r="F108">
        <f t="shared" si="9"/>
        <v>-3.1588612411751786E-3</v>
      </c>
    </row>
    <row r="109" spans="1:6" x14ac:dyDescent="0.4">
      <c r="A109">
        <f t="shared" si="6"/>
        <v>10.299999999999979</v>
      </c>
      <c r="B109">
        <f t="shared" si="5"/>
        <v>-0.64082641759500969</v>
      </c>
      <c r="D109">
        <f t="shared" si="7"/>
        <v>5.4925807773840082E-3</v>
      </c>
      <c r="E109">
        <f t="shared" si="8"/>
        <v>-1.7844614584704307E-3</v>
      </c>
      <c r="F109">
        <f t="shared" si="9"/>
        <v>-3.337307387022221E-3</v>
      </c>
    </row>
    <row r="110" spans="1:6" x14ac:dyDescent="0.4">
      <c r="A110">
        <f t="shared" si="6"/>
        <v>10.399999999999979</v>
      </c>
      <c r="B110">
        <f t="shared" si="5"/>
        <v>-0.56098425742724645</v>
      </c>
      <c r="D110">
        <f t="shared" si="7"/>
        <v>5.1217688454926521E-3</v>
      </c>
      <c r="E110">
        <f t="shared" si="8"/>
        <v>-1.2722845739211674E-3</v>
      </c>
      <c r="F110">
        <f t="shared" si="9"/>
        <v>-3.4645358444143374E-3</v>
      </c>
    </row>
    <row r="111" spans="1:6" x14ac:dyDescent="0.4">
      <c r="A111">
        <f t="shared" si="6"/>
        <v>10.499999999999979</v>
      </c>
      <c r="B111">
        <f t="shared" si="5"/>
        <v>-0.47553692799601127</v>
      </c>
      <c r="D111">
        <f t="shared" si="7"/>
        <v>4.7368204183355044E-3</v>
      </c>
      <c r="E111">
        <f t="shared" si="8"/>
        <v>-7.9860253208761858E-4</v>
      </c>
      <c r="F111">
        <f t="shared" si="9"/>
        <v>-3.5443960976230988E-3</v>
      </c>
    </row>
    <row r="112" spans="1:6" x14ac:dyDescent="0.4">
      <c r="A112">
        <f t="shared" si="6"/>
        <v>10.599999999999978</v>
      </c>
      <c r="B112">
        <f t="shared" si="5"/>
        <v>-0.38533819077184933</v>
      </c>
      <c r="D112">
        <f t="shared" si="7"/>
        <v>4.3429986297107174E-3</v>
      </c>
      <c r="E112">
        <f t="shared" si="8"/>
        <v>-3.6430266911654835E-4</v>
      </c>
      <c r="F112">
        <f t="shared" si="9"/>
        <v>-3.5808263645347536E-3</v>
      </c>
    </row>
    <row r="113" spans="1:6" x14ac:dyDescent="0.4">
      <c r="A113">
        <f t="shared" si="6"/>
        <v>10.699999999999978</v>
      </c>
      <c r="B113">
        <f t="shared" si="5"/>
        <v>-0.29128928172136592</v>
      </c>
      <c r="D113">
        <f t="shared" si="7"/>
        <v>3.9451290336513017E-3</v>
      </c>
      <c r="E113">
        <f t="shared" si="8"/>
        <v>3.021023424858041E-5</v>
      </c>
      <c r="F113">
        <f t="shared" si="9"/>
        <v>-3.5778053411098954E-3</v>
      </c>
    </row>
    <row r="114" spans="1:6" x14ac:dyDescent="0.4">
      <c r="A114">
        <f t="shared" si="6"/>
        <v>10.799999999999978</v>
      </c>
      <c r="B114">
        <f t="shared" si="5"/>
        <v>-0.19432990645535744</v>
      </c>
      <c r="D114">
        <f t="shared" si="7"/>
        <v>3.5475951068613151E-3</v>
      </c>
      <c r="E114">
        <f t="shared" si="8"/>
        <v>3.8496974493471068E-4</v>
      </c>
      <c r="F114">
        <f t="shared" si="9"/>
        <v>-3.5393083666164244E-3</v>
      </c>
    </row>
    <row r="115" spans="1:6" x14ac:dyDescent="0.4">
      <c r="A115">
        <f t="shared" si="6"/>
        <v>10.899999999999977</v>
      </c>
      <c r="B115">
        <f t="shared" si="5"/>
        <v>-9.5428851000973647E-2</v>
      </c>
      <c r="D115">
        <f t="shared" si="7"/>
        <v>3.1543386216817135E-3</v>
      </c>
      <c r="E115">
        <f t="shared" si="8"/>
        <v>7.0040360710288093E-4</v>
      </c>
      <c r="F115">
        <f t="shared" si="9"/>
        <v>-3.4692680059061364E-3</v>
      </c>
    </row>
    <row r="116" spans="1:6" x14ac:dyDescent="0.4">
      <c r="A116">
        <f t="shared" si="6"/>
        <v>10.999999999999977</v>
      </c>
      <c r="B116">
        <f t="shared" si="5"/>
        <v>4.4256979880276928E-3</v>
      </c>
      <c r="D116">
        <f t="shared" si="7"/>
        <v>2.7688643988032554E-3</v>
      </c>
      <c r="E116">
        <f t="shared" si="8"/>
        <v>9.7729004698320554E-4</v>
      </c>
      <c r="F116">
        <f t="shared" si="9"/>
        <v>-3.3715390012078162E-3</v>
      </c>
    </row>
    <row r="117" spans="1:6" x14ac:dyDescent="0.4">
      <c r="A117">
        <f t="shared" si="6"/>
        <v>11.099999999999977</v>
      </c>
      <c r="B117">
        <f t="shared" si="5"/>
        <v>0.10423602686567392</v>
      </c>
      <c r="D117">
        <f t="shared" si="7"/>
        <v>2.3942489542246106E-3</v>
      </c>
      <c r="E117">
        <f t="shared" si="8"/>
        <v>1.2167149424056657E-3</v>
      </c>
      <c r="F117">
        <f t="shared" si="9"/>
        <v>-3.2498675069672499E-3</v>
      </c>
    </row>
    <row r="118" spans="1:6" x14ac:dyDescent="0.4">
      <c r="A118">
        <f t="shared" si="6"/>
        <v>11.199999999999976</v>
      </c>
      <c r="B118">
        <f t="shared" si="5"/>
        <v>0.20300486381872779</v>
      </c>
      <c r="D118">
        <f t="shared" si="7"/>
        <v>2.033152564561584E-3</v>
      </c>
      <c r="E118">
        <f t="shared" si="8"/>
        <v>1.4200301988618234E-3</v>
      </c>
      <c r="F118">
        <f t="shared" si="9"/>
        <v>-3.1078644870810679E-3</v>
      </c>
    </row>
    <row r="119" spans="1:6" x14ac:dyDescent="0.4">
      <c r="A119">
        <f t="shared" si="6"/>
        <v>11.299999999999976</v>
      </c>
      <c r="B119">
        <f t="shared" si="5"/>
        <v>0.29974534327699121</v>
      </c>
      <c r="D119">
        <f t="shared" si="7"/>
        <v>1.6878342882192445E-3</v>
      </c>
      <c r="E119">
        <f t="shared" si="8"/>
        <v>1.5888136276837471E-3</v>
      </c>
      <c r="F119">
        <f t="shared" si="9"/>
        <v>-2.9489831243126939E-3</v>
      </c>
    </row>
    <row r="120" spans="1:6" x14ac:dyDescent="0.4">
      <c r="A120">
        <f t="shared" si="6"/>
        <v>11.399999999999975</v>
      </c>
      <c r="B120">
        <f t="shared" si="5"/>
        <v>0.39349086634786806</v>
      </c>
      <c r="D120">
        <f t="shared" si="7"/>
        <v>1.3601694966289468E-3</v>
      </c>
      <c r="E120">
        <f t="shared" si="8"/>
        <v>1.7248305773466413E-3</v>
      </c>
      <c r="F120">
        <f t="shared" si="9"/>
        <v>-2.7765000665780303E-3</v>
      </c>
    </row>
    <row r="121" spans="1:6" x14ac:dyDescent="0.4">
      <c r="A121">
        <f t="shared" si="6"/>
        <v>11.499999999999975</v>
      </c>
      <c r="B121">
        <f t="shared" si="5"/>
        <v>0.48330475875298412</v>
      </c>
      <c r="D121">
        <f t="shared" si="7"/>
        <v>1.051669489231389E-3</v>
      </c>
      <c r="E121">
        <f t="shared" si="8"/>
        <v>1.8299975262697798E-3</v>
      </c>
      <c r="F121">
        <f t="shared" si="9"/>
        <v>-2.593500313951053E-3</v>
      </c>
    </row>
    <row r="122" spans="1:6" x14ac:dyDescent="0.4">
      <c r="A122">
        <f t="shared" si="6"/>
        <v>11.599999999999975</v>
      </c>
      <c r="B122">
        <f t="shared" si="5"/>
        <v>0.56828962976795316</v>
      </c>
      <c r="D122">
        <f t="shared" si="7"/>
        <v>7.6350278768127318E-4</v>
      </c>
      <c r="E122">
        <f t="shared" si="8"/>
        <v>1.9063478050379069E-3</v>
      </c>
      <c r="F122">
        <f t="shared" si="9"/>
        <v>-2.402865533447263E-3</v>
      </c>
    </row>
    <row r="123" spans="1:6" x14ac:dyDescent="0.4">
      <c r="A123">
        <f t="shared" si="6"/>
        <v>11.699999999999974</v>
      </c>
      <c r="B123">
        <f t="shared" si="5"/>
        <v>0.64759633865385702</v>
      </c>
      <c r="D123">
        <f t="shared" si="7"/>
        <v>4.9651772840935619E-4</v>
      </c>
      <c r="E123">
        <f t="shared" si="8"/>
        <v>1.9559995778788424E-3</v>
      </c>
      <c r="F123">
        <f t="shared" si="9"/>
        <v>-2.2072655756593795E-3</v>
      </c>
    </row>
    <row r="124" spans="1:6" x14ac:dyDescent="0.4">
      <c r="A124">
        <f t="shared" si="6"/>
        <v>11.799999999999974</v>
      </c>
      <c r="B124">
        <f t="shared" si="5"/>
        <v>0.72043247899082019</v>
      </c>
      <c r="D124">
        <f t="shared" si="7"/>
        <v>2.5126599778053709E-4</v>
      </c>
      <c r="E124">
        <f t="shared" si="8"/>
        <v>1.9811261776568959E-3</v>
      </c>
      <c r="F124">
        <f t="shared" si="9"/>
        <v>-2.0091529578936907E-3</v>
      </c>
    </row>
    <row r="125" spans="1:6" x14ac:dyDescent="0.4">
      <c r="A125">
        <f t="shared" si="6"/>
        <v>11.899999999999974</v>
      </c>
      <c r="B125">
        <f t="shared" si="5"/>
        <v>0.78607029614102286</v>
      </c>
      <c r="D125">
        <f t="shared" si="7"/>
        <v>2.8026780236794883E-5</v>
      </c>
      <c r="E125">
        <f t="shared" si="8"/>
        <v>1.9839288556805753E-3</v>
      </c>
      <c r="F125">
        <f t="shared" si="9"/>
        <v>-1.810760072325634E-3</v>
      </c>
    </row>
    <row r="126" spans="1:6" x14ac:dyDescent="0.4">
      <c r="A126">
        <f t="shared" si="6"/>
        <v>11.999999999999973</v>
      </c>
      <c r="B126">
        <f t="shared" si="5"/>
        <v>0.84385395873247782</v>
      </c>
      <c r="D126">
        <f t="shared" si="7"/>
        <v>-1.7316878335494126E-4</v>
      </c>
      <c r="E126">
        <f t="shared" si="8"/>
        <v>1.9666119773450812E-3</v>
      </c>
      <c r="F126">
        <f t="shared" si="9"/>
        <v>-1.6140988745911265E-3</v>
      </c>
    </row>
    <row r="127" spans="1:6" x14ac:dyDescent="0.4">
      <c r="A127">
        <f t="shared" si="6"/>
        <v>12.099999999999973</v>
      </c>
      <c r="B127">
        <f t="shared" si="5"/>
        <v>0.89320611150931051</v>
      </c>
      <c r="D127">
        <f t="shared" si="7"/>
        <v>-3.525131027539547E-4</v>
      </c>
      <c r="E127">
        <f t="shared" si="8"/>
        <v>1.931360667069686E-3</v>
      </c>
      <c r="F127">
        <f t="shared" si="9"/>
        <v>-1.4209628078841587E-3</v>
      </c>
    </row>
    <row r="128" spans="1:6" x14ac:dyDescent="0.4">
      <c r="A128">
        <f t="shared" si="6"/>
        <v>12.199999999999973</v>
      </c>
      <c r="B128">
        <f t="shared" si="5"/>
        <v>0.93363364407462779</v>
      </c>
      <c r="D128">
        <f t="shared" si="7"/>
        <v>-5.103978591855273E-4</v>
      </c>
      <c r="E128">
        <f t="shared" si="8"/>
        <v>1.8803208811511334E-3</v>
      </c>
      <c r="F128">
        <f t="shared" si="9"/>
        <v>-1.2329307197690459E-3</v>
      </c>
    </row>
    <row r="129" spans="1:6" x14ac:dyDescent="0.4">
      <c r="A129">
        <f t="shared" si="6"/>
        <v>12.299999999999972</v>
      </c>
      <c r="B129">
        <f t="shared" si="5"/>
        <v>0.96473261788660225</v>
      </c>
      <c r="D129">
        <f t="shared" si="7"/>
        <v>-6.4739016138208746E-4</v>
      </c>
      <c r="E129">
        <f t="shared" si="8"/>
        <v>1.8155818650129249E-3</v>
      </c>
      <c r="F129">
        <f t="shared" si="9"/>
        <v>-1.051372533267754E-3</v>
      </c>
    </row>
    <row r="130" spans="1:6" x14ac:dyDescent="0.4">
      <c r="A130">
        <f t="shared" si="6"/>
        <v>12.399999999999972</v>
      </c>
      <c r="B130">
        <f t="shared" si="5"/>
        <v>0.9861923022788589</v>
      </c>
      <c r="D130">
        <f t="shared" si="7"/>
        <v>-7.642093317451709E-4</v>
      </c>
      <c r="E130">
        <f t="shared" si="8"/>
        <v>1.7391609318384081E-3</v>
      </c>
      <c r="F130">
        <f t="shared" si="9"/>
        <v>-8.7745644008391385E-4</v>
      </c>
    </row>
    <row r="131" spans="1:6" x14ac:dyDescent="0.4">
      <c r="A131">
        <f t="shared" si="6"/>
        <v>12.499999999999972</v>
      </c>
      <c r="B131">
        <f t="shared" si="5"/>
        <v>0.99779827917857877</v>
      </c>
      <c r="D131">
        <f t="shared" si="7"/>
        <v>-8.6170449175449425E-4</v>
      </c>
      <c r="E131">
        <f t="shared" si="8"/>
        <v>1.6529904826629589E-3</v>
      </c>
      <c r="F131">
        <f t="shared" si="9"/>
        <v>-7.1215739181761854E-4</v>
      </c>
    </row>
    <row r="132" spans="1:6" x14ac:dyDescent="0.4">
      <c r="A132">
        <f t="shared" si="6"/>
        <v>12.599999999999971</v>
      </c>
      <c r="B132">
        <f t="shared" si="5"/>
        <v>0.99943458550100572</v>
      </c>
      <c r="D132">
        <f t="shared" si="7"/>
        <v>-9.4083309084534033E-4</v>
      </c>
      <c r="E132">
        <f t="shared" si="8"/>
        <v>1.5589071735784251E-3</v>
      </c>
      <c r="F132">
        <f t="shared" si="9"/>
        <v>-5.5626667445977658E-4</v>
      </c>
    </row>
    <row r="133" spans="1:6" x14ac:dyDescent="0.4">
      <c r="A133">
        <f t="shared" si="6"/>
        <v>12.699999999999971</v>
      </c>
      <c r="B133">
        <f t="shared" si="5"/>
        <v>0.99108487181425708</v>
      </c>
      <c r="D133">
        <f t="shared" si="7"/>
        <v>-1.0026404991186485E-3</v>
      </c>
      <c r="E133">
        <f t="shared" si="8"/>
        <v>1.4586431236665606E-3</v>
      </c>
      <c r="F133">
        <f t="shared" si="9"/>
        <v>-4.1040236209312104E-4</v>
      </c>
    </row>
    <row r="134" spans="1:6" x14ac:dyDescent="0.4">
      <c r="A134">
        <f t="shared" si="6"/>
        <v>12.799999999999971</v>
      </c>
      <c r="B134">
        <f t="shared" si="5"/>
        <v>0.97283256569744236</v>
      </c>
      <c r="D134">
        <f t="shared" si="7"/>
        <v>-1.0482407615734395E-3</v>
      </c>
      <c r="E134">
        <f t="shared" si="8"/>
        <v>1.3538190475092171E-3</v>
      </c>
      <c r="F134">
        <f t="shared" si="9"/>
        <v>-2.7502045734219982E-4</v>
      </c>
    </row>
    <row r="135" spans="1:6" x14ac:dyDescent="0.4">
      <c r="A135">
        <f t="shared" si="6"/>
        <v>12.89999999999997</v>
      </c>
      <c r="B135">
        <f t="shared" ref="B135:B198" si="10">$D$2*COS(SQRT($D$3)*A135)</f>
        <v>0.94486003815987052</v>
      </c>
      <c r="D135">
        <f t="shared" si="7"/>
        <v>-1.0787985901670172E-3</v>
      </c>
      <c r="E135">
        <f t="shared" si="8"/>
        <v>1.2459391884925158E-3</v>
      </c>
      <c r="F135">
        <f t="shared" si="9"/>
        <v>-1.5042653849294869E-4</v>
      </c>
    </row>
    <row r="136" spans="1:6" x14ac:dyDescent="0.4">
      <c r="A136">
        <f t="shared" ref="A136:A199" si="11">A135+0.1</f>
        <v>12.99999999999997</v>
      </c>
      <c r="B136">
        <f t="shared" si="10"/>
        <v>0.90744678145020885</v>
      </c>
      <c r="D136">
        <f t="shared" ref="D136:D199" si="12">-$D$3*F135-$D$4*E135</f>
        <v>-1.0955126499995671E-3</v>
      </c>
      <c r="E136">
        <f t="shared" ref="E136:E199" si="13">E135+D136*($A136-$A135)</f>
        <v>1.1363879234925595E-3</v>
      </c>
      <c r="F136">
        <f t="shared" ref="F136:F199" si="14">F135+E136*($A136-A135)</f>
        <v>-3.6787746143693135E-5</v>
      </c>
    </row>
    <row r="137" spans="1:6" x14ac:dyDescent="0.4">
      <c r="A137">
        <f t="shared" si="11"/>
        <v>13.099999999999969</v>
      </c>
      <c r="B137">
        <f t="shared" si="10"/>
        <v>0.86096661646232187</v>
      </c>
      <c r="D137">
        <f t="shared" si="12"/>
        <v>-1.0996001773488663E-3</v>
      </c>
      <c r="E137">
        <f t="shared" si="13"/>
        <v>1.0264279057576732E-3</v>
      </c>
      <c r="F137">
        <f t="shared" si="14"/>
        <v>6.5855044432073823E-5</v>
      </c>
    </row>
    <row r="138" spans="1:6" x14ac:dyDescent="0.4">
      <c r="A138">
        <f t="shared" si="11"/>
        <v>13.199999999999969</v>
      </c>
      <c r="B138">
        <f t="shared" si="10"/>
        <v>0.80588395764046861</v>
      </c>
      <c r="D138">
        <f t="shared" si="12"/>
        <v>-1.092282950189747E-3</v>
      </c>
      <c r="E138">
        <f t="shared" si="13"/>
        <v>9.1719961073869892E-4</v>
      </c>
      <c r="F138">
        <f t="shared" si="14"/>
        <v>1.5757500550594338E-4</v>
      </c>
    </row>
    <row r="139" spans="1:6" x14ac:dyDescent="0.4">
      <c r="A139">
        <f t="shared" si="11"/>
        <v>13.299999999999969</v>
      </c>
      <c r="B139">
        <f t="shared" si="10"/>
        <v>0.7427491727036909</v>
      </c>
      <c r="D139">
        <f t="shared" si="12"/>
        <v>-1.0747746162446422E-3</v>
      </c>
      <c r="E139">
        <f t="shared" si="13"/>
        <v>8.0972214911423509E-4</v>
      </c>
      <c r="F139">
        <f t="shared" si="14"/>
        <v>2.385472204173666E-4</v>
      </c>
    </row>
    <row r="140" spans="1:6" x14ac:dyDescent="0.4">
      <c r="A140">
        <f t="shared" si="11"/>
        <v>13.399999999999968</v>
      </c>
      <c r="B140">
        <f t="shared" si="10"/>
        <v>0.67219308355349172</v>
      </c>
      <c r="D140">
        <f t="shared" si="12"/>
        <v>-1.0482693695316016E-3</v>
      </c>
      <c r="E140">
        <f t="shared" si="13"/>
        <v>7.0489521216107525E-4</v>
      </c>
      <c r="F140">
        <f t="shared" si="14"/>
        <v>3.0903674163347387E-4</v>
      </c>
    </row>
    <row r="141" spans="1:6" x14ac:dyDescent="0.4">
      <c r="A141">
        <f t="shared" si="11"/>
        <v>13.499999999999968</v>
      </c>
      <c r="B141">
        <f t="shared" si="10"/>
        <v>0.59492066330991777</v>
      </c>
      <c r="D141">
        <f t="shared" si="12"/>
        <v>-1.013931953794549E-3</v>
      </c>
      <c r="E141">
        <f t="shared" si="13"/>
        <v>6.035020167816207E-4</v>
      </c>
      <c r="F141">
        <f t="shared" si="14"/>
        <v>3.693869433116357E-4</v>
      </c>
    </row>
    <row r="142" spans="1:6" x14ac:dyDescent="0.4">
      <c r="A142">
        <f t="shared" si="11"/>
        <v>13.599999999999968</v>
      </c>
      <c r="B142">
        <f t="shared" si="10"/>
        <v>0.51170399245317644</v>
      </c>
      <c r="D142">
        <f t="shared" si="12"/>
        <v>-9.728889600932564E-4</v>
      </c>
      <c r="E142">
        <f t="shared" si="13"/>
        <v>5.0621312077229542E-4</v>
      </c>
      <c r="F142">
        <f t="shared" si="14"/>
        <v>4.2000825538886504E-4</v>
      </c>
    </row>
    <row r="143" spans="1:6" x14ac:dyDescent="0.4">
      <c r="A143">
        <f t="shared" si="11"/>
        <v>13.699999999999967</v>
      </c>
      <c r="B143">
        <f t="shared" si="10"/>
        <v>0.42337454445069445</v>
      </c>
      <c r="D143">
        <f t="shared" si="12"/>
        <v>-9.2622137616116046E-4</v>
      </c>
      <c r="E143">
        <f t="shared" si="13"/>
        <v>4.1359098315617971E-4</v>
      </c>
      <c r="F143">
        <f t="shared" si="14"/>
        <v>4.6136735370448287E-4</v>
      </c>
    </row>
    <row r="144" spans="1:6" x14ac:dyDescent="0.4">
      <c r="A144">
        <f t="shared" si="11"/>
        <v>13.799999999999967</v>
      </c>
      <c r="B144">
        <f t="shared" si="10"/>
        <v>0.33081487794907882</v>
      </c>
      <c r="D144">
        <f t="shared" si="12"/>
        <v>-8.7495833686066253E-4</v>
      </c>
      <c r="E144">
        <f t="shared" si="13"/>
        <v>3.2609514947011379E-4</v>
      </c>
      <c r="F144">
        <f t="shared" si="14"/>
        <v>4.9397686865149419E-4</v>
      </c>
    </row>
    <row r="145" spans="1:6" x14ac:dyDescent="0.4">
      <c r="A145">
        <f t="shared" si="11"/>
        <v>13.899999999999967</v>
      </c>
      <c r="B145">
        <f t="shared" si="10"/>
        <v>0.23494981853985589</v>
      </c>
      <c r="D145">
        <f t="shared" si="12"/>
        <v>-8.2007201812160798E-4</v>
      </c>
      <c r="E145">
        <f t="shared" si="13"/>
        <v>2.4408794765795329E-4</v>
      </c>
      <c r="F145">
        <f t="shared" si="14"/>
        <v>5.1838566341728942E-4</v>
      </c>
    </row>
    <row r="146" spans="1:6" x14ac:dyDescent="0.4">
      <c r="A146">
        <f t="shared" si="11"/>
        <v>13.999999999999966</v>
      </c>
      <c r="B146">
        <f t="shared" si="10"/>
        <v>0.13673721820786702</v>
      </c>
      <c r="D146">
        <f t="shared" si="12"/>
        <v>-7.6247361107524276E-4</v>
      </c>
      <c r="E146">
        <f t="shared" si="13"/>
        <v>1.6784058655042929E-4</v>
      </c>
      <c r="F146">
        <f t="shared" si="14"/>
        <v>5.3516972207233232E-4</v>
      </c>
    </row>
    <row r="147" spans="1:6" x14ac:dyDescent="0.4">
      <c r="A147">
        <f t="shared" si="11"/>
        <v>14.099999999999966</v>
      </c>
      <c r="B147">
        <f t="shared" si="10"/>
        <v>3.715838479086013E-2</v>
      </c>
      <c r="D147">
        <f t="shared" si="12"/>
        <v>-7.0301030862276158E-4</v>
      </c>
      <c r="E147">
        <f t="shared" si="13"/>
        <v>9.7539555688153372E-5</v>
      </c>
      <c r="F147">
        <f t="shared" si="14"/>
        <v>5.4492367764114762E-4</v>
      </c>
    </row>
    <row r="148" spans="1:6" x14ac:dyDescent="0.4">
      <c r="A148">
        <f t="shared" si="11"/>
        <v>14.199999999999966</v>
      </c>
      <c r="B148">
        <f t="shared" si="10"/>
        <v>-6.2791722924048082E-2</v>
      </c>
      <c r="D148">
        <f t="shared" si="12"/>
        <v>-6.4246323332930099E-4</v>
      </c>
      <c r="E148">
        <f t="shared" si="13"/>
        <v>3.3293232355223503E-5</v>
      </c>
      <c r="F148">
        <f t="shared" si="14"/>
        <v>5.4825300087667E-4</v>
      </c>
    </row>
    <row r="149" spans="1:6" x14ac:dyDescent="0.4">
      <c r="A149">
        <f t="shared" si="11"/>
        <v>14.299999999999965</v>
      </c>
      <c r="B149">
        <f t="shared" si="10"/>
        <v>-0.16211443649968321</v>
      </c>
      <c r="D149">
        <f t="shared" si="12"/>
        <v>-5.8154623323189349E-4</v>
      </c>
      <c r="E149">
        <f t="shared" si="13"/>
        <v>-2.4861390967965642E-5</v>
      </c>
      <c r="F149">
        <f t="shared" si="14"/>
        <v>5.4576686177987342E-4</v>
      </c>
    </row>
    <row r="150" spans="1:6" x14ac:dyDescent="0.4">
      <c r="A150">
        <f t="shared" si="11"/>
        <v>14.399999999999965</v>
      </c>
      <c r="B150">
        <f t="shared" si="10"/>
        <v>-0.25981735621372154</v>
      </c>
      <c r="D150">
        <f t="shared" si="12"/>
        <v>-5.209054708119078E-4</v>
      </c>
      <c r="E150">
        <f t="shared" si="13"/>
        <v>-7.6951938049156244E-5</v>
      </c>
      <c r="F150">
        <f t="shared" si="14"/>
        <v>5.3807166797495778E-4</v>
      </c>
    </row>
    <row r="151" spans="1:6" x14ac:dyDescent="0.4">
      <c r="A151">
        <f t="shared" si="11"/>
        <v>14.499999999999964</v>
      </c>
      <c r="B151">
        <f t="shared" si="10"/>
        <v>-0.35492426678867178</v>
      </c>
      <c r="D151">
        <f t="shared" si="12"/>
        <v>-4.6111972992580151E-4</v>
      </c>
      <c r="E151">
        <f t="shared" si="13"/>
        <v>-1.2306391104173622E-4</v>
      </c>
      <c r="F151">
        <f t="shared" si="14"/>
        <v>5.257652768707842E-4</v>
      </c>
    </row>
    <row r="152" spans="1:6" x14ac:dyDescent="0.4">
      <c r="A152">
        <f t="shared" si="11"/>
        <v>14.599999999999964</v>
      </c>
      <c r="B152">
        <f t="shared" si="10"/>
        <v>-0.44648489141223385</v>
      </c>
      <c r="D152">
        <f t="shared" si="12"/>
        <v>-4.0270136582904798E-4</v>
      </c>
      <c r="E152">
        <f t="shared" si="13"/>
        <v>-1.6333404762464086E-4</v>
      </c>
      <c r="F152">
        <f t="shared" si="14"/>
        <v>5.0943187210832021E-4</v>
      </c>
    </row>
    <row r="153" spans="1:6" x14ac:dyDescent="0.4">
      <c r="A153">
        <f t="shared" si="11"/>
        <v>14.699999999999964</v>
      </c>
      <c r="B153">
        <f t="shared" si="10"/>
        <v>-0.53358438658908769</v>
      </c>
      <c r="D153">
        <f t="shared" si="12"/>
        <v>-3.4609782448367932E-4</v>
      </c>
      <c r="E153">
        <f t="shared" si="13"/>
        <v>-1.9794383007300866E-4</v>
      </c>
      <c r="F153">
        <f t="shared" si="14"/>
        <v>4.8963748910101947E-4</v>
      </c>
    </row>
    <row r="154" spans="1:6" x14ac:dyDescent="0.4">
      <c r="A154">
        <f t="shared" si="11"/>
        <v>14.799999999999963</v>
      </c>
      <c r="B154">
        <f t="shared" si="10"/>
        <v>-0.61535248295469136</v>
      </c>
      <c r="D154">
        <f t="shared" si="12"/>
        <v>-2.9169365902801081E-4</v>
      </c>
      <c r="E154">
        <f t="shared" si="13"/>
        <v>-2.2711319597580964E-4</v>
      </c>
      <c r="F154">
        <f t="shared" si="14"/>
        <v>4.6692616950343857E-4</v>
      </c>
    </row>
    <row r="155" spans="1:6" x14ac:dyDescent="0.4">
      <c r="A155">
        <f t="shared" si="11"/>
        <v>14.899999999999963</v>
      </c>
      <c r="B155">
        <f t="shared" si="10"/>
        <v>-0.69097218071909894</v>
      </c>
      <c r="D155">
        <f t="shared" si="12"/>
        <v>-2.3981297352762893E-4</v>
      </c>
      <c r="E155">
        <f t="shared" si="13"/>
        <v>-2.5109449332857243E-4</v>
      </c>
      <c r="F155">
        <f t="shared" si="14"/>
        <v>4.4181672017058141E-4</v>
      </c>
    </row>
    <row r="156" spans="1:6" x14ac:dyDescent="0.4">
      <c r="A156">
        <f t="shared" si="11"/>
        <v>14.999999999999963</v>
      </c>
      <c r="B156">
        <f t="shared" si="10"/>
        <v>-0.759687912858797</v>
      </c>
      <c r="D156">
        <f t="shared" si="12"/>
        <v>-1.9072222684200898E-4</v>
      </c>
      <c r="E156">
        <f t="shared" si="13"/>
        <v>-2.7016671601277328E-4</v>
      </c>
      <c r="F156">
        <f t="shared" si="14"/>
        <v>4.1480004856930418E-4</v>
      </c>
    </row>
    <row r="157" spans="1:6" x14ac:dyDescent="0.4">
      <c r="A157">
        <f t="shared" si="11"/>
        <v>15.099999999999962</v>
      </c>
      <c r="B157">
        <f t="shared" si="10"/>
        <v>-0.82081309449264694</v>
      </c>
      <c r="D157">
        <f t="shared" si="12"/>
        <v>-1.4463333255653089E-4</v>
      </c>
      <c r="E157">
        <f t="shared" si="13"/>
        <v>-2.8463004926842632E-4</v>
      </c>
      <c r="F157">
        <f t="shared" si="14"/>
        <v>3.8633704364246166E-4</v>
      </c>
    </row>
    <row r="158" spans="1:6" x14ac:dyDescent="0.4">
      <c r="A158">
        <f t="shared" si="11"/>
        <v>15.199999999999962</v>
      </c>
      <c r="B158">
        <f t="shared" si="10"/>
        <v>-0.87373698301106195</v>
      </c>
      <c r="D158">
        <f t="shared" si="12"/>
        <v>-1.0170699437403533E-4</v>
      </c>
      <c r="E158">
        <f t="shared" si="13"/>
        <v>-2.9480074870582982E-4</v>
      </c>
      <c r="F158">
        <f t="shared" si="14"/>
        <v>3.5685696877187876E-4</v>
      </c>
    </row>
    <row r="159" spans="1:6" x14ac:dyDescent="0.4">
      <c r="A159">
        <f t="shared" si="11"/>
        <v>15.299999999999962</v>
      </c>
      <c r="B159">
        <f t="shared" si="10"/>
        <v>-0.91793078041427778</v>
      </c>
      <c r="D159">
        <f t="shared" si="12"/>
        <v>-6.2056220066048938E-5</v>
      </c>
      <c r="E159">
        <f t="shared" si="13"/>
        <v>-3.0100637071243469E-4</v>
      </c>
      <c r="F159">
        <f t="shared" si="14"/>
        <v>3.2675633170063537E-4</v>
      </c>
    </row>
    <row r="160" spans="1:6" x14ac:dyDescent="0.4">
      <c r="A160">
        <f t="shared" si="11"/>
        <v>15.399999999999961</v>
      </c>
      <c r="B160">
        <f t="shared" si="10"/>
        <v>-0.95295291688716843</v>
      </c>
      <c r="D160">
        <f t="shared" si="12"/>
        <v>-2.5749960988200678E-5</v>
      </c>
      <c r="E160">
        <f t="shared" si="13"/>
        <v>-3.0358136681125474E-4</v>
      </c>
      <c r="F160">
        <f t="shared" si="14"/>
        <v>2.9639819501951E-4</v>
      </c>
    </row>
    <row r="161" spans="1:6" x14ac:dyDescent="0.4">
      <c r="A161">
        <f t="shared" si="11"/>
        <v>15.499999999999961</v>
      </c>
      <c r="B161">
        <f t="shared" si="10"/>
        <v>-0.97845346281887613</v>
      </c>
      <c r="D161">
        <f t="shared" si="12"/>
        <v>7.1831717917447452E-6</v>
      </c>
      <c r="E161">
        <f t="shared" si="13"/>
        <v>-3.028630496320803E-4</v>
      </c>
      <c r="F161">
        <f t="shared" si="14"/>
        <v>2.6611189005630207E-4</v>
      </c>
    </row>
    <row r="162" spans="1:6" x14ac:dyDescent="0.4">
      <c r="A162">
        <f t="shared" si="11"/>
        <v>15.599999999999961</v>
      </c>
      <c r="B162">
        <f t="shared" si="10"/>
        <v>-0.99417762518381092</v>
      </c>
      <c r="D162">
        <f t="shared" si="12"/>
        <v>3.6751159575778224E-5</v>
      </c>
      <c r="E162">
        <f t="shared" si="13"/>
        <v>-2.9918793367450248E-4</v>
      </c>
      <c r="F162">
        <f t="shared" si="14"/>
        <v>2.3619309668885193E-4</v>
      </c>
    </row>
    <row r="163" spans="1:6" x14ac:dyDescent="0.4">
      <c r="A163">
        <f t="shared" si="11"/>
        <v>15.69999999999996</v>
      </c>
      <c r="B163">
        <f t="shared" si="10"/>
        <v>-0.99996829334933957</v>
      </c>
      <c r="D163">
        <f t="shared" si="12"/>
        <v>6.2994836985650547E-5</v>
      </c>
      <c r="E163">
        <f t="shared" si="13"/>
        <v>-2.9288844997593747E-4</v>
      </c>
      <c r="F163">
        <f t="shared" si="14"/>
        <v>2.069042516912583E-4</v>
      </c>
    </row>
    <row r="164" spans="1:6" x14ac:dyDescent="0.4">
      <c r="A164">
        <f t="shared" si="11"/>
        <v>15.79999999999996</v>
      </c>
      <c r="B164">
        <f t="shared" si="10"/>
        <v>-0.9957676088732923</v>
      </c>
      <c r="D164">
        <f t="shared" si="12"/>
        <v>8.5984198284679171E-5</v>
      </c>
      <c r="E164">
        <f t="shared" si="13"/>
        <v>-2.8429003014746957E-4</v>
      </c>
      <c r="F164">
        <f t="shared" si="14"/>
        <v>1.7847524867651145E-4</v>
      </c>
    </row>
    <row r="165" spans="1:6" x14ac:dyDescent="0.4">
      <c r="A165">
        <f t="shared" si="11"/>
        <v>15.899999999999959</v>
      </c>
      <c r="B165">
        <f t="shared" si="10"/>
        <v>-0.9816175436063922</v>
      </c>
      <c r="D165">
        <f t="shared" si="12"/>
        <v>1.0581478147095812E-4</v>
      </c>
      <c r="E165">
        <f t="shared" si="13"/>
        <v>-2.737085520003738E-4</v>
      </c>
      <c r="F165">
        <f t="shared" si="14"/>
        <v>1.5110439347647416E-4</v>
      </c>
    </row>
    <row r="166" spans="1:6" x14ac:dyDescent="0.4">
      <c r="A166">
        <f t="shared" si="11"/>
        <v>15.999999999999959</v>
      </c>
      <c r="B166">
        <f t="shared" si="10"/>
        <v>-0.95765948032339643</v>
      </c>
      <c r="D166">
        <f t="shared" si="12"/>
        <v>1.2260415852389964E-4</v>
      </c>
      <c r="E166">
        <f t="shared" si="13"/>
        <v>-2.614481361479839E-4</v>
      </c>
      <c r="F166">
        <f t="shared" si="14"/>
        <v>1.2495957986167585E-4</v>
      </c>
    </row>
    <row r="167" spans="1:6" x14ac:dyDescent="0.4">
      <c r="A167">
        <f t="shared" si="11"/>
        <v>16.099999999999959</v>
      </c>
      <c r="B167">
        <f t="shared" si="10"/>
        <v>-0.92413280007314591</v>
      </c>
      <c r="D167">
        <f t="shared" si="12"/>
        <v>1.3648855628630805E-4</v>
      </c>
      <c r="E167">
        <f t="shared" si="13"/>
        <v>-2.4779928051935312E-4</v>
      </c>
      <c r="F167">
        <f t="shared" si="14"/>
        <v>1.0017965180974063E-4</v>
      </c>
    </row>
    <row r="168" spans="1:6" x14ac:dyDescent="0.4">
      <c r="A168">
        <f t="shared" si="11"/>
        <v>16.19999999999996</v>
      </c>
      <c r="B168">
        <f t="shared" si="10"/>
        <v>-0.88137249036225318</v>
      </c>
      <c r="D168">
        <f t="shared" si="12"/>
        <v>1.4761962870961251E-4</v>
      </c>
      <c r="E168">
        <f t="shared" si="13"/>
        <v>-2.3303731764839165E-4</v>
      </c>
      <c r="F168">
        <f t="shared" si="14"/>
        <v>7.687592004490113E-5</v>
      </c>
    </row>
    <row r="169" spans="1:6" x14ac:dyDescent="0.4">
      <c r="A169">
        <f t="shared" si="11"/>
        <v>16.299999999999962</v>
      </c>
      <c r="B169">
        <f t="shared" si="10"/>
        <v>-0.8298057980706709</v>
      </c>
      <c r="D169">
        <f t="shared" si="12"/>
        <v>1.5616139760349053E-4</v>
      </c>
      <c r="E169">
        <f t="shared" si="13"/>
        <v>-2.1742117788804238E-4</v>
      </c>
      <c r="F169">
        <f t="shared" si="14"/>
        <v>5.5133802256096586E-5</v>
      </c>
    </row>
    <row r="170" spans="1:6" x14ac:dyDescent="0.4">
      <c r="A170">
        <f t="shared" si="11"/>
        <v>16.399999999999963</v>
      </c>
      <c r="B170">
        <f t="shared" si="10"/>
        <v>-0.76994796054209436</v>
      </c>
      <c r="D170">
        <f t="shared" si="12"/>
        <v>1.622873756319458E-4</v>
      </c>
      <c r="E170">
        <f t="shared" si="13"/>
        <v>-2.0119244032484757E-4</v>
      </c>
      <c r="F170">
        <f t="shared" si="14"/>
        <v>3.5014558223611542E-5</v>
      </c>
    </row>
    <row r="171" spans="1:6" x14ac:dyDescent="0.4">
      <c r="A171">
        <f t="shared" si="11"/>
        <v>16.499999999999964</v>
      </c>
      <c r="B171">
        <f t="shared" si="10"/>
        <v>-0.70239705750273884</v>
      </c>
      <c r="D171">
        <f t="shared" si="12"/>
        <v>1.6617788210123601E-4</v>
      </c>
      <c r="E171">
        <f t="shared" si="13"/>
        <v>-1.8457465211472372E-4</v>
      </c>
      <c r="F171">
        <f t="shared" si="14"/>
        <v>1.6557093012138906E-5</v>
      </c>
    </row>
    <row r="172" spans="1:6" x14ac:dyDescent="0.4">
      <c r="A172">
        <f t="shared" si="11"/>
        <v>16.599999999999966</v>
      </c>
      <c r="B172">
        <f t="shared" si="10"/>
        <v>-0.62782803524641362</v>
      </c>
      <c r="D172">
        <f t="shared" si="12"/>
        <v>1.6801755910258483E-4</v>
      </c>
      <c r="E172">
        <f t="shared" si="13"/>
        <v>-1.67772896204465E-4</v>
      </c>
      <c r="F172">
        <f t="shared" si="14"/>
        <v>-2.2019660830783168E-7</v>
      </c>
    </row>
    <row r="173" spans="1:6" x14ac:dyDescent="0.4">
      <c r="A173">
        <f t="shared" si="11"/>
        <v>16.699999999999967</v>
      </c>
      <c r="B173">
        <f t="shared" si="10"/>
        <v>-0.54698596279426237</v>
      </c>
      <c r="D173">
        <f t="shared" si="12"/>
        <v>1.6799309281277284E-4</v>
      </c>
      <c r="E173">
        <f t="shared" si="13"/>
        <v>-1.5097358692318748E-4</v>
      </c>
      <c r="F173">
        <f t="shared" si="14"/>
        <v>-1.5317555300626793E-5</v>
      </c>
    </row>
    <row r="174" spans="1:6" x14ac:dyDescent="0.4">
      <c r="A174">
        <f t="shared" si="11"/>
        <v>16.799999999999969</v>
      </c>
      <c r="B174">
        <f t="shared" si="10"/>
        <v>-0.46067858741139089</v>
      </c>
      <c r="D174">
        <f t="shared" si="12"/>
        <v>1.6629114222381427E-4</v>
      </c>
      <c r="E174">
        <f t="shared" si="13"/>
        <v>-1.3434447270080583E-4</v>
      </c>
      <c r="F174">
        <f t="shared" si="14"/>
        <v>-2.8752002570707568E-5</v>
      </c>
    </row>
    <row r="175" spans="1:6" x14ac:dyDescent="0.4">
      <c r="A175">
        <f t="shared" si="11"/>
        <v>16.89999999999997</v>
      </c>
      <c r="B175">
        <f t="shared" si="10"/>
        <v>-0.36976826386319955</v>
      </c>
      <c r="D175">
        <f t="shared" si="12"/>
        <v>1.6309647527151339E-4</v>
      </c>
      <c r="E175">
        <f t="shared" si="13"/>
        <v>-1.1803482517365425E-4</v>
      </c>
      <c r="F175">
        <f t="shared" si="14"/>
        <v>-4.0555485088073158E-5</v>
      </c>
    </row>
    <row r="176" spans="1:6" x14ac:dyDescent="0.4">
      <c r="A176">
        <f t="shared" si="11"/>
        <v>16.999999999999972</v>
      </c>
      <c r="B176">
        <f t="shared" si="10"/>
        <v>-0.27516333805162424</v>
      </c>
      <c r="D176">
        <f t="shared" si="12"/>
        <v>1.585903102617274E-4</v>
      </c>
      <c r="E176">
        <f t="shared" si="13"/>
        <v>-1.0217579414748129E-4</v>
      </c>
      <c r="F176">
        <f t="shared" si="14"/>
        <v>-5.0773064502821429E-5</v>
      </c>
    </row>
    <row r="177" spans="1:6" x14ac:dyDescent="0.4">
      <c r="A177">
        <f t="shared" si="11"/>
        <v>17.099999999999973</v>
      </c>
      <c r="B177">
        <f t="shared" si="10"/>
        <v>-0.17780907112314362</v>
      </c>
      <c r="D177">
        <f t="shared" si="12"/>
        <v>1.5294885865030272E-4</v>
      </c>
      <c r="E177">
        <f t="shared" si="13"/>
        <v>-8.6880908282450792E-5</v>
      </c>
      <c r="F177">
        <f t="shared" si="14"/>
        <v>-5.9461155331066632E-5</v>
      </c>
    </row>
    <row r="178" spans="1:6" x14ac:dyDescent="0.4">
      <c r="A178">
        <f t="shared" si="11"/>
        <v>17.199999999999974</v>
      </c>
      <c r="B178">
        <f t="shared" si="10"/>
        <v>-7.8678194731864937E-2</v>
      </c>
      <c r="D178">
        <f t="shared" si="12"/>
        <v>1.4634206361351744E-4</v>
      </c>
      <c r="E178">
        <f t="shared" si="13"/>
        <v>-7.224670192109884E-5</v>
      </c>
      <c r="F178">
        <f t="shared" si="14"/>
        <v>-6.6685825523176621E-5</v>
      </c>
    </row>
    <row r="179" spans="1:6" x14ac:dyDescent="0.4">
      <c r="A179">
        <f t="shared" si="11"/>
        <v>17.299999999999976</v>
      </c>
      <c r="B179">
        <f t="shared" si="10"/>
        <v>2.123880817362115E-2</v>
      </c>
      <c r="D179">
        <f t="shared" si="12"/>
        <v>1.3893252744427546E-4</v>
      </c>
      <c r="E179">
        <f t="shared" si="13"/>
        <v>-5.8353449176671093E-5</v>
      </c>
      <c r="F179">
        <f t="shared" si="14"/>
        <v>-7.2521170440843817E-5</v>
      </c>
    </row>
    <row r="180" spans="1:6" x14ac:dyDescent="0.4">
      <c r="A180">
        <f t="shared" si="11"/>
        <v>17.399999999999977</v>
      </c>
      <c r="B180">
        <f t="shared" si="10"/>
        <v>0.12094359992845298</v>
      </c>
      <c r="D180">
        <f t="shared" si="12"/>
        <v>1.3087461961751491E-4</v>
      </c>
      <c r="E180">
        <f t="shared" si="13"/>
        <v>-4.5265987214919412E-5</v>
      </c>
      <c r="F180">
        <f t="shared" si="14"/>
        <v>-7.7047769162335829E-5</v>
      </c>
    </row>
    <row r="181" spans="1:6" x14ac:dyDescent="0.4">
      <c r="A181">
        <f t="shared" si="11"/>
        <v>17.499999999999979</v>
      </c>
      <c r="B181">
        <f t="shared" si="10"/>
        <v>0.21943996321143852</v>
      </c>
      <c r="D181">
        <f t="shared" si="12"/>
        <v>1.2231375637725524E-4</v>
      </c>
      <c r="E181">
        <f t="shared" si="13"/>
        <v>-3.3034611577193716E-5</v>
      </c>
      <c r="F181">
        <f t="shared" si="14"/>
        <v>-8.0351230320055254E-5</v>
      </c>
    </row>
    <row r="182" spans="1:6" x14ac:dyDescent="0.4">
      <c r="A182">
        <f t="shared" si="11"/>
        <v>17.59999999999998</v>
      </c>
      <c r="B182">
        <f t="shared" si="10"/>
        <v>0.31574375491922307</v>
      </c>
      <c r="D182">
        <f t="shared" si="12"/>
        <v>1.1338584189724896E-4</v>
      </c>
      <c r="E182">
        <f t="shared" si="13"/>
        <v>-2.169602738746866E-5</v>
      </c>
      <c r="F182">
        <f t="shared" si="14"/>
        <v>-8.2520833058802147E-5</v>
      </c>
    </row>
    <row r="183" spans="1:6" x14ac:dyDescent="0.4">
      <c r="A183">
        <f t="shared" si="11"/>
        <v>17.699999999999982</v>
      </c>
      <c r="B183">
        <f t="shared" si="10"/>
        <v>0.40889273939886361</v>
      </c>
      <c r="D183">
        <f t="shared" si="12"/>
        <v>1.0421686044627081E-4</v>
      </c>
      <c r="E183">
        <f t="shared" si="13"/>
        <v>-1.1274341342841431E-5</v>
      </c>
      <c r="F183">
        <f t="shared" si="14"/>
        <v>-8.364826719308631E-5</v>
      </c>
    </row>
    <row r="184" spans="1:6" x14ac:dyDescent="0.4">
      <c r="A184">
        <f t="shared" si="11"/>
        <v>17.799999999999983</v>
      </c>
      <c r="B184">
        <f t="shared" si="10"/>
        <v>0.49795620278840003</v>
      </c>
      <c r="D184">
        <f t="shared" si="12"/>
        <v>9.4922608535927741E-5</v>
      </c>
      <c r="E184">
        <f t="shared" si="13"/>
        <v>-1.7820804892485221E-6</v>
      </c>
      <c r="F184">
        <f t="shared" si="14"/>
        <v>-8.382647524201117E-5</v>
      </c>
    </row>
    <row r="185" spans="1:6" x14ac:dyDescent="0.4">
      <c r="A185">
        <f t="shared" si="11"/>
        <v>17.899999999999984</v>
      </c>
      <c r="B185">
        <f t="shared" si="10"/>
        <v>0.58204425240211088</v>
      </c>
      <c r="D185">
        <f t="shared" si="12"/>
        <v>8.5608555731259687E-5</v>
      </c>
      <c r="E185">
        <f t="shared" si="13"/>
        <v>6.7787750838775682E-6</v>
      </c>
      <c r="F185">
        <f t="shared" si="14"/>
        <v>-8.3148597733623405E-5</v>
      </c>
    </row>
    <row r="186" spans="1:6" x14ac:dyDescent="0.4">
      <c r="A186">
        <f t="shared" si="11"/>
        <v>17.999999999999986</v>
      </c>
      <c r="B186">
        <f t="shared" si="10"/>
        <v>0.66031670824406952</v>
      </c>
      <c r="D186">
        <f t="shared" si="12"/>
        <v>7.6369822649745837E-5</v>
      </c>
      <c r="E186">
        <f t="shared" si="13"/>
        <v>1.441575734885226E-5</v>
      </c>
      <c r="F186">
        <f t="shared" si="14"/>
        <v>-8.1707021998738154E-5</v>
      </c>
    </row>
    <row r="187" spans="1:6" x14ac:dyDescent="0.4">
      <c r="A187">
        <f t="shared" si="11"/>
        <v>18.099999999999987</v>
      </c>
      <c r="B187">
        <f t="shared" si="10"/>
        <v>0.73199149780893702</v>
      </c>
      <c r="D187">
        <f t="shared" si="12"/>
        <v>6.7291264649885899E-5</v>
      </c>
      <c r="E187">
        <f t="shared" si="13"/>
        <v>2.1144883813840946E-5</v>
      </c>
      <c r="F187">
        <f t="shared" si="14"/>
        <v>-7.9592533617354032E-5</v>
      </c>
    </row>
    <row r="188" spans="1:6" x14ac:dyDescent="0.4">
      <c r="A188">
        <f t="shared" si="11"/>
        <v>18.199999999999989</v>
      </c>
      <c r="B188">
        <f t="shared" si="10"/>
        <v>0.79635247029191669</v>
      </c>
      <c r="D188">
        <f t="shared" si="12"/>
        <v>5.8447649803513086E-5</v>
      </c>
      <c r="E188">
        <f t="shared" si="13"/>
        <v>2.6989648794192336E-5</v>
      </c>
      <c r="F188">
        <f t="shared" si="14"/>
        <v>-7.6893568737934756E-5</v>
      </c>
    </row>
    <row r="189" spans="1:6" x14ac:dyDescent="0.4">
      <c r="A189">
        <f t="shared" si="11"/>
        <v>18.29999999999999</v>
      </c>
      <c r="B189">
        <f t="shared" si="10"/>
        <v>0.85275655213086754</v>
      </c>
      <c r="D189">
        <f t="shared" si="12"/>
        <v>4.9903919943742419E-5</v>
      </c>
      <c r="E189">
        <f t="shared" si="13"/>
        <v>3.1980040788566652E-5</v>
      </c>
      <c r="F189">
        <f t="shared" si="14"/>
        <v>-7.3695564659078045E-5</v>
      </c>
    </row>
    <row r="190" spans="1:6" x14ac:dyDescent="0.4">
      <c r="A190">
        <f t="shared" si="11"/>
        <v>18.399999999999991</v>
      </c>
      <c r="B190">
        <f t="shared" si="10"/>
        <v>0.90064017238476535</v>
      </c>
      <c r="D190">
        <f t="shared" si="12"/>
        <v>4.1715523870511393E-5</v>
      </c>
      <c r="E190">
        <f t="shared" si="13"/>
        <v>3.615159317561785E-5</v>
      </c>
      <c r="F190">
        <f t="shared" si="14"/>
        <v>-7.0080405341516204E-5</v>
      </c>
    </row>
    <row r="191" spans="1:6" x14ac:dyDescent="0.4">
      <c r="A191">
        <f t="shared" si="11"/>
        <v>18.499999999999993</v>
      </c>
      <c r="B191">
        <f t="shared" si="10"/>
        <v>0.93952489374825354</v>
      </c>
      <c r="D191">
        <f t="shared" si="12"/>
        <v>3.3928812165898354E-5</v>
      </c>
      <c r="E191">
        <f t="shared" si="13"/>
        <v>3.9544474392207733E-5</v>
      </c>
      <c r="F191">
        <f t="shared" si="14"/>
        <v>-6.6125957902295375E-5</v>
      </c>
    </row>
    <row r="192" spans="1:6" x14ac:dyDescent="0.4">
      <c r="A192">
        <f t="shared" si="11"/>
        <v>18.599999999999994</v>
      </c>
      <c r="B192">
        <f t="shared" si="10"/>
        <v>0.96902219293904812</v>
      </c>
      <c r="D192">
        <f t="shared" si="12"/>
        <v>2.6581483510087642E-5</v>
      </c>
      <c r="E192">
        <f t="shared" si="13"/>
        <v>4.2202622743216532E-5</v>
      </c>
      <c r="F192">
        <f t="shared" si="14"/>
        <v>-6.1905695627973665E-5</v>
      </c>
    </row>
    <row r="193" spans="1:6" x14ac:dyDescent="0.4">
      <c r="A193">
        <f t="shared" si="11"/>
        <v>18.699999999999996</v>
      </c>
      <c r="B193">
        <f t="shared" si="10"/>
        <v>0.98883734269414536</v>
      </c>
      <c r="D193">
        <f t="shared" si="12"/>
        <v>1.9703072884757133E-5</v>
      </c>
      <c r="E193">
        <f t="shared" si="13"/>
        <v>4.4172930031692274E-5</v>
      </c>
      <c r="F193">
        <f t="shared" si="14"/>
        <v>-5.7488402624804376E-5</v>
      </c>
    </row>
    <row r="194" spans="1:6" x14ac:dyDescent="0.4">
      <c r="A194">
        <f t="shared" si="11"/>
        <v>18.799999999999997</v>
      </c>
      <c r="B194">
        <f t="shared" si="10"/>
        <v>0.99877235658721009</v>
      </c>
      <c r="D194">
        <f t="shared" si="12"/>
        <v>1.3315472593112102E-5</v>
      </c>
      <c r="E194">
        <f t="shared" si="13"/>
        <v>4.5504477291003504E-5</v>
      </c>
      <c r="F194">
        <f t="shared" si="14"/>
        <v>-5.2937954895703963E-5</v>
      </c>
    </row>
    <row r="195" spans="1:6" x14ac:dyDescent="0.4">
      <c r="A195">
        <f t="shared" si="11"/>
        <v>18.899999999999999</v>
      </c>
      <c r="B195">
        <f t="shared" si="10"/>
        <v>0.99872796724350166</v>
      </c>
      <c r="D195">
        <f t="shared" si="12"/>
        <v>7.4334776047004595E-6</v>
      </c>
      <c r="E195">
        <f t="shared" si="13"/>
        <v>4.6247825051473558E-5</v>
      </c>
      <c r="F195">
        <f t="shared" si="14"/>
        <v>-4.8313172390556538E-5</v>
      </c>
    </row>
    <row r="196" spans="1:6" x14ac:dyDescent="0.4">
      <c r="A196">
        <f t="shared" si="11"/>
        <v>19</v>
      </c>
      <c r="B196">
        <f t="shared" si="10"/>
        <v>0.98870461818666922</v>
      </c>
      <c r="D196">
        <f t="shared" si="12"/>
        <v>2.0653473390829798E-6</v>
      </c>
      <c r="E196">
        <f t="shared" si="13"/>
        <v>4.6454359785381859E-5</v>
      </c>
      <c r="F196">
        <f t="shared" si="14"/>
        <v>-4.3667736412018286E-5</v>
      </c>
    </row>
    <row r="197" spans="1:6" x14ac:dyDescent="0.4">
      <c r="A197">
        <f t="shared" si="11"/>
        <v>19.100000000000001</v>
      </c>
      <c r="B197">
        <f t="shared" si="10"/>
        <v>0.9688024594072101</v>
      </c>
      <c r="D197">
        <f t="shared" si="12"/>
        <v>-2.7866233733635725E-6</v>
      </c>
      <c r="E197">
        <f t="shared" si="13"/>
        <v>4.6175697448045495E-5</v>
      </c>
      <c r="F197">
        <f t="shared" si="14"/>
        <v>-3.9050166667213668E-5</v>
      </c>
    </row>
    <row r="198" spans="1:6" x14ac:dyDescent="0.4">
      <c r="A198">
        <f t="shared" si="11"/>
        <v>19.200000000000003</v>
      </c>
      <c r="B198">
        <f t="shared" si="10"/>
        <v>0.9392203466968696</v>
      </c>
      <c r="D198">
        <f t="shared" si="12"/>
        <v>-7.1255307808318271E-6</v>
      </c>
      <c r="E198">
        <f t="shared" si="13"/>
        <v>4.5463144369962303E-5</v>
      </c>
      <c r="F198">
        <f t="shared" si="14"/>
        <v>-3.4503852230217371E-5</v>
      </c>
    </row>
    <row r="199" spans="1:6" x14ac:dyDescent="0.4">
      <c r="A199">
        <f t="shared" si="11"/>
        <v>19.300000000000004</v>
      </c>
      <c r="B199">
        <f t="shared" ref="B199:B206" si="15">$D$2*COS(SQRT($D$3)*A199)</f>
        <v>0.90025385474730291</v>
      </c>
      <c r="D199">
        <f t="shared" si="12"/>
        <v>-1.0959292139744932E-5</v>
      </c>
      <c r="E199">
        <f t="shared" si="13"/>
        <v>4.4367215155987797E-5</v>
      </c>
      <c r="F199">
        <f t="shared" si="14"/>
        <v>-3.0067130714618527E-5</v>
      </c>
    </row>
    <row r="200" spans="1:6" x14ac:dyDescent="0.4">
      <c r="A200">
        <f t="shared" ref="A200:A206" si="16">A199+0.1</f>
        <v>19.400000000000006</v>
      </c>
      <c r="B200">
        <f t="shared" si="15"/>
        <v>0.85229232386546061</v>
      </c>
      <c r="D200">
        <f t="shared" ref="D200:D206" si="17">-$D$3*F199-$D$4*E199</f>
        <v>-1.430008444136927E-5</v>
      </c>
      <c r="E200">
        <f t="shared" ref="E200:E206" si="18">E199+D200*($A200-$A199)</f>
        <v>4.2937206711850849E-5</v>
      </c>
      <c r="F200">
        <f t="shared" ref="F200:F206" si="19">F199+E200*($A200-A199)</f>
        <v>-2.5773410043433383E-5</v>
      </c>
    </row>
    <row r="201" spans="1:6" x14ac:dyDescent="0.4">
      <c r="A201">
        <f t="shared" si="16"/>
        <v>19.500000000000007</v>
      </c>
      <c r="B201">
        <f t="shared" si="15"/>
        <v>0.79581496981393973</v>
      </c>
      <c r="D201">
        <f t="shared" si="17"/>
        <v>-1.7163796668417465E-5</v>
      </c>
      <c r="E201">
        <f t="shared" si="18"/>
        <v>4.1220827045009078E-5</v>
      </c>
      <c r="F201">
        <f t="shared" si="19"/>
        <v>-2.1651327338932415E-5</v>
      </c>
    </row>
    <row r="202" spans="1:6" x14ac:dyDescent="0.4">
      <c r="A202">
        <f t="shared" si="16"/>
        <v>19.600000000000009</v>
      </c>
      <c r="B202">
        <f t="shared" si="15"/>
        <v>0.73138609564549184</v>
      </c>
      <c r="D202">
        <f t="shared" si="17"/>
        <v>-1.9569499706076663E-5</v>
      </c>
      <c r="E202">
        <f t="shared" si="18"/>
        <v>3.9263877074401381E-5</v>
      </c>
      <c r="F202">
        <f t="shared" si="19"/>
        <v>-1.7724939631492221E-5</v>
      </c>
    </row>
    <row r="203" spans="1:6" x14ac:dyDescent="0.4">
      <c r="A203">
        <f t="shared" si="16"/>
        <v>19.70000000000001</v>
      </c>
      <c r="B203">
        <f t="shared" si="15"/>
        <v>0.65964945337345393</v>
      </c>
      <c r="D203">
        <f t="shared" si="17"/>
        <v>-2.153893744290916E-5</v>
      </c>
      <c r="E203">
        <f t="shared" si="18"/>
        <v>3.7109983330110433E-5</v>
      </c>
      <c r="F203">
        <f t="shared" si="19"/>
        <v>-1.4013941298481124E-5</v>
      </c>
    </row>
    <row r="204" spans="1:6" x14ac:dyDescent="0.4">
      <c r="A204">
        <f t="shared" si="16"/>
        <v>19.800000000000011</v>
      </c>
      <c r="B204">
        <f t="shared" si="15"/>
        <v>0.58132181181442699</v>
      </c>
      <c r="D204">
        <f t="shared" si="17"/>
        <v>-2.3096042031629307E-5</v>
      </c>
      <c r="E204">
        <f t="shared" si="18"/>
        <v>3.4800379126947466E-5</v>
      </c>
      <c r="F204">
        <f t="shared" si="19"/>
        <v>-1.0533903385786329E-5</v>
      </c>
    </row>
    <row r="205" spans="1:6" x14ac:dyDescent="0.4">
      <c r="A205">
        <f t="shared" si="16"/>
        <v>19.900000000000013</v>
      </c>
      <c r="B205">
        <f t="shared" si="15"/>
        <v>0.49718579487119297</v>
      </c>
      <c r="D205">
        <f t="shared" si="17"/>
        <v>-2.4266475741161138E-5</v>
      </c>
      <c r="E205">
        <f t="shared" si="18"/>
        <v>3.2373731552831316E-5</v>
      </c>
      <c r="F205">
        <f t="shared" si="19"/>
        <v>-7.2965302305031512E-6</v>
      </c>
    </row>
    <row r="206" spans="1:6" x14ac:dyDescent="0.4">
      <c r="A206">
        <f t="shared" si="16"/>
        <v>20.000000000000014</v>
      </c>
      <c r="B206">
        <f t="shared" si="15"/>
        <v>0.40808206181337903</v>
      </c>
      <c r="D206">
        <f t="shared" si="17"/>
        <v>-2.5077201322328163E-5</v>
      </c>
      <c r="E206">
        <f t="shared" si="18"/>
        <v>2.9866011420598464E-5</v>
      </c>
      <c r="F206">
        <f t="shared" si="19"/>
        <v>-4.3099290884432622E-6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8885F-FD54-48BF-800B-1531DCA143F0}">
  <sheetPr codeName="Sheet6"/>
  <dimension ref="A1:N26"/>
  <sheetViews>
    <sheetView zoomScale="116" zoomScaleNormal="130" workbookViewId="0">
      <selection activeCell="J6" sqref="J6"/>
    </sheetView>
  </sheetViews>
  <sheetFormatPr defaultRowHeight="17.399999999999999" x14ac:dyDescent="0.4"/>
  <sheetData>
    <row r="1" spans="1:14" x14ac:dyDescent="0.4">
      <c r="A1" t="s">
        <v>115</v>
      </c>
      <c r="D1" t="s">
        <v>40</v>
      </c>
    </row>
    <row r="2" spans="1:14" x14ac:dyDescent="0.4">
      <c r="C2" s="1" t="s">
        <v>32</v>
      </c>
      <c r="D2" s="1">
        <v>1</v>
      </c>
    </row>
    <row r="3" spans="1:14" x14ac:dyDescent="0.4">
      <c r="A3" t="s">
        <v>36</v>
      </c>
      <c r="B3" t="s">
        <v>37</v>
      </c>
      <c r="C3" s="1" t="s">
        <v>21</v>
      </c>
      <c r="D3" s="1">
        <v>1</v>
      </c>
    </row>
    <row r="5" spans="1:14" x14ac:dyDescent="0.4">
      <c r="A5" t="s">
        <v>3</v>
      </c>
      <c r="B5" t="s">
        <v>34</v>
      </c>
      <c r="D5" t="s">
        <v>50</v>
      </c>
      <c r="E5" t="s">
        <v>221</v>
      </c>
      <c r="F5" t="s">
        <v>42</v>
      </c>
      <c r="G5" t="s">
        <v>43</v>
      </c>
      <c r="H5" t="s">
        <v>44</v>
      </c>
      <c r="I5" t="s">
        <v>45</v>
      </c>
      <c r="J5" t="s">
        <v>26</v>
      </c>
      <c r="K5" t="s">
        <v>46</v>
      </c>
      <c r="L5" t="s">
        <v>47</v>
      </c>
      <c r="M5" t="s">
        <v>48</v>
      </c>
      <c r="N5" t="s">
        <v>49</v>
      </c>
    </row>
    <row r="6" spans="1:14" x14ac:dyDescent="0.4">
      <c r="A6">
        <v>0</v>
      </c>
      <c r="B6">
        <f>$D$2*COS(SQRT($D$3)*A6)</f>
        <v>1</v>
      </c>
      <c r="D6">
        <f>A7-A6</f>
        <v>1</v>
      </c>
      <c r="E6" s="1">
        <v>0</v>
      </c>
      <c r="F6">
        <f>-(A7-A6)*J6*$D$3</f>
        <v>-1</v>
      </c>
      <c r="G6">
        <f>-(A7-A6)*(J6+K6/2)*$D$3</f>
        <v>-1</v>
      </c>
      <c r="H6">
        <f>-(A7-A6)*(J6+L6/2)*$D$3</f>
        <v>-0.75</v>
      </c>
      <c r="I6">
        <f>-(A7-A6)*(J6+M6)*$D$3</f>
        <v>-0.5</v>
      </c>
      <c r="J6" s="1">
        <f>$D$2</f>
        <v>1</v>
      </c>
      <c r="K6">
        <f>(A7-A6)*E6</f>
        <v>0</v>
      </c>
      <c r="L6">
        <f>(A7-A6)*(E6+F6/2)</f>
        <v>-0.5</v>
      </c>
      <c r="M6">
        <f>(A7-A6)*(E6+G6/2)</f>
        <v>-0.5</v>
      </c>
      <c r="N6">
        <f>(A7-A6)*(E6+H6)</f>
        <v>-0.75</v>
      </c>
    </row>
    <row r="7" spans="1:14" x14ac:dyDescent="0.4">
      <c r="A7">
        <f>A6+1</f>
        <v>1</v>
      </c>
      <c r="B7">
        <f t="shared" ref="B7:B26" si="0">$D$2*COS(SQRT($D$3)*A7)</f>
        <v>0.54030230586813977</v>
      </c>
      <c r="D7">
        <f t="shared" ref="D7:D26" si="1">A8-A7</f>
        <v>1</v>
      </c>
      <c r="E7">
        <f>E6+1/6*(F6+2*G6+2*H6+I6)</f>
        <v>-0.83333333333333326</v>
      </c>
      <c r="F7">
        <f t="shared" ref="F7:F26" si="2">-(A8-A7)*J7*$D$3</f>
        <v>-0.54166666666666674</v>
      </c>
      <c r="G7">
        <f t="shared" ref="G7:G26" si="3">-(A8-A7)*(J7+K7/2)*$D$3</f>
        <v>-0.12500000000000011</v>
      </c>
      <c r="H7">
        <f t="shared" ref="H7:H26" si="4">-(A8-A7)*(J7+L7/2)*$D$3</f>
        <v>1.0416666666666519E-2</v>
      </c>
      <c r="I7">
        <f t="shared" ref="I7:I26" si="5">-(A8-A7)*(J7+M7)*$D$3</f>
        <v>0.35416666666666652</v>
      </c>
      <c r="J7">
        <f>J6+1/6*(K6+2*L6+2*M6+N6)</f>
        <v>0.54166666666666674</v>
      </c>
      <c r="K7">
        <f t="shared" ref="K7:K26" si="6">(A8-A7)*E7</f>
        <v>-0.83333333333333326</v>
      </c>
      <c r="L7">
        <f t="shared" ref="L7:L26" si="7">(A8-A7)*(E7+F7/2)</f>
        <v>-1.1041666666666665</v>
      </c>
      <c r="M7">
        <f t="shared" ref="M7:M26" si="8">(A8-A7)*(E7+G7/2)</f>
        <v>-0.89583333333333326</v>
      </c>
      <c r="N7">
        <f t="shared" ref="N7:N26" si="9">(A8-A7)*(E7+H7)</f>
        <v>-0.82291666666666674</v>
      </c>
    </row>
    <row r="8" spans="1:14" x14ac:dyDescent="0.4">
      <c r="A8">
        <f t="shared" ref="A8:A26" si="10">A7+1</f>
        <v>2</v>
      </c>
      <c r="B8">
        <f t="shared" si="0"/>
        <v>-0.41614683654714241</v>
      </c>
      <c r="D8">
        <f t="shared" si="1"/>
        <v>1</v>
      </c>
      <c r="E8">
        <f t="shared" ref="E8:E26" si="11">E7+1/6*(F7+2*G7+2*H7+I7)</f>
        <v>-0.90277777777777779</v>
      </c>
      <c r="F8">
        <f t="shared" si="2"/>
        <v>0.40104166666666641</v>
      </c>
      <c r="G8">
        <f t="shared" si="3"/>
        <v>0.85243055555555536</v>
      </c>
      <c r="H8">
        <f t="shared" si="4"/>
        <v>0.75217013888888873</v>
      </c>
      <c r="I8">
        <f t="shared" si="5"/>
        <v>0.87760416666666652</v>
      </c>
      <c r="J8">
        <f t="shared" ref="J8:J26" si="12">J7+1/6*(K7+2*L7+2*M7+N7)</f>
        <v>-0.40104166666666641</v>
      </c>
      <c r="K8">
        <f t="shared" si="6"/>
        <v>-0.90277777777777779</v>
      </c>
      <c r="L8">
        <f t="shared" si="7"/>
        <v>-0.70225694444444464</v>
      </c>
      <c r="M8">
        <f t="shared" si="8"/>
        <v>-0.47656250000000011</v>
      </c>
      <c r="N8">
        <f t="shared" si="9"/>
        <v>-0.15060763888888906</v>
      </c>
    </row>
    <row r="9" spans="1:14" x14ac:dyDescent="0.4">
      <c r="A9">
        <f t="shared" si="10"/>
        <v>3</v>
      </c>
      <c r="B9">
        <f t="shared" si="0"/>
        <v>-0.98999249660044542</v>
      </c>
      <c r="D9">
        <f t="shared" si="1"/>
        <v>1</v>
      </c>
      <c r="E9">
        <f t="shared" si="11"/>
        <v>-0.15480324074074092</v>
      </c>
      <c r="F9">
        <f t="shared" si="2"/>
        <v>0.96954571759259245</v>
      </c>
      <c r="G9">
        <f t="shared" si="3"/>
        <v>1.0469473379629628</v>
      </c>
      <c r="H9">
        <f t="shared" si="4"/>
        <v>0.80456090856481477</v>
      </c>
      <c r="I9">
        <f t="shared" si="5"/>
        <v>0.60087528935185197</v>
      </c>
      <c r="J9">
        <f t="shared" si="12"/>
        <v>-0.96954571759259245</v>
      </c>
      <c r="K9">
        <f t="shared" si="6"/>
        <v>-0.15480324074074092</v>
      </c>
      <c r="L9">
        <f t="shared" si="7"/>
        <v>0.3299696180555553</v>
      </c>
      <c r="M9">
        <f t="shared" si="8"/>
        <v>0.36867042824074048</v>
      </c>
      <c r="N9">
        <f t="shared" si="9"/>
        <v>0.64975766782407385</v>
      </c>
    </row>
    <row r="10" spans="1:14" x14ac:dyDescent="0.4">
      <c r="A10">
        <f t="shared" si="10"/>
        <v>4</v>
      </c>
      <c r="B10">
        <f t="shared" si="0"/>
        <v>-0.65364362086361194</v>
      </c>
      <c r="D10">
        <f t="shared" si="1"/>
        <v>1</v>
      </c>
      <c r="E10">
        <f t="shared" si="11"/>
        <v>0.72410300925925908</v>
      </c>
      <c r="F10">
        <f t="shared" si="2"/>
        <v>0.65417329764660503</v>
      </c>
      <c r="G10">
        <f t="shared" si="3"/>
        <v>0.2921217930169755</v>
      </c>
      <c r="H10">
        <f t="shared" si="4"/>
        <v>0.12857846860532418</v>
      </c>
      <c r="I10">
        <f t="shared" si="5"/>
        <v>-0.21599060812114179</v>
      </c>
      <c r="J10">
        <f t="shared" si="12"/>
        <v>-0.65417329764660503</v>
      </c>
      <c r="K10">
        <f t="shared" si="6"/>
        <v>0.72410300925925908</v>
      </c>
      <c r="L10">
        <f t="shared" si="7"/>
        <v>1.0511896580825617</v>
      </c>
      <c r="M10">
        <f t="shared" si="8"/>
        <v>0.87016390576774683</v>
      </c>
      <c r="N10">
        <f t="shared" si="9"/>
        <v>0.85268147786458326</v>
      </c>
    </row>
    <row r="11" spans="1:14" x14ac:dyDescent="0.4">
      <c r="A11">
        <f t="shared" si="10"/>
        <v>5</v>
      </c>
      <c r="B11">
        <f t="shared" si="0"/>
        <v>0.28366218546322625</v>
      </c>
      <c r="D11">
        <f t="shared" si="1"/>
        <v>1</v>
      </c>
      <c r="E11">
        <f t="shared" si="11"/>
        <v>0.93736687805426944</v>
      </c>
      <c r="F11">
        <f t="shared" si="2"/>
        <v>-0.2490753048241382</v>
      </c>
      <c r="G11">
        <f t="shared" si="3"/>
        <v>-0.71775874385127292</v>
      </c>
      <c r="H11">
        <f t="shared" si="4"/>
        <v>-0.65548991764523834</v>
      </c>
      <c r="I11">
        <f t="shared" si="5"/>
        <v>-0.82756281095277118</v>
      </c>
      <c r="J11">
        <f t="shared" si="12"/>
        <v>0.2490753048241382</v>
      </c>
      <c r="K11">
        <f t="shared" si="6"/>
        <v>0.93736687805426944</v>
      </c>
      <c r="L11">
        <f t="shared" si="7"/>
        <v>0.81282922564220028</v>
      </c>
      <c r="M11">
        <f t="shared" si="8"/>
        <v>0.57848750612863298</v>
      </c>
      <c r="N11">
        <f t="shared" si="9"/>
        <v>0.2818769604090311</v>
      </c>
    </row>
    <row r="12" spans="1:14" x14ac:dyDescent="0.4">
      <c r="A12">
        <f t="shared" si="10"/>
        <v>6</v>
      </c>
      <c r="B12">
        <f t="shared" si="0"/>
        <v>0.96017028665036597</v>
      </c>
      <c r="D12">
        <f t="shared" si="1"/>
        <v>1</v>
      </c>
      <c r="E12">
        <f t="shared" si="11"/>
        <v>0.30017763825928079</v>
      </c>
      <c r="F12">
        <f t="shared" si="2"/>
        <v>-0.91605485515829932</v>
      </c>
      <c r="G12">
        <f t="shared" si="3"/>
        <v>-1.0661436742879398</v>
      </c>
      <c r="H12">
        <f t="shared" si="4"/>
        <v>-0.83712996049836486</v>
      </c>
      <c r="I12">
        <f t="shared" si="5"/>
        <v>-0.68316065627361022</v>
      </c>
      <c r="J12">
        <f t="shared" si="12"/>
        <v>0.91605485515829932</v>
      </c>
      <c r="K12">
        <f t="shared" si="6"/>
        <v>0.30017763825928079</v>
      </c>
      <c r="L12">
        <f t="shared" si="7"/>
        <v>-0.15784978931986887</v>
      </c>
      <c r="M12">
        <f t="shared" si="8"/>
        <v>-0.2328941988846891</v>
      </c>
      <c r="N12">
        <f t="shared" si="9"/>
        <v>-0.53695232223908407</v>
      </c>
    </row>
    <row r="13" spans="1:14" x14ac:dyDescent="0.4">
      <c r="A13">
        <f t="shared" si="10"/>
        <v>7</v>
      </c>
      <c r="B13">
        <f t="shared" si="0"/>
        <v>0.7539022543433046</v>
      </c>
      <c r="D13">
        <f t="shared" si="1"/>
        <v>1</v>
      </c>
      <c r="E13">
        <f t="shared" si="11"/>
        <v>-0.60078282524147231</v>
      </c>
      <c r="F13">
        <f t="shared" si="2"/>
        <v>-0.7463444117601461</v>
      </c>
      <c r="G13">
        <f t="shared" si="3"/>
        <v>-0.44595299913940994</v>
      </c>
      <c r="H13">
        <f t="shared" si="4"/>
        <v>-0.25936689619937342</v>
      </c>
      <c r="I13">
        <f t="shared" si="5"/>
        <v>7.7414913051031209E-2</v>
      </c>
      <c r="J13">
        <f t="shared" si="12"/>
        <v>0.7463444117601461</v>
      </c>
      <c r="K13">
        <f t="shared" si="6"/>
        <v>-0.60078282524147231</v>
      </c>
      <c r="L13">
        <f t="shared" si="7"/>
        <v>-0.97395503112154536</v>
      </c>
      <c r="M13">
        <f t="shared" si="8"/>
        <v>-0.82375932481117731</v>
      </c>
      <c r="N13">
        <f t="shared" si="9"/>
        <v>-0.86014972144084578</v>
      </c>
    </row>
    <row r="14" spans="1:14" x14ac:dyDescent="0.4">
      <c r="A14">
        <f t="shared" si="10"/>
        <v>8</v>
      </c>
      <c r="B14">
        <f t="shared" si="0"/>
        <v>-0.14550003380861354</v>
      </c>
      <c r="D14">
        <f t="shared" si="1"/>
        <v>1</v>
      </c>
      <c r="E14">
        <f t="shared" si="11"/>
        <v>-0.94737770680591926</v>
      </c>
      <c r="F14">
        <f t="shared" si="2"/>
        <v>9.6382464664481082E-2</v>
      </c>
      <c r="G14">
        <f t="shared" si="3"/>
        <v>0.57007131806744071</v>
      </c>
      <c r="H14">
        <f t="shared" si="4"/>
        <v>0.5459757019013205</v>
      </c>
      <c r="I14">
        <f t="shared" si="5"/>
        <v>0.75872451243667993</v>
      </c>
      <c r="J14">
        <f t="shared" si="12"/>
        <v>-9.6382464664481082E-2</v>
      </c>
      <c r="K14">
        <f t="shared" si="6"/>
        <v>-0.94737770680591926</v>
      </c>
      <c r="L14">
        <f t="shared" si="7"/>
        <v>-0.89918647447367872</v>
      </c>
      <c r="M14">
        <f t="shared" si="8"/>
        <v>-0.66234204777219885</v>
      </c>
      <c r="N14">
        <f t="shared" si="9"/>
        <v>-0.40140200490459876</v>
      </c>
    </row>
    <row r="15" spans="1:14" x14ac:dyDescent="0.4">
      <c r="A15">
        <f t="shared" si="10"/>
        <v>9</v>
      </c>
      <c r="B15">
        <f t="shared" si="0"/>
        <v>-0.91113026188467694</v>
      </c>
      <c r="D15">
        <f t="shared" si="1"/>
        <v>1</v>
      </c>
      <c r="E15">
        <f t="shared" si="11"/>
        <v>-0.43284420396613865</v>
      </c>
      <c r="F15">
        <f t="shared" si="2"/>
        <v>0.84168859069819324</v>
      </c>
      <c r="G15">
        <f t="shared" si="3"/>
        <v>1.0581106926812627</v>
      </c>
      <c r="H15">
        <f t="shared" si="4"/>
        <v>0.8476885450067142</v>
      </c>
      <c r="I15">
        <f t="shared" si="5"/>
        <v>0.74547744832370055</v>
      </c>
      <c r="J15">
        <f t="shared" si="12"/>
        <v>-0.84168859069819324</v>
      </c>
      <c r="K15">
        <f t="shared" si="6"/>
        <v>-0.43284420396613865</v>
      </c>
      <c r="L15">
        <f t="shared" si="7"/>
        <v>-1.1999908617042032E-2</v>
      </c>
      <c r="M15">
        <f t="shared" si="8"/>
        <v>9.6211142374492686E-2</v>
      </c>
      <c r="N15">
        <f t="shared" si="9"/>
        <v>0.41484434104057555</v>
      </c>
    </row>
    <row r="16" spans="1:14" x14ac:dyDescent="0.4">
      <c r="A16">
        <f t="shared" si="10"/>
        <v>10</v>
      </c>
      <c r="B16">
        <f t="shared" si="0"/>
        <v>-0.83907152907645244</v>
      </c>
      <c r="D16">
        <f t="shared" si="1"/>
        <v>1</v>
      </c>
      <c r="E16">
        <f t="shared" si="11"/>
        <v>0.46694988176683583</v>
      </c>
      <c r="F16">
        <f t="shared" si="2"/>
        <v>0.81661815659997017</v>
      </c>
      <c r="G16">
        <f t="shared" si="3"/>
        <v>0.58314321571655225</v>
      </c>
      <c r="H16">
        <f t="shared" si="4"/>
        <v>0.37898867656655971</v>
      </c>
      <c r="I16">
        <f t="shared" si="5"/>
        <v>5.8096666974858158E-2</v>
      </c>
      <c r="J16">
        <f t="shared" si="12"/>
        <v>-0.81661815659997017</v>
      </c>
      <c r="K16">
        <f t="shared" si="6"/>
        <v>0.46694988176683583</v>
      </c>
      <c r="L16">
        <f t="shared" si="7"/>
        <v>0.87525896006682091</v>
      </c>
      <c r="M16">
        <f t="shared" si="8"/>
        <v>0.75852148962511201</v>
      </c>
      <c r="N16">
        <f t="shared" si="9"/>
        <v>0.8459385583333956</v>
      </c>
    </row>
    <row r="17" spans="1:14" x14ac:dyDescent="0.4">
      <c r="A17">
        <f t="shared" si="10"/>
        <v>11</v>
      </c>
      <c r="B17">
        <f t="shared" si="0"/>
        <v>4.4256979880507854E-3</v>
      </c>
      <c r="D17">
        <f t="shared" si="1"/>
        <v>1</v>
      </c>
      <c r="E17">
        <f t="shared" si="11"/>
        <v>0.93344631645701115</v>
      </c>
      <c r="F17">
        <f t="shared" si="2"/>
        <v>5.3209933352620586E-2</v>
      </c>
      <c r="G17">
        <f t="shared" si="3"/>
        <v>-0.41351322487588499</v>
      </c>
      <c r="H17">
        <f t="shared" si="4"/>
        <v>-0.42681570821404013</v>
      </c>
      <c r="I17">
        <f t="shared" si="5"/>
        <v>-0.67347977066644804</v>
      </c>
      <c r="J17">
        <f t="shared" si="12"/>
        <v>-5.3209933352620586E-2</v>
      </c>
      <c r="K17">
        <f t="shared" si="6"/>
        <v>0.93344631645701115</v>
      </c>
      <c r="L17">
        <f t="shared" si="7"/>
        <v>0.96005128313332144</v>
      </c>
      <c r="M17">
        <f t="shared" si="8"/>
        <v>0.72668970401906863</v>
      </c>
      <c r="N17">
        <f t="shared" si="9"/>
        <v>0.50663060824297101</v>
      </c>
    </row>
    <row r="18" spans="1:14" x14ac:dyDescent="0.4">
      <c r="A18">
        <f t="shared" si="10"/>
        <v>12</v>
      </c>
      <c r="B18">
        <f t="shared" si="0"/>
        <v>0.84385395873249214</v>
      </c>
      <c r="D18">
        <f t="shared" si="1"/>
        <v>1</v>
      </c>
      <c r="E18">
        <f t="shared" si="11"/>
        <v>0.54995836587473157</v>
      </c>
      <c r="F18">
        <f t="shared" si="2"/>
        <v>-0.74904988314817311</v>
      </c>
      <c r="G18">
        <f t="shared" si="3"/>
        <v>-1.0240290660855389</v>
      </c>
      <c r="H18">
        <f t="shared" si="4"/>
        <v>-0.83676659529849562</v>
      </c>
      <c r="I18">
        <f t="shared" si="5"/>
        <v>-0.78699371598013523</v>
      </c>
      <c r="J18">
        <f t="shared" si="12"/>
        <v>0.74904988314817311</v>
      </c>
      <c r="K18">
        <f t="shared" si="6"/>
        <v>0.54995836587473157</v>
      </c>
      <c r="L18">
        <f t="shared" si="7"/>
        <v>0.17543342430064501</v>
      </c>
      <c r="M18">
        <f t="shared" si="8"/>
        <v>3.7943832831962121E-2</v>
      </c>
      <c r="N18">
        <f t="shared" si="9"/>
        <v>-0.28680822942376405</v>
      </c>
    </row>
    <row r="19" spans="1:14" x14ac:dyDescent="0.4">
      <c r="A19">
        <f t="shared" si="10"/>
        <v>13</v>
      </c>
      <c r="B19">
        <f t="shared" si="0"/>
        <v>0.90744678145019619</v>
      </c>
      <c r="D19">
        <f t="shared" si="1"/>
        <v>1</v>
      </c>
      <c r="E19">
        <f t="shared" si="11"/>
        <v>-0.32631412110799796</v>
      </c>
      <c r="F19">
        <f t="shared" si="2"/>
        <v>-0.86403399160087013</v>
      </c>
      <c r="G19">
        <f t="shared" si="3"/>
        <v>-0.70087693104687121</v>
      </c>
      <c r="H19">
        <f t="shared" si="4"/>
        <v>-0.48486843314665362</v>
      </c>
      <c r="I19">
        <f t="shared" si="5"/>
        <v>-0.18728140496943657</v>
      </c>
      <c r="J19">
        <f t="shared" si="12"/>
        <v>0.86403399160087013</v>
      </c>
      <c r="K19">
        <f t="shared" si="6"/>
        <v>-0.32631412110799796</v>
      </c>
      <c r="L19">
        <f t="shared" si="7"/>
        <v>-0.75833111690843302</v>
      </c>
      <c r="M19">
        <f t="shared" si="8"/>
        <v>-0.67675258663143356</v>
      </c>
      <c r="N19">
        <f t="shared" si="9"/>
        <v>-0.81118255425465158</v>
      </c>
    </row>
    <row r="20" spans="1:14" x14ac:dyDescent="0.4">
      <c r="A20">
        <f t="shared" si="10"/>
        <v>14</v>
      </c>
      <c r="B20">
        <f t="shared" si="0"/>
        <v>0.13673721820783361</v>
      </c>
      <c r="D20">
        <f t="shared" si="1"/>
        <v>1</v>
      </c>
      <c r="E20">
        <f t="shared" si="11"/>
        <v>-0.89678180860089063</v>
      </c>
      <c r="F20">
        <f t="shared" si="2"/>
        <v>-0.196089977860473</v>
      </c>
      <c r="G20">
        <f t="shared" si="3"/>
        <v>0.25230092643997232</v>
      </c>
      <c r="H20">
        <f t="shared" si="4"/>
        <v>0.30132342090509057</v>
      </c>
      <c r="I20">
        <f t="shared" si="5"/>
        <v>0.5745413675204315</v>
      </c>
      <c r="J20">
        <f t="shared" si="12"/>
        <v>0.196089977860473</v>
      </c>
      <c r="K20">
        <f t="shared" si="6"/>
        <v>-0.89678180860089063</v>
      </c>
      <c r="L20">
        <f t="shared" si="7"/>
        <v>-0.99482679753112713</v>
      </c>
      <c r="M20">
        <f t="shared" si="8"/>
        <v>-0.7706313453809045</v>
      </c>
      <c r="N20">
        <f t="shared" si="9"/>
        <v>-0.59545838769580006</v>
      </c>
    </row>
    <row r="21" spans="1:14" x14ac:dyDescent="0.4">
      <c r="A21">
        <f t="shared" si="10"/>
        <v>15</v>
      </c>
      <c r="B21">
        <f t="shared" si="0"/>
        <v>-0.75968791285882131</v>
      </c>
      <c r="D21">
        <f t="shared" si="1"/>
        <v>1</v>
      </c>
      <c r="E21">
        <f t="shared" si="11"/>
        <v>-0.64916512787587655</v>
      </c>
      <c r="F21">
        <f t="shared" si="2"/>
        <v>0.64110276915965247</v>
      </c>
      <c r="G21">
        <f t="shared" si="3"/>
        <v>0.96568533309759075</v>
      </c>
      <c r="H21">
        <f t="shared" si="4"/>
        <v>0.80540964080767763</v>
      </c>
      <c r="I21">
        <f t="shared" si="5"/>
        <v>0.80742523048673365</v>
      </c>
      <c r="J21">
        <f t="shared" si="12"/>
        <v>-0.64110276915965247</v>
      </c>
      <c r="K21">
        <f t="shared" si="6"/>
        <v>-0.64916512787587655</v>
      </c>
      <c r="L21">
        <f t="shared" si="7"/>
        <v>-0.32861374329605031</v>
      </c>
      <c r="M21">
        <f t="shared" si="8"/>
        <v>-0.16632246132708117</v>
      </c>
      <c r="N21">
        <f t="shared" si="9"/>
        <v>0.15624451293180108</v>
      </c>
    </row>
    <row r="22" spans="1:14" x14ac:dyDescent="0.4">
      <c r="A22">
        <f t="shared" si="10"/>
        <v>16</v>
      </c>
      <c r="B22">
        <f t="shared" si="0"/>
        <v>-0.95765948032338466</v>
      </c>
      <c r="D22">
        <f t="shared" si="1"/>
        <v>1</v>
      </c>
      <c r="E22">
        <f t="shared" si="11"/>
        <v>0.18262119670027732</v>
      </c>
      <c r="F22">
        <f t="shared" si="2"/>
        <v>0.88823493985804225</v>
      </c>
      <c r="G22">
        <f t="shared" si="3"/>
        <v>0.79692434150790359</v>
      </c>
      <c r="H22">
        <f t="shared" si="4"/>
        <v>0.57486560654339303</v>
      </c>
      <c r="I22">
        <f t="shared" si="5"/>
        <v>0.30715157240381319</v>
      </c>
      <c r="J22">
        <f t="shared" si="12"/>
        <v>-0.88823493985804225</v>
      </c>
      <c r="K22">
        <f t="shared" si="6"/>
        <v>0.18262119670027732</v>
      </c>
      <c r="L22">
        <f t="shared" si="7"/>
        <v>0.62673866662929845</v>
      </c>
      <c r="M22">
        <f t="shared" si="8"/>
        <v>0.58108336745422906</v>
      </c>
      <c r="N22">
        <f t="shared" si="9"/>
        <v>0.75748680324367035</v>
      </c>
    </row>
    <row r="23" spans="1:14" x14ac:dyDescent="0.4">
      <c r="A23">
        <f t="shared" si="10"/>
        <v>17</v>
      </c>
      <c r="B23">
        <f t="shared" si="0"/>
        <v>-0.27516333805159693</v>
      </c>
      <c r="D23">
        <f t="shared" si="1"/>
        <v>1</v>
      </c>
      <c r="E23">
        <f t="shared" si="11"/>
        <v>0.8391155980943521</v>
      </c>
      <c r="F23">
        <f t="shared" si="2"/>
        <v>0.32894292850620854</v>
      </c>
      <c r="G23">
        <f t="shared" si="3"/>
        <v>-9.0614870540967507E-2</v>
      </c>
      <c r="H23">
        <f t="shared" si="4"/>
        <v>-0.17285060266751961</v>
      </c>
      <c r="I23">
        <f t="shared" si="5"/>
        <v>-0.4648652343176598</v>
      </c>
      <c r="J23">
        <f t="shared" si="12"/>
        <v>-0.32894292850620854</v>
      </c>
      <c r="K23">
        <f t="shared" si="6"/>
        <v>0.8391155980943521</v>
      </c>
      <c r="L23">
        <f t="shared" si="7"/>
        <v>1.0035870623474563</v>
      </c>
      <c r="M23">
        <f t="shared" si="8"/>
        <v>0.79380816282386835</v>
      </c>
      <c r="N23">
        <f t="shared" si="9"/>
        <v>0.66626499542683248</v>
      </c>
    </row>
    <row r="24" spans="1:14" x14ac:dyDescent="0.4">
      <c r="A24">
        <f t="shared" si="10"/>
        <v>18</v>
      </c>
      <c r="B24">
        <f t="shared" si="0"/>
        <v>0.66031670824408017</v>
      </c>
      <c r="D24">
        <f t="shared" si="1"/>
        <v>1</v>
      </c>
      <c r="E24">
        <f t="shared" si="11"/>
        <v>0.72864005605628113</v>
      </c>
      <c r="F24">
        <f t="shared" si="2"/>
        <v>-0.5210855788044304</v>
      </c>
      <c r="G24">
        <f t="shared" si="3"/>
        <v>-0.88540560683257097</v>
      </c>
      <c r="H24">
        <f t="shared" si="4"/>
        <v>-0.75513421213146337</v>
      </c>
      <c r="I24">
        <f t="shared" si="5"/>
        <v>-0.8070228314444261</v>
      </c>
      <c r="J24">
        <f t="shared" si="12"/>
        <v>0.5210855788044304</v>
      </c>
      <c r="K24">
        <f>(A25-A24)*E24</f>
        <v>0.72864005605628113</v>
      </c>
      <c r="L24">
        <f t="shared" si="7"/>
        <v>0.46809726665406592</v>
      </c>
      <c r="M24">
        <f t="shared" si="8"/>
        <v>0.28593725263999564</v>
      </c>
      <c r="N24">
        <f t="shared" si="9"/>
        <v>-2.649415607518224E-2</v>
      </c>
    </row>
    <row r="25" spans="1:14" x14ac:dyDescent="0.4">
      <c r="A25">
        <f t="shared" si="10"/>
        <v>19</v>
      </c>
      <c r="B25">
        <f t="shared" si="0"/>
        <v>0.98870461818666922</v>
      </c>
      <c r="D25">
        <f t="shared" si="1"/>
        <v>1</v>
      </c>
      <c r="E25">
        <f t="shared" si="11"/>
        <v>-3.9557951973206329E-2</v>
      </c>
      <c r="F25">
        <f t="shared" si="2"/>
        <v>-0.88945473523263408</v>
      </c>
      <c r="G25">
        <f t="shared" si="3"/>
        <v>-0.86967575924603091</v>
      </c>
      <c r="H25">
        <f t="shared" si="4"/>
        <v>-0.64731207543787239</v>
      </c>
      <c r="I25">
        <f t="shared" si="5"/>
        <v>-0.41505890363641229</v>
      </c>
      <c r="J25">
        <f t="shared" si="12"/>
        <v>0.88945473523263408</v>
      </c>
      <c r="K25">
        <f t="shared" si="6"/>
        <v>-3.9557951973206329E-2</v>
      </c>
      <c r="L25">
        <f t="shared" si="7"/>
        <v>-0.48428531958952337</v>
      </c>
      <c r="M25">
        <f t="shared" si="8"/>
        <v>-0.47439583159622178</v>
      </c>
      <c r="N25">
        <f t="shared" si="9"/>
        <v>-0.68687002741107872</v>
      </c>
    </row>
    <row r="26" spans="1:14" x14ac:dyDescent="0.4">
      <c r="A26">
        <f t="shared" si="10"/>
        <v>20</v>
      </c>
      <c r="B26">
        <f t="shared" si="0"/>
        <v>0.40808206181339196</v>
      </c>
      <c r="D26">
        <f t="shared" si="1"/>
        <v>-20</v>
      </c>
      <c r="E26">
        <f t="shared" si="11"/>
        <v>-0.76263950334601516</v>
      </c>
      <c r="F26">
        <f t="shared" si="2"/>
        <v>8.9764604321334307</v>
      </c>
      <c r="G26">
        <f t="shared" si="3"/>
        <v>161.50436110133649</v>
      </c>
      <c r="H26">
        <f t="shared" si="4"/>
        <v>-736.14168211200661</v>
      </c>
      <c r="I26">
        <f t="shared" si="5"/>
        <v>-31986.839958496763</v>
      </c>
      <c r="J26">
        <f t="shared" si="12"/>
        <v>0.44882302160667154</v>
      </c>
      <c r="K26">
        <f t="shared" si="6"/>
        <v>15.252790066920303</v>
      </c>
      <c r="L26">
        <f t="shared" si="7"/>
        <v>-74.511814254414006</v>
      </c>
      <c r="M26">
        <f t="shared" si="8"/>
        <v>-1599.7908209464447</v>
      </c>
      <c r="N26">
        <f t="shared" si="9"/>
        <v>14738.086432307053</v>
      </c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1F7FF-17D3-418F-AB89-E02702643582}">
  <sheetPr codeName="Sheet7"/>
  <dimension ref="A1:N28"/>
  <sheetViews>
    <sheetView zoomScale="130" zoomScaleNormal="130" workbookViewId="0">
      <selection activeCell="F28" sqref="F28"/>
    </sheetView>
  </sheetViews>
  <sheetFormatPr defaultRowHeight="17.399999999999999" x14ac:dyDescent="0.4"/>
  <sheetData>
    <row r="1" spans="1:14" x14ac:dyDescent="0.4">
      <c r="A1" t="s">
        <v>70</v>
      </c>
      <c r="D1" t="s">
        <v>40</v>
      </c>
      <c r="G1" t="s">
        <v>60</v>
      </c>
      <c r="J1" t="s">
        <v>62</v>
      </c>
      <c r="L1" t="s">
        <v>66</v>
      </c>
    </row>
    <row r="2" spans="1:14" x14ac:dyDescent="0.4">
      <c r="C2" s="1" t="s">
        <v>32</v>
      </c>
      <c r="D2" s="1">
        <v>1</v>
      </c>
      <c r="G2" t="s">
        <v>220</v>
      </c>
      <c r="J2" t="s">
        <v>61</v>
      </c>
      <c r="L2" t="s">
        <v>69</v>
      </c>
    </row>
    <row r="3" spans="1:14" x14ac:dyDescent="0.4">
      <c r="A3" t="s">
        <v>71</v>
      </c>
      <c r="B3" t="s">
        <v>72</v>
      </c>
      <c r="C3" s="1" t="s">
        <v>21</v>
      </c>
      <c r="D3" s="1">
        <v>1</v>
      </c>
      <c r="G3" t="s">
        <v>63</v>
      </c>
      <c r="J3" t="s">
        <v>64</v>
      </c>
      <c r="L3" t="s">
        <v>68</v>
      </c>
    </row>
    <row r="4" spans="1:14" x14ac:dyDescent="0.4">
      <c r="C4" s="1" t="s">
        <v>38</v>
      </c>
      <c r="D4" s="1">
        <v>0.1</v>
      </c>
      <c r="J4" t="s">
        <v>65</v>
      </c>
      <c r="L4" t="s">
        <v>67</v>
      </c>
    </row>
    <row r="5" spans="1:14" x14ac:dyDescent="0.4">
      <c r="A5" t="s">
        <v>3</v>
      </c>
      <c r="B5" t="s">
        <v>34</v>
      </c>
      <c r="D5" t="s">
        <v>50</v>
      </c>
      <c r="E5" t="s">
        <v>41</v>
      </c>
      <c r="F5" t="s">
        <v>42</v>
      </c>
      <c r="G5" t="s">
        <v>43</v>
      </c>
      <c r="H5" t="s">
        <v>44</v>
      </c>
      <c r="I5" t="s">
        <v>45</v>
      </c>
      <c r="J5" t="s">
        <v>26</v>
      </c>
      <c r="K5" t="s">
        <v>46</v>
      </c>
      <c r="L5" t="s">
        <v>47</v>
      </c>
      <c r="M5" t="s">
        <v>48</v>
      </c>
      <c r="N5" t="s">
        <v>49</v>
      </c>
    </row>
    <row r="6" spans="1:14" x14ac:dyDescent="0.4">
      <c r="A6">
        <v>0</v>
      </c>
      <c r="B6">
        <f>$D$2*COS(SQRT($D$3)*A6)</f>
        <v>1</v>
      </c>
      <c r="D6">
        <f>A7-A6</f>
        <v>1</v>
      </c>
      <c r="E6" s="1">
        <v>0</v>
      </c>
      <c r="F6">
        <f>-(A7-A6)*(J6*$D$3+E6*$D$4)</f>
        <v>-1</v>
      </c>
      <c r="G6">
        <f>-(A7-A6)*((J6+K6/2)*$D$3+(E6+F6/2)*$D$4)</f>
        <v>-0.95</v>
      </c>
      <c r="H6">
        <f>-(A7-A6)*((J6+L6/2)*$D$3+(E6+G6/2)*$D$4)</f>
        <v>-0.70250000000000001</v>
      </c>
      <c r="I6">
        <f>-(A7-A6)*((J6+M6)*$D$3+(E6+H6)*$D$4)</f>
        <v>-0.45474999999999999</v>
      </c>
      <c r="J6" s="1">
        <f>$D$2</f>
        <v>1</v>
      </c>
      <c r="K6">
        <f>(A7-A6)*E6</f>
        <v>0</v>
      </c>
      <c r="L6">
        <f>(A7-A6)*(E6+F6/2)</f>
        <v>-0.5</v>
      </c>
      <c r="M6">
        <f>(A7-A6)*(E6+G6/2)</f>
        <v>-0.47499999999999998</v>
      </c>
      <c r="N6">
        <f>(A7-A6)*(E6+H6)</f>
        <v>-0.70250000000000001</v>
      </c>
    </row>
    <row r="7" spans="1:14" x14ac:dyDescent="0.4">
      <c r="A7">
        <f>A6+1</f>
        <v>1</v>
      </c>
      <c r="B7">
        <f t="shared" ref="B7:B26" si="0">$D$2*COS(SQRT($D$3)*A7)</f>
        <v>0.54030230586813977</v>
      </c>
      <c r="D7">
        <f t="shared" ref="D7:D26" si="1">A8-A7</f>
        <v>1</v>
      </c>
      <c r="E7">
        <f>E6+1/6*(F6+2*G6+2*H6+I6)</f>
        <v>-0.79329166666666651</v>
      </c>
      <c r="F7">
        <f t="shared" ref="F7:F26" si="2">-(A8-A7)*(J7*$D$3+E7*$D$4)</f>
        <v>-0.47858750000000005</v>
      </c>
      <c r="G7">
        <f t="shared" ref="G7:G26" si="3">-(A8-A7)*((J7+K7/2)*$D$3+(E7+F7/2)*$D$4)</f>
        <v>-5.8012291666666813E-2</v>
      </c>
      <c r="H7">
        <f t="shared" ref="H7:H26" si="4">-(A8-A7)*((J7+L7/2)*$D$3+(E7+G7/2)*$D$4)</f>
        <v>4.0605822916666562E-2</v>
      </c>
      <c r="I7">
        <f t="shared" ref="I7:I26" si="5">-(A8-A7)*((J7+M7)*$D$3+(E7+H7)*$D$4)</f>
        <v>0.33964973020833317</v>
      </c>
      <c r="J7">
        <f>J6+1/6*(K6+2*L6+2*M6+N6)</f>
        <v>0.55791666666666673</v>
      </c>
      <c r="K7">
        <f t="shared" ref="K7:K26" si="6">(A8-A7)*E7</f>
        <v>-0.79329166666666651</v>
      </c>
      <c r="L7">
        <f t="shared" ref="L7:L26" si="7">(A8-A7)*(E7+F7/2)</f>
        <v>-1.0325854166666666</v>
      </c>
      <c r="M7">
        <f t="shared" ref="M7:M26" si="8">(A8-A7)*(E7+G7/2)</f>
        <v>-0.82229781249999989</v>
      </c>
      <c r="N7">
        <f t="shared" ref="N7:N26" si="9">(A8-A7)*(E7+H7)</f>
        <v>-0.75268584374999992</v>
      </c>
    </row>
    <row r="8" spans="1:14" x14ac:dyDescent="0.4">
      <c r="A8">
        <f t="shared" ref="A8:A26" si="10">A7+1</f>
        <v>2</v>
      </c>
      <c r="B8">
        <f t="shared" si="0"/>
        <v>-0.41614683654714241</v>
      </c>
      <c r="D8">
        <f t="shared" si="1"/>
        <v>1</v>
      </c>
      <c r="E8">
        <f t="shared" ref="E8:E26" si="11">E7+1/6*(F7+2*G7+2*H7+I7)</f>
        <v>-0.82225011788194435</v>
      </c>
      <c r="F8">
        <f t="shared" si="2"/>
        <v>0.40026567324652762</v>
      </c>
      <c r="G8">
        <f t="shared" si="3"/>
        <v>0.79137744852517344</v>
      </c>
      <c r="H8">
        <f t="shared" si="4"/>
        <v>0.6717554414496093</v>
      </c>
      <c r="I8">
        <f t="shared" si="5"/>
        <v>0.7596515227209244</v>
      </c>
      <c r="J8">
        <f t="shared" ref="J8:J26" si="12">J7+1/6*(K7+2*L7+2*M7+N7)</f>
        <v>-0.31804066145833321</v>
      </c>
      <c r="K8">
        <f t="shared" si="6"/>
        <v>-0.82225011788194435</v>
      </c>
      <c r="L8">
        <f t="shared" si="7"/>
        <v>-0.6221172812586806</v>
      </c>
      <c r="M8">
        <f t="shared" si="8"/>
        <v>-0.42656139361935763</v>
      </c>
      <c r="N8">
        <f t="shared" si="9"/>
        <v>-0.15049467643233505</v>
      </c>
    </row>
    <row r="9" spans="1:14" x14ac:dyDescent="0.4">
      <c r="A9">
        <f t="shared" si="10"/>
        <v>3</v>
      </c>
      <c r="B9">
        <f t="shared" si="0"/>
        <v>-0.98999249660044542</v>
      </c>
      <c r="D9">
        <f t="shared" si="1"/>
        <v>1</v>
      </c>
      <c r="E9">
        <f t="shared" si="11"/>
        <v>-0.14121962189577486</v>
      </c>
      <c r="F9">
        <f t="shared" si="2"/>
        <v>0.8438463143263033</v>
      </c>
      <c r="G9">
        <f t="shared" si="3"/>
        <v>0.87226380955787552</v>
      </c>
      <c r="H9">
        <f t="shared" si="4"/>
        <v>0.6598813562147211</v>
      </c>
      <c r="I9">
        <f t="shared" si="5"/>
        <v>0.4829458958216683</v>
      </c>
      <c r="J9">
        <f t="shared" si="12"/>
        <v>-0.8297243521367258</v>
      </c>
      <c r="K9">
        <f t="shared" si="6"/>
        <v>-0.14121962189577486</v>
      </c>
      <c r="L9">
        <f t="shared" si="7"/>
        <v>0.28070353526737679</v>
      </c>
      <c r="M9">
        <f t="shared" si="8"/>
        <v>0.2949122828831629</v>
      </c>
      <c r="N9">
        <f t="shared" si="9"/>
        <v>0.51866173431894624</v>
      </c>
    </row>
    <row r="10" spans="1:14" x14ac:dyDescent="0.4">
      <c r="A10">
        <f t="shared" si="10"/>
        <v>4</v>
      </c>
      <c r="B10">
        <f t="shared" si="0"/>
        <v>-0.65364362086361194</v>
      </c>
      <c r="D10">
        <f t="shared" si="1"/>
        <v>1</v>
      </c>
      <c r="E10">
        <f t="shared" si="11"/>
        <v>0.59062746838641922</v>
      </c>
      <c r="F10">
        <f t="shared" si="2"/>
        <v>0.51588264717737542</v>
      </c>
      <c r="G10">
        <f t="shared" si="3"/>
        <v>0.19477478062529699</v>
      </c>
      <c r="H10">
        <f t="shared" si="4"/>
        <v>8.1859512158557052E-2</v>
      </c>
      <c r="I10">
        <f t="shared" si="5"/>
        <v>-0.18031816273754808</v>
      </c>
      <c r="J10">
        <f t="shared" si="12"/>
        <v>-0.5749453940160173</v>
      </c>
      <c r="K10">
        <f t="shared" si="6"/>
        <v>0.59062746838641922</v>
      </c>
      <c r="L10">
        <f t="shared" si="7"/>
        <v>0.84856879197510693</v>
      </c>
      <c r="M10">
        <f t="shared" si="8"/>
        <v>0.68801485869906776</v>
      </c>
      <c r="N10">
        <f t="shared" si="9"/>
        <v>0.67248698054497624</v>
      </c>
    </row>
    <row r="11" spans="1:14" x14ac:dyDescent="0.4">
      <c r="A11">
        <f t="shared" si="10"/>
        <v>5</v>
      </c>
      <c r="B11">
        <f t="shared" si="0"/>
        <v>0.28366218546322625</v>
      </c>
      <c r="D11">
        <f t="shared" si="1"/>
        <v>1</v>
      </c>
      <c r="E11">
        <f t="shared" si="11"/>
        <v>0.73876631338767507</v>
      </c>
      <c r="F11">
        <f t="shared" si="2"/>
        <v>-0.22164486236937428</v>
      </c>
      <c r="G11">
        <f t="shared" si="3"/>
        <v>-0.57994577594474306</v>
      </c>
      <c r="H11">
        <f t="shared" si="4"/>
        <v>-0.50661951467363109</v>
      </c>
      <c r="I11">
        <f t="shared" si="5"/>
        <v>-0.61977633631731466</v>
      </c>
      <c r="J11">
        <f t="shared" si="12"/>
        <v>0.14776823103060677</v>
      </c>
      <c r="K11">
        <f t="shared" si="6"/>
        <v>0.73876631338767507</v>
      </c>
      <c r="L11">
        <f t="shared" si="7"/>
        <v>0.62794388220298791</v>
      </c>
      <c r="M11">
        <f t="shared" si="8"/>
        <v>0.44879342541530354</v>
      </c>
      <c r="N11">
        <f t="shared" si="9"/>
        <v>0.23214679871404398</v>
      </c>
    </row>
    <row r="12" spans="1:14" x14ac:dyDescent="0.4">
      <c r="A12">
        <f t="shared" si="10"/>
        <v>6</v>
      </c>
      <c r="B12">
        <f t="shared" si="0"/>
        <v>0.96017028665036597</v>
      </c>
      <c r="D12">
        <f t="shared" si="1"/>
        <v>1</v>
      </c>
      <c r="E12">
        <f t="shared" si="11"/>
        <v>0.23634101673376884</v>
      </c>
      <c r="F12">
        <f t="shared" si="2"/>
        <v>-0.69213362059370054</v>
      </c>
      <c r="G12">
        <f t="shared" si="3"/>
        <v>-0.7756974479308999</v>
      </c>
      <c r="H12">
        <f t="shared" si="4"/>
        <v>-0.59848585141561494</v>
      </c>
      <c r="I12">
        <f t="shared" si="5"/>
        <v>-0.48077732822045788</v>
      </c>
      <c r="J12">
        <f t="shared" si="12"/>
        <v>0.66849951892032367</v>
      </c>
      <c r="K12">
        <f t="shared" si="6"/>
        <v>0.23634101673376884</v>
      </c>
      <c r="L12">
        <f t="shared" si="7"/>
        <v>-0.10972579356308143</v>
      </c>
      <c r="M12">
        <f t="shared" si="8"/>
        <v>-0.15150770723168111</v>
      </c>
      <c r="N12">
        <f t="shared" si="9"/>
        <v>-0.36214483468184611</v>
      </c>
    </row>
    <row r="13" spans="1:14" x14ac:dyDescent="0.4">
      <c r="A13">
        <f t="shared" si="10"/>
        <v>7</v>
      </c>
      <c r="B13">
        <f t="shared" si="0"/>
        <v>0.7539022543433046</v>
      </c>
      <c r="D13">
        <f t="shared" si="1"/>
        <v>1</v>
      </c>
      <c r="E13">
        <f t="shared" si="11"/>
        <v>-0.41720524118409574</v>
      </c>
      <c r="F13">
        <f t="shared" si="2"/>
        <v>-0.51873385821231377</v>
      </c>
      <c r="G13">
        <f t="shared" si="3"/>
        <v>-0.28419454470965017</v>
      </c>
      <c r="H13">
        <f t="shared" si="4"/>
        <v>-0.16623804583170493</v>
      </c>
      <c r="I13">
        <f t="shared" si="5"/>
        <v>5.7192459909777553E-2</v>
      </c>
      <c r="J13">
        <f t="shared" si="12"/>
        <v>0.56045438233072331</v>
      </c>
      <c r="K13">
        <f t="shared" si="6"/>
        <v>-0.41720524118409574</v>
      </c>
      <c r="L13">
        <f t="shared" si="7"/>
        <v>-0.67657217029025263</v>
      </c>
      <c r="M13">
        <f t="shared" si="8"/>
        <v>-0.5593025135389208</v>
      </c>
      <c r="N13">
        <f t="shared" si="9"/>
        <v>-0.58344328701580062</v>
      </c>
    </row>
    <row r="14" spans="1:14" x14ac:dyDescent="0.4">
      <c r="A14">
        <f t="shared" si="10"/>
        <v>8</v>
      </c>
      <c r="B14">
        <f t="shared" si="0"/>
        <v>-0.14550003380861354</v>
      </c>
      <c r="D14">
        <f t="shared" si="1"/>
        <v>1</v>
      </c>
      <c r="E14">
        <f t="shared" si="11"/>
        <v>-0.64427300441497015</v>
      </c>
      <c r="F14">
        <f t="shared" si="2"/>
        <v>8.2705900753814107E-2</v>
      </c>
      <c r="G14">
        <f t="shared" si="3"/>
        <v>0.40070710792360847</v>
      </c>
      <c r="H14">
        <f t="shared" si="4"/>
        <v>0.36413057237666524</v>
      </c>
      <c r="I14">
        <f t="shared" si="5"/>
        <v>0.49021229396931354</v>
      </c>
      <c r="J14">
        <f t="shared" si="12"/>
        <v>-1.8278600312317095E-2</v>
      </c>
      <c r="K14">
        <f t="shared" si="6"/>
        <v>-0.64427300441497015</v>
      </c>
      <c r="L14">
        <f t="shared" si="7"/>
        <v>-0.60292005403806315</v>
      </c>
      <c r="M14">
        <f t="shared" si="8"/>
        <v>-0.44391945045316594</v>
      </c>
      <c r="N14">
        <f t="shared" si="9"/>
        <v>-0.28014243203830491</v>
      </c>
    </row>
    <row r="15" spans="1:14" x14ac:dyDescent="0.4">
      <c r="A15">
        <f t="shared" si="10"/>
        <v>9</v>
      </c>
      <c r="B15">
        <f t="shared" si="0"/>
        <v>-0.91113026188467694</v>
      </c>
      <c r="D15">
        <f t="shared" si="1"/>
        <v>1</v>
      </c>
      <c r="E15">
        <f t="shared" si="11"/>
        <v>-0.29384074519435766</v>
      </c>
      <c r="F15">
        <f t="shared" si="2"/>
        <v>0.55067841573770837</v>
      </c>
      <c r="G15">
        <f t="shared" si="3"/>
        <v>0.67006486754800176</v>
      </c>
      <c r="H15">
        <f t="shared" si="4"/>
        <v>0.52642594102305995</v>
      </c>
      <c r="I15">
        <f t="shared" si="5"/>
        <v>0.45684413305575911</v>
      </c>
      <c r="J15">
        <f t="shared" si="12"/>
        <v>-0.52129434121827256</v>
      </c>
      <c r="K15">
        <f t="shared" si="6"/>
        <v>-0.29384074519435766</v>
      </c>
      <c r="L15">
        <f t="shared" si="7"/>
        <v>-1.850153732550347E-2</v>
      </c>
      <c r="M15">
        <f t="shared" si="8"/>
        <v>4.1191688579643226E-2</v>
      </c>
      <c r="N15">
        <f t="shared" si="9"/>
        <v>0.2325851958287023</v>
      </c>
    </row>
    <row r="16" spans="1:14" x14ac:dyDescent="0.4">
      <c r="A16">
        <f t="shared" si="10"/>
        <v>10</v>
      </c>
      <c r="B16">
        <f t="shared" si="0"/>
        <v>-0.83907152907645244</v>
      </c>
      <c r="D16">
        <f t="shared" si="1"/>
        <v>1</v>
      </c>
      <c r="E16">
        <f t="shared" si="11"/>
        <v>0.27290994912824074</v>
      </c>
      <c r="F16">
        <f t="shared" si="2"/>
        <v>0.49664922078167784</v>
      </c>
      <c r="G16">
        <f t="shared" si="3"/>
        <v>0.33536178517847354</v>
      </c>
      <c r="H16">
        <f t="shared" si="4"/>
        <v>0.21926385176321428</v>
      </c>
      <c r="I16">
        <f t="shared" si="5"/>
        <v>3.4131993887878853E-2</v>
      </c>
      <c r="J16">
        <f t="shared" si="12"/>
        <v>-0.52394021569450189</v>
      </c>
      <c r="K16">
        <f t="shared" si="6"/>
        <v>0.27290994912824074</v>
      </c>
      <c r="L16">
        <f t="shared" si="7"/>
        <v>0.52123455951907971</v>
      </c>
      <c r="M16">
        <f t="shared" si="8"/>
        <v>0.44059084171747753</v>
      </c>
      <c r="N16">
        <f t="shared" si="9"/>
        <v>0.49217380089145502</v>
      </c>
    </row>
    <row r="17" spans="1:14" x14ac:dyDescent="0.4">
      <c r="A17">
        <f t="shared" si="10"/>
        <v>11</v>
      </c>
      <c r="B17">
        <f t="shared" si="0"/>
        <v>4.4256979880507854E-3</v>
      </c>
      <c r="D17">
        <f t="shared" si="1"/>
        <v>1</v>
      </c>
      <c r="E17">
        <f t="shared" si="11"/>
        <v>0.54624869722039615</v>
      </c>
      <c r="F17">
        <f t="shared" si="2"/>
        <v>2.1192920556993899E-2</v>
      </c>
      <c r="G17">
        <f t="shared" si="3"/>
        <v>-0.25299107408105387</v>
      </c>
      <c r="H17">
        <f t="shared" si="4"/>
        <v>-0.24458010448839995</v>
      </c>
      <c r="I17">
        <f t="shared" si="5"/>
        <v>-0.37410222917403529</v>
      </c>
      <c r="J17">
        <f t="shared" si="12"/>
        <v>-7.5817790279033515E-2</v>
      </c>
      <c r="K17">
        <f t="shared" si="6"/>
        <v>0.54624869722039615</v>
      </c>
      <c r="L17">
        <f t="shared" si="7"/>
        <v>0.55684515749889307</v>
      </c>
      <c r="M17">
        <f t="shared" si="8"/>
        <v>0.41975316017986919</v>
      </c>
      <c r="N17">
        <f t="shared" si="9"/>
        <v>0.3016685927319962</v>
      </c>
    </row>
    <row r="18" spans="1:14" x14ac:dyDescent="0.4">
      <c r="A18">
        <f t="shared" si="10"/>
        <v>12</v>
      </c>
      <c r="B18">
        <f t="shared" si="0"/>
        <v>0.84385395873249214</v>
      </c>
      <c r="D18">
        <f t="shared" si="1"/>
        <v>1</v>
      </c>
      <c r="E18">
        <f t="shared" si="11"/>
        <v>0.32157341959440466</v>
      </c>
      <c r="F18">
        <f t="shared" si="2"/>
        <v>-0.42319187256539303</v>
      </c>
      <c r="G18">
        <f t="shared" si="3"/>
        <v>-0.56281898873432568</v>
      </c>
      <c r="H18">
        <f t="shared" si="4"/>
        <v>-0.45003966478453078</v>
      </c>
      <c r="I18">
        <f t="shared" si="5"/>
        <v>-0.41835183131418174</v>
      </c>
      <c r="J18">
        <f t="shared" si="12"/>
        <v>0.39103453060595256</v>
      </c>
      <c r="K18">
        <f t="shared" si="6"/>
        <v>0.32157341959440466</v>
      </c>
      <c r="L18">
        <f t="shared" si="7"/>
        <v>0.10997748331170815</v>
      </c>
      <c r="M18">
        <f t="shared" si="8"/>
        <v>4.0163925227241826E-2</v>
      </c>
      <c r="N18">
        <f t="shared" si="9"/>
        <v>-0.12846624519012612</v>
      </c>
    </row>
    <row r="19" spans="1:14" x14ac:dyDescent="0.4">
      <c r="A19">
        <f t="shared" si="10"/>
        <v>13</v>
      </c>
      <c r="B19">
        <f t="shared" si="0"/>
        <v>0.90744678145019619</v>
      </c>
      <c r="D19">
        <f t="shared" si="1"/>
        <v>1</v>
      </c>
      <c r="E19">
        <f t="shared" si="11"/>
        <v>-0.15630341555847665</v>
      </c>
      <c r="F19">
        <f t="shared" si="2"/>
        <v>-0.4576358542971346</v>
      </c>
      <c r="G19">
        <f>-(A20-A19)*((J19+K19/2)*$D$3+(E19+F19/2)*$D$4)</f>
        <v>-0.35660235380303956</v>
      </c>
      <c r="H19">
        <f t="shared" si="4"/>
        <v>-0.24724506525346066</v>
      </c>
      <c r="I19">
        <f t="shared" si="5"/>
        <v>-9.8306755311792157E-2</v>
      </c>
      <c r="J19">
        <f t="shared" si="12"/>
        <v>0.4732661958529823</v>
      </c>
      <c r="K19">
        <f t="shared" si="6"/>
        <v>-0.15630341555847665</v>
      </c>
      <c r="L19">
        <f t="shared" si="7"/>
        <v>-0.38512134270704396</v>
      </c>
      <c r="M19">
        <f t="shared" si="8"/>
        <v>-0.33460459245999641</v>
      </c>
      <c r="N19">
        <f t="shared" si="9"/>
        <v>-0.40354848081193728</v>
      </c>
    </row>
    <row r="20" spans="1:14" x14ac:dyDescent="0.4">
      <c r="A20">
        <f t="shared" si="10"/>
        <v>14</v>
      </c>
      <c r="B20">
        <f t="shared" si="0"/>
        <v>0.13673721820783361</v>
      </c>
      <c r="D20">
        <f t="shared" si="1"/>
        <v>1</v>
      </c>
      <c r="E20">
        <f t="shared" si="11"/>
        <v>-0.45024299017879787</v>
      </c>
      <c r="F20">
        <f t="shared" si="2"/>
        <v>-9.5024602384353396E-2</v>
      </c>
      <c r="G20">
        <f t="shared" si="3"/>
        <v>0.1348481228242632</v>
      </c>
      <c r="H20">
        <f t="shared" si="4"/>
        <v>0.14711063715992073</v>
      </c>
      <c r="I20">
        <f t="shared" si="5"/>
        <v>0.27308326266632083</v>
      </c>
      <c r="J20">
        <f t="shared" si="12"/>
        <v>0.14004890140223319</v>
      </c>
      <c r="K20">
        <f t="shared" si="6"/>
        <v>-0.45024299017879787</v>
      </c>
      <c r="L20">
        <f t="shared" si="7"/>
        <v>-0.49775529137097457</v>
      </c>
      <c r="M20">
        <f t="shared" si="8"/>
        <v>-0.38281892876666629</v>
      </c>
      <c r="N20">
        <f t="shared" si="9"/>
        <v>-0.30313235301887714</v>
      </c>
    </row>
    <row r="21" spans="1:14" x14ac:dyDescent="0.4">
      <c r="A21">
        <f t="shared" si="10"/>
        <v>15</v>
      </c>
      <c r="B21">
        <f t="shared" si="0"/>
        <v>-0.75968791285882131</v>
      </c>
      <c r="D21">
        <f t="shared" si="1"/>
        <v>1</v>
      </c>
      <c r="E21">
        <f t="shared" si="11"/>
        <v>-0.32658029347040868</v>
      </c>
      <c r="F21">
        <f t="shared" si="2"/>
        <v>0.31169642519030044</v>
      </c>
      <c r="G21">
        <f t="shared" si="3"/>
        <v>0.45940175066598971</v>
      </c>
      <c r="H21">
        <f t="shared" si="4"/>
        <v>0.3740923780946302</v>
      </c>
      <c r="I21">
        <f t="shared" si="5"/>
        <v>0.3711666055182512</v>
      </c>
      <c r="J21">
        <f t="shared" si="12"/>
        <v>-0.27903839584325957</v>
      </c>
      <c r="K21">
        <f t="shared" si="6"/>
        <v>-0.32658029347040868</v>
      </c>
      <c r="L21">
        <f t="shared" si="7"/>
        <v>-0.17073208087525846</v>
      </c>
      <c r="M21">
        <f t="shared" si="8"/>
        <v>-9.6879418137413825E-2</v>
      </c>
      <c r="N21">
        <f t="shared" si="9"/>
        <v>4.7512084624221518E-2</v>
      </c>
    </row>
    <row r="22" spans="1:14" x14ac:dyDescent="0.4">
      <c r="A22">
        <f t="shared" si="10"/>
        <v>16</v>
      </c>
      <c r="B22">
        <f t="shared" si="0"/>
        <v>-0.95765948032338466</v>
      </c>
      <c r="D22">
        <f t="shared" si="1"/>
        <v>1</v>
      </c>
      <c r="E22">
        <f t="shared" si="11"/>
        <v>6.5061587901223183E-2</v>
      </c>
      <c r="F22">
        <f t="shared" si="2"/>
        <v>0.40824743819839249</v>
      </c>
      <c r="G22">
        <f t="shared" si="3"/>
        <v>0.35530427233786127</v>
      </c>
      <c r="H22">
        <f t="shared" si="4"/>
        <v>0.25588957108128974</v>
      </c>
      <c r="I22">
        <f t="shared" si="5"/>
        <v>0.13994475702010972</v>
      </c>
      <c r="J22">
        <f t="shared" si="12"/>
        <v>-0.41475359698851483</v>
      </c>
      <c r="K22">
        <f t="shared" si="6"/>
        <v>6.5061587901223183E-2</v>
      </c>
      <c r="L22">
        <f t="shared" si="7"/>
        <v>0.26918530700041943</v>
      </c>
      <c r="M22">
        <f t="shared" si="8"/>
        <v>0.24271372407015382</v>
      </c>
      <c r="N22">
        <f t="shared" si="9"/>
        <v>0.32095115898251292</v>
      </c>
    </row>
    <row r="23" spans="1:14" x14ac:dyDescent="0.4">
      <c r="A23">
        <f t="shared" si="10"/>
        <v>17</v>
      </c>
      <c r="B23">
        <f t="shared" si="0"/>
        <v>-0.27516333805159693</v>
      </c>
      <c r="D23">
        <f t="shared" si="1"/>
        <v>1</v>
      </c>
      <c r="E23">
        <f t="shared" si="11"/>
        <v>0.36015823491069054</v>
      </c>
      <c r="F23">
        <f t="shared" si="2"/>
        <v>0.14376930532663201</v>
      </c>
      <c r="G23">
        <f t="shared" si="3"/>
        <v>-4.3498277395044867E-2</v>
      </c>
      <c r="H23">
        <f t="shared" si="4"/>
        <v>-7.0077224590619019E-2</v>
      </c>
      <c r="I23">
        <f t="shared" si="5"/>
        <v>-0.18763206842747421</v>
      </c>
      <c r="J23">
        <f>J22+1/6*(K22+2*L22+2*M22+N22)</f>
        <v>-0.17978512881770106</v>
      </c>
      <c r="K23">
        <f t="shared" si="6"/>
        <v>0.36015823491069054</v>
      </c>
      <c r="L23">
        <f t="shared" si="7"/>
        <v>0.43204288757400655</v>
      </c>
      <c r="M23">
        <f t="shared" si="8"/>
        <v>0.33840909621316811</v>
      </c>
      <c r="N23">
        <f t="shared" si="9"/>
        <v>0.2900810103200715</v>
      </c>
    </row>
    <row r="24" spans="1:14" x14ac:dyDescent="0.4">
      <c r="A24">
        <f t="shared" si="10"/>
        <v>18</v>
      </c>
      <c r="B24">
        <f t="shared" si="0"/>
        <v>0.66031670824408017</v>
      </c>
      <c r="D24">
        <f t="shared" si="1"/>
        <v>1</v>
      </c>
      <c r="E24">
        <f t="shared" si="11"/>
        <v>0.31498927373199553</v>
      </c>
      <c r="F24">
        <f t="shared" si="2"/>
        <v>-0.21690433402301706</v>
      </c>
      <c r="G24">
        <f t="shared" si="3"/>
        <v>-0.36355375418786395</v>
      </c>
      <c r="H24">
        <f t="shared" si="4"/>
        <v>-0.30199519967386734</v>
      </c>
      <c r="I24">
        <f t="shared" si="5"/>
        <v>-0.31991721069369383</v>
      </c>
      <c r="J24">
        <f t="shared" si="12"/>
        <v>0.1854054066498175</v>
      </c>
      <c r="K24">
        <f>(A25-A24)*E24</f>
        <v>0.31498927373199553</v>
      </c>
      <c r="L24">
        <f t="shared" si="7"/>
        <v>0.206537106720487</v>
      </c>
      <c r="M24">
        <f t="shared" si="8"/>
        <v>0.13321239663806356</v>
      </c>
      <c r="N24">
        <f t="shared" si="9"/>
        <v>1.2994074058128191E-2</v>
      </c>
    </row>
    <row r="25" spans="1:14" x14ac:dyDescent="0.4">
      <c r="A25">
        <f t="shared" si="10"/>
        <v>19</v>
      </c>
      <c r="B25">
        <f t="shared" si="0"/>
        <v>0.98870461818666922</v>
      </c>
      <c r="D25">
        <f t="shared" si="1"/>
        <v>1</v>
      </c>
      <c r="E25">
        <f t="shared" si="11"/>
        <v>3.6693649919666282E-3</v>
      </c>
      <c r="F25">
        <f t="shared" si="2"/>
        <v>-0.35368606890021831</v>
      </c>
      <c r="G25">
        <f t="shared" si="3"/>
        <v>-0.33783644795119067</v>
      </c>
      <c r="H25">
        <f t="shared" si="4"/>
        <v>-0.25020741177358752</v>
      </c>
      <c r="I25">
        <f t="shared" si="5"/>
        <v>-0.16341646873923085</v>
      </c>
      <c r="J25">
        <f t="shared" si="12"/>
        <v>0.35331913240102164</v>
      </c>
      <c r="K25">
        <f t="shared" si="6"/>
        <v>3.6693649919666282E-3</v>
      </c>
      <c r="L25">
        <f t="shared" si="7"/>
        <v>-0.17317366945814253</v>
      </c>
      <c r="M25">
        <f t="shared" si="8"/>
        <v>-0.1652488589836287</v>
      </c>
      <c r="N25">
        <f t="shared" si="9"/>
        <v>-0.24653804678162089</v>
      </c>
    </row>
    <row r="26" spans="1:14" x14ac:dyDescent="0.4">
      <c r="A26">
        <f t="shared" si="10"/>
        <v>20</v>
      </c>
      <c r="B26">
        <f t="shared" si="0"/>
        <v>0.40808206181339196</v>
      </c>
      <c r="D26">
        <f t="shared" si="1"/>
        <v>-20</v>
      </c>
      <c r="E26">
        <f t="shared" si="11"/>
        <v>-0.27852901118953427</v>
      </c>
      <c r="F26">
        <f t="shared" si="2"/>
        <v>3.4436121633973746</v>
      </c>
      <c r="G26">
        <f t="shared" si="3"/>
        <v>62.593026564701603</v>
      </c>
      <c r="H26">
        <f t="shared" si="4"/>
        <v>-222.61877537373167</v>
      </c>
      <c r="I26">
        <f t="shared" si="5"/>
        <v>-12848.987647048572</v>
      </c>
      <c r="J26">
        <f t="shared" si="12"/>
        <v>0.20003350928882219</v>
      </c>
      <c r="K26">
        <f t="shared" si="6"/>
        <v>5.5705802237906852</v>
      </c>
      <c r="L26">
        <f t="shared" si="7"/>
        <v>-28.865541410183063</v>
      </c>
      <c r="M26">
        <f t="shared" si="8"/>
        <v>-620.3596854232253</v>
      </c>
      <c r="N26">
        <f t="shared" si="9"/>
        <v>4457.946087698424</v>
      </c>
    </row>
    <row r="28" spans="1:14" x14ac:dyDescent="0.4">
      <c r="A28" t="s">
        <v>219</v>
      </c>
    </row>
  </sheetData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81561-BB06-4684-845B-24D970B9D75A}">
  <sheetPr codeName="Sheet8"/>
  <dimension ref="A1:L705"/>
  <sheetViews>
    <sheetView zoomScale="103" workbookViewId="0">
      <selection activeCell="G13" sqref="G13"/>
    </sheetView>
  </sheetViews>
  <sheetFormatPr defaultRowHeight="17.399999999999999" x14ac:dyDescent="0.4"/>
  <cols>
    <col min="1" max="1" width="9.5" customWidth="1"/>
  </cols>
  <sheetData>
    <row r="1" spans="1:12" x14ac:dyDescent="0.4">
      <c r="A1" t="s">
        <v>74</v>
      </c>
      <c r="F1" t="s">
        <v>78</v>
      </c>
      <c r="I1" t="s">
        <v>79</v>
      </c>
    </row>
    <row r="2" spans="1:12" x14ac:dyDescent="0.4">
      <c r="A2" t="s">
        <v>73</v>
      </c>
      <c r="F2" t="s">
        <v>82</v>
      </c>
    </row>
    <row r="3" spans="1:12" x14ac:dyDescent="0.4">
      <c r="A3" t="s">
        <v>75</v>
      </c>
      <c r="C3" s="1" t="s">
        <v>77</v>
      </c>
      <c r="D3" s="1">
        <v>0.3</v>
      </c>
    </row>
    <row r="4" spans="1:12" x14ac:dyDescent="0.4">
      <c r="C4" s="1" t="s">
        <v>76</v>
      </c>
      <c r="D4" s="1">
        <v>1</v>
      </c>
    </row>
    <row r="5" spans="1:12" x14ac:dyDescent="0.4">
      <c r="A5" t="s">
        <v>3</v>
      </c>
      <c r="B5" t="s">
        <v>80</v>
      </c>
      <c r="C5" t="s">
        <v>81</v>
      </c>
      <c r="F5" t="s">
        <v>35</v>
      </c>
      <c r="G5" t="s">
        <v>25</v>
      </c>
      <c r="H5" t="s">
        <v>26</v>
      </c>
      <c r="I5" t="s">
        <v>6</v>
      </c>
      <c r="J5" t="s">
        <v>7</v>
      </c>
      <c r="K5" t="s">
        <v>8</v>
      </c>
    </row>
    <row r="6" spans="1:12" x14ac:dyDescent="0.4">
      <c r="A6">
        <v>0</v>
      </c>
      <c r="B6">
        <f>$D$4*COS($D$3*A6)</f>
        <v>1</v>
      </c>
      <c r="C6">
        <f>$D$4*SIN($D$3*A6)</f>
        <v>0</v>
      </c>
      <c r="G6" s="1">
        <v>0</v>
      </c>
      <c r="H6" s="1">
        <f>$D$4*COS($D$3*A6)</f>
        <v>1</v>
      </c>
      <c r="J6" s="1">
        <f>$D$4*$D$3*COS($D$3*A6)</f>
        <v>0.3</v>
      </c>
      <c r="K6" s="1">
        <f>$D$4*SIN($D$3*A6)</f>
        <v>0</v>
      </c>
      <c r="L6" s="1" t="s">
        <v>117</v>
      </c>
    </row>
    <row r="7" spans="1:12" x14ac:dyDescent="0.4">
      <c r="A7">
        <f>A6+1</f>
        <v>1</v>
      </c>
      <c r="B7">
        <f t="shared" ref="B7:B70" si="0">$D$4*COS($D$3*A7)</f>
        <v>0.95533648912560598</v>
      </c>
      <c r="C7">
        <f t="shared" ref="C7:C26" si="1">$D$4*SIN($D$3*A7)</f>
        <v>0.29552020666133955</v>
      </c>
      <c r="F7">
        <f>-($D$3^2*$H6)</f>
        <v>-0.09</v>
      </c>
      <c r="G7">
        <f>G6+F7*(A7-A6)</f>
        <v>-0.09</v>
      </c>
      <c r="H7">
        <f>H6+G7*(A7-A6)</f>
        <v>0.91</v>
      </c>
      <c r="I7">
        <f>-($D$3^2*$K6)</f>
        <v>0</v>
      </c>
      <c r="J7">
        <f>J6+I7*(A7-A6)</f>
        <v>0.3</v>
      </c>
      <c r="K7">
        <f>K6+J7*(A7-A6)</f>
        <v>0.3</v>
      </c>
    </row>
    <row r="8" spans="1:12" x14ac:dyDescent="0.4">
      <c r="A8">
        <f t="shared" ref="A8:A71" si="2">A7+1</f>
        <v>2</v>
      </c>
      <c r="B8">
        <f t="shared" si="0"/>
        <v>0.82533561490967833</v>
      </c>
      <c r="C8">
        <f t="shared" si="1"/>
        <v>0.56464247339503537</v>
      </c>
      <c r="F8">
        <f t="shared" ref="F8:F71" si="3">-($D$3^2*$H7)</f>
        <v>-8.1900000000000001E-2</v>
      </c>
      <c r="G8">
        <f t="shared" ref="G8:G71" si="4">G7+F8*(A8-A7)</f>
        <v>-0.1719</v>
      </c>
      <c r="H8">
        <f t="shared" ref="H8:H71" si="5">H7+G8*(A8-A7)</f>
        <v>0.73809999999999998</v>
      </c>
      <c r="I8">
        <f t="shared" ref="I8:I71" si="6">-($D$3^2*$K7)</f>
        <v>-2.7E-2</v>
      </c>
      <c r="J8">
        <f t="shared" ref="J8:J71" si="7">J7+I8*(A8-A7)</f>
        <v>0.27299999999999996</v>
      </c>
      <c r="K8">
        <f t="shared" ref="K8:K71" si="8">K7+J8*(A8-A7)</f>
        <v>0.57299999999999995</v>
      </c>
    </row>
    <row r="9" spans="1:12" x14ac:dyDescent="0.4">
      <c r="A9">
        <f t="shared" si="2"/>
        <v>3</v>
      </c>
      <c r="B9">
        <f t="shared" si="0"/>
        <v>0.6216099682706645</v>
      </c>
      <c r="C9">
        <f t="shared" si="1"/>
        <v>0.7833269096274833</v>
      </c>
      <c r="F9">
        <f t="shared" si="3"/>
        <v>-6.6429000000000002E-2</v>
      </c>
      <c r="G9">
        <f t="shared" si="4"/>
        <v>-0.23832900000000001</v>
      </c>
      <c r="H9">
        <f t="shared" si="5"/>
        <v>0.49977099999999997</v>
      </c>
      <c r="I9">
        <f t="shared" si="6"/>
        <v>-5.1569999999999991E-2</v>
      </c>
      <c r="J9">
        <f t="shared" si="7"/>
        <v>0.22142999999999996</v>
      </c>
      <c r="K9">
        <f t="shared" si="8"/>
        <v>0.79442999999999997</v>
      </c>
    </row>
    <row r="10" spans="1:12" x14ac:dyDescent="0.4">
      <c r="A10">
        <f t="shared" si="2"/>
        <v>4</v>
      </c>
      <c r="B10">
        <f t="shared" si="0"/>
        <v>0.36235775447667362</v>
      </c>
      <c r="C10">
        <f t="shared" si="1"/>
        <v>0.93203908596722629</v>
      </c>
      <c r="F10">
        <f t="shared" si="3"/>
        <v>-4.4979389999999994E-2</v>
      </c>
      <c r="G10">
        <f t="shared" si="4"/>
        <v>-0.28330839000000002</v>
      </c>
      <c r="H10">
        <f t="shared" si="5"/>
        <v>0.21646260999999994</v>
      </c>
      <c r="I10">
        <f t="shared" si="6"/>
        <v>-7.1498699999999998E-2</v>
      </c>
      <c r="J10">
        <f t="shared" si="7"/>
        <v>0.14993129999999996</v>
      </c>
      <c r="K10">
        <f t="shared" si="8"/>
        <v>0.94436129999999996</v>
      </c>
    </row>
    <row r="11" spans="1:12" x14ac:dyDescent="0.4">
      <c r="A11">
        <f t="shared" si="2"/>
        <v>5</v>
      </c>
      <c r="B11">
        <f t="shared" si="0"/>
        <v>7.0737201667702906E-2</v>
      </c>
      <c r="C11">
        <f t="shared" si="1"/>
        <v>0.99749498660405445</v>
      </c>
      <c r="F11">
        <f t="shared" si="3"/>
        <v>-1.9481634899999996E-2</v>
      </c>
      <c r="G11">
        <f t="shared" si="4"/>
        <v>-0.30279002490000001</v>
      </c>
      <c r="H11">
        <f t="shared" si="5"/>
        <v>-8.6327414900000066E-2</v>
      </c>
      <c r="I11">
        <f t="shared" si="6"/>
        <v>-8.499251699999999E-2</v>
      </c>
      <c r="J11">
        <f t="shared" si="7"/>
        <v>6.4938782999999972E-2</v>
      </c>
      <c r="K11">
        <f t="shared" si="8"/>
        <v>1.0093000829999998</v>
      </c>
    </row>
    <row r="12" spans="1:12" x14ac:dyDescent="0.4">
      <c r="A12">
        <f t="shared" si="2"/>
        <v>6</v>
      </c>
      <c r="B12">
        <f t="shared" si="0"/>
        <v>-0.22720209469308689</v>
      </c>
      <c r="C12">
        <f t="shared" si="1"/>
        <v>0.97384763087819526</v>
      </c>
      <c r="F12">
        <f t="shared" si="3"/>
        <v>7.7694673410000055E-3</v>
      </c>
      <c r="G12">
        <f t="shared" si="4"/>
        <v>-0.29502055755900003</v>
      </c>
      <c r="H12">
        <f t="shared" si="5"/>
        <v>-0.3813479724590001</v>
      </c>
      <c r="I12">
        <f t="shared" si="6"/>
        <v>-9.0837007469999981E-2</v>
      </c>
      <c r="J12">
        <f t="shared" si="7"/>
        <v>-2.5898224470000009E-2</v>
      </c>
      <c r="K12">
        <f t="shared" si="8"/>
        <v>0.98340185852999984</v>
      </c>
    </row>
    <row r="13" spans="1:12" x14ac:dyDescent="0.4">
      <c r="A13">
        <f t="shared" si="2"/>
        <v>7</v>
      </c>
      <c r="B13">
        <f t="shared" si="0"/>
        <v>-0.50484610459985757</v>
      </c>
      <c r="C13">
        <f t="shared" si="1"/>
        <v>0.86320936664887371</v>
      </c>
      <c r="F13">
        <f t="shared" si="3"/>
        <v>3.4321317521310006E-2</v>
      </c>
      <c r="G13">
        <f t="shared" si="4"/>
        <v>-0.26069924003769002</v>
      </c>
      <c r="H13">
        <f t="shared" si="5"/>
        <v>-0.64204721249669006</v>
      </c>
      <c r="I13">
        <f t="shared" si="6"/>
        <v>-8.8506167267699984E-2</v>
      </c>
      <c r="J13">
        <f t="shared" si="7"/>
        <v>-0.11440439173769999</v>
      </c>
      <c r="K13">
        <f t="shared" si="8"/>
        <v>0.86899746679229983</v>
      </c>
    </row>
    <row r="14" spans="1:12" x14ac:dyDescent="0.4">
      <c r="A14">
        <f t="shared" si="2"/>
        <v>8</v>
      </c>
      <c r="B14">
        <f t="shared" si="0"/>
        <v>-0.73739371554124544</v>
      </c>
      <c r="C14">
        <f t="shared" si="1"/>
        <v>0.67546318055115095</v>
      </c>
      <c r="F14">
        <f t="shared" si="3"/>
        <v>5.7784249124702106E-2</v>
      </c>
      <c r="G14">
        <f t="shared" si="4"/>
        <v>-0.20291499091298792</v>
      </c>
      <c r="H14">
        <f t="shared" si="5"/>
        <v>-0.84496220340967798</v>
      </c>
      <c r="I14">
        <f t="shared" si="6"/>
        <v>-7.820977201130698E-2</v>
      </c>
      <c r="J14">
        <f t="shared" si="7"/>
        <v>-0.19261416374900697</v>
      </c>
      <c r="K14">
        <f t="shared" si="8"/>
        <v>0.67638330304329286</v>
      </c>
    </row>
    <row r="15" spans="1:12" x14ac:dyDescent="0.4">
      <c r="A15">
        <f t="shared" si="2"/>
        <v>9</v>
      </c>
      <c r="B15">
        <f t="shared" si="0"/>
        <v>-0.90407214201706099</v>
      </c>
      <c r="C15">
        <f t="shared" si="1"/>
        <v>0.42737988023383017</v>
      </c>
      <c r="F15">
        <f t="shared" si="3"/>
        <v>7.6046598306871022E-2</v>
      </c>
      <c r="G15">
        <f t="shared" si="4"/>
        <v>-0.1268683926061169</v>
      </c>
      <c r="H15">
        <f t="shared" si="5"/>
        <v>-0.97183059601579491</v>
      </c>
      <c r="I15">
        <f t="shared" si="6"/>
        <v>-6.0874497273896357E-2</v>
      </c>
      <c r="J15">
        <f t="shared" si="7"/>
        <v>-0.25348866102290335</v>
      </c>
      <c r="K15">
        <f t="shared" si="8"/>
        <v>0.42289464202038951</v>
      </c>
    </row>
    <row r="16" spans="1:12" x14ac:dyDescent="0.4">
      <c r="A16">
        <f t="shared" si="2"/>
        <v>10</v>
      </c>
      <c r="B16">
        <f t="shared" si="0"/>
        <v>-0.98999249660044542</v>
      </c>
      <c r="C16">
        <f t="shared" si="1"/>
        <v>0.14112000805986721</v>
      </c>
      <c r="F16">
        <f t="shared" si="3"/>
        <v>8.7464753641421533E-2</v>
      </c>
      <c r="G16">
        <f t="shared" si="4"/>
        <v>-3.940363896469537E-2</v>
      </c>
      <c r="H16">
        <f t="shared" si="5"/>
        <v>-1.0112342349804904</v>
      </c>
      <c r="I16">
        <f t="shared" si="6"/>
        <v>-3.8060517781835057E-2</v>
      </c>
      <c r="J16">
        <f t="shared" si="7"/>
        <v>-0.29154917880473841</v>
      </c>
      <c r="K16">
        <f t="shared" si="8"/>
        <v>0.1313454632156511</v>
      </c>
    </row>
    <row r="17" spans="1:11" x14ac:dyDescent="0.4">
      <c r="A17">
        <f t="shared" si="2"/>
        <v>11</v>
      </c>
      <c r="B17">
        <f t="shared" si="0"/>
        <v>-0.98747976990886488</v>
      </c>
      <c r="C17">
        <f t="shared" si="1"/>
        <v>-0.15774569414324821</v>
      </c>
      <c r="F17">
        <f t="shared" si="3"/>
        <v>9.1011081148244133E-2</v>
      </c>
      <c r="G17">
        <f t="shared" si="4"/>
        <v>5.1607442183548763E-2</v>
      </c>
      <c r="H17">
        <f t="shared" si="5"/>
        <v>-0.95962679279694163</v>
      </c>
      <c r="I17">
        <f t="shared" si="6"/>
        <v>-1.1821091689408599E-2</v>
      </c>
      <c r="J17">
        <f t="shared" si="7"/>
        <v>-0.303370270494147</v>
      </c>
      <c r="K17">
        <f t="shared" si="8"/>
        <v>-0.17202480727849589</v>
      </c>
    </row>
    <row r="18" spans="1:11" x14ac:dyDescent="0.4">
      <c r="A18">
        <f t="shared" si="2"/>
        <v>12</v>
      </c>
      <c r="B18">
        <f t="shared" si="0"/>
        <v>-0.89675841633414721</v>
      </c>
      <c r="C18">
        <f t="shared" si="1"/>
        <v>-0.44252044329485207</v>
      </c>
      <c r="F18">
        <f t="shared" si="3"/>
        <v>8.6366411351724737E-2</v>
      </c>
      <c r="G18">
        <f t="shared" si="4"/>
        <v>0.1379738535352735</v>
      </c>
      <c r="H18">
        <f t="shared" si="5"/>
        <v>-0.82165293926166816</v>
      </c>
      <c r="I18">
        <f t="shared" si="6"/>
        <v>1.548223265506463E-2</v>
      </c>
      <c r="J18">
        <f t="shared" si="7"/>
        <v>-0.28788803783908234</v>
      </c>
      <c r="K18">
        <f t="shared" si="8"/>
        <v>-0.45991284511757824</v>
      </c>
    </row>
    <row r="19" spans="1:11" x14ac:dyDescent="0.4">
      <c r="A19">
        <f t="shared" si="2"/>
        <v>13</v>
      </c>
      <c r="B19">
        <f t="shared" si="0"/>
        <v>-0.72593230420014021</v>
      </c>
      <c r="C19">
        <f t="shared" si="1"/>
        <v>-0.68776615918397377</v>
      </c>
      <c r="F19">
        <f t="shared" si="3"/>
        <v>7.3948764533550135E-2</v>
      </c>
      <c r="G19">
        <f t="shared" si="4"/>
        <v>0.21192261806882362</v>
      </c>
      <c r="H19">
        <f t="shared" si="5"/>
        <v>-0.60973032119284454</v>
      </c>
      <c r="I19">
        <f t="shared" si="6"/>
        <v>4.1392156060582039E-2</v>
      </c>
      <c r="J19">
        <f t="shared" si="7"/>
        <v>-0.24649588177850029</v>
      </c>
      <c r="K19">
        <f t="shared" si="8"/>
        <v>-0.70640872689607859</v>
      </c>
    </row>
    <row r="20" spans="1:11" x14ac:dyDescent="0.4">
      <c r="A20">
        <f t="shared" si="2"/>
        <v>14</v>
      </c>
      <c r="B20">
        <f t="shared" si="0"/>
        <v>-0.49026082134069943</v>
      </c>
      <c r="C20">
        <f t="shared" si="1"/>
        <v>-0.87157577241358819</v>
      </c>
      <c r="F20">
        <f t="shared" si="3"/>
        <v>5.4875728907356008E-2</v>
      </c>
      <c r="G20">
        <f t="shared" si="4"/>
        <v>0.26679834697617966</v>
      </c>
      <c r="H20">
        <f t="shared" si="5"/>
        <v>-0.34293197421666488</v>
      </c>
      <c r="I20">
        <f t="shared" si="6"/>
        <v>6.357678542064707E-2</v>
      </c>
      <c r="J20">
        <f t="shared" si="7"/>
        <v>-0.18291909635785322</v>
      </c>
      <c r="K20">
        <f t="shared" si="8"/>
        <v>-0.88932782325393178</v>
      </c>
    </row>
    <row r="21" spans="1:11" x14ac:dyDescent="0.4">
      <c r="A21">
        <f t="shared" si="2"/>
        <v>15</v>
      </c>
      <c r="B21">
        <f t="shared" si="0"/>
        <v>-0.2107957994307797</v>
      </c>
      <c r="C21">
        <f t="shared" si="1"/>
        <v>-0.97753011766509701</v>
      </c>
      <c r="F21">
        <f t="shared" si="3"/>
        <v>3.086387767949984E-2</v>
      </c>
      <c r="G21">
        <f t="shared" si="4"/>
        <v>0.29766222465567949</v>
      </c>
      <c r="H21">
        <f t="shared" si="5"/>
        <v>-4.5269749560985395E-2</v>
      </c>
      <c r="I21">
        <f t="shared" si="6"/>
        <v>8.0039504092853861E-2</v>
      </c>
      <c r="J21">
        <f t="shared" si="7"/>
        <v>-0.10287959226499936</v>
      </c>
      <c r="K21">
        <f t="shared" si="8"/>
        <v>-0.9922074155189311</v>
      </c>
    </row>
    <row r="22" spans="1:11" x14ac:dyDescent="0.4">
      <c r="A22">
        <f t="shared" si="2"/>
        <v>16</v>
      </c>
      <c r="B22">
        <f t="shared" si="0"/>
        <v>8.7498983439446398E-2</v>
      </c>
      <c r="C22">
        <f t="shared" si="1"/>
        <v>-0.99616460883584068</v>
      </c>
      <c r="F22">
        <f t="shared" si="3"/>
        <v>4.0742774604886857E-3</v>
      </c>
      <c r="G22">
        <f t="shared" si="4"/>
        <v>0.30173650211616815</v>
      </c>
      <c r="H22">
        <f t="shared" si="5"/>
        <v>0.25646675255518275</v>
      </c>
      <c r="I22">
        <f t="shared" si="6"/>
        <v>8.9298667396703793E-2</v>
      </c>
      <c r="J22">
        <f t="shared" si="7"/>
        <v>-1.3580924868295569E-2</v>
      </c>
      <c r="K22">
        <f t="shared" si="8"/>
        <v>-1.0057883403872268</v>
      </c>
    </row>
    <row r="23" spans="1:11" x14ac:dyDescent="0.4">
      <c r="A23">
        <f t="shared" si="2"/>
        <v>17</v>
      </c>
      <c r="B23">
        <f t="shared" si="0"/>
        <v>0.37797774271298024</v>
      </c>
      <c r="C23">
        <f t="shared" si="1"/>
        <v>-0.92581468232773245</v>
      </c>
      <c r="F23">
        <f t="shared" si="3"/>
        <v>-2.3082007729966447E-2</v>
      </c>
      <c r="G23">
        <f t="shared" si="4"/>
        <v>0.27865449438620171</v>
      </c>
      <c r="H23">
        <f t="shared" si="5"/>
        <v>0.53512124694138441</v>
      </c>
      <c r="I23">
        <f t="shared" si="6"/>
        <v>9.0520950634850411E-2</v>
      </c>
      <c r="J23">
        <f t="shared" si="7"/>
        <v>7.6940025766554843E-2</v>
      </c>
      <c r="K23">
        <f t="shared" si="8"/>
        <v>-0.92884831462067186</v>
      </c>
    </row>
    <row r="24" spans="1:11" x14ac:dyDescent="0.4">
      <c r="A24">
        <f t="shared" si="2"/>
        <v>18</v>
      </c>
      <c r="B24">
        <f t="shared" si="0"/>
        <v>0.63469287594263391</v>
      </c>
      <c r="C24">
        <f t="shared" si="1"/>
        <v>-0.7727644875559877</v>
      </c>
      <c r="F24">
        <f t="shared" si="3"/>
        <v>-4.8160912224724593E-2</v>
      </c>
      <c r="G24">
        <f t="shared" si="4"/>
        <v>0.23049358216147711</v>
      </c>
      <c r="H24">
        <f t="shared" si="5"/>
        <v>0.76561482910286149</v>
      </c>
      <c r="I24">
        <f t="shared" si="6"/>
        <v>8.3596348315860464E-2</v>
      </c>
      <c r="J24">
        <f t="shared" si="7"/>
        <v>0.16053637408241531</v>
      </c>
      <c r="K24">
        <f t="shared" si="8"/>
        <v>-0.76831194053825658</v>
      </c>
    </row>
    <row r="25" spans="1:11" x14ac:dyDescent="0.4">
      <c r="A25">
        <f t="shared" si="2"/>
        <v>19</v>
      </c>
      <c r="B25">
        <f t="shared" si="0"/>
        <v>0.83471278483915978</v>
      </c>
      <c r="C25">
        <f t="shared" si="1"/>
        <v>-0.55068554259763758</v>
      </c>
      <c r="F25">
        <f t="shared" si="3"/>
        <v>-6.8905334619257533E-2</v>
      </c>
      <c r="G25">
        <f t="shared" si="4"/>
        <v>0.16158824754221957</v>
      </c>
      <c r="H25">
        <f t="shared" si="5"/>
        <v>0.92720307664508106</v>
      </c>
      <c r="I25">
        <f t="shared" si="6"/>
        <v>6.9148074648443095E-2</v>
      </c>
      <c r="J25">
        <f t="shared" si="7"/>
        <v>0.22968444873085841</v>
      </c>
      <c r="K25">
        <f t="shared" si="8"/>
        <v>-0.53862749180739811</v>
      </c>
    </row>
    <row r="26" spans="1:11" x14ac:dyDescent="0.4">
      <c r="A26">
        <f t="shared" si="2"/>
        <v>20</v>
      </c>
      <c r="B26">
        <f t="shared" si="0"/>
        <v>0.96017028665036597</v>
      </c>
      <c r="C26">
        <f t="shared" si="1"/>
        <v>-0.27941549819892586</v>
      </c>
      <c r="F26">
        <f t="shared" si="3"/>
        <v>-8.3448276898057297E-2</v>
      </c>
      <c r="G26">
        <f t="shared" si="4"/>
        <v>7.8139970644162268E-2</v>
      </c>
      <c r="H26">
        <f t="shared" si="5"/>
        <v>1.0053430472892433</v>
      </c>
      <c r="I26">
        <f t="shared" si="6"/>
        <v>4.8476474262665825E-2</v>
      </c>
      <c r="J26">
        <f t="shared" si="7"/>
        <v>0.27816092299352424</v>
      </c>
      <c r="K26">
        <f t="shared" si="8"/>
        <v>-0.26046656881387387</v>
      </c>
    </row>
    <row r="27" spans="1:11" x14ac:dyDescent="0.4">
      <c r="A27">
        <f t="shared" si="2"/>
        <v>21</v>
      </c>
      <c r="B27">
        <f t="shared" si="0"/>
        <v>0.9998586363834151</v>
      </c>
      <c r="C27">
        <f t="shared" ref="C27:C90" si="9">$D$4*SIN($D$3*A27)</f>
        <v>1.6813900484349713E-2</v>
      </c>
      <c r="F27">
        <f t="shared" si="3"/>
        <v>-9.0480874256031893E-2</v>
      </c>
      <c r="G27">
        <f t="shared" si="4"/>
        <v>-1.2340903611869625E-2</v>
      </c>
      <c r="H27">
        <f t="shared" si="5"/>
        <v>0.99300214367737372</v>
      </c>
      <c r="I27">
        <f t="shared" si="6"/>
        <v>2.3441991193248649E-2</v>
      </c>
      <c r="J27">
        <f t="shared" si="7"/>
        <v>0.30160291418677287</v>
      </c>
      <c r="K27">
        <f t="shared" si="8"/>
        <v>4.1136345372899008E-2</v>
      </c>
    </row>
    <row r="28" spans="1:11" x14ac:dyDescent="0.4">
      <c r="A28">
        <f t="shared" si="2"/>
        <v>22</v>
      </c>
      <c r="B28">
        <f t="shared" si="0"/>
        <v>0.9502325919585296</v>
      </c>
      <c r="C28">
        <f t="shared" si="9"/>
        <v>0.31154136351337786</v>
      </c>
      <c r="F28">
        <f t="shared" si="3"/>
        <v>-8.9370192930963627E-2</v>
      </c>
      <c r="G28">
        <f t="shared" si="4"/>
        <v>-0.10171109654283325</v>
      </c>
      <c r="H28">
        <f t="shared" si="5"/>
        <v>0.89129104713454044</v>
      </c>
      <c r="I28">
        <f t="shared" si="6"/>
        <v>-3.7022710835609104E-3</v>
      </c>
      <c r="J28">
        <f t="shared" si="7"/>
        <v>0.29790064310321196</v>
      </c>
      <c r="K28">
        <f t="shared" si="8"/>
        <v>0.33903698847611097</v>
      </c>
    </row>
    <row r="29" spans="1:11" x14ac:dyDescent="0.4">
      <c r="A29">
        <f t="shared" si="2"/>
        <v>23</v>
      </c>
      <c r="B29">
        <f t="shared" si="0"/>
        <v>0.81572510012535737</v>
      </c>
      <c r="C29">
        <f t="shared" si="9"/>
        <v>0.57843976438819944</v>
      </c>
      <c r="F29">
        <f t="shared" si="3"/>
        <v>-8.0216194242108643E-2</v>
      </c>
      <c r="G29">
        <f t="shared" si="4"/>
        <v>-0.18192729078494191</v>
      </c>
      <c r="H29">
        <f t="shared" si="5"/>
        <v>0.70936375634959847</v>
      </c>
      <c r="I29">
        <f t="shared" si="6"/>
        <v>-3.0513328962849987E-2</v>
      </c>
      <c r="J29">
        <f t="shared" si="7"/>
        <v>0.26738731414036199</v>
      </c>
      <c r="K29">
        <f t="shared" si="8"/>
        <v>0.60642430261647295</v>
      </c>
    </row>
    <row r="30" spans="1:11" x14ac:dyDescent="0.4">
      <c r="A30">
        <f t="shared" si="2"/>
        <v>24</v>
      </c>
      <c r="B30">
        <f t="shared" si="0"/>
        <v>0.60835131453225522</v>
      </c>
      <c r="C30">
        <f t="shared" si="9"/>
        <v>0.79366786384915267</v>
      </c>
      <c r="F30">
        <f t="shared" si="3"/>
        <v>-6.3842738071463859E-2</v>
      </c>
      <c r="G30">
        <f t="shared" si="4"/>
        <v>-0.24577002885640575</v>
      </c>
      <c r="H30">
        <f t="shared" si="5"/>
        <v>0.46359372749319272</v>
      </c>
      <c r="I30">
        <f t="shared" si="6"/>
        <v>-5.4578187235482564E-2</v>
      </c>
      <c r="J30">
        <f t="shared" si="7"/>
        <v>0.21280912690487941</v>
      </c>
      <c r="K30">
        <f t="shared" si="8"/>
        <v>0.81923342952135236</v>
      </c>
    </row>
    <row r="31" spans="1:11" x14ac:dyDescent="0.4">
      <c r="A31">
        <f t="shared" si="2"/>
        <v>25</v>
      </c>
      <c r="B31">
        <f t="shared" si="0"/>
        <v>0.34663531783502582</v>
      </c>
      <c r="C31">
        <f t="shared" si="9"/>
        <v>0.9379999767747389</v>
      </c>
      <c r="F31">
        <f t="shared" si="3"/>
        <v>-4.1723435474387345E-2</v>
      </c>
      <c r="G31">
        <f t="shared" si="4"/>
        <v>-0.28749346433079309</v>
      </c>
      <c r="H31">
        <f t="shared" si="5"/>
        <v>0.17610026316239963</v>
      </c>
      <c r="I31">
        <f t="shared" si="6"/>
        <v>-7.3731008656921712E-2</v>
      </c>
      <c r="J31">
        <f t="shared" si="7"/>
        <v>0.13907811824795768</v>
      </c>
      <c r="K31">
        <f t="shared" si="8"/>
        <v>0.95831154776931005</v>
      </c>
    </row>
    <row r="32" spans="1:11" x14ac:dyDescent="0.4">
      <c r="A32">
        <f t="shared" si="2"/>
        <v>26</v>
      </c>
      <c r="B32">
        <f t="shared" si="0"/>
        <v>5.395542056264975E-2</v>
      </c>
      <c r="C32">
        <f t="shared" si="9"/>
        <v>0.99854334537460498</v>
      </c>
      <c r="F32">
        <f t="shared" si="3"/>
        <v>-1.5849023684615965E-2</v>
      </c>
      <c r="G32">
        <f t="shared" si="4"/>
        <v>-0.30334248801540908</v>
      </c>
      <c r="H32">
        <f t="shared" si="5"/>
        <v>-0.12724222485300946</v>
      </c>
      <c r="I32">
        <f t="shared" si="6"/>
        <v>-8.6248039299237897E-2</v>
      </c>
      <c r="J32">
        <f t="shared" si="7"/>
        <v>5.2830078948719786E-2</v>
      </c>
      <c r="K32">
        <f t="shared" si="8"/>
        <v>1.0111416267180298</v>
      </c>
    </row>
    <row r="33" spans="1:11" x14ac:dyDescent="0.4">
      <c r="A33">
        <f t="shared" si="2"/>
        <v>27</v>
      </c>
      <c r="B33">
        <f t="shared" si="0"/>
        <v>-0.24354415373579111</v>
      </c>
      <c r="C33">
        <f t="shared" si="9"/>
        <v>0.9698898108450863</v>
      </c>
      <c r="F33">
        <f t="shared" si="3"/>
        <v>1.1451800236770851E-2</v>
      </c>
      <c r="G33">
        <f t="shared" si="4"/>
        <v>-0.29189068777863825</v>
      </c>
      <c r="H33">
        <f t="shared" si="5"/>
        <v>-0.4191329126316477</v>
      </c>
      <c r="I33">
        <f t="shared" si="6"/>
        <v>-9.1002746404622678E-2</v>
      </c>
      <c r="J33">
        <f t="shared" si="7"/>
        <v>-3.8172667455902892E-2</v>
      </c>
      <c r="K33">
        <f t="shared" si="8"/>
        <v>0.9729689592621269</v>
      </c>
    </row>
    <row r="34" spans="1:11" x14ac:dyDescent="0.4">
      <c r="A34">
        <f t="shared" si="2"/>
        <v>28</v>
      </c>
      <c r="B34">
        <f t="shared" si="0"/>
        <v>-0.51928865411668557</v>
      </c>
      <c r="C34">
        <f t="shared" si="9"/>
        <v>0.85459890808828043</v>
      </c>
      <c r="F34">
        <f t="shared" si="3"/>
        <v>3.7721962136848294E-2</v>
      </c>
      <c r="G34">
        <f t="shared" si="4"/>
        <v>-0.25416872564178994</v>
      </c>
      <c r="H34">
        <f t="shared" si="5"/>
        <v>-0.67330163827343759</v>
      </c>
      <c r="I34">
        <f t="shared" si="6"/>
        <v>-8.7567206333591413E-2</v>
      </c>
      <c r="J34">
        <f t="shared" si="7"/>
        <v>-0.12573987378949431</v>
      </c>
      <c r="K34">
        <f t="shared" si="8"/>
        <v>0.84722908547263254</v>
      </c>
    </row>
    <row r="35" spans="1:11" x14ac:dyDescent="0.4">
      <c r="A35">
        <f t="shared" si="2"/>
        <v>29</v>
      </c>
      <c r="B35">
        <f t="shared" si="0"/>
        <v>-0.74864664559739869</v>
      </c>
      <c r="C35">
        <f t="shared" si="9"/>
        <v>0.66296923008218334</v>
      </c>
      <c r="F35">
        <f t="shared" si="3"/>
        <v>6.0597147444609381E-2</v>
      </c>
      <c r="G35">
        <f t="shared" si="4"/>
        <v>-0.19357157819718057</v>
      </c>
      <c r="H35">
        <f t="shared" si="5"/>
        <v>-0.8668732164706181</v>
      </c>
      <c r="I35">
        <f t="shared" si="6"/>
        <v>-7.6250617692536923E-2</v>
      </c>
      <c r="J35">
        <f t="shared" si="7"/>
        <v>-0.20199049148203124</v>
      </c>
      <c r="K35">
        <f t="shared" si="8"/>
        <v>0.64523859399060135</v>
      </c>
    </row>
    <row r="36" spans="1:11" x14ac:dyDescent="0.4">
      <c r="A36">
        <f t="shared" si="2"/>
        <v>30</v>
      </c>
      <c r="B36">
        <f t="shared" si="0"/>
        <v>-0.91113026188467694</v>
      </c>
      <c r="C36">
        <f t="shared" si="9"/>
        <v>0.41211848524175659</v>
      </c>
      <c r="F36">
        <f t="shared" si="3"/>
        <v>7.8018589482355627E-2</v>
      </c>
      <c r="G36">
        <f t="shared" si="4"/>
        <v>-0.11555298871482494</v>
      </c>
      <c r="H36">
        <f t="shared" si="5"/>
        <v>-0.9824262051854431</v>
      </c>
      <c r="I36">
        <f t="shared" si="6"/>
        <v>-5.8071473459154116E-2</v>
      </c>
      <c r="J36">
        <f t="shared" si="7"/>
        <v>-0.26006196494118539</v>
      </c>
      <c r="K36">
        <f t="shared" si="8"/>
        <v>0.38517662904941596</v>
      </c>
    </row>
    <row r="37" spans="1:11" x14ac:dyDescent="0.4">
      <c r="A37">
        <f t="shared" si="2"/>
        <v>31</v>
      </c>
      <c r="B37">
        <f t="shared" si="0"/>
        <v>-0.99222532545260322</v>
      </c>
      <c r="C37">
        <f t="shared" si="9"/>
        <v>0.12445442350706347</v>
      </c>
      <c r="F37">
        <f t="shared" si="3"/>
        <v>8.841835846668987E-2</v>
      </c>
      <c r="G37">
        <f t="shared" si="4"/>
        <v>-2.7134630248135075E-2</v>
      </c>
      <c r="H37">
        <f t="shared" si="5"/>
        <v>-1.0095608354335781</v>
      </c>
      <c r="I37">
        <f t="shared" si="6"/>
        <v>-3.4665896614447432E-2</v>
      </c>
      <c r="J37">
        <f t="shared" si="7"/>
        <v>-0.2947278615556328</v>
      </c>
      <c r="K37">
        <f t="shared" si="8"/>
        <v>9.0448767493783166E-2</v>
      </c>
    </row>
    <row r="38" spans="1:11" x14ac:dyDescent="0.4">
      <c r="A38">
        <f t="shared" si="2"/>
        <v>32</v>
      </c>
      <c r="B38">
        <f t="shared" si="0"/>
        <v>-0.98468785579412699</v>
      </c>
      <c r="C38">
        <f t="shared" si="9"/>
        <v>-0.17432678122297965</v>
      </c>
      <c r="F38">
        <f t="shared" si="3"/>
        <v>9.086047518902203E-2</v>
      </c>
      <c r="G38">
        <f t="shared" si="4"/>
        <v>6.3725844940886955E-2</v>
      </c>
      <c r="H38">
        <f t="shared" si="5"/>
        <v>-0.94583499049269115</v>
      </c>
      <c r="I38">
        <f t="shared" si="6"/>
        <v>-8.1403890744404846E-3</v>
      </c>
      <c r="J38">
        <f t="shared" si="7"/>
        <v>-0.30286825063007328</v>
      </c>
      <c r="K38">
        <f t="shared" si="8"/>
        <v>-0.21241948313629011</v>
      </c>
    </row>
    <row r="39" spans="1:11" x14ac:dyDescent="0.4">
      <c r="A39">
        <f t="shared" si="2"/>
        <v>33</v>
      </c>
      <c r="B39">
        <f t="shared" si="0"/>
        <v>-0.88919115262536086</v>
      </c>
      <c r="C39">
        <f t="shared" si="9"/>
        <v>-0.45753589377532133</v>
      </c>
      <c r="F39">
        <f t="shared" si="3"/>
        <v>8.5125149144342202E-2</v>
      </c>
      <c r="G39">
        <f t="shared" si="4"/>
        <v>0.14885099408522917</v>
      </c>
      <c r="H39">
        <f t="shared" si="5"/>
        <v>-0.79698399640746198</v>
      </c>
      <c r="I39">
        <f t="shared" si="6"/>
        <v>1.911775348226611E-2</v>
      </c>
      <c r="J39">
        <f t="shared" si="7"/>
        <v>-0.28375049714780715</v>
      </c>
      <c r="K39">
        <f t="shared" si="8"/>
        <v>-0.49616998028409726</v>
      </c>
    </row>
    <row r="40" spans="1:11" x14ac:dyDescent="0.4">
      <c r="A40">
        <f t="shared" si="2"/>
        <v>34</v>
      </c>
      <c r="B40">
        <f t="shared" si="0"/>
        <v>-0.71426565202720027</v>
      </c>
      <c r="C40">
        <f t="shared" si="9"/>
        <v>-0.69987468759354232</v>
      </c>
      <c r="F40">
        <f t="shared" si="3"/>
        <v>7.1728559676671577E-2</v>
      </c>
      <c r="G40">
        <f t="shared" si="4"/>
        <v>0.22057955376190075</v>
      </c>
      <c r="H40">
        <f t="shared" si="5"/>
        <v>-0.57640444264556123</v>
      </c>
      <c r="I40">
        <f t="shared" si="6"/>
        <v>4.4655298225568754E-2</v>
      </c>
      <c r="J40">
        <f t="shared" si="7"/>
        <v>-0.23909519892223841</v>
      </c>
      <c r="K40">
        <f t="shared" si="8"/>
        <v>-0.73526517920633561</v>
      </c>
    </row>
    <row r="41" spans="1:11" x14ac:dyDescent="0.4">
      <c r="A41">
        <f t="shared" si="2"/>
        <v>35</v>
      </c>
      <c r="B41">
        <f t="shared" si="0"/>
        <v>-0.47553692799599251</v>
      </c>
      <c r="C41">
        <f t="shared" si="9"/>
        <v>-0.87969575997167004</v>
      </c>
      <c r="F41">
        <f t="shared" si="3"/>
        <v>5.1876399838100509E-2</v>
      </c>
      <c r="G41">
        <f t="shared" si="4"/>
        <v>0.27245595360000124</v>
      </c>
      <c r="H41">
        <f t="shared" si="5"/>
        <v>-0.30394848904555999</v>
      </c>
      <c r="I41">
        <f t="shared" si="6"/>
        <v>6.6173866128570208E-2</v>
      </c>
      <c r="J41">
        <f t="shared" si="7"/>
        <v>-0.1729213327936682</v>
      </c>
      <c r="K41">
        <f t="shared" si="8"/>
        <v>-0.90818651200000378</v>
      </c>
    </row>
    <row r="42" spans="1:11" x14ac:dyDescent="0.4">
      <c r="A42">
        <f t="shared" si="2"/>
        <v>36</v>
      </c>
      <c r="B42">
        <f t="shared" si="0"/>
        <v>-0.19432990645533654</v>
      </c>
      <c r="C42">
        <f t="shared" si="9"/>
        <v>-0.98093623006649122</v>
      </c>
      <c r="F42">
        <f t="shared" si="3"/>
        <v>2.7355364014100398E-2</v>
      </c>
      <c r="G42">
        <f t="shared" si="4"/>
        <v>0.29981131761410162</v>
      </c>
      <c r="H42">
        <f t="shared" si="5"/>
        <v>-4.1371714314583641E-3</v>
      </c>
      <c r="I42">
        <f t="shared" si="6"/>
        <v>8.1736786080000332E-2</v>
      </c>
      <c r="J42">
        <f t="shared" si="7"/>
        <v>-9.1184546713667866E-2</v>
      </c>
      <c r="K42">
        <f t="shared" si="8"/>
        <v>-0.9993710587136716</v>
      </c>
    </row>
    <row r="43" spans="1:11" x14ac:dyDescent="0.4">
      <c r="A43">
        <f t="shared" si="2"/>
        <v>37</v>
      </c>
      <c r="B43">
        <f t="shared" si="0"/>
        <v>0.10423602686569687</v>
      </c>
      <c r="C43">
        <f t="shared" si="9"/>
        <v>-0.99455258820398917</v>
      </c>
      <c r="F43">
        <f t="shared" si="3"/>
        <v>3.7234542883125273E-4</v>
      </c>
      <c r="G43">
        <f t="shared" si="4"/>
        <v>0.30018366304293287</v>
      </c>
      <c r="H43">
        <f t="shared" si="5"/>
        <v>0.2960464916114745</v>
      </c>
      <c r="I43">
        <f t="shared" si="6"/>
        <v>8.994339528423044E-2</v>
      </c>
      <c r="J43">
        <f t="shared" si="7"/>
        <v>-1.241151429437426E-3</v>
      </c>
      <c r="K43">
        <f t="shared" si="8"/>
        <v>-1.000612210143109</v>
      </c>
    </row>
    <row r="44" spans="1:11" x14ac:dyDescent="0.4">
      <c r="A44">
        <f t="shared" si="2"/>
        <v>38</v>
      </c>
      <c r="B44">
        <f t="shared" si="0"/>
        <v>0.39349086634789088</v>
      </c>
      <c r="C44">
        <f t="shared" si="9"/>
        <v>-0.91932852566467571</v>
      </c>
      <c r="F44">
        <f t="shared" si="3"/>
        <v>-2.6644184245032704E-2</v>
      </c>
      <c r="G44">
        <f t="shared" si="4"/>
        <v>0.27353947879790019</v>
      </c>
      <c r="H44">
        <f t="shared" si="5"/>
        <v>0.56958597040937464</v>
      </c>
      <c r="I44">
        <f t="shared" si="6"/>
        <v>9.00550989128798E-2</v>
      </c>
      <c r="J44">
        <f t="shared" si="7"/>
        <v>8.8813947483442374E-2</v>
      </c>
      <c r="K44">
        <f t="shared" si="8"/>
        <v>-0.91179826265966657</v>
      </c>
    </row>
    <row r="45" spans="1:11" x14ac:dyDescent="0.4">
      <c r="A45">
        <f t="shared" si="2"/>
        <v>39</v>
      </c>
      <c r="B45">
        <f t="shared" si="0"/>
        <v>0.64759633865387589</v>
      </c>
      <c r="C45">
        <f t="shared" si="9"/>
        <v>-0.76198358391903331</v>
      </c>
      <c r="F45">
        <f t="shared" si="3"/>
        <v>-5.1262737336843715E-2</v>
      </c>
      <c r="G45">
        <f t="shared" si="4"/>
        <v>0.22227674146105647</v>
      </c>
      <c r="H45">
        <f t="shared" si="5"/>
        <v>0.79186271187043111</v>
      </c>
      <c r="I45">
        <f t="shared" si="6"/>
        <v>8.2061843639369983E-2</v>
      </c>
      <c r="J45">
        <f t="shared" si="7"/>
        <v>0.17087579112281237</v>
      </c>
      <c r="K45">
        <f t="shared" si="8"/>
        <v>-0.7409224715368542</v>
      </c>
    </row>
    <row r="46" spans="1:11" x14ac:dyDescent="0.4">
      <c r="A46">
        <f t="shared" si="2"/>
        <v>40</v>
      </c>
      <c r="B46">
        <f t="shared" si="0"/>
        <v>0.84385395873249214</v>
      </c>
      <c r="C46">
        <f t="shared" si="9"/>
        <v>-0.53657291800043494</v>
      </c>
      <c r="F46">
        <f t="shared" si="3"/>
        <v>-7.1267644068338798E-2</v>
      </c>
      <c r="G46">
        <f t="shared" si="4"/>
        <v>0.15100909739271767</v>
      </c>
      <c r="H46">
        <f t="shared" si="5"/>
        <v>0.94287180926314873</v>
      </c>
      <c r="I46">
        <f t="shared" si="6"/>
        <v>6.6683022438316877E-2</v>
      </c>
      <c r="J46">
        <f t="shared" si="7"/>
        <v>0.23755881356112923</v>
      </c>
      <c r="K46">
        <f t="shared" si="8"/>
        <v>-0.50336365797572502</v>
      </c>
    </row>
    <row r="47" spans="1:11" x14ac:dyDescent="0.4">
      <c r="A47">
        <f t="shared" si="2"/>
        <v>41</v>
      </c>
      <c r="B47">
        <f t="shared" si="0"/>
        <v>0.96473261788660936</v>
      </c>
      <c r="C47">
        <f t="shared" si="9"/>
        <v>-0.26323179136580266</v>
      </c>
      <c r="F47">
        <f t="shared" si="3"/>
        <v>-8.4858462833683382E-2</v>
      </c>
      <c r="G47">
        <f t="shared" si="4"/>
        <v>6.6150634559034291E-2</v>
      </c>
      <c r="H47">
        <f t="shared" si="5"/>
        <v>1.0090224438221831</v>
      </c>
      <c r="I47">
        <f t="shared" si="6"/>
        <v>4.5302729217815252E-2</v>
      </c>
      <c r="J47">
        <f t="shared" si="7"/>
        <v>0.28286154277894449</v>
      </c>
      <c r="K47">
        <f t="shared" si="8"/>
        <v>-0.22050211519678053</v>
      </c>
    </row>
    <row r="48" spans="1:11" x14ac:dyDescent="0.4">
      <c r="A48">
        <f t="shared" si="2"/>
        <v>42</v>
      </c>
      <c r="B48">
        <f t="shared" si="0"/>
        <v>0.99943458550100472</v>
      </c>
      <c r="C48">
        <f t="shared" si="9"/>
        <v>3.3623047221136695E-2</v>
      </c>
      <c r="F48">
        <f t="shared" si="3"/>
        <v>-9.0812019943996472E-2</v>
      </c>
      <c r="G48">
        <f t="shared" si="4"/>
        <v>-2.4661385384962181E-2</v>
      </c>
      <c r="H48">
        <f t="shared" si="5"/>
        <v>0.98436105843722088</v>
      </c>
      <c r="I48">
        <f t="shared" si="6"/>
        <v>1.9845190367710246E-2</v>
      </c>
      <c r="J48">
        <f t="shared" si="7"/>
        <v>0.30270673314665475</v>
      </c>
      <c r="K48">
        <f t="shared" si="8"/>
        <v>8.2204617949874215E-2</v>
      </c>
    </row>
    <row r="49" spans="1:11" x14ac:dyDescent="0.4">
      <c r="A49">
        <f t="shared" si="2"/>
        <v>43</v>
      </c>
      <c r="B49">
        <f t="shared" si="0"/>
        <v>0.94486003815986064</v>
      </c>
      <c r="C49">
        <f t="shared" si="9"/>
        <v>0.32747443913769303</v>
      </c>
      <c r="F49">
        <f t="shared" si="3"/>
        <v>-8.8592495259349882E-2</v>
      </c>
      <c r="G49">
        <f t="shared" si="4"/>
        <v>-0.11325388064431206</v>
      </c>
      <c r="H49">
        <f t="shared" si="5"/>
        <v>0.8711071777929088</v>
      </c>
      <c r="I49">
        <f t="shared" si="6"/>
        <v>-7.3984156154886793E-3</v>
      </c>
      <c r="J49">
        <f t="shared" si="7"/>
        <v>0.29530831753116604</v>
      </c>
      <c r="K49">
        <f t="shared" si="8"/>
        <v>0.37751293548104026</v>
      </c>
    </row>
    <row r="50" spans="1:11" x14ac:dyDescent="0.4">
      <c r="A50">
        <f t="shared" si="2"/>
        <v>44</v>
      </c>
      <c r="B50">
        <f t="shared" si="0"/>
        <v>0.80588395764045073</v>
      </c>
      <c r="C50">
        <f t="shared" si="9"/>
        <v>0.59207351470722303</v>
      </c>
      <c r="F50">
        <f t="shared" si="3"/>
        <v>-7.8399646001361789E-2</v>
      </c>
      <c r="G50">
        <f t="shared" si="4"/>
        <v>-0.19165352664567387</v>
      </c>
      <c r="H50">
        <f t="shared" si="5"/>
        <v>0.67945365114723488</v>
      </c>
      <c r="I50">
        <f t="shared" si="6"/>
        <v>-3.397616419329362E-2</v>
      </c>
      <c r="J50">
        <f t="shared" si="7"/>
        <v>0.26133215333787241</v>
      </c>
      <c r="K50">
        <f t="shared" si="8"/>
        <v>0.63884508881891267</v>
      </c>
    </row>
    <row r="51" spans="1:11" x14ac:dyDescent="0.4">
      <c r="A51">
        <f t="shared" si="2"/>
        <v>45</v>
      </c>
      <c r="B51">
        <f t="shared" si="0"/>
        <v>0.59492066330989202</v>
      </c>
      <c r="C51">
        <f t="shared" si="9"/>
        <v>0.80378442655162097</v>
      </c>
      <c r="F51">
        <f t="shared" si="3"/>
        <v>-6.1150828603251134E-2</v>
      </c>
      <c r="G51">
        <f t="shared" si="4"/>
        <v>-0.25280435524892497</v>
      </c>
      <c r="H51">
        <f t="shared" si="5"/>
        <v>0.42664929589830991</v>
      </c>
      <c r="I51">
        <f t="shared" si="6"/>
        <v>-5.7496057993702138E-2</v>
      </c>
      <c r="J51">
        <f t="shared" si="7"/>
        <v>0.20383609534417027</v>
      </c>
      <c r="K51">
        <f t="shared" si="8"/>
        <v>0.84268118416308291</v>
      </c>
    </row>
    <row r="52" spans="1:11" x14ac:dyDescent="0.4">
      <c r="A52">
        <f t="shared" si="2"/>
        <v>46</v>
      </c>
      <c r="B52">
        <f t="shared" si="0"/>
        <v>0.33081487794904862</v>
      </c>
      <c r="C52">
        <f t="shared" si="9"/>
        <v>0.94369566944410421</v>
      </c>
      <c r="F52">
        <f t="shared" si="3"/>
        <v>-3.8398436630847889E-2</v>
      </c>
      <c r="G52">
        <f t="shared" si="4"/>
        <v>-0.29120279187977288</v>
      </c>
      <c r="H52">
        <f t="shared" si="5"/>
        <v>0.13544650401853703</v>
      </c>
      <c r="I52">
        <f t="shared" si="6"/>
        <v>-7.5841306574677456E-2</v>
      </c>
      <c r="J52">
        <f t="shared" si="7"/>
        <v>0.12799478876949283</v>
      </c>
      <c r="K52">
        <f t="shared" si="8"/>
        <v>0.97067597293257579</v>
      </c>
    </row>
    <row r="53" spans="1:11" x14ac:dyDescent="0.4">
      <c r="A53">
        <f t="shared" si="2"/>
        <v>47</v>
      </c>
      <c r="B53">
        <f t="shared" si="0"/>
        <v>3.7158384790826407E-2</v>
      </c>
      <c r="C53">
        <f t="shared" si="9"/>
        <v>0.99930938874791764</v>
      </c>
      <c r="F53">
        <f t="shared" si="3"/>
        <v>-1.2190185361668332E-2</v>
      </c>
      <c r="G53">
        <f t="shared" si="4"/>
        <v>-0.30339297724144121</v>
      </c>
      <c r="H53">
        <f t="shared" si="5"/>
        <v>-0.16794647322290418</v>
      </c>
      <c r="I53">
        <f t="shared" si="6"/>
        <v>-8.7360837563931815E-2</v>
      </c>
      <c r="J53">
        <f t="shared" si="7"/>
        <v>4.0633951205561014E-2</v>
      </c>
      <c r="K53">
        <f t="shared" si="8"/>
        <v>1.0113099241381369</v>
      </c>
    </row>
    <row r="54" spans="1:11" x14ac:dyDescent="0.4">
      <c r="A54">
        <f t="shared" si="2"/>
        <v>48</v>
      </c>
      <c r="B54">
        <f t="shared" si="0"/>
        <v>-0.25981735621375412</v>
      </c>
      <c r="C54">
        <f t="shared" si="9"/>
        <v>0.96565777654927798</v>
      </c>
      <c r="F54">
        <f t="shared" si="3"/>
        <v>1.5115182590061376E-2</v>
      </c>
      <c r="G54">
        <f t="shared" si="4"/>
        <v>-0.28827779465137982</v>
      </c>
      <c r="H54">
        <f t="shared" si="5"/>
        <v>-0.456224267874284</v>
      </c>
      <c r="I54">
        <f t="shared" si="6"/>
        <v>-9.1017893172432321E-2</v>
      </c>
      <c r="J54">
        <f t="shared" si="7"/>
        <v>-5.0383941966871307E-2</v>
      </c>
      <c r="K54">
        <f t="shared" si="8"/>
        <v>0.96092598217126557</v>
      </c>
    </row>
    <row r="55" spans="1:11" x14ac:dyDescent="0.4">
      <c r="A55">
        <f t="shared" si="2"/>
        <v>49</v>
      </c>
      <c r="B55">
        <f t="shared" si="0"/>
        <v>-0.53358438658911767</v>
      </c>
      <c r="C55">
        <f t="shared" si="9"/>
        <v>0.84574683114293425</v>
      </c>
      <c r="F55">
        <f t="shared" si="3"/>
        <v>4.106018410868556E-2</v>
      </c>
      <c r="G55">
        <f t="shared" si="4"/>
        <v>-0.24721761054269425</v>
      </c>
      <c r="H55">
        <f t="shared" si="5"/>
        <v>-0.70344187841697825</v>
      </c>
      <c r="I55">
        <f t="shared" si="6"/>
        <v>-8.6483338395413903E-2</v>
      </c>
      <c r="J55">
        <f t="shared" si="7"/>
        <v>-0.13686728036228521</v>
      </c>
      <c r="K55">
        <f t="shared" si="8"/>
        <v>0.82405870180898033</v>
      </c>
    </row>
    <row r="56" spans="1:11" x14ac:dyDescent="0.4">
      <c r="A56">
        <f t="shared" si="2"/>
        <v>50</v>
      </c>
      <c r="B56">
        <f t="shared" si="0"/>
        <v>-0.75968791285882131</v>
      </c>
      <c r="C56">
        <f t="shared" si="9"/>
        <v>0.65028784015711683</v>
      </c>
      <c r="F56">
        <f t="shared" si="3"/>
        <v>6.330976905752804E-2</v>
      </c>
      <c r="G56">
        <f t="shared" si="4"/>
        <v>-0.1839078414851662</v>
      </c>
      <c r="H56">
        <f t="shared" si="5"/>
        <v>-0.88734971990214451</v>
      </c>
      <c r="I56">
        <f t="shared" si="6"/>
        <v>-7.4165283162808224E-2</v>
      </c>
      <c r="J56">
        <f t="shared" si="7"/>
        <v>-0.21103256352509342</v>
      </c>
      <c r="K56">
        <f t="shared" si="8"/>
        <v>0.61302613828388686</v>
      </c>
    </row>
    <row r="57" spans="1:11" x14ac:dyDescent="0.4">
      <c r="A57">
        <f t="shared" si="2"/>
        <v>51</v>
      </c>
      <c r="B57">
        <f t="shared" si="0"/>
        <v>-0.91793078041429255</v>
      </c>
      <c r="C57">
        <f t="shared" si="9"/>
        <v>0.39674057313061367</v>
      </c>
      <c r="F57">
        <f t="shared" si="3"/>
        <v>7.9861474791193002E-2</v>
      </c>
      <c r="G57">
        <f t="shared" si="4"/>
        <v>-0.1040463666939732</v>
      </c>
      <c r="H57">
        <f t="shared" si="5"/>
        <v>-0.99139608659611766</v>
      </c>
      <c r="I57">
        <f t="shared" si="6"/>
        <v>-5.5172352445549813E-2</v>
      </c>
      <c r="J57">
        <f t="shared" si="7"/>
        <v>-0.26620491597064322</v>
      </c>
      <c r="K57">
        <f t="shared" si="8"/>
        <v>0.34682122231324364</v>
      </c>
    </row>
    <row r="58" spans="1:11" x14ac:dyDescent="0.4">
      <c r="A58">
        <f t="shared" si="2"/>
        <v>52</v>
      </c>
      <c r="B58">
        <f t="shared" si="0"/>
        <v>-0.99417762518381514</v>
      </c>
      <c r="C58">
        <f t="shared" si="9"/>
        <v>0.10775365229944406</v>
      </c>
      <c r="F58">
        <f t="shared" si="3"/>
        <v>8.9225647793650581E-2</v>
      </c>
      <c r="G58">
        <f t="shared" si="4"/>
        <v>-1.4820718900322619E-2</v>
      </c>
      <c r="H58">
        <f t="shared" si="5"/>
        <v>-1.0062168054964402</v>
      </c>
      <c r="I58">
        <f t="shared" si="6"/>
        <v>-3.1213910008191927E-2</v>
      </c>
      <c r="J58">
        <f t="shared" si="7"/>
        <v>-0.29741882597883512</v>
      </c>
      <c r="K58">
        <f t="shared" si="8"/>
        <v>4.9402396334408516E-2</v>
      </c>
    </row>
    <row r="59" spans="1:11" x14ac:dyDescent="0.4">
      <c r="A59">
        <f t="shared" si="2"/>
        <v>53</v>
      </c>
      <c r="B59">
        <f t="shared" si="0"/>
        <v>-0.98161754360638476</v>
      </c>
      <c r="C59">
        <f t="shared" si="9"/>
        <v>-0.19085858137418762</v>
      </c>
      <c r="F59">
        <f t="shared" si="3"/>
        <v>9.0559512494679612E-2</v>
      </c>
      <c r="G59">
        <f t="shared" si="4"/>
        <v>7.5738793594356993E-2</v>
      </c>
      <c r="H59">
        <f t="shared" si="5"/>
        <v>-0.93047801190208324</v>
      </c>
      <c r="I59">
        <f t="shared" si="6"/>
        <v>-4.4462156700967662E-3</v>
      </c>
      <c r="J59">
        <f t="shared" si="7"/>
        <v>-0.30186504164893191</v>
      </c>
      <c r="K59">
        <f t="shared" si="8"/>
        <v>-0.25246264531452339</v>
      </c>
    </row>
    <row r="60" spans="1:11" x14ac:dyDescent="0.4">
      <c r="A60">
        <f t="shared" si="2"/>
        <v>54</v>
      </c>
      <c r="B60">
        <f t="shared" si="0"/>
        <v>-0.88137249036223464</v>
      </c>
      <c r="C60">
        <f t="shared" si="9"/>
        <v>-0.47242198639846616</v>
      </c>
      <c r="F60">
        <f t="shared" si="3"/>
        <v>8.3743021071187487E-2</v>
      </c>
      <c r="G60">
        <f t="shared" si="4"/>
        <v>0.15948181466554448</v>
      </c>
      <c r="H60">
        <f t="shared" si="5"/>
        <v>-0.77099619723653878</v>
      </c>
      <c r="I60">
        <f t="shared" si="6"/>
        <v>2.2721638078307106E-2</v>
      </c>
      <c r="J60">
        <f t="shared" si="7"/>
        <v>-0.27914340357062478</v>
      </c>
      <c r="K60">
        <f t="shared" si="8"/>
        <v>-0.53160604888514817</v>
      </c>
    </row>
    <row r="61" spans="1:11" x14ac:dyDescent="0.4">
      <c r="A61">
        <f t="shared" si="2"/>
        <v>55</v>
      </c>
      <c r="B61">
        <f t="shared" si="0"/>
        <v>-0.70239705750271353</v>
      </c>
      <c r="C61">
        <f t="shared" si="9"/>
        <v>-0.71178534236912305</v>
      </c>
      <c r="F61">
        <f t="shared" si="3"/>
        <v>6.9389657751288483E-2</v>
      </c>
      <c r="G61">
        <f t="shared" si="4"/>
        <v>0.22887147241683298</v>
      </c>
      <c r="H61">
        <f t="shared" si="5"/>
        <v>-0.54212472481970586</v>
      </c>
      <c r="I61">
        <f t="shared" si="6"/>
        <v>4.7844544399663333E-2</v>
      </c>
      <c r="J61">
        <f t="shared" si="7"/>
        <v>-0.23129885917096143</v>
      </c>
      <c r="K61">
        <f t="shared" si="8"/>
        <v>-0.76290490805610967</v>
      </c>
    </row>
    <row r="62" spans="1:11" x14ac:dyDescent="0.4">
      <c r="A62">
        <f t="shared" si="2"/>
        <v>56</v>
      </c>
      <c r="B62">
        <f t="shared" si="0"/>
        <v>-0.46067858741136253</v>
      </c>
      <c r="C62">
        <f t="shared" si="9"/>
        <v>-0.88756703358150457</v>
      </c>
      <c r="F62">
        <f t="shared" si="3"/>
        <v>4.8791225233773529E-2</v>
      </c>
      <c r="G62">
        <f t="shared" si="4"/>
        <v>0.27766269765060653</v>
      </c>
      <c r="H62">
        <f t="shared" si="5"/>
        <v>-0.26446202716909933</v>
      </c>
      <c r="I62">
        <f t="shared" si="6"/>
        <v>6.8661441725049871E-2</v>
      </c>
      <c r="J62">
        <f t="shared" si="7"/>
        <v>-0.16263741744591156</v>
      </c>
      <c r="K62">
        <f t="shared" si="8"/>
        <v>-0.9255423255020212</v>
      </c>
    </row>
    <row r="63" spans="1:11" x14ac:dyDescent="0.4">
      <c r="A63">
        <f t="shared" si="2"/>
        <v>57</v>
      </c>
      <c r="B63">
        <f t="shared" si="0"/>
        <v>-0.17780907112311914</v>
      </c>
      <c r="C63">
        <f t="shared" si="9"/>
        <v>-0.98406500508164274</v>
      </c>
      <c r="F63">
        <f t="shared" si="3"/>
        <v>2.380158244521894E-2</v>
      </c>
      <c r="G63">
        <f t="shared" si="4"/>
        <v>0.30146428009582549</v>
      </c>
      <c r="H63">
        <f t="shared" si="5"/>
        <v>3.7002252926726154E-2</v>
      </c>
      <c r="I63">
        <f t="shared" si="6"/>
        <v>8.3298809295181908E-2</v>
      </c>
      <c r="J63">
        <f t="shared" si="7"/>
        <v>-7.9338608150729656E-2</v>
      </c>
      <c r="K63">
        <f t="shared" si="8"/>
        <v>-1.0048809336527509</v>
      </c>
    </row>
    <row r="64" spans="1:11" x14ac:dyDescent="0.4">
      <c r="A64">
        <f t="shared" si="2"/>
        <v>58</v>
      </c>
      <c r="B64">
        <f t="shared" si="0"/>
        <v>0.12094359992847414</v>
      </c>
      <c r="C64">
        <f t="shared" si="9"/>
        <v>-0.99265938047063318</v>
      </c>
      <c r="F64">
        <f t="shared" si="3"/>
        <v>-3.3302027634053537E-3</v>
      </c>
      <c r="G64">
        <f t="shared" si="4"/>
        <v>0.29813407733242014</v>
      </c>
      <c r="H64">
        <f t="shared" si="5"/>
        <v>0.3351363302591463</v>
      </c>
      <c r="I64">
        <f t="shared" si="6"/>
        <v>9.0439284028747582E-2</v>
      </c>
      <c r="J64">
        <f t="shared" si="7"/>
        <v>1.1100675878017927E-2</v>
      </c>
      <c r="K64">
        <f t="shared" si="8"/>
        <v>-0.993780257774733</v>
      </c>
    </row>
    <row r="65" spans="1:11" x14ac:dyDescent="0.4">
      <c r="A65">
        <f t="shared" si="2"/>
        <v>59</v>
      </c>
      <c r="B65">
        <f t="shared" si="0"/>
        <v>0.40889273939887982</v>
      </c>
      <c r="C65">
        <f t="shared" si="9"/>
        <v>-0.91258244979118452</v>
      </c>
      <c r="F65">
        <f t="shared" si="3"/>
        <v>-3.0162269723323167E-2</v>
      </c>
      <c r="G65">
        <f t="shared" si="4"/>
        <v>0.267971807609097</v>
      </c>
      <c r="H65">
        <f t="shared" si="5"/>
        <v>0.60310813786824324</v>
      </c>
      <c r="I65">
        <f t="shared" si="6"/>
        <v>8.9440223199725971E-2</v>
      </c>
      <c r="J65">
        <f t="shared" si="7"/>
        <v>0.1005408990777439</v>
      </c>
      <c r="K65">
        <f t="shared" si="8"/>
        <v>-0.89323935869698912</v>
      </c>
    </row>
    <row r="66" spans="1:11" x14ac:dyDescent="0.4">
      <c r="A66">
        <f t="shared" si="2"/>
        <v>60</v>
      </c>
      <c r="B66">
        <f t="shared" si="0"/>
        <v>0.66031670824408017</v>
      </c>
      <c r="C66">
        <f t="shared" si="9"/>
        <v>-0.75098724677167605</v>
      </c>
      <c r="F66">
        <f t="shared" si="3"/>
        <v>-5.4279732408141892E-2</v>
      </c>
      <c r="G66">
        <f t="shared" si="4"/>
        <v>0.21369207520095512</v>
      </c>
      <c r="H66">
        <f t="shared" si="5"/>
        <v>0.81680021306919837</v>
      </c>
      <c r="I66">
        <f t="shared" si="6"/>
        <v>8.0391542282729017E-2</v>
      </c>
      <c r="J66">
        <f t="shared" si="7"/>
        <v>0.18093244136047293</v>
      </c>
      <c r="K66">
        <f t="shared" si="8"/>
        <v>-0.71230691733651619</v>
      </c>
    </row>
    <row r="67" spans="1:11" x14ac:dyDescent="0.4">
      <c r="A67">
        <f t="shared" si="2"/>
        <v>61</v>
      </c>
      <c r="B67">
        <f t="shared" si="0"/>
        <v>0.8527565521308732</v>
      </c>
      <c r="C67">
        <f t="shared" si="9"/>
        <v>-0.52230858962673155</v>
      </c>
      <c r="F67">
        <f t="shared" si="3"/>
        <v>-7.351201917622785E-2</v>
      </c>
      <c r="G67">
        <f t="shared" si="4"/>
        <v>0.14018005602472727</v>
      </c>
      <c r="H67">
        <f t="shared" si="5"/>
        <v>0.95698026909392564</v>
      </c>
      <c r="I67">
        <f t="shared" si="6"/>
        <v>6.4107622560286459E-2</v>
      </c>
      <c r="J67">
        <f t="shared" si="7"/>
        <v>0.24504006392075939</v>
      </c>
      <c r="K67">
        <f t="shared" si="8"/>
        <v>-0.4672668534157568</v>
      </c>
    </row>
    <row r="68" spans="1:11" x14ac:dyDescent="0.4">
      <c r="A68">
        <f t="shared" si="2"/>
        <v>62</v>
      </c>
      <c r="B68">
        <f t="shared" si="0"/>
        <v>0.96902219293904901</v>
      </c>
      <c r="C68">
        <f t="shared" si="9"/>
        <v>-0.24697366173662433</v>
      </c>
      <c r="F68">
        <f t="shared" si="3"/>
        <v>-8.61282242184533E-2</v>
      </c>
      <c r="G68">
        <f t="shared" si="4"/>
        <v>5.4051831806273973E-2</v>
      </c>
      <c r="H68">
        <f t="shared" si="5"/>
        <v>1.0110321009001997</v>
      </c>
      <c r="I68">
        <f t="shared" si="6"/>
        <v>4.2054016807418111E-2</v>
      </c>
      <c r="J68">
        <f t="shared" si="7"/>
        <v>0.28709408072817749</v>
      </c>
      <c r="K68">
        <f t="shared" si="8"/>
        <v>-0.18017277268757931</v>
      </c>
    </row>
    <row r="69" spans="1:11" x14ac:dyDescent="0.4">
      <c r="A69">
        <f t="shared" si="2"/>
        <v>63</v>
      </c>
      <c r="B69">
        <f t="shared" si="0"/>
        <v>0.99872796724350166</v>
      </c>
      <c r="C69">
        <f t="shared" si="9"/>
        <v>5.0422687806811223E-2</v>
      </c>
      <c r="F69">
        <f t="shared" si="3"/>
        <v>-9.0992889081017964E-2</v>
      </c>
      <c r="G69">
        <f t="shared" si="4"/>
        <v>-3.6941057274743991E-2</v>
      </c>
      <c r="H69">
        <f t="shared" si="5"/>
        <v>0.97409104362545573</v>
      </c>
      <c r="I69">
        <f t="shared" si="6"/>
        <v>1.6215549541882136E-2</v>
      </c>
      <c r="J69">
        <f t="shared" si="7"/>
        <v>0.30330963027005964</v>
      </c>
      <c r="K69">
        <f t="shared" si="8"/>
        <v>0.12313685758248033</v>
      </c>
    </row>
    <row r="70" spans="1:11" x14ac:dyDescent="0.4">
      <c r="A70">
        <f t="shared" si="2"/>
        <v>64</v>
      </c>
      <c r="B70">
        <f t="shared" si="0"/>
        <v>0.93922034669687082</v>
      </c>
      <c r="C70">
        <f t="shared" si="9"/>
        <v>0.34331492881989539</v>
      </c>
      <c r="F70">
        <f t="shared" si="3"/>
        <v>-8.7668193926291008E-2</v>
      </c>
      <c r="G70">
        <f t="shared" si="4"/>
        <v>-0.124609251201035</v>
      </c>
      <c r="H70">
        <f t="shared" si="5"/>
        <v>0.84948179242442068</v>
      </c>
      <c r="I70">
        <f t="shared" si="6"/>
        <v>-1.1082317182423229E-2</v>
      </c>
      <c r="J70">
        <f t="shared" si="7"/>
        <v>0.29222731308763639</v>
      </c>
      <c r="K70">
        <f t="shared" si="8"/>
        <v>0.41536417067011672</v>
      </c>
    </row>
    <row r="71" spans="1:11" x14ac:dyDescent="0.4">
      <c r="A71">
        <f t="shared" si="2"/>
        <v>65</v>
      </c>
      <c r="B71">
        <f t="shared" ref="B71:B134" si="10">$D$4*COS($D$3*A71)</f>
        <v>0.79581496981394406</v>
      </c>
      <c r="C71">
        <f t="shared" si="9"/>
        <v>0.60553986971960105</v>
      </c>
      <c r="F71">
        <f t="shared" si="3"/>
        <v>-7.6453361318197854E-2</v>
      </c>
      <c r="G71">
        <f t="shared" si="4"/>
        <v>-0.20106261251923285</v>
      </c>
      <c r="H71">
        <f t="shared" si="5"/>
        <v>0.64841917990518783</v>
      </c>
      <c r="I71">
        <f t="shared" si="6"/>
        <v>-3.7382775360310504E-2</v>
      </c>
      <c r="J71">
        <f t="shared" si="7"/>
        <v>0.2548445377273259</v>
      </c>
      <c r="K71">
        <f t="shared" si="8"/>
        <v>0.67020870839744262</v>
      </c>
    </row>
    <row r="72" spans="1:11" x14ac:dyDescent="0.4">
      <c r="A72">
        <f t="shared" ref="A72:A106" si="11">A71+1</f>
        <v>66</v>
      </c>
      <c r="B72">
        <f t="shared" si="10"/>
        <v>0.58132181181443565</v>
      </c>
      <c r="C72">
        <f t="shared" si="9"/>
        <v>0.81367373750710537</v>
      </c>
      <c r="F72">
        <f t="shared" ref="F72:F106" si="12">-($D$3^2*$H71)</f>
        <v>-5.8357726191466903E-2</v>
      </c>
      <c r="G72">
        <f t="shared" ref="G72:G106" si="13">G71+F72*(A72-A71)</f>
        <v>-0.25942033871069975</v>
      </c>
      <c r="H72">
        <f t="shared" ref="H72:H106" si="14">H71+G72*(A72-A71)</f>
        <v>0.38899884119448808</v>
      </c>
      <c r="I72">
        <f t="shared" ref="I72:I106" si="15">-($D$3^2*$K71)</f>
        <v>-6.0318783755769836E-2</v>
      </c>
      <c r="J72">
        <f t="shared" ref="J72:J106" si="16">J71+I72*(A72-A71)</f>
        <v>0.19452575397155608</v>
      </c>
      <c r="K72">
        <f t="shared" ref="K72:K106" si="17">K71+J72*(A72-A71)</f>
        <v>0.86473446236899876</v>
      </c>
    </row>
    <row r="73" spans="1:11" x14ac:dyDescent="0.4">
      <c r="A73">
        <f t="shared" si="11"/>
        <v>67</v>
      </c>
      <c r="B73">
        <f t="shared" si="10"/>
        <v>0.3149009076879376</v>
      </c>
      <c r="C73">
        <f t="shared" si="9"/>
        <v>0.9491245536478935</v>
      </c>
      <c r="F73">
        <f t="shared" si="12"/>
        <v>-3.5009895707503923E-2</v>
      </c>
      <c r="G73">
        <f t="shared" si="13"/>
        <v>-0.29443023441820365</v>
      </c>
      <c r="H73">
        <f t="shared" si="14"/>
        <v>9.4568606776284425E-2</v>
      </c>
      <c r="I73">
        <f t="shared" si="15"/>
        <v>-7.782610161320988E-2</v>
      </c>
      <c r="J73">
        <f t="shared" si="16"/>
        <v>0.1166996523583462</v>
      </c>
      <c r="K73">
        <f t="shared" si="17"/>
        <v>0.98143411472734499</v>
      </c>
    </row>
    <row r="74" spans="1:11" x14ac:dyDescent="0.4">
      <c r="A74">
        <f t="shared" si="11"/>
        <v>68</v>
      </c>
      <c r="B74">
        <f t="shared" si="10"/>
        <v>2.035084333168298E-2</v>
      </c>
      <c r="C74">
        <f t="shared" si="9"/>
        <v>0.99979290014266919</v>
      </c>
      <c r="F74">
        <f t="shared" si="12"/>
        <v>-8.5111746098655971E-3</v>
      </c>
      <c r="G74">
        <f t="shared" si="13"/>
        <v>-0.30294140902806926</v>
      </c>
      <c r="H74">
        <f t="shared" si="14"/>
        <v>-0.20837280225178484</v>
      </c>
      <c r="I74">
        <f t="shared" si="15"/>
        <v>-8.8329070325461043E-2</v>
      </c>
      <c r="J74">
        <f t="shared" si="16"/>
        <v>2.8370582032885158E-2</v>
      </c>
      <c r="K74">
        <f t="shared" si="17"/>
        <v>1.0098046967602301</v>
      </c>
    </row>
    <row r="75" spans="1:11" x14ac:dyDescent="0.4">
      <c r="A75">
        <f t="shared" si="11"/>
        <v>69</v>
      </c>
      <c r="B75">
        <f t="shared" si="10"/>
        <v>-0.27601710124946705</v>
      </c>
      <c r="C75">
        <f t="shared" si="9"/>
        <v>0.96115272450211653</v>
      </c>
      <c r="F75">
        <f t="shared" si="12"/>
        <v>1.8753552202660635E-2</v>
      </c>
      <c r="G75">
        <f t="shared" si="13"/>
        <v>-0.28418785682540865</v>
      </c>
      <c r="H75">
        <f t="shared" si="14"/>
        <v>-0.49256065907719349</v>
      </c>
      <c r="I75">
        <f t="shared" si="15"/>
        <v>-9.0882422708420701E-2</v>
      </c>
      <c r="J75">
        <f t="shared" si="16"/>
        <v>-6.2511840675535543E-2</v>
      </c>
      <c r="K75">
        <f t="shared" si="17"/>
        <v>0.9472928560846946</v>
      </c>
    </row>
    <row r="76" spans="1:11" x14ac:dyDescent="0.4">
      <c r="A76">
        <f t="shared" si="11"/>
        <v>70</v>
      </c>
      <c r="B76">
        <f t="shared" si="10"/>
        <v>-0.54772926022426838</v>
      </c>
      <c r="C76">
        <f t="shared" si="9"/>
        <v>0.83665563853605607</v>
      </c>
      <c r="F76">
        <f t="shared" si="12"/>
        <v>4.4330459316947415E-2</v>
      </c>
      <c r="G76">
        <f t="shared" si="13"/>
        <v>-0.23985739750846125</v>
      </c>
      <c r="H76">
        <f t="shared" si="14"/>
        <v>-0.73241805658565473</v>
      </c>
      <c r="I76">
        <f t="shared" si="15"/>
        <v>-8.5256357047622508E-2</v>
      </c>
      <c r="J76">
        <f t="shared" si="16"/>
        <v>-0.14776819772315805</v>
      </c>
      <c r="K76">
        <f t="shared" si="17"/>
        <v>0.79952465836153652</v>
      </c>
    </row>
    <row r="77" spans="1:11" x14ac:dyDescent="0.4">
      <c r="A77">
        <f t="shared" si="11"/>
        <v>71</v>
      </c>
      <c r="B77">
        <f t="shared" si="10"/>
        <v>-0.77051439565856883</v>
      </c>
      <c r="C77">
        <f t="shared" si="9"/>
        <v>0.63742259615023888</v>
      </c>
      <c r="F77">
        <f t="shared" si="12"/>
        <v>6.5917625092708917E-2</v>
      </c>
      <c r="G77">
        <f t="shared" si="13"/>
        <v>-0.17393977241575231</v>
      </c>
      <c r="H77">
        <f t="shared" si="14"/>
        <v>-0.90635782900140704</v>
      </c>
      <c r="I77">
        <f t="shared" si="15"/>
        <v>-7.1957219252538285E-2</v>
      </c>
      <c r="J77">
        <f t="shared" si="16"/>
        <v>-0.21972541697569634</v>
      </c>
      <c r="K77">
        <f t="shared" si="17"/>
        <v>0.57979924138584016</v>
      </c>
    </row>
    <row r="78" spans="1:11" x14ac:dyDescent="0.4">
      <c r="A78">
        <f t="shared" si="11"/>
        <v>72</v>
      </c>
      <c r="B78">
        <f t="shared" si="10"/>
        <v>-0.92447177491412025</v>
      </c>
      <c r="C78">
        <f t="shared" si="9"/>
        <v>0.38125049165494346</v>
      </c>
      <c r="F78">
        <f t="shared" si="12"/>
        <v>8.1572204610126625E-2</v>
      </c>
      <c r="G78">
        <f t="shared" si="13"/>
        <v>-9.2367567805625689E-2</v>
      </c>
      <c r="H78">
        <f t="shared" si="14"/>
        <v>-0.99872539680703276</v>
      </c>
      <c r="I78">
        <f t="shared" si="15"/>
        <v>-5.2181931724725614E-2</v>
      </c>
      <c r="J78">
        <f t="shared" si="16"/>
        <v>-0.27190734870042194</v>
      </c>
      <c r="K78">
        <f t="shared" si="17"/>
        <v>0.30789189268541822</v>
      </c>
    </row>
    <row r="79" spans="1:11" x14ac:dyDescent="0.4">
      <c r="A79">
        <f t="shared" si="11"/>
        <v>73</v>
      </c>
      <c r="B79">
        <f t="shared" si="10"/>
        <v>-0.99584884382577943</v>
      </c>
      <c r="C79">
        <f t="shared" si="9"/>
        <v>9.1022416199847869E-2</v>
      </c>
      <c r="F79">
        <f t="shared" si="12"/>
        <v>8.9885285712632948E-2</v>
      </c>
      <c r="G79">
        <f t="shared" si="13"/>
        <v>-2.4822820929927408E-3</v>
      </c>
      <c r="H79">
        <f t="shared" si="14"/>
        <v>-1.0012076789000255</v>
      </c>
      <c r="I79">
        <f t="shared" si="15"/>
        <v>-2.7710270341687639E-2</v>
      </c>
      <c r="J79">
        <f t="shared" si="16"/>
        <v>-0.2996176190421096</v>
      </c>
      <c r="K79">
        <f t="shared" si="17"/>
        <v>8.2742736433086272E-3</v>
      </c>
    </row>
    <row r="80" spans="1:11" x14ac:dyDescent="0.4">
      <c r="A80">
        <f t="shared" si="11"/>
        <v>74</v>
      </c>
      <c r="B80">
        <f t="shared" si="10"/>
        <v>-0.97826970140650749</v>
      </c>
      <c r="C80">
        <f t="shared" si="9"/>
        <v>-0.20733642060675878</v>
      </c>
      <c r="F80">
        <f t="shared" si="12"/>
        <v>9.0108691101002295E-2</v>
      </c>
      <c r="G80">
        <f t="shared" si="13"/>
        <v>8.7626409008009554E-2</v>
      </c>
      <c r="H80">
        <f t="shared" si="14"/>
        <v>-0.91358126989201593</v>
      </c>
      <c r="I80">
        <f t="shared" si="15"/>
        <v>-7.4468462789777643E-4</v>
      </c>
      <c r="J80">
        <f t="shared" si="16"/>
        <v>-0.30036230367000738</v>
      </c>
      <c r="K80">
        <f t="shared" si="17"/>
        <v>-0.29208803002669875</v>
      </c>
    </row>
    <row r="81" spans="1:11" x14ac:dyDescent="0.4">
      <c r="A81">
        <f t="shared" si="11"/>
        <v>75</v>
      </c>
      <c r="B81">
        <f t="shared" si="10"/>
        <v>-0.87330464009351561</v>
      </c>
      <c r="C81">
        <f t="shared" si="9"/>
        <v>-0.48717451246050952</v>
      </c>
      <c r="F81">
        <f t="shared" si="12"/>
        <v>8.2222314290281429E-2</v>
      </c>
      <c r="G81">
        <f t="shared" si="13"/>
        <v>0.16984872329829098</v>
      </c>
      <c r="H81">
        <f t="shared" si="14"/>
        <v>-0.74373254659372501</v>
      </c>
      <c r="I81">
        <f t="shared" si="15"/>
        <v>2.6287922702402888E-2</v>
      </c>
      <c r="J81">
        <f t="shared" si="16"/>
        <v>-0.2740743809676045</v>
      </c>
      <c r="K81">
        <f t="shared" si="17"/>
        <v>-0.56616241099430331</v>
      </c>
    </row>
    <row r="82" spans="1:11" x14ac:dyDescent="0.4">
      <c r="A82">
        <f t="shared" si="11"/>
        <v>76</v>
      </c>
      <c r="B82">
        <f t="shared" si="10"/>
        <v>-0.69032987620157249</v>
      </c>
      <c r="C82">
        <f t="shared" si="9"/>
        <v>-0.72349475604424496</v>
      </c>
      <c r="F82">
        <f t="shared" si="12"/>
        <v>6.6935929193435245E-2</v>
      </c>
      <c r="G82">
        <f t="shared" si="13"/>
        <v>0.23678465249172623</v>
      </c>
      <c r="H82">
        <f t="shared" si="14"/>
        <v>-0.50694789410199881</v>
      </c>
      <c r="I82">
        <f t="shared" si="15"/>
        <v>5.0954616989487299E-2</v>
      </c>
      <c r="J82">
        <f t="shared" si="16"/>
        <v>-0.2231197639781172</v>
      </c>
      <c r="K82">
        <f t="shared" si="17"/>
        <v>-0.78928217497242048</v>
      </c>
    </row>
    <row r="83" spans="1:11" x14ac:dyDescent="0.4">
      <c r="A83">
        <f t="shared" si="11"/>
        <v>77</v>
      </c>
      <c r="B83">
        <f t="shared" si="10"/>
        <v>-0.44569000044433632</v>
      </c>
      <c r="C83">
        <f t="shared" si="9"/>
        <v>-0.89518736781968022</v>
      </c>
      <c r="F83">
        <f t="shared" si="12"/>
        <v>4.5625310469179892E-2</v>
      </c>
      <c r="G83">
        <f t="shared" si="13"/>
        <v>0.28240996296090615</v>
      </c>
      <c r="H83">
        <f t="shared" si="14"/>
        <v>-0.22453793114109266</v>
      </c>
      <c r="I83">
        <f t="shared" si="15"/>
        <v>7.103539574751784E-2</v>
      </c>
      <c r="J83">
        <f t="shared" si="16"/>
        <v>-0.15208436823059934</v>
      </c>
      <c r="K83">
        <f t="shared" si="17"/>
        <v>-0.94136654320301982</v>
      </c>
    </row>
    <row r="84" spans="1:11" x14ac:dyDescent="0.4">
      <c r="A84">
        <f t="shared" si="11"/>
        <v>78</v>
      </c>
      <c r="B84">
        <f t="shared" si="10"/>
        <v>-0.16123796432418885</v>
      </c>
      <c r="C84">
        <f t="shared" si="9"/>
        <v>-0.98691555812064868</v>
      </c>
      <c r="F84">
        <f t="shared" si="12"/>
        <v>2.020841380269834E-2</v>
      </c>
      <c r="G84">
        <f t="shared" si="13"/>
        <v>0.30261837676360448</v>
      </c>
      <c r="H84">
        <f t="shared" si="14"/>
        <v>7.8080445622511818E-2</v>
      </c>
      <c r="I84">
        <f t="shared" si="15"/>
        <v>8.4722988888271775E-2</v>
      </c>
      <c r="J84">
        <f t="shared" si="16"/>
        <v>-6.7361379342327568E-2</v>
      </c>
      <c r="K84">
        <f t="shared" si="17"/>
        <v>-1.0087279225453474</v>
      </c>
    </row>
    <row r="85" spans="1:11" x14ac:dyDescent="0.4">
      <c r="A85">
        <f t="shared" si="11"/>
        <v>79</v>
      </c>
      <c r="B85">
        <f t="shared" si="10"/>
        <v>0.1376169789418758</v>
      </c>
      <c r="C85">
        <f t="shared" si="9"/>
        <v>-0.99048552089715647</v>
      </c>
      <c r="F85">
        <f t="shared" si="12"/>
        <v>-7.0272401060260635E-3</v>
      </c>
      <c r="G85">
        <f t="shared" si="13"/>
        <v>0.29559113665757841</v>
      </c>
      <c r="H85">
        <f t="shared" si="14"/>
        <v>0.37367158228009023</v>
      </c>
      <c r="I85">
        <f t="shared" si="15"/>
        <v>9.0785513029081263E-2</v>
      </c>
      <c r="J85">
        <f t="shared" si="16"/>
        <v>2.3424133686753695E-2</v>
      </c>
      <c r="K85">
        <f t="shared" si="17"/>
        <v>-0.98530378885859371</v>
      </c>
    </row>
    <row r="86" spans="1:11" x14ac:dyDescent="0.4">
      <c r="A86">
        <f t="shared" si="11"/>
        <v>80</v>
      </c>
      <c r="B86">
        <f t="shared" si="10"/>
        <v>0.42417900733699698</v>
      </c>
      <c r="C86">
        <f t="shared" si="9"/>
        <v>-0.90557836200662389</v>
      </c>
      <c r="F86">
        <f t="shared" si="12"/>
        <v>-3.3630442405208121E-2</v>
      </c>
      <c r="G86">
        <f t="shared" si="13"/>
        <v>0.26196069425237029</v>
      </c>
      <c r="H86">
        <f t="shared" si="14"/>
        <v>0.63563227653246046</v>
      </c>
      <c r="I86">
        <f t="shared" si="15"/>
        <v>8.8677340997273424E-2</v>
      </c>
      <c r="J86">
        <f t="shared" si="16"/>
        <v>0.11210147468402712</v>
      </c>
      <c r="K86">
        <f t="shared" si="17"/>
        <v>-0.87320231417456662</v>
      </c>
    </row>
    <row r="87" spans="1:11" x14ac:dyDescent="0.4">
      <c r="A87">
        <f t="shared" si="11"/>
        <v>81</v>
      </c>
      <c r="B87">
        <f t="shared" si="10"/>
        <v>0.67285038831834676</v>
      </c>
      <c r="C87">
        <f t="shared" si="9"/>
        <v>-0.7397785850778934</v>
      </c>
      <c r="F87">
        <f t="shared" si="12"/>
        <v>-5.7206904887921441E-2</v>
      </c>
      <c r="G87">
        <f t="shared" si="13"/>
        <v>0.20475378936444885</v>
      </c>
      <c r="H87">
        <f t="shared" si="14"/>
        <v>0.84038606589690934</v>
      </c>
      <c r="I87">
        <f t="shared" si="15"/>
        <v>7.8588208275710988E-2</v>
      </c>
      <c r="J87">
        <f t="shared" si="16"/>
        <v>0.19068968295973809</v>
      </c>
      <c r="K87">
        <f t="shared" si="17"/>
        <v>-0.68251263121482852</v>
      </c>
    </row>
    <row r="88" spans="1:11" x14ac:dyDescent="0.4">
      <c r="A88">
        <f t="shared" si="11"/>
        <v>82</v>
      </c>
      <c r="B88">
        <f t="shared" si="10"/>
        <v>0.86141804802870103</v>
      </c>
      <c r="C88">
        <f t="shared" si="9"/>
        <v>-0.50789659039062518</v>
      </c>
      <c r="F88">
        <f t="shared" si="12"/>
        <v>-7.5634745930721836E-2</v>
      </c>
      <c r="G88">
        <f t="shared" si="13"/>
        <v>0.12911904343372702</v>
      </c>
      <c r="H88">
        <f t="shared" si="14"/>
        <v>0.96950510933063638</v>
      </c>
      <c r="I88">
        <f t="shared" si="15"/>
        <v>6.1426136809334564E-2</v>
      </c>
      <c r="J88">
        <f t="shared" si="16"/>
        <v>0.25211581976907266</v>
      </c>
      <c r="K88">
        <f t="shared" si="17"/>
        <v>-0.43039681144575587</v>
      </c>
    </row>
    <row r="89" spans="1:11" x14ac:dyDescent="0.4">
      <c r="A89">
        <f t="shared" si="11"/>
        <v>83</v>
      </c>
      <c r="B89">
        <f t="shared" si="10"/>
        <v>0.97303779902799936</v>
      </c>
      <c r="C89">
        <f t="shared" si="9"/>
        <v>-0.23064570592739567</v>
      </c>
      <c r="F89">
        <f t="shared" si="12"/>
        <v>-8.7255459839757271E-2</v>
      </c>
      <c r="G89">
        <f t="shared" si="13"/>
        <v>4.1863583593969744E-2</v>
      </c>
      <c r="H89">
        <f t="shared" si="14"/>
        <v>1.0113686929246062</v>
      </c>
      <c r="I89">
        <f t="shared" si="15"/>
        <v>3.8735713030118024E-2</v>
      </c>
      <c r="J89">
        <f t="shared" si="16"/>
        <v>0.29085153279919068</v>
      </c>
      <c r="K89">
        <f t="shared" si="17"/>
        <v>-0.13954527864656519</v>
      </c>
    </row>
    <row r="90" spans="1:11" x14ac:dyDescent="0.4">
      <c r="A90">
        <f t="shared" si="11"/>
        <v>84</v>
      </c>
      <c r="B90">
        <f t="shared" si="10"/>
        <v>0.99773898139113038</v>
      </c>
      <c r="C90">
        <f t="shared" si="9"/>
        <v>6.7208072525474921E-2</v>
      </c>
      <c r="F90">
        <f t="shared" si="12"/>
        <v>-9.102318236321455E-2</v>
      </c>
      <c r="G90">
        <f t="shared" si="13"/>
        <v>-4.9159598769244806E-2</v>
      </c>
      <c r="H90">
        <f t="shared" si="14"/>
        <v>0.96220909415536138</v>
      </c>
      <c r="I90">
        <f t="shared" si="15"/>
        <v>1.2559075078190866E-2</v>
      </c>
      <c r="J90">
        <f t="shared" si="16"/>
        <v>0.30341060787738156</v>
      </c>
      <c r="K90">
        <f t="shared" si="17"/>
        <v>0.16386532923081637</v>
      </c>
    </row>
    <row r="91" spans="1:11" x14ac:dyDescent="0.4">
      <c r="A91">
        <f t="shared" si="11"/>
        <v>85</v>
      </c>
      <c r="B91">
        <f t="shared" si="10"/>
        <v>0.93331511206392204</v>
      </c>
      <c r="C91">
        <f t="shared" ref="C91:C106" si="18">$D$4*SIN($D$3*A91)</f>
        <v>0.35905835402216829</v>
      </c>
      <c r="F91">
        <f t="shared" si="12"/>
        <v>-8.6598818473982514E-2</v>
      </c>
      <c r="G91">
        <f t="shared" si="13"/>
        <v>-0.13575841724322732</v>
      </c>
      <c r="H91">
        <f t="shared" si="14"/>
        <v>0.82645067691213403</v>
      </c>
      <c r="I91">
        <f t="shared" si="15"/>
        <v>-1.4747879630773474E-2</v>
      </c>
      <c r="J91">
        <f t="shared" si="16"/>
        <v>0.2886627282466081</v>
      </c>
      <c r="K91">
        <f t="shared" si="17"/>
        <v>0.45252805747742447</v>
      </c>
    </row>
    <row r="92" spans="1:11" x14ac:dyDescent="0.4">
      <c r="A92">
        <f t="shared" si="11"/>
        <v>86</v>
      </c>
      <c r="B92">
        <f t="shared" si="10"/>
        <v>0.78552098342290677</v>
      </c>
      <c r="C92">
        <f t="shared" si="18"/>
        <v>0.61883502212003927</v>
      </c>
      <c r="F92">
        <f t="shared" si="12"/>
        <v>-7.4380560922092054E-2</v>
      </c>
      <c r="G92">
        <f t="shared" si="13"/>
        <v>-0.21013897816531937</v>
      </c>
      <c r="H92">
        <f t="shared" si="14"/>
        <v>0.61631169874681468</v>
      </c>
      <c r="I92">
        <f t="shared" si="15"/>
        <v>-4.0727525172968203E-2</v>
      </c>
      <c r="J92">
        <f t="shared" si="16"/>
        <v>0.24793520307363989</v>
      </c>
      <c r="K92">
        <f t="shared" si="17"/>
        <v>0.70046326055106434</v>
      </c>
    </row>
    <row r="93" spans="1:11" x14ac:dyDescent="0.4">
      <c r="A93">
        <f t="shared" si="11"/>
        <v>87</v>
      </c>
      <c r="B93">
        <f t="shared" si="10"/>
        <v>0.56755860481154674</v>
      </c>
      <c r="C93">
        <f t="shared" si="18"/>
        <v>0.82333300073807958</v>
      </c>
      <c r="F93">
        <f t="shared" si="12"/>
        <v>-5.5468052887213321E-2</v>
      </c>
      <c r="G93">
        <f t="shared" si="13"/>
        <v>-0.26560703105253269</v>
      </c>
      <c r="H93">
        <f t="shared" si="14"/>
        <v>0.35070466769428199</v>
      </c>
      <c r="I93">
        <f t="shared" si="15"/>
        <v>-6.3041693449595787E-2</v>
      </c>
      <c r="J93">
        <f t="shared" si="16"/>
        <v>0.18489350962404411</v>
      </c>
      <c r="K93">
        <f t="shared" si="17"/>
        <v>0.88535677017510839</v>
      </c>
    </row>
    <row r="94" spans="1:11" x14ac:dyDescent="0.4">
      <c r="A94">
        <f t="shared" si="11"/>
        <v>88</v>
      </c>
      <c r="B94">
        <f t="shared" si="10"/>
        <v>0.29889790636447161</v>
      </c>
      <c r="C94">
        <f t="shared" si="18"/>
        <v>0.95428509449269694</v>
      </c>
      <c r="F94">
        <f t="shared" si="12"/>
        <v>-3.1563420092485375E-2</v>
      </c>
      <c r="G94">
        <f t="shared" si="13"/>
        <v>-0.29717045114501806</v>
      </c>
      <c r="H94">
        <f t="shared" si="14"/>
        <v>5.3534216549263935E-2</v>
      </c>
      <c r="I94">
        <f t="shared" si="15"/>
        <v>-7.9682109315759753E-2</v>
      </c>
      <c r="J94">
        <f t="shared" si="16"/>
        <v>0.10521140030828435</v>
      </c>
      <c r="K94">
        <f t="shared" si="17"/>
        <v>0.99056817048339274</v>
      </c>
    </row>
    <row r="95" spans="1:11" x14ac:dyDescent="0.4">
      <c r="A95">
        <f t="shared" si="11"/>
        <v>89</v>
      </c>
      <c r="B95">
        <f t="shared" si="10"/>
        <v>3.5375481349099454E-3</v>
      </c>
      <c r="C95">
        <f t="shared" si="18"/>
        <v>0.9999937428570207</v>
      </c>
      <c r="F95">
        <f t="shared" si="12"/>
        <v>-4.8180794894337542E-3</v>
      </c>
      <c r="G95">
        <f t="shared" si="13"/>
        <v>-0.3019885306344518</v>
      </c>
      <c r="H95">
        <f t="shared" si="14"/>
        <v>-0.24845431408518787</v>
      </c>
      <c r="I95">
        <f t="shared" si="15"/>
        <v>-8.9151135343505342E-2</v>
      </c>
      <c r="J95">
        <f t="shared" si="16"/>
        <v>1.6060264964779011E-2</v>
      </c>
      <c r="K95">
        <f t="shared" si="17"/>
        <v>1.0066284354481718</v>
      </c>
    </row>
    <row r="96" spans="1:11" x14ac:dyDescent="0.4">
      <c r="A96">
        <f t="shared" si="11"/>
        <v>90</v>
      </c>
      <c r="B96">
        <f t="shared" si="10"/>
        <v>-0.29213880873383619</v>
      </c>
      <c r="C96">
        <f t="shared" si="18"/>
        <v>0.95637592840450303</v>
      </c>
      <c r="F96">
        <f t="shared" si="12"/>
        <v>2.2360888267666908E-2</v>
      </c>
      <c r="G96">
        <f t="shared" si="13"/>
        <v>-0.27962764236678489</v>
      </c>
      <c r="H96">
        <f t="shared" si="14"/>
        <v>-0.52808195645197276</v>
      </c>
      <c r="I96">
        <f t="shared" si="15"/>
        <v>-9.0596559190335463E-2</v>
      </c>
      <c r="J96">
        <f t="shared" si="16"/>
        <v>-7.4536294225556451E-2</v>
      </c>
      <c r="K96">
        <f t="shared" si="17"/>
        <v>0.93209214122261541</v>
      </c>
    </row>
    <row r="97" spans="1:11" x14ac:dyDescent="0.4">
      <c r="A97">
        <f t="shared" si="11"/>
        <v>91</v>
      </c>
      <c r="B97">
        <f t="shared" si="10"/>
        <v>-0.56171927588114978</v>
      </c>
      <c r="C97">
        <f t="shared" si="18"/>
        <v>0.82732790059537864</v>
      </c>
      <c r="F97">
        <f t="shared" si="12"/>
        <v>4.7527376080677544E-2</v>
      </c>
      <c r="G97">
        <f t="shared" si="13"/>
        <v>-0.23210026628610736</v>
      </c>
      <c r="H97">
        <f t="shared" si="14"/>
        <v>-0.76018222273808012</v>
      </c>
      <c r="I97">
        <f t="shared" si="15"/>
        <v>-8.3888292710035381E-2</v>
      </c>
      <c r="J97">
        <f t="shared" si="16"/>
        <v>-0.15842458693559183</v>
      </c>
      <c r="K97">
        <f t="shared" si="17"/>
        <v>0.77366755428702361</v>
      </c>
    </row>
    <row r="98" spans="1:11" x14ac:dyDescent="0.4">
      <c r="A98">
        <f t="shared" si="11"/>
        <v>92</v>
      </c>
      <c r="B98">
        <f t="shared" si="10"/>
        <v>-0.7811230330551121</v>
      </c>
      <c r="C98">
        <f t="shared" si="18"/>
        <v>0.62437713541639417</v>
      </c>
      <c r="F98">
        <f t="shared" si="12"/>
        <v>6.8416400046427212E-2</v>
      </c>
      <c r="G98">
        <f t="shared" si="13"/>
        <v>-0.16368386623968015</v>
      </c>
      <c r="H98">
        <f t="shared" si="14"/>
        <v>-0.92386608897776024</v>
      </c>
      <c r="I98">
        <f t="shared" si="15"/>
        <v>-6.9630079885832127E-2</v>
      </c>
      <c r="J98">
        <f t="shared" si="16"/>
        <v>-0.22805466682142395</v>
      </c>
      <c r="K98">
        <f t="shared" si="17"/>
        <v>0.54561288746559966</v>
      </c>
    </row>
    <row r="99" spans="1:11" x14ac:dyDescent="0.4">
      <c r="A99">
        <f t="shared" si="11"/>
        <v>93</v>
      </c>
      <c r="B99">
        <f t="shared" si="10"/>
        <v>-0.93075139606688373</v>
      </c>
      <c r="C99">
        <f t="shared" si="18"/>
        <v>0.36565262028262135</v>
      </c>
      <c r="F99">
        <f t="shared" si="12"/>
        <v>8.3147948007998421E-2</v>
      </c>
      <c r="G99">
        <f t="shared" si="13"/>
        <v>-8.0535918231681727E-2</v>
      </c>
      <c r="H99">
        <f t="shared" si="14"/>
        <v>-1.0044020072094419</v>
      </c>
      <c r="I99">
        <f t="shared" si="15"/>
        <v>-4.9105159871903968E-2</v>
      </c>
      <c r="J99">
        <f t="shared" si="16"/>
        <v>-0.27715982669332789</v>
      </c>
      <c r="K99">
        <f t="shared" si="17"/>
        <v>0.26845306077227177</v>
      </c>
    </row>
    <row r="100" spans="1:11" x14ac:dyDescent="0.4">
      <c r="A100">
        <f t="shared" si="11"/>
        <v>94</v>
      </c>
      <c r="B100">
        <f t="shared" si="10"/>
        <v>-0.99723850887947374</v>
      </c>
      <c r="C100">
        <f t="shared" si="18"/>
        <v>7.4265445584361309E-2</v>
      </c>
      <c r="F100">
        <f t="shared" si="12"/>
        <v>9.0396180648849772E-2</v>
      </c>
      <c r="G100">
        <f t="shared" si="13"/>
        <v>9.8602624171680447E-3</v>
      </c>
      <c r="H100">
        <f t="shared" si="14"/>
        <v>-0.99454174479227386</v>
      </c>
      <c r="I100">
        <f t="shared" si="15"/>
        <v>-2.4160775469504459E-2</v>
      </c>
      <c r="J100">
        <f t="shared" si="16"/>
        <v>-0.30132060216283235</v>
      </c>
      <c r="K100">
        <f t="shared" si="17"/>
        <v>-3.2867541390560584E-2</v>
      </c>
    </row>
    <row r="101" spans="1:11" x14ac:dyDescent="0.4">
      <c r="A101">
        <f t="shared" si="11"/>
        <v>95</v>
      </c>
      <c r="B101">
        <f t="shared" si="10"/>
        <v>-0.97464527572065773</v>
      </c>
      <c r="C101">
        <f t="shared" si="18"/>
        <v>-0.22375564018679642</v>
      </c>
      <c r="F101">
        <f t="shared" si="12"/>
        <v>8.9508757031304648E-2</v>
      </c>
      <c r="G101">
        <f t="shared" si="13"/>
        <v>9.9369019448472692E-2</v>
      </c>
      <c r="H101">
        <f t="shared" si="14"/>
        <v>-0.89517272534380121</v>
      </c>
      <c r="I101">
        <f t="shared" si="15"/>
        <v>2.9580787251504525E-3</v>
      </c>
      <c r="J101">
        <f t="shared" si="16"/>
        <v>-0.29836252343768188</v>
      </c>
      <c r="K101">
        <f t="shared" si="17"/>
        <v>-0.33123006482824247</v>
      </c>
    </row>
    <row r="102" spans="1:11" x14ac:dyDescent="0.4">
      <c r="A102">
        <f t="shared" si="11"/>
        <v>96</v>
      </c>
      <c r="B102">
        <f t="shared" si="10"/>
        <v>-0.8649898828201904</v>
      </c>
      <c r="C102">
        <f t="shared" si="18"/>
        <v>-0.50178930102057107</v>
      </c>
      <c r="F102">
        <f t="shared" si="12"/>
        <v>8.0565545280942105E-2</v>
      </c>
      <c r="G102">
        <f t="shared" si="13"/>
        <v>0.1799345647294148</v>
      </c>
      <c r="H102">
        <f t="shared" si="14"/>
        <v>-0.71523816061438639</v>
      </c>
      <c r="I102">
        <f t="shared" si="15"/>
        <v>2.9810705834541821E-2</v>
      </c>
      <c r="J102">
        <f t="shared" si="16"/>
        <v>-0.26855181760314006</v>
      </c>
      <c r="K102">
        <f t="shared" si="17"/>
        <v>-0.59978188243138253</v>
      </c>
    </row>
    <row r="103" spans="1:11" x14ac:dyDescent="0.4">
      <c r="A103">
        <f t="shared" si="11"/>
        <v>97</v>
      </c>
      <c r="B103">
        <f t="shared" si="10"/>
        <v>-0.67806751984456126</v>
      </c>
      <c r="C103">
        <f t="shared" si="18"/>
        <v>-0.73499961804877523</v>
      </c>
      <c r="F103">
        <f t="shared" si="12"/>
        <v>6.4371434455294779E-2</v>
      </c>
      <c r="G103">
        <f t="shared" si="13"/>
        <v>0.24430599918470958</v>
      </c>
      <c r="H103">
        <f t="shared" si="14"/>
        <v>-0.47093216142967681</v>
      </c>
      <c r="I103">
        <f t="shared" si="15"/>
        <v>5.3980369418824427E-2</v>
      </c>
      <c r="J103">
        <f t="shared" si="16"/>
        <v>-0.21457144818431564</v>
      </c>
      <c r="K103">
        <f t="shared" si="17"/>
        <v>-0.81435333061569815</v>
      </c>
    </row>
    <row r="104" spans="1:11" x14ac:dyDescent="0.4">
      <c r="A104">
        <f t="shared" si="11"/>
        <v>98</v>
      </c>
      <c r="B104">
        <f t="shared" si="10"/>
        <v>-0.43057540477662998</v>
      </c>
      <c r="C104">
        <f t="shared" si="18"/>
        <v>-0.90255460821018541</v>
      </c>
      <c r="F104">
        <f t="shared" si="12"/>
        <v>4.2383894528670911E-2</v>
      </c>
      <c r="G104">
        <f t="shared" si="13"/>
        <v>0.28668989371338049</v>
      </c>
      <c r="H104">
        <f t="shared" si="14"/>
        <v>-0.18424226771629632</v>
      </c>
      <c r="I104">
        <f t="shared" si="15"/>
        <v>7.3291799755412834E-2</v>
      </c>
      <c r="J104">
        <f t="shared" si="16"/>
        <v>-0.14127964842890281</v>
      </c>
      <c r="K104">
        <f t="shared" si="17"/>
        <v>-0.95563297904460098</v>
      </c>
    </row>
    <row r="105" spans="1:11" x14ac:dyDescent="0.4">
      <c r="A105">
        <f t="shared" si="11"/>
        <v>99</v>
      </c>
      <c r="B105">
        <f t="shared" si="10"/>
        <v>-0.1446212711617233</v>
      </c>
      <c r="C105">
        <f t="shared" si="18"/>
        <v>-0.98948708325453516</v>
      </c>
      <c r="F105">
        <f t="shared" si="12"/>
        <v>1.6581804094466669E-2</v>
      </c>
      <c r="G105">
        <f t="shared" si="13"/>
        <v>0.30327169780784718</v>
      </c>
      <c r="H105">
        <f t="shared" si="14"/>
        <v>0.11902943009155087</v>
      </c>
      <c r="I105">
        <f t="shared" si="15"/>
        <v>8.6006968114014079E-2</v>
      </c>
      <c r="J105">
        <f t="shared" si="16"/>
        <v>-5.5272680314888731E-2</v>
      </c>
      <c r="K105">
        <f t="shared" si="17"/>
        <v>-1.0109056593594896</v>
      </c>
    </row>
    <row r="106" spans="1:11" x14ac:dyDescent="0.4">
      <c r="A106">
        <f t="shared" si="11"/>
        <v>100</v>
      </c>
      <c r="B106">
        <f t="shared" si="10"/>
        <v>0.15425144988758405</v>
      </c>
      <c r="C106">
        <f t="shared" si="18"/>
        <v>-0.98803162409286183</v>
      </c>
      <c r="F106">
        <f t="shared" si="12"/>
        <v>-1.0712648708239578E-2</v>
      </c>
      <c r="G106">
        <f t="shared" si="13"/>
        <v>0.29255904909960762</v>
      </c>
      <c r="H106">
        <f t="shared" si="14"/>
        <v>0.41158847919115849</v>
      </c>
      <c r="I106">
        <f t="shared" si="15"/>
        <v>9.0981509342354064E-2</v>
      </c>
      <c r="J106">
        <f t="shared" si="16"/>
        <v>3.5708829027465333E-2</v>
      </c>
      <c r="K106">
        <f t="shared" si="17"/>
        <v>-0.97519683033202431</v>
      </c>
    </row>
    <row r="107" spans="1:11" x14ac:dyDescent="0.4">
      <c r="A107">
        <f t="shared" ref="A107:A170" si="19">A106+1</f>
        <v>101</v>
      </c>
      <c r="B107">
        <f t="shared" si="10"/>
        <v>0.43934534831799782</v>
      </c>
      <c r="C107">
        <f t="shared" ref="C107:C170" si="20">$D$4*SIN($D$3*A107)</f>
        <v>-0.89831824255735626</v>
      </c>
      <c r="F107">
        <f t="shared" ref="F107:F170" si="21">-($D$3^2*$H106)</f>
        <v>-3.7042963127204259E-2</v>
      </c>
      <c r="G107">
        <f t="shared" ref="G107:G170" si="22">G106+F107*(A107-A106)</f>
        <v>0.25551608597240338</v>
      </c>
      <c r="H107">
        <f t="shared" ref="H107:H170" si="23">H106+G107*(A107-A106)</f>
        <v>0.66710456516356187</v>
      </c>
      <c r="I107">
        <f t="shared" ref="I107:I170" si="24">-($D$3^2*$K106)</f>
        <v>8.7767714729882179E-2</v>
      </c>
      <c r="J107">
        <f t="shared" ref="J107:J170" si="25">J106+I107*(A107-A106)</f>
        <v>0.12347654375734751</v>
      </c>
      <c r="K107">
        <f t="shared" ref="K107:K170" si="26">K106+J107*(A107-A106)</f>
        <v>-0.8517202865746768</v>
      </c>
    </row>
    <row r="108" spans="1:11" x14ac:dyDescent="0.4">
      <c r="A108">
        <f t="shared" si="19"/>
        <v>102</v>
      </c>
      <c r="B108">
        <f t="shared" si="10"/>
        <v>0.68519383526398436</v>
      </c>
      <c r="C108">
        <f t="shared" si="20"/>
        <v>-0.72836076783159587</v>
      </c>
      <c r="F108">
        <f t="shared" si="21"/>
        <v>-6.0039410864720567E-2</v>
      </c>
      <c r="G108">
        <f t="shared" si="22"/>
        <v>0.19547667510768282</v>
      </c>
      <c r="H108">
        <f t="shared" si="23"/>
        <v>0.86258124027124472</v>
      </c>
      <c r="I108">
        <f t="shared" si="24"/>
        <v>7.6654825791720907E-2</v>
      </c>
      <c r="J108">
        <f t="shared" si="25"/>
        <v>0.20013136954906841</v>
      </c>
      <c r="K108">
        <f t="shared" si="26"/>
        <v>-0.65158891702560839</v>
      </c>
    </row>
    <row r="109" spans="1:11" x14ac:dyDescent="0.4">
      <c r="A109">
        <f t="shared" si="19"/>
        <v>103</v>
      </c>
      <c r="B109">
        <f t="shared" si="10"/>
        <v>0.86983599758520924</v>
      </c>
      <c r="C109">
        <f t="shared" si="20"/>
        <v>-0.4933409949567783</v>
      </c>
      <c r="F109">
        <f t="shared" si="21"/>
        <v>-7.7632311624412018E-2</v>
      </c>
      <c r="G109">
        <f t="shared" si="22"/>
        <v>0.11784436348327081</v>
      </c>
      <c r="H109">
        <f t="shared" si="23"/>
        <v>0.98042560375451548</v>
      </c>
      <c r="I109">
        <f t="shared" si="24"/>
        <v>5.8643002532304755E-2</v>
      </c>
      <c r="J109">
        <f t="shared" si="25"/>
        <v>0.25877437208137316</v>
      </c>
      <c r="K109">
        <f t="shared" si="26"/>
        <v>-0.39281454494423523</v>
      </c>
    </row>
    <row r="110" spans="1:11" x14ac:dyDescent="0.4">
      <c r="A110">
        <f t="shared" si="19"/>
        <v>104</v>
      </c>
      <c r="B110">
        <f t="shared" si="10"/>
        <v>0.97677830083226103</v>
      </c>
      <c r="C110">
        <f t="shared" si="20"/>
        <v>-0.21425254029588769</v>
      </c>
      <c r="F110">
        <f t="shared" si="21"/>
        <v>-8.8238304337906387E-2</v>
      </c>
      <c r="G110">
        <f t="shared" si="22"/>
        <v>2.9606059145364419E-2</v>
      </c>
      <c r="H110">
        <f t="shared" si="23"/>
        <v>1.01003166289988</v>
      </c>
      <c r="I110">
        <f t="shared" si="24"/>
        <v>3.5353309044981171E-2</v>
      </c>
      <c r="J110">
        <f t="shared" si="25"/>
        <v>0.29412768112635435</v>
      </c>
      <c r="K110">
        <f t="shared" si="26"/>
        <v>-9.8686863817880888E-2</v>
      </c>
    </row>
    <row r="111" spans="1:11" x14ac:dyDescent="0.4">
      <c r="A111">
        <f t="shared" si="19"/>
        <v>105</v>
      </c>
      <c r="B111">
        <f t="shared" si="10"/>
        <v>0.99646790755712489</v>
      </c>
      <c r="C111">
        <f t="shared" si="20"/>
        <v>8.397445569174683E-2</v>
      </c>
      <c r="F111">
        <f t="shared" si="21"/>
        <v>-9.0902849660989202E-2</v>
      </c>
      <c r="G111">
        <f t="shared" si="22"/>
        <v>-6.1296790515624783E-2</v>
      </c>
      <c r="H111">
        <f t="shared" si="23"/>
        <v>0.94873487238425525</v>
      </c>
      <c r="I111">
        <f t="shared" si="24"/>
        <v>8.8818177436092802E-3</v>
      </c>
      <c r="J111">
        <f t="shared" si="25"/>
        <v>0.30300949886996364</v>
      </c>
      <c r="K111">
        <f t="shared" si="26"/>
        <v>0.20432263505208276</v>
      </c>
    </row>
    <row r="112" spans="1:11" x14ac:dyDescent="0.4">
      <c r="A112">
        <f t="shared" si="19"/>
        <v>106</v>
      </c>
      <c r="B112">
        <f t="shared" si="10"/>
        <v>0.92714600383166523</v>
      </c>
      <c r="C112">
        <f t="shared" si="20"/>
        <v>0.37470026364945874</v>
      </c>
      <c r="F112">
        <f t="shared" si="21"/>
        <v>-8.5386138514582974E-2</v>
      </c>
      <c r="G112">
        <f t="shared" si="22"/>
        <v>-0.14668292903020774</v>
      </c>
      <c r="H112">
        <f t="shared" si="23"/>
        <v>0.8020519433540475</v>
      </c>
      <c r="I112">
        <f t="shared" si="24"/>
        <v>-1.8389037154687447E-2</v>
      </c>
      <c r="J112">
        <f t="shared" si="25"/>
        <v>0.28462046171527622</v>
      </c>
      <c r="K112">
        <f t="shared" si="26"/>
        <v>0.48894309676735898</v>
      </c>
    </row>
    <row r="113" spans="1:11" x14ac:dyDescent="0.4">
      <c r="A113">
        <f t="shared" si="19"/>
        <v>107</v>
      </c>
      <c r="B113">
        <f t="shared" si="10"/>
        <v>0.77500490885762952</v>
      </c>
      <c r="C113">
        <f t="shared" si="20"/>
        <v>0.63195521300688495</v>
      </c>
      <c r="F113">
        <f t="shared" si="21"/>
        <v>-7.2184674901864268E-2</v>
      </c>
      <c r="G113">
        <f t="shared" si="22"/>
        <v>-0.218867603932072</v>
      </c>
      <c r="H113">
        <f t="shared" si="23"/>
        <v>0.58318433942197556</v>
      </c>
      <c r="I113">
        <f t="shared" si="24"/>
        <v>-4.4004878709062306E-2</v>
      </c>
      <c r="J113">
        <f t="shared" si="25"/>
        <v>0.24061558300621391</v>
      </c>
      <c r="K113">
        <f t="shared" si="26"/>
        <v>0.72955867977357292</v>
      </c>
    </row>
    <row r="114" spans="1:11" x14ac:dyDescent="0.4">
      <c r="A114">
        <f t="shared" si="19"/>
        <v>108</v>
      </c>
      <c r="B114">
        <f t="shared" si="10"/>
        <v>0.55363493353465498</v>
      </c>
      <c r="C114">
        <f t="shared" si="20"/>
        <v>0.83275948530777977</v>
      </c>
      <c r="F114">
        <f t="shared" si="21"/>
        <v>-5.2486590547977802E-2</v>
      </c>
      <c r="G114">
        <f t="shared" si="22"/>
        <v>-0.27135419448004983</v>
      </c>
      <c r="H114">
        <f t="shared" si="23"/>
        <v>0.31183014494192574</v>
      </c>
      <c r="I114">
        <f t="shared" si="24"/>
        <v>-6.5660281179621555E-2</v>
      </c>
      <c r="J114">
        <f t="shared" si="25"/>
        <v>0.17495530182659236</v>
      </c>
      <c r="K114">
        <f t="shared" si="26"/>
        <v>0.90451398160016527</v>
      </c>
    </row>
    <row r="115" spans="1:11" x14ac:dyDescent="0.4">
      <c r="A115">
        <f t="shared" si="19"/>
        <v>109</v>
      </c>
      <c r="B115">
        <f t="shared" si="10"/>
        <v>0.28281039846294237</v>
      </c>
      <c r="C115">
        <f t="shared" si="20"/>
        <v>0.9591758329530784</v>
      </c>
      <c r="F115">
        <f t="shared" si="21"/>
        <v>-2.8064713044773315E-2</v>
      </c>
      <c r="G115">
        <f t="shared" si="22"/>
        <v>-0.29941890752482314</v>
      </c>
      <c r="H115">
        <f t="shared" si="23"/>
        <v>1.2411237417102594E-2</v>
      </c>
      <c r="I115">
        <f t="shared" si="24"/>
        <v>-8.1406258344014867E-2</v>
      </c>
      <c r="J115">
        <f t="shared" si="25"/>
        <v>9.354904348257749E-2</v>
      </c>
      <c r="K115">
        <f t="shared" si="26"/>
        <v>0.99806302508274281</v>
      </c>
    </row>
    <row r="116" spans="1:11" x14ac:dyDescent="0.4">
      <c r="A116">
        <f t="shared" si="19"/>
        <v>110</v>
      </c>
      <c r="B116">
        <f t="shared" si="10"/>
        <v>-1.3276747223059479E-2</v>
      </c>
      <c r="C116">
        <f t="shared" si="20"/>
        <v>0.99991186010726718</v>
      </c>
      <c r="F116">
        <f t="shared" si="21"/>
        <v>-1.1170113675392334E-3</v>
      </c>
      <c r="G116">
        <f t="shared" si="22"/>
        <v>-0.30053591889236236</v>
      </c>
      <c r="H116">
        <f t="shared" si="23"/>
        <v>-0.28812468147525977</v>
      </c>
      <c r="I116">
        <f t="shared" si="24"/>
        <v>-8.9825672257446851E-2</v>
      </c>
      <c r="J116">
        <f t="shared" si="25"/>
        <v>3.7233712251306395E-3</v>
      </c>
      <c r="K116">
        <f t="shared" si="26"/>
        <v>1.0017863963078735</v>
      </c>
    </row>
    <row r="117" spans="1:11" x14ac:dyDescent="0.4">
      <c r="A117">
        <f t="shared" si="19"/>
        <v>111</v>
      </c>
      <c r="B117">
        <f t="shared" si="10"/>
        <v>-0.3081779206211071</v>
      </c>
      <c r="C117">
        <f t="shared" si="20"/>
        <v>0.9513287387867827</v>
      </c>
      <c r="F117">
        <f t="shared" si="21"/>
        <v>2.5931221332773379E-2</v>
      </c>
      <c r="G117">
        <f t="shared" si="22"/>
        <v>-0.27460469755958899</v>
      </c>
      <c r="H117">
        <f t="shared" si="23"/>
        <v>-0.56272937903484876</v>
      </c>
      <c r="I117">
        <f t="shared" si="24"/>
        <v>-9.0160775667708609E-2</v>
      </c>
      <c r="J117">
        <f t="shared" si="25"/>
        <v>-8.643740444257797E-2</v>
      </c>
      <c r="K117">
        <f t="shared" si="26"/>
        <v>0.9153489918652955</v>
      </c>
    </row>
    <row r="118" spans="1:11" x14ac:dyDescent="0.4">
      <c r="A118">
        <f t="shared" si="19"/>
        <v>112</v>
      </c>
      <c r="B118">
        <f t="shared" si="10"/>
        <v>-0.5755504782013432</v>
      </c>
      <c r="C118">
        <f t="shared" si="20"/>
        <v>0.8177662545264418</v>
      </c>
      <c r="F118">
        <f t="shared" si="21"/>
        <v>5.0645644113136386E-2</v>
      </c>
      <c r="G118">
        <f t="shared" si="22"/>
        <v>-0.22395905344645262</v>
      </c>
      <c r="H118">
        <f t="shared" si="23"/>
        <v>-0.78668843248130138</v>
      </c>
      <c r="I118">
        <f t="shared" si="24"/>
        <v>-8.2381409267876599E-2</v>
      </c>
      <c r="J118">
        <f t="shared" si="25"/>
        <v>-0.16881881371045457</v>
      </c>
      <c r="K118">
        <f t="shared" si="26"/>
        <v>0.74653017815484091</v>
      </c>
    </row>
    <row r="119" spans="1:11" x14ac:dyDescent="0.4">
      <c r="A119">
        <f t="shared" si="19"/>
        <v>113</v>
      </c>
      <c r="B119">
        <f t="shared" si="10"/>
        <v>-0.79151082569775688</v>
      </c>
      <c r="C119">
        <f t="shared" si="20"/>
        <v>0.61115514626259604</v>
      </c>
      <c r="F119">
        <f t="shared" si="21"/>
        <v>7.0801958923317115E-2</v>
      </c>
      <c r="G119">
        <f t="shared" si="22"/>
        <v>-0.1531570945231355</v>
      </c>
      <c r="H119">
        <f t="shared" si="23"/>
        <v>-0.93984552700443691</v>
      </c>
      <c r="I119">
        <f t="shared" si="24"/>
        <v>-6.7187716033935682E-2</v>
      </c>
      <c r="J119">
        <f t="shared" si="25"/>
        <v>-0.23600652974439024</v>
      </c>
      <c r="K119">
        <f t="shared" si="26"/>
        <v>0.51052364841045073</v>
      </c>
    </row>
    <row r="120" spans="1:11" x14ac:dyDescent="0.4">
      <c r="A120">
        <f t="shared" si="19"/>
        <v>114</v>
      </c>
      <c r="B120">
        <f t="shared" si="10"/>
        <v>-0.93676786845266713</v>
      </c>
      <c r="C120">
        <f t="shared" si="20"/>
        <v>0.34995136895666884</v>
      </c>
      <c r="F120">
        <f t="shared" si="21"/>
        <v>8.4586097430399312E-2</v>
      </c>
      <c r="G120">
        <f t="shared" si="22"/>
        <v>-6.8570997092736188E-2</v>
      </c>
      <c r="H120">
        <f t="shared" si="23"/>
        <v>-1.0084165240971732</v>
      </c>
      <c r="I120">
        <f t="shared" si="24"/>
        <v>-4.5947128356940564E-2</v>
      </c>
      <c r="J120">
        <f t="shared" si="25"/>
        <v>-0.28195365810133077</v>
      </c>
      <c r="K120">
        <f t="shared" si="26"/>
        <v>0.22856999030911995</v>
      </c>
    </row>
    <row r="121" spans="1:11" x14ac:dyDescent="0.4">
      <c r="A121">
        <f t="shared" si="19"/>
        <v>115</v>
      </c>
      <c r="B121">
        <f t="shared" si="10"/>
        <v>-0.99834622744874224</v>
      </c>
      <c r="C121">
        <f t="shared" si="20"/>
        <v>5.7487478104924564E-2</v>
      </c>
      <c r="F121">
        <f t="shared" si="21"/>
        <v>9.0757487168745585E-2</v>
      </c>
      <c r="G121">
        <f t="shared" si="22"/>
        <v>2.2186490076009396E-2</v>
      </c>
      <c r="H121">
        <f t="shared" si="23"/>
        <v>-0.98623003402116383</v>
      </c>
      <c r="I121">
        <f t="shared" si="24"/>
        <v>-2.0571299127820793E-2</v>
      </c>
      <c r="J121">
        <f t="shared" si="25"/>
        <v>-0.30252495722915157</v>
      </c>
      <c r="K121">
        <f t="shared" si="26"/>
        <v>-7.3954966920031617E-2</v>
      </c>
    </row>
    <row r="122" spans="1:11" x14ac:dyDescent="0.4">
      <c r="A122">
        <f t="shared" si="19"/>
        <v>116</v>
      </c>
      <c r="B122">
        <f t="shared" si="10"/>
        <v>-0.97074529127268239</v>
      </c>
      <c r="C122">
        <f t="shared" si="20"/>
        <v>-0.24011159795377449</v>
      </c>
      <c r="F122">
        <f t="shared" si="21"/>
        <v>8.8760703061904742E-2</v>
      </c>
      <c r="G122">
        <f t="shared" si="22"/>
        <v>0.11094719313791414</v>
      </c>
      <c r="H122">
        <f t="shared" si="23"/>
        <v>-0.8752828408832497</v>
      </c>
      <c r="I122">
        <f t="shared" si="24"/>
        <v>6.6559470228028453E-3</v>
      </c>
      <c r="J122">
        <f t="shared" si="25"/>
        <v>-0.2958690102063487</v>
      </c>
      <c r="K122">
        <f t="shared" si="26"/>
        <v>-0.36982397712638032</v>
      </c>
    </row>
    <row r="123" spans="1:11" x14ac:dyDescent="0.4">
      <c r="A123">
        <f t="shared" si="19"/>
        <v>117</v>
      </c>
      <c r="B123">
        <f t="shared" si="10"/>
        <v>-0.85643056935057205</v>
      </c>
      <c r="C123">
        <f t="shared" si="20"/>
        <v>-0.51626222007992706</v>
      </c>
      <c r="F123">
        <f t="shared" si="21"/>
        <v>7.877545567949247E-2</v>
      </c>
      <c r="G123">
        <f t="shared" si="22"/>
        <v>0.18972264881740661</v>
      </c>
      <c r="H123">
        <f t="shared" si="23"/>
        <v>-0.68556019206584307</v>
      </c>
      <c r="I123">
        <f t="shared" si="24"/>
        <v>3.328415794137423E-2</v>
      </c>
      <c r="J123">
        <f t="shared" si="25"/>
        <v>-0.26258485226497447</v>
      </c>
      <c r="K123">
        <f t="shared" si="26"/>
        <v>-0.63240882939135479</v>
      </c>
    </row>
    <row r="124" spans="1:11" x14ac:dyDescent="0.4">
      <c r="A124">
        <f t="shared" si="19"/>
        <v>118</v>
      </c>
      <c r="B124">
        <f t="shared" si="10"/>
        <v>-0.66561345533375949</v>
      </c>
      <c r="C124">
        <f t="shared" si="20"/>
        <v>-0.74629667564491631</v>
      </c>
      <c r="F124">
        <f t="shared" si="21"/>
        <v>6.1700417285925874E-2</v>
      </c>
      <c r="G124">
        <f t="shared" si="22"/>
        <v>0.25142306610333248</v>
      </c>
      <c r="H124">
        <f t="shared" si="23"/>
        <v>-0.43413712596251058</v>
      </c>
      <c r="I124">
        <f t="shared" si="24"/>
        <v>5.6916794645221931E-2</v>
      </c>
      <c r="J124">
        <f t="shared" si="25"/>
        <v>-0.20566805761975254</v>
      </c>
      <c r="K124">
        <f t="shared" si="26"/>
        <v>-0.83807688701110727</v>
      </c>
    </row>
    <row r="125" spans="1:11" x14ac:dyDescent="0.4">
      <c r="A125">
        <f t="shared" si="19"/>
        <v>119</v>
      </c>
      <c r="B125">
        <f t="shared" si="10"/>
        <v>-0.41533907371606338</v>
      </c>
      <c r="C125">
        <f t="shared" si="20"/>
        <v>-0.90966667183352523</v>
      </c>
      <c r="F125">
        <f t="shared" si="21"/>
        <v>3.9072341336625953E-2</v>
      </c>
      <c r="G125">
        <f t="shared" si="22"/>
        <v>0.29049540743995844</v>
      </c>
      <c r="H125">
        <f t="shared" si="23"/>
        <v>-0.14364171852255214</v>
      </c>
      <c r="I125">
        <f t="shared" si="24"/>
        <v>7.5426919830999653E-2</v>
      </c>
      <c r="J125">
        <f t="shared" si="25"/>
        <v>-0.1302411377887529</v>
      </c>
      <c r="K125">
        <f t="shared" si="26"/>
        <v>-0.96831802479986018</v>
      </c>
    </row>
    <row r="126" spans="1:11" x14ac:dyDescent="0.4">
      <c r="A126">
        <f t="shared" si="19"/>
        <v>120</v>
      </c>
      <c r="B126">
        <f t="shared" si="10"/>
        <v>-0.12796368962740468</v>
      </c>
      <c r="C126">
        <f t="shared" si="20"/>
        <v>-0.99177885344311578</v>
      </c>
      <c r="F126">
        <f t="shared" si="21"/>
        <v>1.2927754667029692E-2</v>
      </c>
      <c r="G126">
        <f t="shared" si="22"/>
        <v>0.30342316210698811</v>
      </c>
      <c r="H126">
        <f t="shared" si="23"/>
        <v>0.15978144358443597</v>
      </c>
      <c r="I126">
        <f t="shared" si="24"/>
        <v>8.714862223198741E-2</v>
      </c>
      <c r="J126">
        <f t="shared" si="25"/>
        <v>-4.3092515556765493E-2</v>
      </c>
      <c r="K126">
        <f t="shared" si="26"/>
        <v>-1.0114105403566256</v>
      </c>
    </row>
    <row r="127" spans="1:11" x14ac:dyDescent="0.4">
      <c r="A127">
        <f t="shared" si="19"/>
        <v>121</v>
      </c>
      <c r="B127">
        <f t="shared" si="10"/>
        <v>0.17084230974764966</v>
      </c>
      <c r="C127">
        <f t="shared" si="20"/>
        <v>-0.98529838384120383</v>
      </c>
      <c r="F127">
        <f t="shared" si="21"/>
        <v>-1.4380329922599237E-2</v>
      </c>
      <c r="G127">
        <f t="shared" si="22"/>
        <v>0.28904283218438886</v>
      </c>
      <c r="H127">
        <f t="shared" si="23"/>
        <v>0.44882427576882483</v>
      </c>
      <c r="I127">
        <f t="shared" si="24"/>
        <v>9.1026948632096302E-2</v>
      </c>
      <c r="J127">
        <f t="shared" si="25"/>
        <v>4.793443307533081E-2</v>
      </c>
      <c r="K127">
        <f t="shared" si="26"/>
        <v>-0.96347610728129474</v>
      </c>
    </row>
    <row r="128" spans="1:11" x14ac:dyDescent="0.4">
      <c r="A128">
        <f t="shared" si="19"/>
        <v>122</v>
      </c>
      <c r="B128">
        <f t="shared" si="10"/>
        <v>0.45438747440426913</v>
      </c>
      <c r="C128">
        <f t="shared" si="20"/>
        <v>-0.89080414407686137</v>
      </c>
      <c r="F128">
        <f t="shared" si="21"/>
        <v>-4.0394184819194233E-2</v>
      </c>
      <c r="G128">
        <f t="shared" si="22"/>
        <v>0.24864864736519462</v>
      </c>
      <c r="H128">
        <f t="shared" si="23"/>
        <v>0.69747292313401943</v>
      </c>
      <c r="I128">
        <f t="shared" si="24"/>
        <v>8.6712849655316518E-2</v>
      </c>
      <c r="J128">
        <f t="shared" si="25"/>
        <v>0.13464728273064733</v>
      </c>
      <c r="K128">
        <f t="shared" si="26"/>
        <v>-0.82882882455064744</v>
      </c>
    </row>
    <row r="129" spans="1:11" x14ac:dyDescent="0.4">
      <c r="A129">
        <f t="shared" si="19"/>
        <v>123</v>
      </c>
      <c r="B129">
        <f t="shared" si="10"/>
        <v>0.69734355925239544</v>
      </c>
      <c r="C129">
        <f t="shared" si="20"/>
        <v>-0.71673702316065746</v>
      </c>
      <c r="F129">
        <f t="shared" si="21"/>
        <v>-6.277256308206175E-2</v>
      </c>
      <c r="G129">
        <f t="shared" si="22"/>
        <v>0.18587608428313288</v>
      </c>
      <c r="H129">
        <f t="shared" si="23"/>
        <v>0.88334900741715228</v>
      </c>
      <c r="I129">
        <f t="shared" si="24"/>
        <v>7.459459420955826E-2</v>
      </c>
      <c r="J129">
        <f t="shared" si="25"/>
        <v>0.20924187694020557</v>
      </c>
      <c r="K129">
        <f t="shared" si="26"/>
        <v>-0.61958694761044186</v>
      </c>
    </row>
    <row r="130" spans="1:11" x14ac:dyDescent="0.4">
      <c r="A130">
        <f t="shared" si="19"/>
        <v>124</v>
      </c>
      <c r="B130">
        <f t="shared" si="10"/>
        <v>0.87800802081680696</v>
      </c>
      <c r="C130">
        <f t="shared" si="20"/>
        <v>-0.4786459185884212</v>
      </c>
      <c r="F130">
        <f t="shared" si="21"/>
        <v>-7.9501410667543695E-2</v>
      </c>
      <c r="G130">
        <f t="shared" si="22"/>
        <v>0.10637467361558918</v>
      </c>
      <c r="H130">
        <f t="shared" si="23"/>
        <v>0.98972368103274144</v>
      </c>
      <c r="I130">
        <f t="shared" si="24"/>
        <v>5.5762825284939768E-2</v>
      </c>
      <c r="J130">
        <f t="shared" si="25"/>
        <v>0.26500470222514533</v>
      </c>
      <c r="K130">
        <f t="shared" si="26"/>
        <v>-0.35458224538529654</v>
      </c>
    </row>
    <row r="131" spans="1:11" x14ac:dyDescent="0.4">
      <c r="A131">
        <f t="shared" si="19"/>
        <v>125</v>
      </c>
      <c r="B131">
        <f t="shared" si="10"/>
        <v>0.98024264081010815</v>
      </c>
      <c r="C131">
        <f t="shared" si="20"/>
        <v>-0.19779879963646227</v>
      </c>
      <c r="F131">
        <f t="shared" si="21"/>
        <v>-8.9075131292946724E-2</v>
      </c>
      <c r="G131">
        <f t="shared" si="22"/>
        <v>1.7299542322642456E-2</v>
      </c>
      <c r="H131">
        <f t="shared" si="23"/>
        <v>1.007023223355384</v>
      </c>
      <c r="I131">
        <f t="shared" si="24"/>
        <v>3.1912402084676689E-2</v>
      </c>
      <c r="J131">
        <f t="shared" si="25"/>
        <v>0.29691710430982199</v>
      </c>
      <c r="K131">
        <f t="shared" si="26"/>
        <v>-5.7665141075474546E-2</v>
      </c>
    </row>
    <row r="132" spans="1:11" x14ac:dyDescent="0.4">
      <c r="A132">
        <f t="shared" si="19"/>
        <v>126</v>
      </c>
      <c r="B132">
        <f t="shared" si="10"/>
        <v>0.99491510510867365</v>
      </c>
      <c r="C132">
        <f t="shared" si="20"/>
        <v>0.10071709699250053</v>
      </c>
      <c r="F132">
        <f t="shared" si="21"/>
        <v>-9.0632090101984558E-2</v>
      </c>
      <c r="G132">
        <f t="shared" si="22"/>
        <v>-7.3332547779342103E-2</v>
      </c>
      <c r="H132">
        <f t="shared" si="23"/>
        <v>0.93369067557604191</v>
      </c>
      <c r="I132">
        <f t="shared" si="24"/>
        <v>5.1898626967927085E-3</v>
      </c>
      <c r="J132">
        <f t="shared" si="25"/>
        <v>0.30210696700661471</v>
      </c>
      <c r="K132">
        <f t="shared" si="26"/>
        <v>0.24444182593114017</v>
      </c>
    </row>
    <row r="133" spans="1:11" x14ac:dyDescent="0.4">
      <c r="A133">
        <f t="shared" si="19"/>
        <v>127</v>
      </c>
      <c r="B133">
        <f t="shared" si="10"/>
        <v>0.92071476617499803</v>
      </c>
      <c r="C133">
        <f t="shared" si="20"/>
        <v>0.39023623530794616</v>
      </c>
      <c r="F133">
        <f t="shared" si="21"/>
        <v>-8.4032160801843767E-2</v>
      </c>
      <c r="G133">
        <f t="shared" si="22"/>
        <v>-0.15736470858118587</v>
      </c>
      <c r="H133">
        <f t="shared" si="23"/>
        <v>0.77632596699485601</v>
      </c>
      <c r="I133">
        <f t="shared" si="24"/>
        <v>-2.1999764333802616E-2</v>
      </c>
      <c r="J133">
        <f t="shared" si="25"/>
        <v>0.28010720267281208</v>
      </c>
      <c r="K133">
        <f t="shared" si="26"/>
        <v>0.52454902860395225</v>
      </c>
    </row>
    <row r="134" spans="1:11" x14ac:dyDescent="0.4">
      <c r="A134">
        <f t="shared" si="19"/>
        <v>128</v>
      </c>
      <c r="B134">
        <f t="shared" si="10"/>
        <v>0.76426971929878029</v>
      </c>
      <c r="C134">
        <f t="shared" si="20"/>
        <v>0.64489673294486727</v>
      </c>
      <c r="F134">
        <f t="shared" si="21"/>
        <v>-6.9869337029537043E-2</v>
      </c>
      <c r="G134">
        <f t="shared" si="22"/>
        <v>-0.22723404561072291</v>
      </c>
      <c r="H134">
        <f t="shared" si="23"/>
        <v>0.5490919213841331</v>
      </c>
      <c r="I134">
        <f t="shared" si="24"/>
        <v>-4.7209412574355701E-2</v>
      </c>
      <c r="J134">
        <f t="shared" si="25"/>
        <v>0.23289779009845638</v>
      </c>
      <c r="K134">
        <f t="shared" si="26"/>
        <v>0.7574468187024086</v>
      </c>
    </row>
    <row r="135" spans="1:11" x14ac:dyDescent="0.4">
      <c r="A135">
        <f t="shared" si="19"/>
        <v>129</v>
      </c>
      <c r="B135">
        <f t="shared" ref="B135:B198" si="27">$D$4*COS($D$3*A135)</f>
        <v>0.53955473458482173</v>
      </c>
      <c r="C135">
        <f t="shared" si="20"/>
        <v>0.84195052609230114</v>
      </c>
      <c r="F135">
        <f t="shared" si="21"/>
        <v>-4.9418272924571974E-2</v>
      </c>
      <c r="G135">
        <f t="shared" si="22"/>
        <v>-0.27665231853529487</v>
      </c>
      <c r="H135">
        <f t="shared" si="23"/>
        <v>0.27243960284883822</v>
      </c>
      <c r="I135">
        <f t="shared" si="24"/>
        <v>-6.8170213683216768E-2</v>
      </c>
      <c r="J135">
        <f t="shared" si="25"/>
        <v>0.16472757641523961</v>
      </c>
      <c r="K135">
        <f t="shared" si="26"/>
        <v>0.9221743951176482</v>
      </c>
    </row>
    <row r="136" spans="1:11" x14ac:dyDescent="0.4">
      <c r="A136">
        <f t="shared" si="19"/>
        <v>130</v>
      </c>
      <c r="B136">
        <f t="shared" si="27"/>
        <v>0.26664293235993725</v>
      </c>
      <c r="C136">
        <f t="shared" si="20"/>
        <v>0.96379538628408779</v>
      </c>
      <c r="F136">
        <f t="shared" si="21"/>
        <v>-2.451956425639544E-2</v>
      </c>
      <c r="G136">
        <f t="shared" si="22"/>
        <v>-0.30117188279169033</v>
      </c>
      <c r="H136">
        <f t="shared" si="23"/>
        <v>-2.8732279942852101E-2</v>
      </c>
      <c r="I136">
        <f t="shared" si="24"/>
        <v>-8.2995695560588334E-2</v>
      </c>
      <c r="J136">
        <f t="shared" si="25"/>
        <v>8.1731880854651273E-2</v>
      </c>
      <c r="K136">
        <f t="shared" si="26"/>
        <v>1.0039062759722994</v>
      </c>
    </row>
    <row r="137" spans="1:11" x14ac:dyDescent="0.4">
      <c r="A137">
        <f t="shared" si="19"/>
        <v>131</v>
      </c>
      <c r="B137">
        <f t="shared" si="27"/>
        <v>-3.0087288883017482E-2</v>
      </c>
      <c r="C137">
        <f t="shared" si="20"/>
        <v>0.99954727504389196</v>
      </c>
      <c r="F137">
        <f t="shared" si="21"/>
        <v>2.5859051948566888E-3</v>
      </c>
      <c r="G137">
        <f t="shared" si="22"/>
        <v>-0.29858597759683364</v>
      </c>
      <c r="H137">
        <f t="shared" si="23"/>
        <v>-0.32731825753968574</v>
      </c>
      <c r="I137">
        <f t="shared" si="24"/>
        <v>-9.0351564837506948E-2</v>
      </c>
      <c r="J137">
        <f t="shared" si="25"/>
        <v>-8.6196839828556748E-3</v>
      </c>
      <c r="K137">
        <f t="shared" si="26"/>
        <v>0.9952865919894438</v>
      </c>
    </row>
    <row r="138" spans="1:11" x14ac:dyDescent="0.4">
      <c r="A138">
        <f t="shared" si="19"/>
        <v>132</v>
      </c>
      <c r="B138">
        <f t="shared" si="27"/>
        <v>-0.3241299022175636</v>
      </c>
      <c r="C138">
        <f t="shared" si="20"/>
        <v>0.94601258262690813</v>
      </c>
      <c r="F138">
        <f t="shared" si="21"/>
        <v>2.9458643178571716E-2</v>
      </c>
      <c r="G138">
        <f t="shared" si="22"/>
        <v>-0.26912733441826192</v>
      </c>
      <c r="H138">
        <f t="shared" si="23"/>
        <v>-0.59644559195794766</v>
      </c>
      <c r="I138">
        <f t="shared" si="24"/>
        <v>-8.9575793279049937E-2</v>
      </c>
      <c r="J138">
        <f t="shared" si="25"/>
        <v>-9.8195477261905612E-2</v>
      </c>
      <c r="K138">
        <f t="shared" si="26"/>
        <v>0.89709111472753822</v>
      </c>
    </row>
    <row r="139" spans="1:11" x14ac:dyDescent="0.4">
      <c r="A139">
        <f t="shared" si="19"/>
        <v>133</v>
      </c>
      <c r="B139">
        <f t="shared" si="27"/>
        <v>-0.58921895672728242</v>
      </c>
      <c r="C139">
        <f t="shared" si="20"/>
        <v>0.80797340366698511</v>
      </c>
      <c r="F139">
        <f t="shared" si="21"/>
        <v>5.3680103276215287E-2</v>
      </c>
      <c r="G139">
        <f t="shared" si="22"/>
        <v>-0.21544723114204664</v>
      </c>
      <c r="H139">
        <f t="shared" si="23"/>
        <v>-0.81189282309999433</v>
      </c>
      <c r="I139">
        <f t="shared" si="24"/>
        <v>-8.0738200325478432E-2</v>
      </c>
      <c r="J139">
        <f t="shared" si="25"/>
        <v>-0.17893367758738404</v>
      </c>
      <c r="K139">
        <f t="shared" si="26"/>
        <v>0.71815743714015423</v>
      </c>
    </row>
    <row r="140" spans="1:11" x14ac:dyDescent="0.4">
      <c r="A140">
        <f t="shared" si="19"/>
        <v>134</v>
      </c>
      <c r="B140">
        <f t="shared" si="27"/>
        <v>-0.80167483667462602</v>
      </c>
      <c r="C140">
        <f t="shared" si="20"/>
        <v>0.59776036690526058</v>
      </c>
      <c r="F140">
        <f t="shared" si="21"/>
        <v>7.3070354078999492E-2</v>
      </c>
      <c r="G140">
        <f t="shared" si="22"/>
        <v>-0.14237687706304714</v>
      </c>
      <c r="H140">
        <f t="shared" si="23"/>
        <v>-0.95426970016304147</v>
      </c>
      <c r="I140">
        <f t="shared" si="24"/>
        <v>-6.4634169342613873E-2</v>
      </c>
      <c r="J140">
        <f t="shared" si="25"/>
        <v>-0.24356784692999792</v>
      </c>
      <c r="K140">
        <f t="shared" si="26"/>
        <v>0.47458959021015634</v>
      </c>
    </row>
    <row r="141" spans="1:11" x14ac:dyDescent="0.4">
      <c r="A141">
        <f t="shared" si="19"/>
        <v>135</v>
      </c>
      <c r="B141">
        <f t="shared" si="27"/>
        <v>-0.94251949105088306</v>
      </c>
      <c r="C141">
        <f t="shared" si="20"/>
        <v>0.33415117684842055</v>
      </c>
      <c r="F141">
        <f t="shared" si="21"/>
        <v>8.5884273014673732E-2</v>
      </c>
      <c r="G141">
        <f t="shared" si="22"/>
        <v>-5.6492604048373404E-2</v>
      </c>
      <c r="H141">
        <f t="shared" si="23"/>
        <v>-1.0107623042114149</v>
      </c>
      <c r="I141">
        <f t="shared" si="24"/>
        <v>-4.2713063118914069E-2</v>
      </c>
      <c r="J141">
        <f t="shared" si="25"/>
        <v>-0.28628091004891199</v>
      </c>
      <c r="K141">
        <f t="shared" si="26"/>
        <v>0.18830868016124436</v>
      </c>
    </row>
    <row r="142" spans="1:11" x14ac:dyDescent="0.4">
      <c r="A142">
        <f t="shared" si="19"/>
        <v>136</v>
      </c>
      <c r="B142">
        <f t="shared" si="27"/>
        <v>-0.99917168635137854</v>
      </c>
      <c r="C142">
        <f t="shared" si="20"/>
        <v>4.0693257349864856E-2</v>
      </c>
      <c r="F142">
        <f t="shared" si="21"/>
        <v>9.096860737902733E-2</v>
      </c>
      <c r="G142">
        <f t="shared" si="22"/>
        <v>3.4476003330653926E-2</v>
      </c>
      <c r="H142">
        <f t="shared" si="23"/>
        <v>-0.97628630088076096</v>
      </c>
      <c r="I142">
        <f t="shared" si="24"/>
        <v>-1.694778121451199E-2</v>
      </c>
      <c r="J142">
        <f t="shared" si="25"/>
        <v>-0.303228691263424</v>
      </c>
      <c r="K142">
        <f t="shared" si="26"/>
        <v>-0.11492001110217964</v>
      </c>
    </row>
    <row r="143" spans="1:11" x14ac:dyDescent="0.4">
      <c r="A143">
        <f t="shared" si="19"/>
        <v>137</v>
      </c>
      <c r="B143">
        <f t="shared" si="27"/>
        <v>-0.9665708506943913</v>
      </c>
      <c r="C143">
        <f t="shared" si="20"/>
        <v>-0.25639966963301802</v>
      </c>
      <c r="F143">
        <f t="shared" si="21"/>
        <v>8.7865767079268478E-2</v>
      </c>
      <c r="G143">
        <f t="shared" si="22"/>
        <v>0.1223417704099224</v>
      </c>
      <c r="H143">
        <f t="shared" si="23"/>
        <v>-0.85394453047083851</v>
      </c>
      <c r="I143">
        <f t="shared" si="24"/>
        <v>1.0342800999196168E-2</v>
      </c>
      <c r="J143">
        <f t="shared" si="25"/>
        <v>-0.29288589026422784</v>
      </c>
      <c r="K143">
        <f t="shared" si="26"/>
        <v>-0.40780590136640749</v>
      </c>
    </row>
    <row r="144" spans="1:11" x14ac:dyDescent="0.4">
      <c r="A144">
        <f t="shared" si="19"/>
        <v>138</v>
      </c>
      <c r="B144">
        <f t="shared" si="27"/>
        <v>-0.84762911963568288</v>
      </c>
      <c r="C144">
        <f t="shared" si="20"/>
        <v>-0.53058917775020364</v>
      </c>
      <c r="F144">
        <f t="shared" si="21"/>
        <v>7.685500774237547E-2</v>
      </c>
      <c r="G144">
        <f t="shared" si="22"/>
        <v>0.19919677815229786</v>
      </c>
      <c r="H144">
        <f t="shared" si="23"/>
        <v>-0.65474775231854065</v>
      </c>
      <c r="I144">
        <f t="shared" si="24"/>
        <v>3.6702531122976674E-2</v>
      </c>
      <c r="J144">
        <f t="shared" si="25"/>
        <v>-0.25618335914125118</v>
      </c>
      <c r="K144">
        <f t="shared" si="26"/>
        <v>-0.66398926050765872</v>
      </c>
    </row>
    <row r="145" spans="1:11" x14ac:dyDescent="0.4">
      <c r="A145">
        <f t="shared" si="19"/>
        <v>139</v>
      </c>
      <c r="B145">
        <f t="shared" si="27"/>
        <v>-0.65297120377237328</v>
      </c>
      <c r="C145">
        <f t="shared" si="20"/>
        <v>-0.75738273484682606</v>
      </c>
      <c r="F145">
        <f t="shared" si="21"/>
        <v>5.8927297708668655E-2</v>
      </c>
      <c r="G145">
        <f t="shared" si="22"/>
        <v>0.25812407586096653</v>
      </c>
      <c r="H145">
        <f t="shared" si="23"/>
        <v>-0.39662367645757413</v>
      </c>
      <c r="I145">
        <f t="shared" si="24"/>
        <v>5.975903344568928E-2</v>
      </c>
      <c r="J145">
        <f t="shared" si="25"/>
        <v>-0.1964243256955619</v>
      </c>
      <c r="K145">
        <f t="shared" si="26"/>
        <v>-0.86041358620322062</v>
      </c>
    </row>
    <row r="146" spans="1:11" x14ac:dyDescent="0.4">
      <c r="A146">
        <f t="shared" si="19"/>
        <v>140</v>
      </c>
      <c r="B146">
        <f t="shared" si="27"/>
        <v>-0.39998531498835127</v>
      </c>
      <c r="C146">
        <f t="shared" si="20"/>
        <v>-0.91652154791563378</v>
      </c>
      <c r="F146">
        <f t="shared" si="21"/>
        <v>3.5696130881181669E-2</v>
      </c>
      <c r="G146">
        <f t="shared" si="22"/>
        <v>0.2938202067421482</v>
      </c>
      <c r="H146">
        <f t="shared" si="23"/>
        <v>-0.10280346971542592</v>
      </c>
      <c r="I146">
        <f t="shared" si="24"/>
        <v>7.7437222758289848E-2</v>
      </c>
      <c r="J146">
        <f t="shared" si="25"/>
        <v>-0.11898710293727205</v>
      </c>
      <c r="K146">
        <f t="shared" si="26"/>
        <v>-0.97940068914049272</v>
      </c>
    </row>
    <row r="147" spans="1:11" x14ac:dyDescent="0.4">
      <c r="A147">
        <f t="shared" si="19"/>
        <v>141</v>
      </c>
      <c r="B147">
        <f t="shared" si="27"/>
        <v>-0.11126992927317506</v>
      </c>
      <c r="C147">
        <f t="shared" si="20"/>
        <v>-0.99379022074054568</v>
      </c>
      <c r="F147">
        <f t="shared" si="21"/>
        <v>9.2523122743883319E-3</v>
      </c>
      <c r="G147">
        <f t="shared" si="22"/>
        <v>0.30307251901653653</v>
      </c>
      <c r="H147">
        <f t="shared" si="23"/>
        <v>0.20026904930111061</v>
      </c>
      <c r="I147">
        <f t="shared" si="24"/>
        <v>8.8146062022644342E-2</v>
      </c>
      <c r="J147">
        <f t="shared" si="25"/>
        <v>-3.0841040914627707E-2</v>
      </c>
      <c r="K147">
        <f t="shared" si="26"/>
        <v>-1.0102417300551205</v>
      </c>
    </row>
    <row r="148" spans="1:11" x14ac:dyDescent="0.4">
      <c r="A148">
        <f t="shared" si="19"/>
        <v>142</v>
      </c>
      <c r="B148">
        <f t="shared" si="27"/>
        <v>0.18738486783417899</v>
      </c>
      <c r="C148">
        <f t="shared" si="20"/>
        <v>-0.98228657290363453</v>
      </c>
      <c r="F148">
        <f t="shared" si="21"/>
        <v>-1.8024214437099954E-2</v>
      </c>
      <c r="G148">
        <f t="shared" si="22"/>
        <v>0.28504830457943658</v>
      </c>
      <c r="H148">
        <f t="shared" si="23"/>
        <v>0.4853173538805472</v>
      </c>
      <c r="I148">
        <f t="shared" si="24"/>
        <v>9.0921755704960847E-2</v>
      </c>
      <c r="J148">
        <f t="shared" si="25"/>
        <v>6.008071479033314E-2</v>
      </c>
      <c r="K148">
        <f t="shared" si="26"/>
        <v>-0.95016101526478736</v>
      </c>
    </row>
    <row r="149" spans="1:11" x14ac:dyDescent="0.4">
      <c r="A149">
        <f t="shared" si="19"/>
        <v>143</v>
      </c>
      <c r="B149">
        <f t="shared" si="27"/>
        <v>0.46930113277710883</v>
      </c>
      <c r="C149">
        <f t="shared" si="20"/>
        <v>-0.8830381910054188</v>
      </c>
      <c r="F149">
        <f t="shared" si="21"/>
        <v>-4.3678561849249245E-2</v>
      </c>
      <c r="G149">
        <f t="shared" si="22"/>
        <v>0.24136974273018735</v>
      </c>
      <c r="H149">
        <f t="shared" si="23"/>
        <v>0.72668709661073461</v>
      </c>
      <c r="I149">
        <f t="shared" si="24"/>
        <v>8.5514491373830853E-2</v>
      </c>
      <c r="J149">
        <f t="shared" si="25"/>
        <v>0.14559520616416399</v>
      </c>
      <c r="K149">
        <f t="shared" si="26"/>
        <v>-0.80456580910062336</v>
      </c>
    </row>
    <row r="150" spans="1:11" x14ac:dyDescent="0.4">
      <c r="A150">
        <f t="shared" si="19"/>
        <v>144</v>
      </c>
      <c r="B150">
        <f t="shared" si="27"/>
        <v>0.70929612522572782</v>
      </c>
      <c r="C150">
        <f t="shared" si="20"/>
        <v>-0.70491063741425308</v>
      </c>
      <c r="F150">
        <f t="shared" si="21"/>
        <v>-6.5401838694966116E-2</v>
      </c>
      <c r="G150">
        <f t="shared" si="22"/>
        <v>0.17596790403522122</v>
      </c>
      <c r="H150">
        <f t="shared" si="23"/>
        <v>0.90265500064595583</v>
      </c>
      <c r="I150">
        <f t="shared" si="24"/>
        <v>7.2410922819056103E-2</v>
      </c>
      <c r="J150">
        <f t="shared" si="25"/>
        <v>0.21800612898322008</v>
      </c>
      <c r="K150">
        <f t="shared" si="26"/>
        <v>-0.58655968011740334</v>
      </c>
    </row>
    <row r="151" spans="1:11" x14ac:dyDescent="0.4">
      <c r="A151">
        <f t="shared" si="19"/>
        <v>145</v>
      </c>
      <c r="B151">
        <f t="shared" si="27"/>
        <v>0.88593180726998166</v>
      </c>
      <c r="C151">
        <f t="shared" si="20"/>
        <v>-0.46381551598382736</v>
      </c>
      <c r="F151">
        <f t="shared" si="21"/>
        <v>-8.1238950058136028E-2</v>
      </c>
      <c r="G151">
        <f t="shared" si="22"/>
        <v>9.4728953977085195E-2</v>
      </c>
      <c r="H151">
        <f t="shared" si="23"/>
        <v>0.99738395462304097</v>
      </c>
      <c r="I151">
        <f t="shared" si="24"/>
        <v>5.2790371210566296E-2</v>
      </c>
      <c r="J151">
        <f t="shared" si="25"/>
        <v>0.27079650019378637</v>
      </c>
      <c r="K151">
        <f t="shared" si="26"/>
        <v>-0.31576317992361697</v>
      </c>
    </row>
    <row r="152" spans="1:11" x14ac:dyDescent="0.4">
      <c r="A152">
        <f t="shared" si="19"/>
        <v>146</v>
      </c>
      <c r="B152">
        <f t="shared" si="27"/>
        <v>0.98342983949828333</v>
      </c>
      <c r="C152">
        <f t="shared" si="20"/>
        <v>-0.18128913586969481</v>
      </c>
      <c r="F152">
        <f t="shared" si="21"/>
        <v>-8.9764555916073685E-2</v>
      </c>
      <c r="G152">
        <f t="shared" si="22"/>
        <v>4.9643980610115102E-3</v>
      </c>
      <c r="H152">
        <f t="shared" si="23"/>
        <v>1.0023483526840524</v>
      </c>
      <c r="I152">
        <f t="shared" si="24"/>
        <v>2.8418686193125525E-2</v>
      </c>
      <c r="J152">
        <f t="shared" si="25"/>
        <v>0.29921518638691191</v>
      </c>
      <c r="K152">
        <f t="shared" si="26"/>
        <v>-1.6547993536705052E-2</v>
      </c>
    </row>
    <row r="153" spans="1:11" x14ac:dyDescent="0.4">
      <c r="A153">
        <f t="shared" si="19"/>
        <v>147</v>
      </c>
      <c r="B153">
        <f t="shared" si="27"/>
        <v>0.9930810130653156</v>
      </c>
      <c r="C153">
        <f t="shared" si="20"/>
        <v>0.11743126282709573</v>
      </c>
      <c r="F153">
        <f t="shared" si="21"/>
        <v>-9.0211351741564721E-2</v>
      </c>
      <c r="G153">
        <f t="shared" si="22"/>
        <v>-8.5246953680553211E-2</v>
      </c>
      <c r="H153">
        <f t="shared" si="23"/>
        <v>0.91710139900349918</v>
      </c>
      <c r="I153">
        <f t="shared" si="24"/>
        <v>1.4893194183034546E-3</v>
      </c>
      <c r="J153">
        <f t="shared" si="25"/>
        <v>0.30070450580521535</v>
      </c>
      <c r="K153">
        <f t="shared" si="26"/>
        <v>0.2841565122685103</v>
      </c>
    </row>
    <row r="154" spans="1:11" x14ac:dyDescent="0.4">
      <c r="A154">
        <f t="shared" si="19"/>
        <v>148</v>
      </c>
      <c r="B154">
        <f t="shared" si="27"/>
        <v>0.9140232173799544</v>
      </c>
      <c r="C154">
        <f t="shared" si="20"/>
        <v>0.40566187655533587</v>
      </c>
      <c r="F154">
        <f t="shared" si="21"/>
        <v>-8.2539125910314926E-2</v>
      </c>
      <c r="G154">
        <f t="shared" si="22"/>
        <v>-0.16778607959086814</v>
      </c>
      <c r="H154">
        <f t="shared" si="23"/>
        <v>0.74931531941263108</v>
      </c>
      <c r="I154">
        <f t="shared" si="24"/>
        <v>-2.5574086104165925E-2</v>
      </c>
      <c r="J154">
        <f t="shared" si="25"/>
        <v>0.2751304197010494</v>
      </c>
      <c r="K154">
        <f t="shared" si="26"/>
        <v>0.5592869319695597</v>
      </c>
    </row>
    <row r="155" spans="1:11" x14ac:dyDescent="0.4">
      <c r="A155">
        <f t="shared" si="19"/>
        <v>149</v>
      </c>
      <c r="B155">
        <f t="shared" si="27"/>
        <v>0.75331844987679841</v>
      </c>
      <c r="C155">
        <f t="shared" si="20"/>
        <v>0.65765592301386411</v>
      </c>
      <c r="F155">
        <f t="shared" si="21"/>
        <v>-6.743837874713679E-2</v>
      </c>
      <c r="G155">
        <f t="shared" si="22"/>
        <v>-0.23522445833800493</v>
      </c>
      <c r="H155">
        <f t="shared" si="23"/>
        <v>0.5140908610746262</v>
      </c>
      <c r="I155">
        <f t="shared" si="24"/>
        <v>-5.033582387726037E-2</v>
      </c>
      <c r="J155">
        <f t="shared" si="25"/>
        <v>0.22479459582378902</v>
      </c>
      <c r="K155">
        <f t="shared" si="26"/>
        <v>0.78408152779334872</v>
      </c>
    </row>
    <row r="156" spans="1:11" x14ac:dyDescent="0.4">
      <c r="A156">
        <f t="shared" si="19"/>
        <v>150</v>
      </c>
      <c r="B156">
        <f t="shared" si="27"/>
        <v>0.52532198881772973</v>
      </c>
      <c r="C156">
        <f t="shared" si="20"/>
        <v>0.85090352453411844</v>
      </c>
      <c r="F156">
        <f t="shared" si="21"/>
        <v>-4.6268177496716356E-2</v>
      </c>
      <c r="G156">
        <f t="shared" si="22"/>
        <v>-0.28149263583472128</v>
      </c>
      <c r="H156">
        <f t="shared" si="23"/>
        <v>0.23259822523990492</v>
      </c>
      <c r="I156">
        <f t="shared" si="24"/>
        <v>-7.0567337501401387E-2</v>
      </c>
      <c r="J156">
        <f t="shared" si="25"/>
        <v>0.15422725832238765</v>
      </c>
      <c r="K156">
        <f t="shared" si="26"/>
        <v>0.93830878611573643</v>
      </c>
    </row>
    <row r="157" spans="1:11" x14ac:dyDescent="0.4">
      <c r="A157">
        <f t="shared" si="19"/>
        <v>151</v>
      </c>
      <c r="B157">
        <f t="shared" si="27"/>
        <v>0.25040007903842859</v>
      </c>
      <c r="C157">
        <f t="shared" si="20"/>
        <v>0.96814244841218933</v>
      </c>
      <c r="F157">
        <f t="shared" si="21"/>
        <v>-2.0933840271591442E-2</v>
      </c>
      <c r="G157">
        <f t="shared" si="22"/>
        <v>-0.30242647610631274</v>
      </c>
      <c r="H157">
        <f t="shared" si="23"/>
        <v>-6.9828250866407815E-2</v>
      </c>
      <c r="I157">
        <f t="shared" si="24"/>
        <v>-8.4447790750416279E-2</v>
      </c>
      <c r="J157">
        <f t="shared" si="25"/>
        <v>6.9779467571971371E-2</v>
      </c>
      <c r="K157">
        <f t="shared" si="26"/>
        <v>1.0080882536877078</v>
      </c>
    </row>
    <row r="158" spans="1:11" x14ac:dyDescent="0.4">
      <c r="A158">
        <f t="shared" si="19"/>
        <v>152</v>
      </c>
      <c r="B158">
        <f t="shared" si="27"/>
        <v>-4.6889324047043109E-2</v>
      </c>
      <c r="C158">
        <f t="shared" si="20"/>
        <v>0.99890009074502106</v>
      </c>
      <c r="F158">
        <f t="shared" si="21"/>
        <v>6.2845425779767027E-3</v>
      </c>
      <c r="G158">
        <f t="shared" si="22"/>
        <v>-0.29614193352833601</v>
      </c>
      <c r="H158">
        <f t="shared" si="23"/>
        <v>-0.36597018439474382</v>
      </c>
      <c r="I158">
        <f t="shared" si="24"/>
        <v>-9.0727942831893699E-2</v>
      </c>
      <c r="J158">
        <f t="shared" si="25"/>
        <v>-2.0948475259922328E-2</v>
      </c>
      <c r="K158">
        <f t="shared" si="26"/>
        <v>0.98713977842778555</v>
      </c>
    </row>
    <row r="159" spans="1:11" x14ac:dyDescent="0.4">
      <c r="A159">
        <f t="shared" si="19"/>
        <v>153</v>
      </c>
      <c r="B159">
        <f t="shared" si="27"/>
        <v>-0.33999024346357182</v>
      </c>
      <c r="C159">
        <f t="shared" si="20"/>
        <v>0.94042896294700595</v>
      </c>
      <c r="F159">
        <f t="shared" si="21"/>
        <v>3.2937316595526941E-2</v>
      </c>
      <c r="G159">
        <f t="shared" si="22"/>
        <v>-0.26320461693280905</v>
      </c>
      <c r="H159">
        <f t="shared" si="23"/>
        <v>-0.62917480132755288</v>
      </c>
      <c r="I159">
        <f t="shared" si="24"/>
        <v>-8.8842580058500695E-2</v>
      </c>
      <c r="J159">
        <f t="shared" si="25"/>
        <v>-0.10979105531842302</v>
      </c>
      <c r="K159">
        <f t="shared" si="26"/>
        <v>0.87734872310936252</v>
      </c>
    </row>
    <row r="160" spans="1:11" x14ac:dyDescent="0.4">
      <c r="A160">
        <f t="shared" si="19"/>
        <v>154</v>
      </c>
      <c r="B160">
        <f t="shared" si="27"/>
        <v>-0.60272084700785489</v>
      </c>
      <c r="C160">
        <f t="shared" si="20"/>
        <v>0.79795211672263511</v>
      </c>
      <c r="F160">
        <f t="shared" si="21"/>
        <v>5.6625732119479757E-2</v>
      </c>
      <c r="G160">
        <f t="shared" si="22"/>
        <v>-0.20657888481332931</v>
      </c>
      <c r="H160">
        <f t="shared" si="23"/>
        <v>-0.83575368614088219</v>
      </c>
      <c r="I160">
        <f t="shared" si="24"/>
        <v>-7.8961385079842628E-2</v>
      </c>
      <c r="J160">
        <f t="shared" si="25"/>
        <v>-0.18875244039826566</v>
      </c>
      <c r="K160">
        <f t="shared" si="26"/>
        <v>0.68859628271109685</v>
      </c>
    </row>
    <row r="161" spans="1:11" x14ac:dyDescent="0.4">
      <c r="A161">
        <f t="shared" si="19"/>
        <v>155</v>
      </c>
      <c r="B161">
        <f t="shared" si="27"/>
        <v>-0.81161219234302462</v>
      </c>
      <c r="C161">
        <f t="shared" si="20"/>
        <v>0.58419658441328559</v>
      </c>
      <c r="F161">
        <f t="shared" si="21"/>
        <v>7.521783175267939E-2</v>
      </c>
      <c r="G161">
        <f t="shared" si="22"/>
        <v>-0.13136105306064993</v>
      </c>
      <c r="H161">
        <f t="shared" si="23"/>
        <v>-0.96711473920153213</v>
      </c>
      <c r="I161">
        <f t="shared" si="24"/>
        <v>-6.1973665443998717E-2</v>
      </c>
      <c r="J161">
        <f t="shared" si="25"/>
        <v>-0.2507261058422644</v>
      </c>
      <c r="K161">
        <f t="shared" si="26"/>
        <v>0.43787017686883245</v>
      </c>
    </row>
    <row r="162" spans="1:11" x14ac:dyDescent="0.4">
      <c r="A162">
        <f t="shared" si="19"/>
        <v>156</v>
      </c>
      <c r="B162">
        <f t="shared" si="27"/>
        <v>-0.94800463772118315</v>
      </c>
      <c r="C162">
        <f t="shared" si="20"/>
        <v>0.3182565111024882</v>
      </c>
      <c r="F162">
        <f t="shared" si="21"/>
        <v>8.7040326528137882E-2</v>
      </c>
      <c r="G162">
        <f t="shared" si="22"/>
        <v>-4.4320726532512053E-2</v>
      </c>
      <c r="H162">
        <f t="shared" si="23"/>
        <v>-1.0114354657340441</v>
      </c>
      <c r="I162">
        <f t="shared" si="24"/>
        <v>-3.9408315918194922E-2</v>
      </c>
      <c r="J162">
        <f t="shared" si="25"/>
        <v>-0.29013442176045934</v>
      </c>
      <c r="K162">
        <f t="shared" si="26"/>
        <v>0.14773575510837311</v>
      </c>
    </row>
    <row r="163" spans="1:11" x14ac:dyDescent="0.4">
      <c r="A163">
        <f t="shared" si="19"/>
        <v>157</v>
      </c>
      <c r="B163">
        <f t="shared" si="27"/>
        <v>-0.99971465220767153</v>
      </c>
      <c r="C163">
        <f t="shared" si="20"/>
        <v>2.3887531502738858E-2</v>
      </c>
      <c r="F163">
        <f t="shared" si="21"/>
        <v>9.102919191606397E-2</v>
      </c>
      <c r="G163">
        <f t="shared" si="22"/>
        <v>4.6708465383551917E-2</v>
      </c>
      <c r="H163">
        <f t="shared" si="23"/>
        <v>-0.96472700035049219</v>
      </c>
      <c r="I163">
        <f t="shared" si="24"/>
        <v>-1.3296217959753579E-2</v>
      </c>
      <c r="J163">
        <f t="shared" si="25"/>
        <v>-0.30343063972021289</v>
      </c>
      <c r="K163">
        <f t="shared" si="26"/>
        <v>-0.15569488461183978</v>
      </c>
    </row>
    <row r="164" spans="1:11" x14ac:dyDescent="0.4">
      <c r="A164">
        <f t="shared" si="19"/>
        <v>158</v>
      </c>
      <c r="B164">
        <f t="shared" si="27"/>
        <v>-0.96212313421382267</v>
      </c>
      <c r="C164">
        <f t="shared" si="20"/>
        <v>-0.27261525014307375</v>
      </c>
      <c r="F164">
        <f t="shared" si="21"/>
        <v>8.682543003154429E-2</v>
      </c>
      <c r="G164">
        <f t="shared" si="22"/>
        <v>0.13353389541509619</v>
      </c>
      <c r="H164">
        <f t="shared" si="23"/>
        <v>-0.831193104935396</v>
      </c>
      <c r="I164">
        <f t="shared" si="24"/>
        <v>1.4012539615065579E-2</v>
      </c>
      <c r="J164">
        <f t="shared" si="25"/>
        <v>-0.28941810010514729</v>
      </c>
      <c r="K164">
        <f t="shared" si="26"/>
        <v>-0.44511298471698707</v>
      </c>
    </row>
    <row r="165" spans="1:11" x14ac:dyDescent="0.4">
      <c r="A165">
        <f t="shared" si="19"/>
        <v>159</v>
      </c>
      <c r="B165">
        <f t="shared" si="27"/>
        <v>-0.83858802208504513</v>
      </c>
      <c r="C165">
        <f t="shared" si="20"/>
        <v>-0.54476612341030517</v>
      </c>
      <c r="F165">
        <f t="shared" si="21"/>
        <v>7.480737944418564E-2</v>
      </c>
      <c r="G165">
        <f t="shared" si="22"/>
        <v>0.20834127485928183</v>
      </c>
      <c r="H165">
        <f t="shared" si="23"/>
        <v>-0.62285183007611411</v>
      </c>
      <c r="I165">
        <f t="shared" si="24"/>
        <v>4.0060168624528832E-2</v>
      </c>
      <c r="J165">
        <f t="shared" si="25"/>
        <v>-0.24935793148061847</v>
      </c>
      <c r="K165">
        <f t="shared" si="26"/>
        <v>-0.69447091619760548</v>
      </c>
    </row>
    <row r="166" spans="1:11" x14ac:dyDescent="0.4">
      <c r="A166">
        <f t="shared" si="19"/>
        <v>160</v>
      </c>
      <c r="B166">
        <f t="shared" si="27"/>
        <v>-0.64014433946919969</v>
      </c>
      <c r="C166">
        <f t="shared" si="20"/>
        <v>-0.76825466132366682</v>
      </c>
      <c r="F166">
        <f t="shared" si="21"/>
        <v>5.6056664706850265E-2</v>
      </c>
      <c r="G166">
        <f t="shared" si="22"/>
        <v>0.26439793956613211</v>
      </c>
      <c r="H166">
        <f t="shared" si="23"/>
        <v>-0.358453890509982</v>
      </c>
      <c r="I166">
        <f t="shared" si="24"/>
        <v>6.2502382457784486E-2</v>
      </c>
      <c r="J166">
        <f t="shared" si="25"/>
        <v>-0.18685554902283397</v>
      </c>
      <c r="K166">
        <f t="shared" si="26"/>
        <v>-0.88132646522043945</v>
      </c>
    </row>
    <row r="167" spans="1:11" x14ac:dyDescent="0.4">
      <c r="A167">
        <f t="shared" si="19"/>
        <v>161</v>
      </c>
      <c r="B167">
        <f t="shared" si="27"/>
        <v>-0.38451846951923052</v>
      </c>
      <c r="C167">
        <f t="shared" si="20"/>
        <v>-0.92311729839635692</v>
      </c>
      <c r="F167">
        <f t="shared" si="21"/>
        <v>3.2260850145898377E-2</v>
      </c>
      <c r="G167">
        <f t="shared" si="22"/>
        <v>0.29665878971203047</v>
      </c>
      <c r="H167">
        <f t="shared" si="23"/>
        <v>-6.179510079795153E-2</v>
      </c>
      <c r="I167">
        <f t="shared" si="24"/>
        <v>7.9319381869839542E-2</v>
      </c>
      <c r="J167">
        <f t="shared" si="25"/>
        <v>-0.10753616715299442</v>
      </c>
      <c r="K167">
        <f t="shared" si="26"/>
        <v>-0.98886263237343386</v>
      </c>
    </row>
    <row r="168" spans="1:11" x14ac:dyDescent="0.4">
      <c r="A168">
        <f t="shared" si="19"/>
        <v>162</v>
      </c>
      <c r="B168">
        <f t="shared" si="27"/>
        <v>-9.454470987969997E-2</v>
      </c>
      <c r="C168">
        <f t="shared" si="20"/>
        <v>-0.99552061647851542</v>
      </c>
      <c r="F168">
        <f t="shared" si="21"/>
        <v>5.5615590718156374E-3</v>
      </c>
      <c r="G168">
        <f t="shared" si="22"/>
        <v>0.30222034878384613</v>
      </c>
      <c r="H168">
        <f t="shared" si="23"/>
        <v>0.2404252479858946</v>
      </c>
      <c r="I168">
        <f t="shared" si="24"/>
        <v>8.8997636913609041E-2</v>
      </c>
      <c r="J168">
        <f t="shared" si="25"/>
        <v>-1.8538530239385384E-2</v>
      </c>
      <c r="K168">
        <f t="shared" si="26"/>
        <v>-1.0074011626128192</v>
      </c>
    </row>
    <row r="169" spans="1:11" x14ac:dyDescent="0.4">
      <c r="A169">
        <f t="shared" si="19"/>
        <v>163</v>
      </c>
      <c r="B169">
        <f t="shared" si="27"/>
        <v>0.20387444711548069</v>
      </c>
      <c r="C169">
        <f t="shared" si="20"/>
        <v>-0.97899704280112976</v>
      </c>
      <c r="F169">
        <f t="shared" si="21"/>
        <v>-2.1638272318730514E-2</v>
      </c>
      <c r="G169">
        <f t="shared" si="22"/>
        <v>0.28058207646511563</v>
      </c>
      <c r="H169">
        <f t="shared" si="23"/>
        <v>0.52100732445101028</v>
      </c>
      <c r="I169">
        <f t="shared" si="24"/>
        <v>9.0666104635153719E-2</v>
      </c>
      <c r="J169">
        <f t="shared" si="25"/>
        <v>7.2127574395768335E-2</v>
      </c>
      <c r="K169">
        <f t="shared" si="26"/>
        <v>-0.93527358821705087</v>
      </c>
    </row>
    <row r="170" spans="1:11" x14ac:dyDescent="0.4">
      <c r="A170">
        <f t="shared" si="19"/>
        <v>164</v>
      </c>
      <c r="B170">
        <f t="shared" si="27"/>
        <v>0.48408210693915504</v>
      </c>
      <c r="C170">
        <f t="shared" si="20"/>
        <v>-0.87502257898945013</v>
      </c>
      <c r="F170">
        <f t="shared" si="21"/>
        <v>-4.689065920059092E-2</v>
      </c>
      <c r="G170">
        <f t="shared" si="22"/>
        <v>0.23369141726452469</v>
      </c>
      <c r="H170">
        <f t="shared" si="23"/>
        <v>0.75469874171553497</v>
      </c>
      <c r="I170">
        <f t="shared" si="24"/>
        <v>8.417462293953458E-2</v>
      </c>
      <c r="J170">
        <f t="shared" si="25"/>
        <v>0.15630219733530293</v>
      </c>
      <c r="K170">
        <f t="shared" si="26"/>
        <v>-0.77897139088174794</v>
      </c>
    </row>
    <row r="171" spans="1:11" x14ac:dyDescent="0.4">
      <c r="A171">
        <f t="shared" ref="A171:A234" si="28">A170+1</f>
        <v>165</v>
      </c>
      <c r="B171">
        <f t="shared" si="27"/>
        <v>0.72104815386808219</v>
      </c>
      <c r="C171">
        <f t="shared" ref="C171:C234" si="29">$D$4*SIN($D$3*A171)</f>
        <v>-0.69288495423369567</v>
      </c>
      <c r="F171">
        <f t="shared" ref="F171:F234" si="30">-($D$3^2*$H170)</f>
        <v>-6.7922886754398143E-2</v>
      </c>
      <c r="G171">
        <f t="shared" ref="G171:G234" si="31">G170+F171*(A171-A170)</f>
        <v>0.16576853051012655</v>
      </c>
      <c r="H171">
        <f t="shared" ref="H171:H234" si="32">H170+G171*(A171-A170)</f>
        <v>0.92046727222566149</v>
      </c>
      <c r="I171">
        <f t="shared" ref="I171:I234" si="33">-($D$3^2*$K170)</f>
        <v>7.0107425179357308E-2</v>
      </c>
      <c r="J171">
        <f t="shared" ref="J171:J234" si="34">J170+I171*(A171-A170)</f>
        <v>0.22640962251466024</v>
      </c>
      <c r="K171">
        <f t="shared" ref="K171:K234" si="35">K170+J171*(A171-A170)</f>
        <v>-0.5525617683670877</v>
      </c>
    </row>
    <row r="172" spans="1:11" x14ac:dyDescent="0.4">
      <c r="A172">
        <f t="shared" si="28"/>
        <v>166</v>
      </c>
      <c r="B172">
        <f t="shared" si="27"/>
        <v>0.89360511667450659</v>
      </c>
      <c r="C172">
        <f t="shared" si="29"/>
        <v>-0.44885398010170457</v>
      </c>
      <c r="F172">
        <f t="shared" si="30"/>
        <v>-8.2842054500309528E-2</v>
      </c>
      <c r="G172">
        <f t="shared" si="31"/>
        <v>8.2926476009817021E-2</v>
      </c>
      <c r="H172">
        <f t="shared" si="32"/>
        <v>1.0033937482354784</v>
      </c>
      <c r="I172">
        <f t="shared" si="33"/>
        <v>4.9730559153037888E-2</v>
      </c>
      <c r="J172">
        <f t="shared" si="34"/>
        <v>0.2761401816676981</v>
      </c>
      <c r="K172">
        <f t="shared" si="35"/>
        <v>-0.2764215866993896</v>
      </c>
    </row>
    <row r="173" spans="1:11" x14ac:dyDescent="0.4">
      <c r="A173">
        <f t="shared" si="28"/>
        <v>167</v>
      </c>
      <c r="B173">
        <f t="shared" si="27"/>
        <v>0.98633899578892192</v>
      </c>
      <c r="C173">
        <f t="shared" si="29"/>
        <v>-0.1647282167271322</v>
      </c>
      <c r="F173">
        <f t="shared" si="30"/>
        <v>-9.0305437341193062E-2</v>
      </c>
      <c r="G173">
        <f t="shared" si="31"/>
        <v>-7.378961331376041E-3</v>
      </c>
      <c r="H173">
        <f t="shared" si="32"/>
        <v>0.99601478690410239</v>
      </c>
      <c r="I173">
        <f t="shared" si="33"/>
        <v>2.4877942802945061E-2</v>
      </c>
      <c r="J173">
        <f t="shared" si="34"/>
        <v>0.30101812447064319</v>
      </c>
      <c r="K173">
        <f t="shared" si="35"/>
        <v>2.459653777125359E-2</v>
      </c>
    </row>
    <row r="174" spans="1:11" x14ac:dyDescent="0.4">
      <c r="A174">
        <f t="shared" si="28"/>
        <v>168</v>
      </c>
      <c r="B174">
        <f t="shared" si="27"/>
        <v>0.99096614997482102</v>
      </c>
      <c r="C174">
        <f t="shared" si="29"/>
        <v>0.13411222764565714</v>
      </c>
      <c r="F174">
        <f t="shared" si="30"/>
        <v>-8.9641330821369214E-2</v>
      </c>
      <c r="G174">
        <f t="shared" si="31"/>
        <v>-9.7020292152745255E-2</v>
      </c>
      <c r="H174">
        <f t="shared" si="32"/>
        <v>0.89899449475135718</v>
      </c>
      <c r="I174">
        <f t="shared" si="33"/>
        <v>-2.2136883994128232E-3</v>
      </c>
      <c r="J174">
        <f t="shared" si="34"/>
        <v>0.29880443607123036</v>
      </c>
      <c r="K174">
        <f t="shared" si="35"/>
        <v>0.32340097384248395</v>
      </c>
    </row>
    <row r="175" spans="1:11" x14ac:dyDescent="0.4">
      <c r="A175">
        <f t="shared" si="28"/>
        <v>169</v>
      </c>
      <c r="B175">
        <f t="shared" si="27"/>
        <v>0.9070732493296082</v>
      </c>
      <c r="C175">
        <f t="shared" si="29"/>
        <v>0.42097282614276466</v>
      </c>
      <c r="F175">
        <f t="shared" si="30"/>
        <v>-8.0909504527622148E-2</v>
      </c>
      <c r="G175">
        <f t="shared" si="31"/>
        <v>-0.1779297966803674</v>
      </c>
      <c r="H175">
        <f t="shared" si="32"/>
        <v>0.72106469807098983</v>
      </c>
      <c r="I175">
        <f t="shared" si="33"/>
        <v>-2.9106087645823554E-2</v>
      </c>
      <c r="J175">
        <f t="shared" si="34"/>
        <v>0.2696983484254068</v>
      </c>
      <c r="K175">
        <f t="shared" si="35"/>
        <v>0.59309932226789075</v>
      </c>
    </row>
    <row r="176" spans="1:11" x14ac:dyDescent="0.4">
      <c r="A176">
        <f t="shared" si="28"/>
        <v>170</v>
      </c>
      <c r="B176">
        <f t="shared" si="27"/>
        <v>0.74215419681378259</v>
      </c>
      <c r="C176">
        <f t="shared" si="29"/>
        <v>0.67022917584337471</v>
      </c>
      <c r="F176">
        <f t="shared" si="30"/>
        <v>-6.4895822826389088E-2</v>
      </c>
      <c r="G176">
        <f t="shared" si="31"/>
        <v>-0.24282561950675649</v>
      </c>
      <c r="H176">
        <f t="shared" si="32"/>
        <v>0.47823907856423331</v>
      </c>
      <c r="I176">
        <f t="shared" si="33"/>
        <v>-5.3378939004110164E-2</v>
      </c>
      <c r="J176">
        <f t="shared" si="34"/>
        <v>0.21631940942129663</v>
      </c>
      <c r="K176">
        <f t="shared" si="35"/>
        <v>0.80941873168918743</v>
      </c>
    </row>
    <row r="177" spans="1:11" x14ac:dyDescent="0.4">
      <c r="A177">
        <f t="shared" si="28"/>
        <v>171</v>
      </c>
      <c r="B177">
        <f t="shared" si="27"/>
        <v>0.51094072021822212</v>
      </c>
      <c r="C177">
        <f t="shared" si="29"/>
        <v>0.85961594937674612</v>
      </c>
      <c r="F177">
        <f t="shared" si="30"/>
        <v>-4.3041517070780994E-2</v>
      </c>
      <c r="G177">
        <f t="shared" si="31"/>
        <v>-0.28586713657753748</v>
      </c>
      <c r="H177">
        <f t="shared" si="32"/>
        <v>0.19237194198669583</v>
      </c>
      <c r="I177">
        <f t="shared" si="33"/>
        <v>-7.2847685852026861E-2</v>
      </c>
      <c r="J177">
        <f t="shared" si="34"/>
        <v>0.14347172356926977</v>
      </c>
      <c r="K177">
        <f t="shared" si="35"/>
        <v>0.95289045525845717</v>
      </c>
    </row>
    <row r="178" spans="1:11" x14ac:dyDescent="0.4">
      <c r="A178">
        <f t="shared" si="28"/>
        <v>172</v>
      </c>
      <c r="B178">
        <f t="shared" si="27"/>
        <v>0.23408643079538105</v>
      </c>
      <c r="C178">
        <f t="shared" si="29"/>
        <v>0.97221579030453897</v>
      </c>
      <c r="F178">
        <f t="shared" si="30"/>
        <v>-1.7313474778802625E-2</v>
      </c>
      <c r="G178">
        <f t="shared" si="31"/>
        <v>-0.30318061135634011</v>
      </c>
      <c r="H178">
        <f t="shared" si="32"/>
        <v>-0.11080866936964429</v>
      </c>
      <c r="I178">
        <f t="shared" si="33"/>
        <v>-8.5760140973261137E-2</v>
      </c>
      <c r="J178">
        <f t="shared" si="34"/>
        <v>5.7711582596008629E-2</v>
      </c>
      <c r="K178">
        <f t="shared" si="35"/>
        <v>1.0106020378544658</v>
      </c>
    </row>
    <row r="179" spans="1:11" x14ac:dyDescent="0.4">
      <c r="A179">
        <f t="shared" si="28"/>
        <v>173</v>
      </c>
      <c r="B179">
        <f t="shared" si="27"/>
        <v>-6.3678102322208621E-2</v>
      </c>
      <c r="C179">
        <f t="shared" si="29"/>
        <v>0.99797049018728123</v>
      </c>
      <c r="F179">
        <f t="shared" si="30"/>
        <v>9.9727802432679861E-3</v>
      </c>
      <c r="G179">
        <f t="shared" si="31"/>
        <v>-0.29320783111307214</v>
      </c>
      <c r="H179">
        <f t="shared" si="32"/>
        <v>-0.40401650048271642</v>
      </c>
      <c r="I179">
        <f t="shared" si="33"/>
        <v>-9.0954183406901923E-2</v>
      </c>
      <c r="J179">
        <f t="shared" si="34"/>
        <v>-3.3242600810893294E-2</v>
      </c>
      <c r="K179">
        <f t="shared" si="35"/>
        <v>0.97735943704357253</v>
      </c>
    </row>
    <row r="180" spans="1:11" x14ac:dyDescent="0.4">
      <c r="A180">
        <f t="shared" si="28"/>
        <v>174</v>
      </c>
      <c r="B180">
        <f t="shared" si="27"/>
        <v>-0.35575446020874091</v>
      </c>
      <c r="C180">
        <f t="shared" si="29"/>
        <v>0.93457945838841727</v>
      </c>
      <c r="F180">
        <f t="shared" si="30"/>
        <v>3.6361485043444476E-2</v>
      </c>
      <c r="G180">
        <f t="shared" si="31"/>
        <v>-0.25684634606962764</v>
      </c>
      <c r="H180">
        <f t="shared" si="32"/>
        <v>-0.66086284655234406</v>
      </c>
      <c r="I180">
        <f t="shared" si="33"/>
        <v>-8.7962349333921525E-2</v>
      </c>
      <c r="J180">
        <f t="shared" si="34"/>
        <v>-0.12120495014481482</v>
      </c>
      <c r="K180">
        <f t="shared" si="35"/>
        <v>0.85615448689875773</v>
      </c>
    </row>
    <row r="181" spans="1:11" x14ac:dyDescent="0.4">
      <c r="A181">
        <f t="shared" si="28"/>
        <v>175</v>
      </c>
      <c r="B181">
        <f t="shared" si="27"/>
        <v>-0.61605233169098494</v>
      </c>
      <c r="C181">
        <f t="shared" si="29"/>
        <v>0.78770522698411793</v>
      </c>
      <c r="F181">
        <f t="shared" si="30"/>
        <v>5.9477656189710966E-2</v>
      </c>
      <c r="G181">
        <f t="shared" si="31"/>
        <v>-0.19736868987991668</v>
      </c>
      <c r="H181">
        <f t="shared" si="32"/>
        <v>-0.8582315364322608</v>
      </c>
      <c r="I181">
        <f t="shared" si="33"/>
        <v>-7.7053903820888198E-2</v>
      </c>
      <c r="J181">
        <f t="shared" si="34"/>
        <v>-0.19825885396570303</v>
      </c>
      <c r="K181">
        <f t="shared" si="35"/>
        <v>0.65789563293305475</v>
      </c>
    </row>
    <row r="182" spans="1:11" x14ac:dyDescent="0.4">
      <c r="A182">
        <f t="shared" si="28"/>
        <v>176</v>
      </c>
      <c r="B182">
        <f t="shared" si="27"/>
        <v>-0.8213200831418711</v>
      </c>
      <c r="C182">
        <f t="shared" si="29"/>
        <v>0.57046763363737818</v>
      </c>
      <c r="F182">
        <f t="shared" si="30"/>
        <v>7.7240838278903476E-2</v>
      </c>
      <c r="G182">
        <f t="shared" si="31"/>
        <v>-0.12012785160101321</v>
      </c>
      <c r="H182">
        <f t="shared" si="32"/>
        <v>-0.97835938803327405</v>
      </c>
      <c r="I182">
        <f t="shared" si="33"/>
        <v>-5.9210606963974927E-2</v>
      </c>
      <c r="J182">
        <f t="shared" si="34"/>
        <v>-0.25746946092967793</v>
      </c>
      <c r="K182">
        <f t="shared" si="35"/>
        <v>0.40042617200337682</v>
      </c>
    </row>
    <row r="183" spans="1:11" x14ac:dyDescent="0.4">
      <c r="A183">
        <f t="shared" si="28"/>
        <v>177</v>
      </c>
      <c r="B183">
        <f t="shared" si="27"/>
        <v>-0.95322175766323058</v>
      </c>
      <c r="C183">
        <f t="shared" si="29"/>
        <v>0.30227186557372687</v>
      </c>
      <c r="F183">
        <f t="shared" si="30"/>
        <v>8.8052344922994658E-2</v>
      </c>
      <c r="G183">
        <f t="shared" si="31"/>
        <v>-3.2075506678018548E-2</v>
      </c>
      <c r="H183">
        <f t="shared" si="32"/>
        <v>-1.0104348947112927</v>
      </c>
      <c r="I183">
        <f t="shared" si="33"/>
        <v>-3.6038355480303916E-2</v>
      </c>
      <c r="J183">
        <f t="shared" si="34"/>
        <v>-0.29350781640998186</v>
      </c>
      <c r="K183">
        <f t="shared" si="35"/>
        <v>0.10691835559339496</v>
      </c>
    </row>
    <row r="184" spans="1:11" x14ac:dyDescent="0.4">
      <c r="A184">
        <f t="shared" si="28"/>
        <v>178</v>
      </c>
      <c r="B184">
        <f t="shared" si="27"/>
        <v>-0.99997497150638637</v>
      </c>
      <c r="C184">
        <f t="shared" si="29"/>
        <v>7.0750519999309381E-3</v>
      </c>
      <c r="F184">
        <f t="shared" si="30"/>
        <v>9.0939140524016332E-2</v>
      </c>
      <c r="G184">
        <f t="shared" si="31"/>
        <v>5.8863633845997784E-2</v>
      </c>
      <c r="H184">
        <f t="shared" si="32"/>
        <v>-0.95157126086529487</v>
      </c>
      <c r="I184">
        <f t="shared" si="33"/>
        <v>-9.6226520034055473E-3</v>
      </c>
      <c r="J184">
        <f t="shared" si="34"/>
        <v>-0.30313046841338742</v>
      </c>
      <c r="K184">
        <f t="shared" si="35"/>
        <v>-0.19621211281999246</v>
      </c>
    </row>
    <row r="185" spans="1:11" x14ac:dyDescent="0.4">
      <c r="A185">
        <f t="shared" si="28"/>
        <v>179</v>
      </c>
      <c r="B185">
        <f t="shared" si="27"/>
        <v>-0.95740339932154928</v>
      </c>
      <c r="C185">
        <f t="shared" si="29"/>
        <v>-0.28875375489773664</v>
      </c>
      <c r="F185">
        <f t="shared" si="30"/>
        <v>8.564141347787653E-2</v>
      </c>
      <c r="G185">
        <f t="shared" si="31"/>
        <v>0.14450504732387431</v>
      </c>
      <c r="H185">
        <f t="shared" si="32"/>
        <v>-0.80706621354142061</v>
      </c>
      <c r="I185">
        <f t="shared" si="33"/>
        <v>1.7659090153799319E-2</v>
      </c>
      <c r="J185">
        <f t="shared" si="34"/>
        <v>-0.28547137825958813</v>
      </c>
      <c r="K185">
        <f t="shared" si="35"/>
        <v>-0.48168349107958058</v>
      </c>
    </row>
    <row r="186" spans="1:11" x14ac:dyDescent="0.4">
      <c r="A186">
        <f t="shared" si="28"/>
        <v>180</v>
      </c>
      <c r="B186">
        <f t="shared" si="27"/>
        <v>-0.82930983286315019</v>
      </c>
      <c r="C186">
        <f t="shared" si="29"/>
        <v>-0.55878904885161629</v>
      </c>
      <c r="F186">
        <f t="shared" si="30"/>
        <v>7.2635959218727855E-2</v>
      </c>
      <c r="G186">
        <f t="shared" si="31"/>
        <v>0.21714100654260216</v>
      </c>
      <c r="H186">
        <f t="shared" si="32"/>
        <v>-0.58992520699881845</v>
      </c>
      <c r="I186">
        <f t="shared" si="33"/>
        <v>4.3351514197162253E-2</v>
      </c>
      <c r="J186">
        <f t="shared" si="34"/>
        <v>-0.24211986406242586</v>
      </c>
      <c r="K186">
        <f t="shared" si="35"/>
        <v>-0.72380335514200644</v>
      </c>
    </row>
    <row r="187" spans="1:11" x14ac:dyDescent="0.4">
      <c r="A187">
        <f t="shared" si="28"/>
        <v>181</v>
      </c>
      <c r="B187">
        <f t="shared" si="27"/>
        <v>-0.62713648892810414</v>
      </c>
      <c r="C187">
        <f t="shared" si="29"/>
        <v>-0.77890938128573717</v>
      </c>
      <c r="F187">
        <f t="shared" si="30"/>
        <v>5.3093268629893657E-2</v>
      </c>
      <c r="G187">
        <f t="shared" si="31"/>
        <v>0.27023427517249582</v>
      </c>
      <c r="H187">
        <f t="shared" si="32"/>
        <v>-0.31969093182632263</v>
      </c>
      <c r="I187">
        <f t="shared" si="33"/>
        <v>6.5142301962780577E-2</v>
      </c>
      <c r="J187">
        <f t="shared" si="34"/>
        <v>-0.17697756209964527</v>
      </c>
      <c r="K187">
        <f t="shared" si="35"/>
        <v>-0.90078091724165166</v>
      </c>
    </row>
    <row r="188" spans="1:11" x14ac:dyDescent="0.4">
      <c r="A188">
        <f t="shared" si="28"/>
        <v>182</v>
      </c>
      <c r="B188">
        <f t="shared" si="27"/>
        <v>-0.36894291020711339</v>
      </c>
      <c r="C188">
        <f t="shared" si="29"/>
        <v>-0.92945205847741597</v>
      </c>
      <c r="F188">
        <f t="shared" si="30"/>
        <v>2.8772183864369034E-2</v>
      </c>
      <c r="G188">
        <f t="shared" si="31"/>
        <v>0.29900645903686485</v>
      </c>
      <c r="H188">
        <f t="shared" si="32"/>
        <v>-2.0684472789457786E-2</v>
      </c>
      <c r="I188">
        <f t="shared" si="33"/>
        <v>8.107028255174864E-2</v>
      </c>
      <c r="J188">
        <f t="shared" si="34"/>
        <v>-9.5907279547896629E-2</v>
      </c>
      <c r="K188">
        <f t="shared" si="35"/>
        <v>-0.99668819678954823</v>
      </c>
    </row>
    <row r="189" spans="1:11" x14ac:dyDescent="0.4">
      <c r="A189">
        <f t="shared" si="28"/>
        <v>183</v>
      </c>
      <c r="B189">
        <f t="shared" si="27"/>
        <v>-7.7792760121996832E-2</v>
      </c>
      <c r="C189">
        <f t="shared" si="29"/>
        <v>-0.99696955142702404</v>
      </c>
      <c r="F189">
        <f t="shared" si="30"/>
        <v>1.8616025510512007E-3</v>
      </c>
      <c r="G189">
        <f t="shared" si="31"/>
        <v>0.30086806158791607</v>
      </c>
      <c r="H189">
        <f t="shared" si="32"/>
        <v>0.28018358879845828</v>
      </c>
      <c r="I189">
        <f t="shared" si="33"/>
        <v>8.9701937711059332E-2</v>
      </c>
      <c r="J189">
        <f t="shared" si="34"/>
        <v>-6.205341836837297E-3</v>
      </c>
      <c r="K189">
        <f t="shared" si="35"/>
        <v>-1.0028935386263855</v>
      </c>
    </row>
    <row r="190" spans="1:11" x14ac:dyDescent="0.4">
      <c r="A190">
        <f t="shared" si="28"/>
        <v>184</v>
      </c>
      <c r="B190">
        <f t="shared" si="27"/>
        <v>0.22030638553843548</v>
      </c>
      <c r="C190">
        <f t="shared" si="29"/>
        <v>-0.97543072357343252</v>
      </c>
      <c r="F190">
        <f t="shared" si="30"/>
        <v>-2.5216522991861244E-2</v>
      </c>
      <c r="G190">
        <f t="shared" si="31"/>
        <v>0.27565153859605485</v>
      </c>
      <c r="H190">
        <f t="shared" si="32"/>
        <v>0.55583512739451313</v>
      </c>
      <c r="I190">
        <f t="shared" si="33"/>
        <v>9.0260418476374699E-2</v>
      </c>
      <c r="J190">
        <f t="shared" si="34"/>
        <v>8.4055076639537402E-2</v>
      </c>
      <c r="K190">
        <f t="shared" si="35"/>
        <v>-0.91883846198684815</v>
      </c>
    </row>
    <row r="191" spans="1:11" x14ac:dyDescent="0.4">
      <c r="A191">
        <f t="shared" si="28"/>
        <v>185</v>
      </c>
      <c r="B191">
        <f t="shared" si="27"/>
        <v>0.49872621790648564</v>
      </c>
      <c r="C191">
        <f t="shared" si="29"/>
        <v>-0.86675957426075922</v>
      </c>
      <c r="F191">
        <f t="shared" si="30"/>
        <v>-5.0025161465506181E-2</v>
      </c>
      <c r="G191">
        <f t="shared" si="31"/>
        <v>0.22562637713054867</v>
      </c>
      <c r="H191">
        <f t="shared" si="32"/>
        <v>0.7814615045250618</v>
      </c>
      <c r="I191">
        <f t="shared" si="33"/>
        <v>8.2695461578816326E-2</v>
      </c>
      <c r="J191">
        <f t="shared" si="34"/>
        <v>0.16675053821835373</v>
      </c>
      <c r="K191">
        <f t="shared" si="35"/>
        <v>-0.75208792376849443</v>
      </c>
    </row>
    <row r="192" spans="1:11" x14ac:dyDescent="0.4">
      <c r="A192">
        <f t="shared" si="28"/>
        <v>186</v>
      </c>
      <c r="B192">
        <f t="shared" si="27"/>
        <v>0.73259632256090623</v>
      </c>
      <c r="C192">
        <f t="shared" si="29"/>
        <v>-0.68066337360712792</v>
      </c>
      <c r="F192">
        <f t="shared" si="30"/>
        <v>-7.0331535407255563E-2</v>
      </c>
      <c r="G192">
        <f t="shared" si="31"/>
        <v>0.15529484172329311</v>
      </c>
      <c r="H192">
        <f t="shared" si="32"/>
        <v>0.93675634624835491</v>
      </c>
      <c r="I192">
        <f t="shared" si="33"/>
        <v>6.7687913139164502E-2</v>
      </c>
      <c r="J192">
        <f t="shared" si="34"/>
        <v>0.23443845135751823</v>
      </c>
      <c r="K192">
        <f t="shared" si="35"/>
        <v>-0.51764947241097614</v>
      </c>
    </row>
    <row r="193" spans="1:11" x14ac:dyDescent="0.4">
      <c r="A193">
        <f t="shared" si="28"/>
        <v>187</v>
      </c>
      <c r="B193">
        <f t="shared" si="27"/>
        <v>0.90102577957685104</v>
      </c>
      <c r="C193">
        <f t="shared" si="29"/>
        <v>-0.43376554097568404</v>
      </c>
      <c r="F193">
        <f t="shared" si="30"/>
        <v>-8.4308071162351936E-2</v>
      </c>
      <c r="G193">
        <f t="shared" si="31"/>
        <v>7.0986770560941173E-2</v>
      </c>
      <c r="H193">
        <f t="shared" si="32"/>
        <v>1.0077431168092961</v>
      </c>
      <c r="I193">
        <f t="shared" si="33"/>
        <v>4.6588452516987851E-2</v>
      </c>
      <c r="J193">
        <f t="shared" si="34"/>
        <v>0.28102690387450607</v>
      </c>
      <c r="K193">
        <f t="shared" si="35"/>
        <v>-0.23662256853647007</v>
      </c>
    </row>
    <row r="194" spans="1:11" x14ac:dyDescent="0.4">
      <c r="A194">
        <f t="shared" si="28"/>
        <v>188</v>
      </c>
      <c r="B194">
        <f t="shared" si="27"/>
        <v>0.98896928718431254</v>
      </c>
      <c r="C194">
        <f t="shared" si="29"/>
        <v>-0.14812072443163635</v>
      </c>
      <c r="F194">
        <f t="shared" si="30"/>
        <v>-9.0696880512836642E-2</v>
      </c>
      <c r="G194">
        <f t="shared" si="31"/>
        <v>-1.9710109951895469E-2</v>
      </c>
      <c r="H194">
        <f t="shared" si="32"/>
        <v>0.98803300685740059</v>
      </c>
      <c r="I194">
        <f t="shared" si="33"/>
        <v>2.1296031168282305E-2</v>
      </c>
      <c r="J194">
        <f t="shared" si="34"/>
        <v>0.3023229350427884</v>
      </c>
      <c r="K194">
        <f t="shared" si="35"/>
        <v>6.5700366506318331E-2</v>
      </c>
    </row>
    <row r="195" spans="1:11" x14ac:dyDescent="0.4">
      <c r="A195">
        <f t="shared" si="28"/>
        <v>189</v>
      </c>
      <c r="B195">
        <f t="shared" si="27"/>
        <v>0.98857111376657925</v>
      </c>
      <c r="C195">
        <f t="shared" si="29"/>
        <v>0.15075527528516208</v>
      </c>
      <c r="F195">
        <f t="shared" si="30"/>
        <v>-8.8922970617166044E-2</v>
      </c>
      <c r="G195">
        <f t="shared" si="31"/>
        <v>-0.10863308056906151</v>
      </c>
      <c r="H195">
        <f t="shared" si="32"/>
        <v>0.87939992628833907</v>
      </c>
      <c r="I195">
        <f t="shared" si="33"/>
        <v>-5.9130329855686496E-3</v>
      </c>
      <c r="J195">
        <f t="shared" si="34"/>
        <v>0.29640990205721973</v>
      </c>
      <c r="K195">
        <f t="shared" si="35"/>
        <v>0.36211026856353806</v>
      </c>
    </row>
    <row r="196" spans="1:11" x14ac:dyDescent="0.4">
      <c r="A196">
        <f t="shared" si="28"/>
        <v>190</v>
      </c>
      <c r="B196">
        <f t="shared" si="27"/>
        <v>0.89986682696919373</v>
      </c>
      <c r="C196">
        <f t="shared" si="29"/>
        <v>0.43616475524782494</v>
      </c>
      <c r="F196">
        <f t="shared" si="30"/>
        <v>-7.9145993365950518E-2</v>
      </c>
      <c r="G196">
        <f t="shared" si="31"/>
        <v>-0.18777907393501203</v>
      </c>
      <c r="H196">
        <f t="shared" si="32"/>
        <v>0.69162085235332704</v>
      </c>
      <c r="I196">
        <f t="shared" si="33"/>
        <v>-3.2589924170718425E-2</v>
      </c>
      <c r="J196">
        <f t="shared" si="34"/>
        <v>0.2638199778865013</v>
      </c>
      <c r="K196">
        <f t="shared" si="35"/>
        <v>0.62593024645003936</v>
      </c>
    </row>
    <row r="197" spans="1:11" x14ac:dyDescent="0.4">
      <c r="A197">
        <f t="shared" si="28"/>
        <v>191</v>
      </c>
      <c r="B197">
        <f t="shared" si="27"/>
        <v>0.73078011654812092</v>
      </c>
      <c r="C197">
        <f t="shared" si="29"/>
        <v>0.6826129366324043</v>
      </c>
      <c r="F197">
        <f t="shared" si="30"/>
        <v>-6.224587671179943E-2</v>
      </c>
      <c r="G197">
        <f t="shared" si="31"/>
        <v>-0.25002495064681146</v>
      </c>
      <c r="H197">
        <f t="shared" si="32"/>
        <v>0.44159590170651558</v>
      </c>
      <c r="I197">
        <f t="shared" si="33"/>
        <v>-5.6333722180503538E-2</v>
      </c>
      <c r="J197">
        <f t="shared" si="34"/>
        <v>0.20748625570599777</v>
      </c>
      <c r="K197">
        <f t="shared" si="35"/>
        <v>0.83341650215603713</v>
      </c>
    </row>
    <row r="198" spans="1:11" x14ac:dyDescent="0.4">
      <c r="A198">
        <f t="shared" si="28"/>
        <v>192</v>
      </c>
      <c r="B198">
        <f t="shared" si="27"/>
        <v>0.49641499476257345</v>
      </c>
      <c r="C198">
        <f t="shared" si="29"/>
        <v>0.86808533738041804</v>
      </c>
      <c r="F198">
        <f t="shared" si="30"/>
        <v>-3.9743631153586402E-2</v>
      </c>
      <c r="G198">
        <f t="shared" si="31"/>
        <v>-0.28976858180039788</v>
      </c>
      <c r="H198">
        <f t="shared" si="32"/>
        <v>0.1518273199061177</v>
      </c>
      <c r="I198">
        <f t="shared" si="33"/>
        <v>-7.5007485194043336E-2</v>
      </c>
      <c r="J198">
        <f t="shared" si="34"/>
        <v>0.13247877051195445</v>
      </c>
      <c r="K198">
        <f t="shared" si="35"/>
        <v>0.96589527266799158</v>
      </c>
    </row>
    <row r="199" spans="1:11" x14ac:dyDescent="0.4">
      <c r="A199">
        <f t="shared" si="28"/>
        <v>193</v>
      </c>
      <c r="B199">
        <f t="shared" ref="B199:B262" si="36">$D$4*COS($D$3*A199)</f>
        <v>0.21770659994343905</v>
      </c>
      <c r="C199">
        <f t="shared" si="29"/>
        <v>0.97601426031645022</v>
      </c>
      <c r="F199">
        <f t="shared" si="30"/>
        <v>-1.3664458791550592E-2</v>
      </c>
      <c r="G199">
        <f t="shared" si="31"/>
        <v>-0.30343304059194848</v>
      </c>
      <c r="H199">
        <f t="shared" si="32"/>
        <v>-0.15160572068583078</v>
      </c>
      <c r="I199">
        <f t="shared" si="33"/>
        <v>-8.6930574540119238E-2</v>
      </c>
      <c r="J199">
        <f t="shared" si="34"/>
        <v>4.5548195971835209E-2</v>
      </c>
      <c r="K199">
        <f t="shared" si="35"/>
        <v>1.0114434686398268</v>
      </c>
    </row>
    <row r="200" spans="1:11" x14ac:dyDescent="0.4">
      <c r="A200">
        <f t="shared" si="28"/>
        <v>194</v>
      </c>
      <c r="B200">
        <f t="shared" si="36"/>
        <v>-8.0448877063691096E-2</v>
      </c>
      <c r="C200">
        <f t="shared" si="29"/>
        <v>0.99675873619406574</v>
      </c>
      <c r="F200">
        <f t="shared" si="30"/>
        <v>1.364451486172477E-2</v>
      </c>
      <c r="G200">
        <f t="shared" si="31"/>
        <v>-0.28978852573022373</v>
      </c>
      <c r="H200">
        <f t="shared" si="32"/>
        <v>-0.44139424641605451</v>
      </c>
      <c r="I200">
        <f t="shared" si="33"/>
        <v>-9.102991217758441E-2</v>
      </c>
      <c r="J200">
        <f t="shared" si="34"/>
        <v>-4.5481716205749201E-2</v>
      </c>
      <c r="K200">
        <f t="shared" si="35"/>
        <v>0.96596175243407756</v>
      </c>
    </row>
    <row r="201" spans="1:11" x14ac:dyDescent="0.4">
      <c r="A201">
        <f t="shared" si="28"/>
        <v>195</v>
      </c>
      <c r="B201">
        <f t="shared" si="36"/>
        <v>-0.37141809547969407</v>
      </c>
      <c r="C201">
        <f t="shared" si="29"/>
        <v>0.92846572276537864</v>
      </c>
      <c r="F201">
        <f t="shared" si="30"/>
        <v>3.9725482177444905E-2</v>
      </c>
      <c r="G201">
        <f t="shared" si="31"/>
        <v>-0.25006304355277881</v>
      </c>
      <c r="H201">
        <f t="shared" si="32"/>
        <v>-0.69145728996883338</v>
      </c>
      <c r="I201">
        <f t="shared" si="33"/>
        <v>-8.693655771906697E-2</v>
      </c>
      <c r="J201">
        <f t="shared" si="34"/>
        <v>-0.13241827392481617</v>
      </c>
      <c r="K201">
        <f t="shared" si="35"/>
        <v>0.83354347850926136</v>
      </c>
    </row>
    <row r="202" spans="1:11" x14ac:dyDescent="0.4">
      <c r="A202">
        <f t="shared" si="28"/>
        <v>196</v>
      </c>
      <c r="B202">
        <f t="shared" si="36"/>
        <v>-0.62920964160288251</v>
      </c>
      <c r="C202">
        <f t="shared" si="29"/>
        <v>0.77723563152622654</v>
      </c>
      <c r="F202">
        <f t="shared" si="30"/>
        <v>6.2231156097195005E-2</v>
      </c>
      <c r="G202">
        <f t="shared" si="31"/>
        <v>-0.1878318874555838</v>
      </c>
      <c r="H202">
        <f t="shared" si="32"/>
        <v>-0.87928917742441715</v>
      </c>
      <c r="I202">
        <f t="shared" si="33"/>
        <v>-7.5018913065833526E-2</v>
      </c>
      <c r="J202">
        <f t="shared" si="34"/>
        <v>-0.2074371869906497</v>
      </c>
      <c r="K202">
        <f t="shared" si="35"/>
        <v>0.62610629151861164</v>
      </c>
    </row>
    <row r="203" spans="1:11" x14ac:dyDescent="0.4">
      <c r="A203">
        <f t="shared" si="28"/>
        <v>197</v>
      </c>
      <c r="B203">
        <f t="shared" si="36"/>
        <v>-0.83079576438606428</v>
      </c>
      <c r="C203">
        <f t="shared" si="29"/>
        <v>0.55657739612579948</v>
      </c>
      <c r="F203">
        <f t="shared" si="30"/>
        <v>7.9136025968197535E-2</v>
      </c>
      <c r="G203">
        <f t="shared" si="31"/>
        <v>-0.10869586148738626</v>
      </c>
      <c r="H203">
        <f t="shared" si="32"/>
        <v>-0.98798503891180345</v>
      </c>
      <c r="I203">
        <f t="shared" si="33"/>
        <v>-5.6349566236675044E-2</v>
      </c>
      <c r="J203">
        <f t="shared" si="34"/>
        <v>-0.26378675322732476</v>
      </c>
      <c r="K203">
        <f t="shared" si="35"/>
        <v>0.36231953829128688</v>
      </c>
    </row>
    <row r="204" spans="1:11" x14ac:dyDescent="0.4">
      <c r="A204">
        <f t="shared" si="28"/>
        <v>198</v>
      </c>
      <c r="B204">
        <f t="shared" si="36"/>
        <v>-0.95816937585513462</v>
      </c>
      <c r="C204">
        <f t="shared" si="29"/>
        <v>0.28620175955675359</v>
      </c>
      <c r="F204">
        <f t="shared" si="30"/>
        <v>8.8918653502062309E-2</v>
      </c>
      <c r="G204">
        <f t="shared" si="31"/>
        <v>-1.9777207985323952E-2</v>
      </c>
      <c r="H204">
        <f t="shared" si="32"/>
        <v>-1.0077622468971275</v>
      </c>
      <c r="I204">
        <f t="shared" si="33"/>
        <v>-3.2608758446215816E-2</v>
      </c>
      <c r="J204">
        <f t="shared" si="34"/>
        <v>-0.29639551167354056</v>
      </c>
      <c r="K204">
        <f t="shared" si="35"/>
        <v>6.5924026617746323E-2</v>
      </c>
    </row>
    <row r="205" spans="1:11" x14ac:dyDescent="0.4">
      <c r="A205">
        <f t="shared" si="28"/>
        <v>199</v>
      </c>
      <c r="B205">
        <f t="shared" si="36"/>
        <v>-0.99995257064816834</v>
      </c>
      <c r="C205">
        <f t="shared" si="29"/>
        <v>-9.7394278127534532E-3</v>
      </c>
      <c r="F205">
        <f t="shared" si="30"/>
        <v>9.069860222074147E-2</v>
      </c>
      <c r="G205">
        <f t="shared" si="31"/>
        <v>7.0921394235417518E-2</v>
      </c>
      <c r="H205">
        <f t="shared" si="32"/>
        <v>-0.93684085266170991</v>
      </c>
      <c r="I205">
        <f t="shared" si="33"/>
        <v>-5.9331623955971692E-3</v>
      </c>
      <c r="J205">
        <f t="shared" si="34"/>
        <v>-0.30232867406913772</v>
      </c>
      <c r="K205">
        <f t="shared" si="35"/>
        <v>-0.23640464745139139</v>
      </c>
    </row>
    <row r="206" spans="1:11" x14ac:dyDescent="0.4">
      <c r="A206">
        <f t="shared" si="28"/>
        <v>200</v>
      </c>
      <c r="B206">
        <f t="shared" si="36"/>
        <v>-0.95241298041515632</v>
      </c>
      <c r="C206">
        <f t="shared" si="29"/>
        <v>-0.30481062110221668</v>
      </c>
      <c r="F206">
        <f t="shared" si="30"/>
        <v>8.4315676739553883E-2</v>
      </c>
      <c r="G206">
        <f t="shared" si="31"/>
        <v>0.15523707097497141</v>
      </c>
      <c r="H206">
        <f t="shared" si="32"/>
        <v>-0.7816037816867385</v>
      </c>
      <c r="I206">
        <f t="shared" si="33"/>
        <v>2.1276418270625225E-2</v>
      </c>
      <c r="J206">
        <f t="shared" si="34"/>
        <v>-0.28105225579851251</v>
      </c>
      <c r="K206">
        <f t="shared" si="35"/>
        <v>-0.5174569032499039</v>
      </c>
    </row>
    <row r="207" spans="1:11" x14ac:dyDescent="0.4">
      <c r="A207">
        <f t="shared" si="28"/>
        <v>201</v>
      </c>
      <c r="B207">
        <f t="shared" si="36"/>
        <v>-0.81979717516677331</v>
      </c>
      <c r="C207">
        <f t="shared" si="29"/>
        <v>-0.57265398941121404</v>
      </c>
      <c r="F207">
        <f t="shared" si="30"/>
        <v>7.0344340351806464E-2</v>
      </c>
      <c r="G207">
        <f t="shared" si="31"/>
        <v>0.22558141132677789</v>
      </c>
      <c r="H207">
        <f t="shared" si="32"/>
        <v>-0.5560223703599606</v>
      </c>
      <c r="I207">
        <f t="shared" si="33"/>
        <v>4.6571121292491351E-2</v>
      </c>
      <c r="J207">
        <f t="shared" si="34"/>
        <v>-0.23448113450602115</v>
      </c>
      <c r="K207">
        <f t="shared" si="35"/>
        <v>-0.75193803775592505</v>
      </c>
    </row>
    <row r="208" spans="1:11" x14ac:dyDescent="0.4">
      <c r="A208">
        <f t="shared" si="28"/>
        <v>202</v>
      </c>
      <c r="B208">
        <f t="shared" si="36"/>
        <v>-0.61395132982267431</v>
      </c>
      <c r="C208">
        <f t="shared" si="29"/>
        <v>-0.78934388235354669</v>
      </c>
      <c r="F208">
        <f t="shared" si="30"/>
        <v>5.0042013332396454E-2</v>
      </c>
      <c r="G208">
        <f t="shared" si="31"/>
        <v>0.27562342465917433</v>
      </c>
      <c r="H208">
        <f t="shared" si="32"/>
        <v>-0.28039894570078627</v>
      </c>
      <c r="I208">
        <f t="shared" si="33"/>
        <v>6.7674423398033257E-2</v>
      </c>
      <c r="J208">
        <f t="shared" si="34"/>
        <v>-0.16680671110798789</v>
      </c>
      <c r="K208">
        <f t="shared" si="35"/>
        <v>-0.91874474886391289</v>
      </c>
    </row>
    <row r="209" spans="1:11" x14ac:dyDescent="0.4">
      <c r="A209">
        <f t="shared" si="28"/>
        <v>203</v>
      </c>
      <c r="B209">
        <f t="shared" si="36"/>
        <v>-0.35326304068680242</v>
      </c>
      <c r="C209">
        <f t="shared" si="29"/>
        <v>-0.93552403714961518</v>
      </c>
      <c r="F209">
        <f t="shared" si="30"/>
        <v>2.5235905113070764E-2</v>
      </c>
      <c r="G209">
        <f t="shared" si="31"/>
        <v>0.30085932977224511</v>
      </c>
      <c r="H209">
        <f t="shared" si="32"/>
        <v>2.0460384071458837E-2</v>
      </c>
      <c r="I209">
        <f t="shared" si="33"/>
        <v>8.2687027397752161E-2</v>
      </c>
      <c r="J209">
        <f t="shared" si="34"/>
        <v>-8.4119683710235732E-2</v>
      </c>
      <c r="K209">
        <f t="shared" si="35"/>
        <v>-1.0028644325741487</v>
      </c>
    </row>
    <row r="210" spans="1:11" x14ac:dyDescent="0.4">
      <c r="A210">
        <f t="shared" si="28"/>
        <v>204</v>
      </c>
      <c r="B210">
        <f t="shared" si="36"/>
        <v>-6.1018816232463767E-2</v>
      </c>
      <c r="C210">
        <f t="shared" si="29"/>
        <v>-0.99813661593270331</v>
      </c>
      <c r="F210">
        <f t="shared" si="30"/>
        <v>-1.8414345664312952E-3</v>
      </c>
      <c r="G210">
        <f t="shared" si="31"/>
        <v>0.29901789520581379</v>
      </c>
      <c r="H210">
        <f t="shared" si="32"/>
        <v>0.31947827927727263</v>
      </c>
      <c r="I210">
        <f t="shared" si="33"/>
        <v>9.0257798931673378E-2</v>
      </c>
      <c r="J210">
        <f t="shared" si="34"/>
        <v>6.1381152214376455E-3</v>
      </c>
      <c r="K210">
        <f t="shared" si="35"/>
        <v>-0.996726317352711</v>
      </c>
    </row>
    <row r="211" spans="1:11" x14ac:dyDescent="0.4">
      <c r="A211">
        <f t="shared" si="28"/>
        <v>205</v>
      </c>
      <c r="B211">
        <f t="shared" si="36"/>
        <v>0.23667603734656428</v>
      </c>
      <c r="C211">
        <f t="shared" si="29"/>
        <v>-0.9715886235161092</v>
      </c>
      <c r="F211">
        <f t="shared" si="30"/>
        <v>-2.8753045134954535E-2</v>
      </c>
      <c r="G211">
        <f t="shared" si="31"/>
        <v>0.27026485007085926</v>
      </c>
      <c r="H211">
        <f t="shared" si="32"/>
        <v>0.58974312934813189</v>
      </c>
      <c r="I211">
        <f t="shared" si="33"/>
        <v>8.9705368561743992E-2</v>
      </c>
      <c r="J211">
        <f t="shared" si="34"/>
        <v>9.5843483783181638E-2</v>
      </c>
      <c r="K211">
        <f t="shared" si="35"/>
        <v>-0.90088283356952936</v>
      </c>
    </row>
    <row r="212" spans="1:11" x14ac:dyDescent="0.4">
      <c r="A212">
        <f t="shared" si="28"/>
        <v>206</v>
      </c>
      <c r="B212">
        <f t="shared" si="36"/>
        <v>0.51322932539011212</v>
      </c>
      <c r="C212">
        <f t="shared" si="29"/>
        <v>-0.85825151299581781</v>
      </c>
      <c r="F212">
        <f t="shared" si="30"/>
        <v>-5.3076881641331869E-2</v>
      </c>
      <c r="G212">
        <f t="shared" si="31"/>
        <v>0.21718796842952739</v>
      </c>
      <c r="H212">
        <f t="shared" si="32"/>
        <v>0.80693109777765926</v>
      </c>
      <c r="I212">
        <f t="shared" si="33"/>
        <v>8.1079455021257643E-2</v>
      </c>
      <c r="J212">
        <f t="shared" si="34"/>
        <v>0.17692293880443927</v>
      </c>
      <c r="K212">
        <f t="shared" si="35"/>
        <v>-0.72395989476509004</v>
      </c>
    </row>
    <row r="213" spans="1:11" x14ac:dyDescent="0.4">
      <c r="A213">
        <f t="shared" si="28"/>
        <v>207</v>
      </c>
      <c r="B213">
        <f t="shared" si="36"/>
        <v>0.74393736632242247</v>
      </c>
      <c r="C213">
        <f t="shared" si="29"/>
        <v>-0.66824935090822035</v>
      </c>
      <c r="F213">
        <f t="shared" si="30"/>
        <v>-7.2623798799989328E-2</v>
      </c>
      <c r="G213">
        <f t="shared" si="31"/>
        <v>0.14456416962953805</v>
      </c>
      <c r="H213">
        <f t="shared" si="32"/>
        <v>0.95149526740719725</v>
      </c>
      <c r="I213">
        <f t="shared" si="33"/>
        <v>6.5156390528858105E-2</v>
      </c>
      <c r="J213">
        <f t="shared" si="34"/>
        <v>0.24207932933329737</v>
      </c>
      <c r="K213">
        <f t="shared" si="35"/>
        <v>-0.4818805654317927</v>
      </c>
    </row>
    <row r="214" spans="1:11" x14ac:dyDescent="0.4">
      <c r="A214">
        <f t="shared" si="28"/>
        <v>208</v>
      </c>
      <c r="B214">
        <f t="shared" si="36"/>
        <v>0.90819169795351806</v>
      </c>
      <c r="C214">
        <f t="shared" si="29"/>
        <v>-0.41855446451842543</v>
      </c>
      <c r="F214">
        <f t="shared" si="30"/>
        <v>-8.5634574066647748E-2</v>
      </c>
      <c r="G214">
        <f t="shared" si="31"/>
        <v>5.8929595562890305E-2</v>
      </c>
      <c r="H214">
        <f t="shared" si="32"/>
        <v>1.0104248629700876</v>
      </c>
      <c r="I214">
        <f t="shared" si="33"/>
        <v>4.3369250888861344E-2</v>
      </c>
      <c r="J214">
        <f t="shared" si="34"/>
        <v>0.28544858022215869</v>
      </c>
      <c r="K214">
        <f t="shared" si="35"/>
        <v>-0.19643198520963401</v>
      </c>
    </row>
    <row r="215" spans="1:11" x14ac:dyDescent="0.4">
      <c r="A215">
        <f t="shared" si="28"/>
        <v>209</v>
      </c>
      <c r="B215">
        <f t="shared" si="36"/>
        <v>0.99131997002944783</v>
      </c>
      <c r="C215">
        <f t="shared" si="29"/>
        <v>-0.13147135437354687</v>
      </c>
      <c r="F215">
        <f t="shared" si="30"/>
        <v>-9.0938237667307881E-2</v>
      </c>
      <c r="G215">
        <f t="shared" si="31"/>
        <v>-3.2008642104417576E-2</v>
      </c>
      <c r="H215">
        <f t="shared" si="32"/>
        <v>0.97841622086567004</v>
      </c>
      <c r="I215">
        <f t="shared" si="33"/>
        <v>1.7678878668867061E-2</v>
      </c>
      <c r="J215">
        <f t="shared" si="34"/>
        <v>0.30312745889102577</v>
      </c>
      <c r="K215">
        <f t="shared" si="35"/>
        <v>0.10669547368139176</v>
      </c>
    </row>
    <row r="216" spans="1:11" x14ac:dyDescent="0.4">
      <c r="A216">
        <f t="shared" si="28"/>
        <v>210</v>
      </c>
      <c r="B216">
        <f t="shared" si="36"/>
        <v>0.98589658158254967</v>
      </c>
      <c r="C216">
        <f t="shared" si="29"/>
        <v>0.16735570030280691</v>
      </c>
      <c r="F216">
        <f t="shared" si="30"/>
        <v>-8.8057459877910305E-2</v>
      </c>
      <c r="G216">
        <f t="shared" si="31"/>
        <v>-0.12006610198232788</v>
      </c>
      <c r="H216">
        <f t="shared" si="32"/>
        <v>0.85835011888334212</v>
      </c>
      <c r="I216">
        <f t="shared" si="33"/>
        <v>-9.6025926313252578E-3</v>
      </c>
      <c r="J216">
        <f t="shared" si="34"/>
        <v>0.29352486625970053</v>
      </c>
      <c r="K216">
        <f t="shared" si="35"/>
        <v>0.4002203399410923</v>
      </c>
    </row>
    <row r="217" spans="1:11" x14ac:dyDescent="0.4">
      <c r="A217">
        <f t="shared" si="28"/>
        <v>211</v>
      </c>
      <c r="B217">
        <f t="shared" si="36"/>
        <v>0.89240598775057223</v>
      </c>
      <c r="C217">
        <f t="shared" si="29"/>
        <v>0.45123336869842146</v>
      </c>
      <c r="F217">
        <f t="shared" si="30"/>
        <v>-7.7251510699500786E-2</v>
      </c>
      <c r="G217">
        <f t="shared" si="31"/>
        <v>-0.19731761268182868</v>
      </c>
      <c r="H217">
        <f t="shared" si="32"/>
        <v>0.66103250620151344</v>
      </c>
      <c r="I217">
        <f t="shared" si="33"/>
        <v>-3.6019830594698307E-2</v>
      </c>
      <c r="J217">
        <f t="shared" si="34"/>
        <v>0.25750503566500221</v>
      </c>
      <c r="K217">
        <f t="shared" si="35"/>
        <v>0.65772537560609456</v>
      </c>
    </row>
    <row r="218" spans="1:11" x14ac:dyDescent="0.4">
      <c r="A218">
        <f t="shared" si="28"/>
        <v>212</v>
      </c>
      <c r="B218">
        <f t="shared" si="36"/>
        <v>0.71919942484205224</v>
      </c>
      <c r="C218">
        <f t="shared" si="29"/>
        <v>0.69480370415453407</v>
      </c>
      <c r="F218">
        <f t="shared" si="30"/>
        <v>-5.9492925558136206E-2</v>
      </c>
      <c r="G218">
        <f t="shared" si="31"/>
        <v>-0.25681053823996491</v>
      </c>
      <c r="H218">
        <f t="shared" si="32"/>
        <v>0.40422196796154852</v>
      </c>
      <c r="I218">
        <f t="shared" si="33"/>
        <v>-5.9195283804548506E-2</v>
      </c>
      <c r="J218">
        <f t="shared" si="34"/>
        <v>0.19830975186045371</v>
      </c>
      <c r="K218">
        <f t="shared" si="35"/>
        <v>0.85603512746654831</v>
      </c>
    </row>
    <row r="219" spans="1:11" x14ac:dyDescent="0.4">
      <c r="A219">
        <f t="shared" si="28"/>
        <v>213</v>
      </c>
      <c r="B219">
        <f t="shared" si="36"/>
        <v>0.48174891926894547</v>
      </c>
      <c r="C219">
        <f t="shared" si="29"/>
        <v>0.87630929401850066</v>
      </c>
      <c r="F219">
        <f t="shared" si="30"/>
        <v>-3.6379977116539362E-2</v>
      </c>
      <c r="G219">
        <f t="shared" si="31"/>
        <v>-0.29319051535650426</v>
      </c>
      <c r="H219">
        <f t="shared" si="32"/>
        <v>0.11103145260504427</v>
      </c>
      <c r="I219">
        <f t="shared" si="33"/>
        <v>-7.7043161471989349E-2</v>
      </c>
      <c r="J219">
        <f t="shared" si="34"/>
        <v>0.12126659038846437</v>
      </c>
      <c r="K219">
        <f t="shared" si="35"/>
        <v>0.97730171785501263</v>
      </c>
    </row>
    <row r="220" spans="1:11" x14ac:dyDescent="0.4">
      <c r="A220">
        <f t="shared" si="28"/>
        <v>214</v>
      </c>
      <c r="B220">
        <f t="shared" si="36"/>
        <v>0.20126521750684531</v>
      </c>
      <c r="C220">
        <f t="shared" si="29"/>
        <v>0.97953678451700943</v>
      </c>
      <c r="F220">
        <f t="shared" si="30"/>
        <v>-9.9928307344539832E-3</v>
      </c>
      <c r="G220">
        <f t="shared" si="31"/>
        <v>-0.30318334609095826</v>
      </c>
      <c r="H220">
        <f t="shared" si="32"/>
        <v>-0.19215189348591399</v>
      </c>
      <c r="I220">
        <f t="shared" si="33"/>
        <v>-8.7957154606951138E-2</v>
      </c>
      <c r="J220">
        <f t="shared" si="34"/>
        <v>3.3309435781513227E-2</v>
      </c>
      <c r="K220">
        <f t="shared" si="35"/>
        <v>1.0106111536365259</v>
      </c>
    </row>
    <row r="221" spans="1:11" x14ac:dyDescent="0.4">
      <c r="A221">
        <f t="shared" si="28"/>
        <v>215</v>
      </c>
      <c r="B221">
        <f t="shared" si="36"/>
        <v>-9.7196906716756806E-2</v>
      </c>
      <c r="C221">
        <f t="shared" si="29"/>
        <v>0.99526517136122772</v>
      </c>
      <c r="F221">
        <f t="shared" si="30"/>
        <v>1.7293670413732257E-2</v>
      </c>
      <c r="G221">
        <f t="shared" si="31"/>
        <v>-0.28588967567722601</v>
      </c>
      <c r="H221">
        <f t="shared" si="32"/>
        <v>-0.47804156916314</v>
      </c>
      <c r="I221">
        <f t="shared" si="33"/>
        <v>-9.0955003827287328E-2</v>
      </c>
      <c r="J221">
        <f t="shared" si="34"/>
        <v>-5.7645568045774101E-2</v>
      </c>
      <c r="K221">
        <f t="shared" si="35"/>
        <v>0.95296558559075173</v>
      </c>
    </row>
    <row r="222" spans="1:11" x14ac:dyDescent="0.4">
      <c r="A222">
        <f t="shared" si="28"/>
        <v>216</v>
      </c>
      <c r="B222">
        <f t="shared" si="36"/>
        <v>-0.38697672074015643</v>
      </c>
      <c r="C222">
        <f t="shared" si="29"/>
        <v>0.92208948459745221</v>
      </c>
      <c r="F222">
        <f t="shared" si="30"/>
        <v>4.3023741224682596E-2</v>
      </c>
      <c r="G222">
        <f t="shared" si="31"/>
        <v>-0.2428659344525434</v>
      </c>
      <c r="H222">
        <f t="shared" si="32"/>
        <v>-0.72090750361568334</v>
      </c>
      <c r="I222">
        <f t="shared" si="33"/>
        <v>-8.5766902703167655E-2</v>
      </c>
      <c r="J222">
        <f t="shared" si="34"/>
        <v>-0.14341247074894176</v>
      </c>
      <c r="K222">
        <f t="shared" si="35"/>
        <v>0.80955311484181003</v>
      </c>
    </row>
    <row r="223" spans="1:11" x14ac:dyDescent="0.4">
      <c r="A223">
        <f t="shared" si="28"/>
        <v>217</v>
      </c>
      <c r="B223">
        <f t="shared" si="36"/>
        <v>-0.64218905681372607</v>
      </c>
      <c r="C223">
        <f t="shared" si="29"/>
        <v>0.7665462903887128</v>
      </c>
      <c r="F223">
        <f t="shared" si="30"/>
        <v>6.4881675325411503E-2</v>
      </c>
      <c r="G223">
        <f t="shared" si="31"/>
        <v>-0.17798425912713189</v>
      </c>
      <c r="H223">
        <f t="shared" si="32"/>
        <v>-0.89889176274281524</v>
      </c>
      <c r="I223">
        <f t="shared" si="33"/>
        <v>-7.2859780335762903E-2</v>
      </c>
      <c r="J223">
        <f t="shared" si="34"/>
        <v>-0.21627225108470466</v>
      </c>
      <c r="K223">
        <f t="shared" si="35"/>
        <v>0.59328086375710543</v>
      </c>
    </row>
    <row r="224" spans="1:11" x14ac:dyDescent="0.4">
      <c r="A224">
        <f t="shared" si="28"/>
        <v>218</v>
      </c>
      <c r="B224">
        <f t="shared" si="36"/>
        <v>-0.84003655704246349</v>
      </c>
      <c r="C224">
        <f t="shared" si="29"/>
        <v>0.54252979902696952</v>
      </c>
      <c r="F224">
        <f t="shared" si="30"/>
        <v>8.0900258646853365E-2</v>
      </c>
      <c r="G224">
        <f t="shared" si="31"/>
        <v>-9.7084000480278529E-2</v>
      </c>
      <c r="H224">
        <f t="shared" si="32"/>
        <v>-0.99597576322309378</v>
      </c>
      <c r="I224">
        <f t="shared" si="33"/>
        <v>-5.3395277738139485E-2</v>
      </c>
      <c r="J224">
        <f t="shared" si="34"/>
        <v>-0.26966752882284417</v>
      </c>
      <c r="K224">
        <f t="shared" si="35"/>
        <v>0.32361333493426125</v>
      </c>
    </row>
    <row r="225" spans="1:11" x14ac:dyDescent="0.4">
      <c r="A225">
        <f t="shared" si="28"/>
        <v>219</v>
      </c>
      <c r="B225">
        <f t="shared" si="36"/>
        <v>-0.9628460934704971</v>
      </c>
      <c r="C225">
        <f t="shared" si="29"/>
        <v>0.27005073650816569</v>
      </c>
      <c r="F225">
        <f t="shared" si="30"/>
        <v>8.9637818690078433E-2</v>
      </c>
      <c r="G225">
        <f t="shared" si="31"/>
        <v>-7.446181790200096E-3</v>
      </c>
      <c r="H225">
        <f t="shared" si="32"/>
        <v>-1.003421945013294</v>
      </c>
      <c r="I225">
        <f t="shared" si="33"/>
        <v>-2.9125200144083513E-2</v>
      </c>
      <c r="J225">
        <f t="shared" si="34"/>
        <v>-0.29879272896692766</v>
      </c>
      <c r="K225">
        <f t="shared" si="35"/>
        <v>2.4820605967333598E-2</v>
      </c>
    </row>
    <row r="226" spans="1:11" x14ac:dyDescent="0.4">
      <c r="A226">
        <f t="shared" si="28"/>
        <v>220</v>
      </c>
      <c r="B226">
        <f t="shared" si="36"/>
        <v>-0.99964745596634996</v>
      </c>
      <c r="C226">
        <f t="shared" si="29"/>
        <v>-2.6551154023966794E-2</v>
      </c>
      <c r="F226">
        <f t="shared" si="30"/>
        <v>9.0307975051196449E-2</v>
      </c>
      <c r="G226">
        <f t="shared" si="31"/>
        <v>8.2861793260996353E-2</v>
      </c>
      <c r="H226">
        <f t="shared" si="32"/>
        <v>-0.92056015175229766</v>
      </c>
      <c r="I226">
        <f t="shared" si="33"/>
        <v>-2.2338545370600236E-3</v>
      </c>
      <c r="J226">
        <f t="shared" si="34"/>
        <v>-0.3010265835039877</v>
      </c>
      <c r="K226">
        <f t="shared" si="35"/>
        <v>-0.2762059775366541</v>
      </c>
    </row>
    <row r="227" spans="1:11" x14ac:dyDescent="0.4">
      <c r="A227">
        <f t="shared" si="28"/>
        <v>221</v>
      </c>
      <c r="B227">
        <f t="shared" si="36"/>
        <v>-0.94715328842197777</v>
      </c>
      <c r="C227">
        <f t="shared" si="29"/>
        <v>-0.32078130904314506</v>
      </c>
      <c r="F227">
        <f t="shared" si="30"/>
        <v>8.285041365770679E-2</v>
      </c>
      <c r="G227">
        <f t="shared" si="31"/>
        <v>0.16571220691870314</v>
      </c>
      <c r="H227">
        <f t="shared" si="32"/>
        <v>-0.75484794483359452</v>
      </c>
      <c r="I227">
        <f t="shared" si="33"/>
        <v>2.4858537978298869E-2</v>
      </c>
      <c r="J227">
        <f t="shared" si="34"/>
        <v>-0.27616804552568885</v>
      </c>
      <c r="K227">
        <f t="shared" si="35"/>
        <v>-0.55237402306234296</v>
      </c>
    </row>
    <row r="228" spans="1:11" x14ac:dyDescent="0.4">
      <c r="A228">
        <f t="shared" si="28"/>
        <v>222</v>
      </c>
      <c r="B228">
        <f t="shared" si="36"/>
        <v>-0.81005273848330117</v>
      </c>
      <c r="C228">
        <f t="shared" si="29"/>
        <v>-0.58635702509282217</v>
      </c>
      <c r="F228">
        <f t="shared" si="30"/>
        <v>6.7936315035023509E-2</v>
      </c>
      <c r="G228">
        <f t="shared" si="31"/>
        <v>0.23364852195372665</v>
      </c>
      <c r="H228">
        <f t="shared" si="32"/>
        <v>-0.52119942287986787</v>
      </c>
      <c r="I228">
        <f t="shared" si="33"/>
        <v>4.9713662075610864E-2</v>
      </c>
      <c r="J228">
        <f t="shared" si="34"/>
        <v>-0.22645438345007798</v>
      </c>
      <c r="K228">
        <f t="shared" si="35"/>
        <v>-0.77882840651242091</v>
      </c>
    </row>
    <row r="229" spans="1:11" x14ac:dyDescent="0.4">
      <c r="A229">
        <f t="shared" si="28"/>
        <v>223</v>
      </c>
      <c r="B229">
        <f t="shared" si="36"/>
        <v>-0.60059258995646281</v>
      </c>
      <c r="C229">
        <f t="shared" si="29"/>
        <v>-0.79955521440947908</v>
      </c>
      <c r="F229">
        <f t="shared" si="30"/>
        <v>4.6907948059188104E-2</v>
      </c>
      <c r="G229">
        <f t="shared" si="31"/>
        <v>0.28055647001291473</v>
      </c>
      <c r="H229">
        <f t="shared" si="32"/>
        <v>-0.24064295286695314</v>
      </c>
      <c r="I229">
        <f t="shared" si="33"/>
        <v>7.0094556586117879E-2</v>
      </c>
      <c r="J229">
        <f t="shared" si="34"/>
        <v>-0.15635982686396011</v>
      </c>
      <c r="K229">
        <f t="shared" si="35"/>
        <v>-0.93518823337638102</v>
      </c>
    </row>
    <row r="230" spans="1:11" x14ac:dyDescent="0.4">
      <c r="A230">
        <f t="shared" si="28"/>
        <v>224</v>
      </c>
      <c r="B230">
        <f t="shared" si="36"/>
        <v>-0.33748329408441025</v>
      </c>
      <c r="C230">
        <f t="shared" si="29"/>
        <v>-0.94133151769922985</v>
      </c>
      <c r="F230">
        <f t="shared" si="30"/>
        <v>2.1657865758025783E-2</v>
      </c>
      <c r="G230">
        <f t="shared" si="31"/>
        <v>0.30221433577094053</v>
      </c>
      <c r="H230">
        <f t="shared" si="32"/>
        <v>6.1571382903987393E-2</v>
      </c>
      <c r="I230">
        <f t="shared" si="33"/>
        <v>8.4166941003874285E-2</v>
      </c>
      <c r="J230">
        <f t="shared" si="34"/>
        <v>-7.219288586008582E-2</v>
      </c>
      <c r="K230">
        <f t="shared" si="35"/>
        <v>-1.0073811192364668</v>
      </c>
    </row>
    <row r="231" spans="1:11" x14ac:dyDescent="0.4">
      <c r="A231">
        <f t="shared" si="28"/>
        <v>225</v>
      </c>
      <c r="B231">
        <f t="shared" si="36"/>
        <v>-4.4227620661838919E-2</v>
      </c>
      <c r="C231">
        <f t="shared" si="29"/>
        <v>-0.99902148003463498</v>
      </c>
      <c r="F231">
        <f t="shared" si="30"/>
        <v>-5.5414244613588648E-3</v>
      </c>
      <c r="G231">
        <f t="shared" si="31"/>
        <v>0.29667291130958168</v>
      </c>
      <c r="H231">
        <f t="shared" si="32"/>
        <v>0.35824429421356907</v>
      </c>
      <c r="I231">
        <f t="shared" si="33"/>
        <v>9.066430073128201E-2</v>
      </c>
      <c r="J231">
        <f t="shared" si="34"/>
        <v>1.847141487119619E-2</v>
      </c>
      <c r="K231">
        <f t="shared" si="35"/>
        <v>-0.98890970436527059</v>
      </c>
    </row>
    <row r="232" spans="1:11" x14ac:dyDescent="0.4">
      <c r="A232">
        <f t="shared" si="28"/>
        <v>226</v>
      </c>
      <c r="B232">
        <f t="shared" si="36"/>
        <v>0.25297877439348959</v>
      </c>
      <c r="C232">
        <f t="shared" si="29"/>
        <v>-0.96747182889548156</v>
      </c>
      <c r="F232">
        <f t="shared" si="30"/>
        <v>-3.2241986479221219E-2</v>
      </c>
      <c r="G232">
        <f t="shared" si="31"/>
        <v>0.26443092483036046</v>
      </c>
      <c r="H232">
        <f t="shared" si="32"/>
        <v>0.62267521904392953</v>
      </c>
      <c r="I232">
        <f t="shared" si="33"/>
        <v>8.9001873392874353E-2</v>
      </c>
      <c r="J232">
        <f t="shared" si="34"/>
        <v>0.10747328826407054</v>
      </c>
      <c r="K232">
        <f t="shared" si="35"/>
        <v>-0.88143641610120005</v>
      </c>
    </row>
    <row r="233" spans="1:11" x14ac:dyDescent="0.4">
      <c r="A233">
        <f t="shared" si="28"/>
        <v>227</v>
      </c>
      <c r="B233">
        <f t="shared" si="36"/>
        <v>0.52758732896658955</v>
      </c>
      <c r="C233">
        <f t="shared" si="29"/>
        <v>-0.84950080065524347</v>
      </c>
      <c r="F233">
        <f t="shared" si="30"/>
        <v>-5.6040769713953657E-2</v>
      </c>
      <c r="G233">
        <f t="shared" si="31"/>
        <v>0.20839015511640679</v>
      </c>
      <c r="H233">
        <f t="shared" si="32"/>
        <v>0.83106537416033632</v>
      </c>
      <c r="I233">
        <f t="shared" si="33"/>
        <v>7.9329277449108004E-2</v>
      </c>
      <c r="J233">
        <f t="shared" si="34"/>
        <v>0.18680256571317855</v>
      </c>
      <c r="K233">
        <f t="shared" si="35"/>
        <v>-0.6946338503880215</v>
      </c>
    </row>
    <row r="234" spans="1:11" x14ac:dyDescent="0.4">
      <c r="A234">
        <f t="shared" si="28"/>
        <v>228</v>
      </c>
      <c r="B234">
        <f t="shared" si="36"/>
        <v>0.75506807873070692</v>
      </c>
      <c r="C234">
        <f t="shared" si="29"/>
        <v>-0.65564639591926299</v>
      </c>
      <c r="F234">
        <f t="shared" si="30"/>
        <v>-7.4795883674430269E-2</v>
      </c>
      <c r="G234">
        <f t="shared" si="31"/>
        <v>0.13359427144197653</v>
      </c>
      <c r="H234">
        <f t="shared" si="32"/>
        <v>0.96465964560231288</v>
      </c>
      <c r="I234">
        <f t="shared" si="33"/>
        <v>6.2517046534921933E-2</v>
      </c>
      <c r="J234">
        <f t="shared" si="34"/>
        <v>0.24931961224810048</v>
      </c>
      <c r="K234">
        <f t="shared" si="35"/>
        <v>-0.44531423813992099</v>
      </c>
    </row>
    <row r="235" spans="1:11" x14ac:dyDescent="0.4">
      <c r="A235">
        <f t="shared" ref="A235:A298" si="37">A234+1</f>
        <v>229</v>
      </c>
      <c r="B235">
        <f t="shared" si="36"/>
        <v>0.91510084580423789</v>
      </c>
      <c r="C235">
        <f t="shared" ref="C235:C298" si="38">$D$4*SIN($D$3*A235)</f>
        <v>-0.40322505131547626</v>
      </c>
      <c r="F235">
        <f t="shared" ref="F235:F298" si="39">-($D$3^2*$H234)</f>
        <v>-8.681936810420815E-2</v>
      </c>
      <c r="G235">
        <f t="shared" ref="G235:G298" si="40">G234+F235*(A235-A234)</f>
        <v>4.6774903337768375E-2</v>
      </c>
      <c r="H235">
        <f t="shared" ref="H235:H298" si="41">H234+G235*(A235-A234)</f>
        <v>1.0114345489400813</v>
      </c>
      <c r="I235">
        <f t="shared" ref="I235:I298" si="42">-($D$3^2*$K234)</f>
        <v>4.0078281432592885E-2</v>
      </c>
      <c r="J235">
        <f t="shared" ref="J235:J298" si="43">J234+I235*(A235-A234)</f>
        <v>0.28939789368069335</v>
      </c>
      <c r="K235">
        <f t="shared" ref="K235:K298" si="44">K234+J235*(A235-A234)</f>
        <v>-0.15591634445922764</v>
      </c>
    </row>
    <row r="236" spans="1:11" x14ac:dyDescent="0.4">
      <c r="A236">
        <f t="shared" si="37"/>
        <v>230</v>
      </c>
      <c r="B236">
        <f t="shared" si="36"/>
        <v>0.99339037972227162</v>
      </c>
      <c r="C236">
        <f t="shared" si="38"/>
        <v>-0.11478481378318722</v>
      </c>
      <c r="F236">
        <f t="shared" si="39"/>
        <v>-9.1029109404607317E-2</v>
      </c>
      <c r="G236">
        <f t="shared" si="40"/>
        <v>-4.4254206066838941E-2</v>
      </c>
      <c r="H236">
        <f t="shared" si="41"/>
        <v>0.96718034287324239</v>
      </c>
      <c r="I236">
        <f t="shared" si="42"/>
        <v>1.4032471001330487E-2</v>
      </c>
      <c r="J236">
        <f t="shared" si="43"/>
        <v>0.30343036468202383</v>
      </c>
      <c r="K236">
        <f t="shared" si="44"/>
        <v>0.14751402022279619</v>
      </c>
    </row>
    <row r="237" spans="1:11" x14ac:dyDescent="0.4">
      <c r="A237">
        <f t="shared" si="37"/>
        <v>231</v>
      </c>
      <c r="B237">
        <f t="shared" si="36"/>
        <v>0.98294330958581899</v>
      </c>
      <c r="C237">
        <f t="shared" si="38"/>
        <v>0.18390880930634296</v>
      </c>
      <c r="F237">
        <f t="shared" si="39"/>
        <v>-8.7046230858591811E-2</v>
      </c>
      <c r="G237">
        <f t="shared" si="40"/>
        <v>-0.13130043692543075</v>
      </c>
      <c r="H237">
        <f t="shared" si="41"/>
        <v>0.8358799059478117</v>
      </c>
      <c r="I237">
        <f t="shared" si="42"/>
        <v>-1.3276261820051658E-2</v>
      </c>
      <c r="J237">
        <f t="shared" si="43"/>
        <v>0.29015410286197219</v>
      </c>
      <c r="K237">
        <f t="shared" si="44"/>
        <v>0.43766812308476838</v>
      </c>
    </row>
    <row r="238" spans="1:11" x14ac:dyDescent="0.4">
      <c r="A238">
        <f t="shared" si="37"/>
        <v>232</v>
      </c>
      <c r="B238">
        <f t="shared" si="36"/>
        <v>0.88469284105616985</v>
      </c>
      <c r="C238">
        <f t="shared" si="38"/>
        <v>0.46617440618717204</v>
      </c>
      <c r="F238">
        <f t="shared" si="39"/>
        <v>-7.5229191535303053E-2</v>
      </c>
      <c r="G238">
        <f t="shared" si="40"/>
        <v>-0.20652962846073381</v>
      </c>
      <c r="H238">
        <f t="shared" si="41"/>
        <v>0.62935027748707784</v>
      </c>
      <c r="I238">
        <f t="shared" si="42"/>
        <v>-3.9390131077629155E-2</v>
      </c>
      <c r="J238">
        <f t="shared" si="43"/>
        <v>0.25076397178434301</v>
      </c>
      <c r="K238">
        <f t="shared" si="44"/>
        <v>0.68843209486911139</v>
      </c>
    </row>
    <row r="239" spans="1:11" x14ac:dyDescent="0.4">
      <c r="A239">
        <f t="shared" si="37"/>
        <v>233</v>
      </c>
      <c r="B239">
        <f t="shared" si="36"/>
        <v>0.7074153958725008</v>
      </c>
      <c r="C239">
        <f t="shared" si="38"/>
        <v>0.7067980317477921</v>
      </c>
      <c r="F239">
        <f t="shared" si="39"/>
        <v>-5.6641524973837003E-2</v>
      </c>
      <c r="G239">
        <f t="shared" si="40"/>
        <v>-0.26317115343457081</v>
      </c>
      <c r="H239">
        <f t="shared" si="41"/>
        <v>0.36617912405250702</v>
      </c>
      <c r="I239">
        <f t="shared" si="42"/>
        <v>-6.1958888538220021E-2</v>
      </c>
      <c r="J239">
        <f t="shared" si="43"/>
        <v>0.188805083246123</v>
      </c>
      <c r="K239">
        <f t="shared" si="44"/>
        <v>0.87723717811523438</v>
      </c>
    </row>
    <row r="240" spans="1:11" x14ac:dyDescent="0.4">
      <c r="A240">
        <f t="shared" si="37"/>
        <v>234</v>
      </c>
      <c r="B240">
        <f t="shared" si="36"/>
        <v>0.46694664023629001</v>
      </c>
      <c r="C240">
        <f t="shared" si="38"/>
        <v>0.88428549415448443</v>
      </c>
      <c r="F240">
        <f t="shared" si="39"/>
        <v>-3.2956121164725634E-2</v>
      </c>
      <c r="G240">
        <f t="shared" si="40"/>
        <v>-0.29612727459929644</v>
      </c>
      <c r="H240">
        <f t="shared" si="41"/>
        <v>7.005184945321058E-2</v>
      </c>
      <c r="I240">
        <f t="shared" si="42"/>
        <v>-7.8951346030371086E-2</v>
      </c>
      <c r="J240">
        <f t="shared" si="43"/>
        <v>0.10985373721575191</v>
      </c>
      <c r="K240">
        <f t="shared" si="44"/>
        <v>0.98709091533098625</v>
      </c>
    </row>
    <row r="241" spans="1:11" x14ac:dyDescent="0.4">
      <c r="A241">
        <f t="shared" si="37"/>
        <v>235</v>
      </c>
      <c r="B241">
        <f t="shared" si="36"/>
        <v>0.18476693191217952</v>
      </c>
      <c r="C241">
        <f t="shared" si="38"/>
        <v>0.98278236699269284</v>
      </c>
      <c r="F241">
        <f t="shared" si="39"/>
        <v>-6.3046664507889517E-3</v>
      </c>
      <c r="G241">
        <f t="shared" si="40"/>
        <v>-0.30243194105008542</v>
      </c>
      <c r="H241">
        <f t="shared" si="41"/>
        <v>-0.23238009159687484</v>
      </c>
      <c r="I241">
        <f t="shared" si="42"/>
        <v>-8.8838182379788758E-2</v>
      </c>
      <c r="J241">
        <f t="shared" si="43"/>
        <v>2.1015554835963152E-2</v>
      </c>
      <c r="K241">
        <f t="shared" si="44"/>
        <v>1.0081064701669493</v>
      </c>
    </row>
    <row r="242" spans="1:11" x14ac:dyDescent="0.4">
      <c r="A242">
        <f t="shared" si="37"/>
        <v>236</v>
      </c>
      <c r="B242">
        <f t="shared" si="36"/>
        <v>-0.11391745615730677</v>
      </c>
      <c r="C242">
        <f t="shared" si="38"/>
        <v>0.9934902179602213</v>
      </c>
      <c r="F242">
        <f t="shared" si="39"/>
        <v>2.0914208243718736E-2</v>
      </c>
      <c r="G242">
        <f t="shared" si="40"/>
        <v>-0.28151773280636666</v>
      </c>
      <c r="H242">
        <f t="shared" si="41"/>
        <v>-0.5138978244032415</v>
      </c>
      <c r="I242">
        <f t="shared" si="42"/>
        <v>-9.0729582315025439E-2</v>
      </c>
      <c r="J242">
        <f t="shared" si="43"/>
        <v>-6.9714027479062288E-2</v>
      </c>
      <c r="K242">
        <f t="shared" si="44"/>
        <v>0.93839244268788702</v>
      </c>
    </row>
    <row r="243" spans="1:11" x14ac:dyDescent="0.4">
      <c r="A243">
        <f t="shared" si="37"/>
        <v>237</v>
      </c>
      <c r="B243">
        <f t="shared" si="36"/>
        <v>-0.40242593714306291</v>
      </c>
      <c r="C243">
        <f t="shared" si="38"/>
        <v>0.91545254662081066</v>
      </c>
      <c r="F243">
        <f t="shared" si="39"/>
        <v>4.6250804196291732E-2</v>
      </c>
      <c r="G243">
        <f t="shared" si="40"/>
        <v>-0.23526692861007492</v>
      </c>
      <c r="H243">
        <f t="shared" si="41"/>
        <v>-0.74916475301331642</v>
      </c>
      <c r="I243">
        <f t="shared" si="42"/>
        <v>-8.4455319841909834E-2</v>
      </c>
      <c r="J243">
        <f t="shared" si="43"/>
        <v>-0.15416934732097212</v>
      </c>
      <c r="K243">
        <f t="shared" si="44"/>
        <v>0.78422309536691492</v>
      </c>
    </row>
    <row r="244" spans="1:11" x14ac:dyDescent="0.4">
      <c r="A244">
        <f t="shared" si="37"/>
        <v>238</v>
      </c>
      <c r="B244">
        <f t="shared" si="36"/>
        <v>-0.65498690768936496</v>
      </c>
      <c r="C244">
        <f t="shared" si="38"/>
        <v>0.75564022573942113</v>
      </c>
      <c r="F244">
        <f t="shared" si="39"/>
        <v>6.7424827771198473E-2</v>
      </c>
      <c r="G244">
        <f t="shared" si="40"/>
        <v>-0.16784210083887646</v>
      </c>
      <c r="H244">
        <f t="shared" si="41"/>
        <v>-0.91700685385219294</v>
      </c>
      <c r="I244">
        <f t="shared" si="42"/>
        <v>-7.0580078583022343E-2</v>
      </c>
      <c r="J244">
        <f t="shared" si="43"/>
        <v>-0.22474942590399447</v>
      </c>
      <c r="K244">
        <f t="shared" si="44"/>
        <v>0.55947366946292043</v>
      </c>
    </row>
    <row r="245" spans="1:11" x14ac:dyDescent="0.4">
      <c r="A245">
        <f t="shared" si="37"/>
        <v>239</v>
      </c>
      <c r="B245">
        <f t="shared" si="36"/>
        <v>-0.84903984848733638</v>
      </c>
      <c r="C245">
        <f t="shared" si="38"/>
        <v>0.52832881397913645</v>
      </c>
      <c r="F245">
        <f t="shared" si="39"/>
        <v>8.2530616846697366E-2</v>
      </c>
      <c r="G245">
        <f t="shared" si="40"/>
        <v>-8.5311483992179096E-2</v>
      </c>
      <c r="H245">
        <f t="shared" si="41"/>
        <v>-1.0023183378443721</v>
      </c>
      <c r="I245">
        <f t="shared" si="42"/>
        <v>-5.0352630251662839E-2</v>
      </c>
      <c r="J245">
        <f t="shared" si="43"/>
        <v>-0.2751020561556573</v>
      </c>
      <c r="K245">
        <f t="shared" si="44"/>
        <v>0.28437161330726313</v>
      </c>
    </row>
    <row r="246" spans="1:11" x14ac:dyDescent="0.4">
      <c r="A246">
        <f t="shared" si="37"/>
        <v>240</v>
      </c>
      <c r="B246">
        <f t="shared" si="36"/>
        <v>-0.96725058827388244</v>
      </c>
      <c r="C246">
        <f t="shared" si="38"/>
        <v>0.25382336276203626</v>
      </c>
      <c r="F246">
        <f t="shared" si="39"/>
        <v>9.020865040599349E-2</v>
      </c>
      <c r="G246">
        <f t="shared" si="40"/>
        <v>4.8971664138143939E-3</v>
      </c>
      <c r="H246">
        <f t="shared" si="41"/>
        <v>-0.99742117143055764</v>
      </c>
      <c r="I246">
        <f t="shared" si="42"/>
        <v>-2.5593445197653681E-2</v>
      </c>
      <c r="J246">
        <f t="shared" si="43"/>
        <v>-0.30069550135331097</v>
      </c>
      <c r="K246">
        <f t="shared" si="44"/>
        <v>-1.6323888046047841E-2</v>
      </c>
    </row>
    <row r="247" spans="1:11" x14ac:dyDescent="0.4">
      <c r="A247">
        <f t="shared" si="37"/>
        <v>241</v>
      </c>
      <c r="B247">
        <f t="shared" si="36"/>
        <v>-0.99905971372516122</v>
      </c>
      <c r="C247">
        <f t="shared" si="38"/>
        <v>-4.3355373500858371E-2</v>
      </c>
      <c r="F247">
        <f t="shared" si="39"/>
        <v>8.9767905428750183E-2</v>
      </c>
      <c r="G247">
        <f t="shared" si="40"/>
        <v>9.4665071842564577E-2</v>
      </c>
      <c r="H247">
        <f t="shared" si="41"/>
        <v>-0.90275609958799308</v>
      </c>
      <c r="I247">
        <f t="shared" si="42"/>
        <v>1.4691499241443057E-3</v>
      </c>
      <c r="J247">
        <f t="shared" si="43"/>
        <v>-0.29922635142916665</v>
      </c>
      <c r="K247">
        <f t="shared" si="44"/>
        <v>-0.31555023947521449</v>
      </c>
    </row>
    <row r="248" spans="1:11" x14ac:dyDescent="0.4">
      <c r="A248">
        <f t="shared" si="37"/>
        <v>242</v>
      </c>
      <c r="B248">
        <f t="shared" si="36"/>
        <v>-0.94162581040017623</v>
      </c>
      <c r="C248">
        <f t="shared" si="38"/>
        <v>-0.33666130337211508</v>
      </c>
      <c r="F248">
        <f t="shared" si="39"/>
        <v>8.1248048962919373E-2</v>
      </c>
      <c r="G248">
        <f t="shared" si="40"/>
        <v>0.17591312080548394</v>
      </c>
      <c r="H248">
        <f t="shared" si="41"/>
        <v>-0.72684297878250914</v>
      </c>
      <c r="I248">
        <f t="shared" si="42"/>
        <v>2.8399521552769303E-2</v>
      </c>
      <c r="J248">
        <f t="shared" si="43"/>
        <v>-0.27082682987639733</v>
      </c>
      <c r="K248">
        <f t="shared" si="44"/>
        <v>-0.58637706935161182</v>
      </c>
    </row>
    <row r="249" spans="1:11" x14ac:dyDescent="0.4">
      <c r="A249">
        <f t="shared" si="37"/>
        <v>243</v>
      </c>
      <c r="B249">
        <f t="shared" si="36"/>
        <v>-0.80007927783035626</v>
      </c>
      <c r="C249">
        <f t="shared" si="38"/>
        <v>-0.59989428167507619</v>
      </c>
      <c r="F249">
        <f t="shared" si="39"/>
        <v>6.5415868090425822E-2</v>
      </c>
      <c r="G249">
        <f t="shared" si="40"/>
        <v>0.24132898889590976</v>
      </c>
      <c r="H249">
        <f t="shared" si="41"/>
        <v>-0.48551398988659938</v>
      </c>
      <c r="I249">
        <f t="shared" si="42"/>
        <v>5.2773936241645066E-2</v>
      </c>
      <c r="J249">
        <f t="shared" si="43"/>
        <v>-0.21805289363475228</v>
      </c>
      <c r="K249">
        <f t="shared" si="44"/>
        <v>-0.80442996298636404</v>
      </c>
    </row>
    <row r="250" spans="1:11" x14ac:dyDescent="0.4">
      <c r="A250">
        <f t="shared" si="37"/>
        <v>244</v>
      </c>
      <c r="B250">
        <f t="shared" si="36"/>
        <v>-0.58706404620901931</v>
      </c>
      <c r="C250">
        <f t="shared" si="38"/>
        <v>-0.80954049043188347</v>
      </c>
      <c r="F250">
        <f t="shared" si="39"/>
        <v>4.3696259089793944E-2</v>
      </c>
      <c r="G250">
        <f t="shared" si="40"/>
        <v>0.28502524798570372</v>
      </c>
      <c r="H250">
        <f t="shared" si="41"/>
        <v>-0.20048874190089566</v>
      </c>
      <c r="I250">
        <f t="shared" si="42"/>
        <v>7.2398696668772758E-2</v>
      </c>
      <c r="J250">
        <f t="shared" si="43"/>
        <v>-0.14565419696597953</v>
      </c>
      <c r="K250">
        <f t="shared" si="44"/>
        <v>-0.95008415995234352</v>
      </c>
    </row>
    <row r="251" spans="1:11" x14ac:dyDescent="0.4">
      <c r="A251">
        <f t="shared" si="37"/>
        <v>245</v>
      </c>
      <c r="B251">
        <f t="shared" si="36"/>
        <v>-0.32160813176404734</v>
      </c>
      <c r="C251">
        <f t="shared" si="38"/>
        <v>-0.94687285819334754</v>
      </c>
      <c r="F251">
        <f t="shared" si="39"/>
        <v>1.8043986771080611E-2</v>
      </c>
      <c r="G251">
        <f t="shared" si="40"/>
        <v>0.30306923475678432</v>
      </c>
      <c r="H251">
        <f t="shared" si="41"/>
        <v>0.10258049285588866</v>
      </c>
      <c r="I251">
        <f t="shared" si="42"/>
        <v>8.5507574395710911E-2</v>
      </c>
      <c r="J251">
        <f t="shared" si="43"/>
        <v>-6.0146622570268621E-2</v>
      </c>
      <c r="K251">
        <f t="shared" si="44"/>
        <v>-1.0102307825226122</v>
      </c>
    </row>
    <row r="252" spans="1:11" x14ac:dyDescent="0.4">
      <c r="A252">
        <f t="shared" si="37"/>
        <v>246</v>
      </c>
      <c r="B252">
        <f t="shared" si="36"/>
        <v>-2.7423920738401768E-2</v>
      </c>
      <c r="C252">
        <f t="shared" si="38"/>
        <v>-0.99962389355763892</v>
      </c>
      <c r="F252">
        <f t="shared" si="39"/>
        <v>-9.2322443570299791E-3</v>
      </c>
      <c r="G252">
        <f t="shared" si="40"/>
        <v>0.29383699039975436</v>
      </c>
      <c r="H252">
        <f t="shared" si="41"/>
        <v>0.39641748325564302</v>
      </c>
      <c r="I252">
        <f t="shared" si="42"/>
        <v>9.09207704270351E-2</v>
      </c>
      <c r="J252">
        <f t="shared" si="43"/>
        <v>3.0774147856766479E-2</v>
      </c>
      <c r="K252">
        <f t="shared" si="44"/>
        <v>-0.97945663466584576</v>
      </c>
    </row>
    <row r="253" spans="1:11" x14ac:dyDescent="0.4">
      <c r="A253">
        <f t="shared" si="37"/>
        <v>247</v>
      </c>
      <c r="B253">
        <f t="shared" si="36"/>
        <v>0.26920998745148</v>
      </c>
      <c r="C253">
        <f t="shared" si="38"/>
        <v>-0.96308150364150069</v>
      </c>
      <c r="F253">
        <f t="shared" si="39"/>
        <v>-3.5677573493007868E-2</v>
      </c>
      <c r="G253">
        <f t="shared" si="40"/>
        <v>0.25815941690674649</v>
      </c>
      <c r="H253">
        <f t="shared" si="41"/>
        <v>0.65457690016238956</v>
      </c>
      <c r="I253">
        <f t="shared" si="42"/>
        <v>8.8151097119926108E-2</v>
      </c>
      <c r="J253">
        <f t="shared" si="43"/>
        <v>0.11892524497669259</v>
      </c>
      <c r="K253">
        <f t="shared" si="44"/>
        <v>-0.86053138968915321</v>
      </c>
    </row>
    <row r="254" spans="1:11" x14ac:dyDescent="0.4">
      <c r="A254">
        <f t="shared" si="37"/>
        <v>248</v>
      </c>
      <c r="B254">
        <f t="shared" si="36"/>
        <v>0.5417961692372929</v>
      </c>
      <c r="C254">
        <f t="shared" si="38"/>
        <v>-0.84050991130372443</v>
      </c>
      <c r="F254">
        <f t="shared" si="39"/>
        <v>-5.8911921014615058E-2</v>
      </c>
      <c r="G254">
        <f t="shared" si="40"/>
        <v>0.19924749589213142</v>
      </c>
      <c r="H254">
        <f t="shared" si="41"/>
        <v>0.85382439605452098</v>
      </c>
      <c r="I254">
        <f t="shared" si="42"/>
        <v>7.7447825072023788E-2</v>
      </c>
      <c r="J254">
        <f t="shared" si="43"/>
        <v>0.19637307004871637</v>
      </c>
      <c r="K254">
        <f t="shared" si="44"/>
        <v>-0.66415831964043681</v>
      </c>
    </row>
    <row r="255" spans="1:11" x14ac:dyDescent="0.4">
      <c r="A255">
        <f t="shared" si="37"/>
        <v>249</v>
      </c>
      <c r="B255">
        <f t="shared" si="36"/>
        <v>0.76598531283024618</v>
      </c>
      <c r="C255">
        <f t="shared" si="38"/>
        <v>-0.64285807183883892</v>
      </c>
      <c r="F255">
        <f t="shared" si="39"/>
        <v>-7.6844195644906882E-2</v>
      </c>
      <c r="G255">
        <f t="shared" si="40"/>
        <v>0.12240330024722454</v>
      </c>
      <c r="H255">
        <f t="shared" si="41"/>
        <v>0.97622769630174555</v>
      </c>
      <c r="I255">
        <f t="shared" si="42"/>
        <v>5.9774248767639308E-2</v>
      </c>
      <c r="J255">
        <f t="shared" si="43"/>
        <v>0.25614731881635566</v>
      </c>
      <c r="K255">
        <f t="shared" si="44"/>
        <v>-0.40801100082408115</v>
      </c>
    </row>
    <row r="256" spans="1:11" x14ac:dyDescent="0.4">
      <c r="A256">
        <f t="shared" si="37"/>
        <v>250</v>
      </c>
      <c r="B256">
        <f t="shared" si="36"/>
        <v>0.9217512697247493</v>
      </c>
      <c r="C256">
        <f t="shared" si="38"/>
        <v>-0.38778163540943045</v>
      </c>
      <c r="F256">
        <f t="shared" si="39"/>
        <v>-8.7860492667157092E-2</v>
      </c>
      <c r="G256">
        <f t="shared" si="40"/>
        <v>3.4542807580067447E-2</v>
      </c>
      <c r="H256">
        <f t="shared" si="41"/>
        <v>1.0107705038818131</v>
      </c>
      <c r="I256">
        <f t="shared" si="42"/>
        <v>3.6720990074167299E-2</v>
      </c>
      <c r="J256">
        <f t="shared" si="43"/>
        <v>0.29286830889052295</v>
      </c>
      <c r="K256">
        <f t="shared" si="44"/>
        <v>-0.11514269193355819</v>
      </c>
    </row>
    <row r="257" spans="1:11" x14ac:dyDescent="0.4">
      <c r="A257">
        <f t="shared" si="37"/>
        <v>251</v>
      </c>
      <c r="B257">
        <f t="shared" si="36"/>
        <v>0.9951799309015783</v>
      </c>
      <c r="C257">
        <f t="shared" si="38"/>
        <v>-9.8065820400023818E-2</v>
      </c>
      <c r="F257">
        <f t="shared" si="39"/>
        <v>-9.096934534936317E-2</v>
      </c>
      <c r="G257">
        <f t="shared" si="40"/>
        <v>-5.6426537769295723E-2</v>
      </c>
      <c r="H257">
        <f t="shared" si="41"/>
        <v>0.95434396611251737</v>
      </c>
      <c r="I257">
        <f t="shared" si="42"/>
        <v>1.0362842274020238E-2</v>
      </c>
      <c r="J257">
        <f t="shared" si="43"/>
        <v>0.30323115116454319</v>
      </c>
      <c r="K257">
        <f t="shared" si="44"/>
        <v>0.18808845923098499</v>
      </c>
    </row>
    <row r="258" spans="1:11" x14ac:dyDescent="0.4">
      <c r="A258">
        <f t="shared" si="37"/>
        <v>252</v>
      </c>
      <c r="B258">
        <f t="shared" si="36"/>
        <v>0.97971213274680646</v>
      </c>
      <c r="C258">
        <f t="shared" si="38"/>
        <v>0.2004099222810683</v>
      </c>
      <c r="F258">
        <f t="shared" si="39"/>
        <v>-8.5890956950126565E-2</v>
      </c>
      <c r="G258">
        <f t="shared" si="40"/>
        <v>-0.14231749471942229</v>
      </c>
      <c r="H258">
        <f t="shared" si="41"/>
        <v>0.81202647139309514</v>
      </c>
      <c r="I258">
        <f t="shared" si="42"/>
        <v>-1.6927961330788648E-2</v>
      </c>
      <c r="J258">
        <f t="shared" si="43"/>
        <v>0.28630318983375452</v>
      </c>
      <c r="K258">
        <f t="shared" si="44"/>
        <v>0.47439164906473952</v>
      </c>
    </row>
    <row r="259" spans="1:11" x14ac:dyDescent="0.4">
      <c r="A259">
        <f t="shared" si="37"/>
        <v>253</v>
      </c>
      <c r="B259">
        <f t="shared" si="36"/>
        <v>0.87672956760261078</v>
      </c>
      <c r="C259">
        <f t="shared" si="38"/>
        <v>0.48098364347588685</v>
      </c>
      <c r="F259">
        <f t="shared" si="39"/>
        <v>-7.3082382425378553E-2</v>
      </c>
      <c r="G259">
        <f t="shared" si="40"/>
        <v>-0.21539987714480086</v>
      </c>
      <c r="H259">
        <f t="shared" si="41"/>
        <v>0.59662659424829423</v>
      </c>
      <c r="I259">
        <f t="shared" si="42"/>
        <v>-4.2695248415826552E-2</v>
      </c>
      <c r="J259">
        <f t="shared" si="43"/>
        <v>0.24360794141792796</v>
      </c>
      <c r="K259">
        <f t="shared" si="44"/>
        <v>0.71799959048266748</v>
      </c>
    </row>
    <row r="260" spans="1:11" x14ac:dyDescent="0.4">
      <c r="A260">
        <f t="shared" si="37"/>
        <v>254</v>
      </c>
      <c r="B260">
        <f t="shared" si="36"/>
        <v>0.69543136130536254</v>
      </c>
      <c r="C260">
        <f t="shared" si="38"/>
        <v>0.71859252828913434</v>
      </c>
      <c r="F260">
        <f t="shared" si="39"/>
        <v>-5.3696393482346477E-2</v>
      </c>
      <c r="G260">
        <f t="shared" si="40"/>
        <v>-0.26909627062714736</v>
      </c>
      <c r="H260">
        <f t="shared" si="41"/>
        <v>0.32753032362114687</v>
      </c>
      <c r="I260">
        <f t="shared" si="42"/>
        <v>-6.4619963143440068E-2</v>
      </c>
      <c r="J260">
        <f t="shared" si="43"/>
        <v>0.1789879782744879</v>
      </c>
      <c r="K260">
        <f t="shared" si="44"/>
        <v>0.89698756875715535</v>
      </c>
    </row>
    <row r="261" spans="1:11" x14ac:dyDescent="0.4">
      <c r="A261">
        <f t="shared" si="37"/>
        <v>255</v>
      </c>
      <c r="B261">
        <f t="shared" si="36"/>
        <v>0.45201234267200896</v>
      </c>
      <c r="C261">
        <f t="shared" si="38"/>
        <v>0.89201168269937048</v>
      </c>
      <c r="F261">
        <f t="shared" si="39"/>
        <v>-2.9477729125903216E-2</v>
      </c>
      <c r="G261">
        <f t="shared" si="40"/>
        <v>-0.2985739997530506</v>
      </c>
      <c r="H261">
        <f t="shared" si="41"/>
        <v>2.8956323868096268E-2</v>
      </c>
      <c r="I261">
        <f t="shared" si="42"/>
        <v>-8.0728881188143975E-2</v>
      </c>
      <c r="J261">
        <f t="shared" si="43"/>
        <v>9.8259097086343922E-2</v>
      </c>
      <c r="K261">
        <f t="shared" si="44"/>
        <v>0.9952466658434993</v>
      </c>
    </row>
    <row r="262" spans="1:11" x14ac:dyDescent="0.4">
      <c r="A262">
        <f t="shared" si="37"/>
        <v>256</v>
      </c>
      <c r="B262">
        <f t="shared" si="36"/>
        <v>0.16821640767407295</v>
      </c>
      <c r="C262">
        <f t="shared" si="38"/>
        <v>0.98575009012894854</v>
      </c>
      <c r="F262">
        <f t="shared" si="39"/>
        <v>-2.6060691481286638E-3</v>
      </c>
      <c r="G262">
        <f t="shared" si="40"/>
        <v>-0.30118006890117927</v>
      </c>
      <c r="H262">
        <f t="shared" si="41"/>
        <v>-0.272223745033083</v>
      </c>
      <c r="I262">
        <f t="shared" si="42"/>
        <v>-8.9572199925914933E-2</v>
      </c>
      <c r="J262">
        <f t="shared" si="43"/>
        <v>8.6868971604289885E-3</v>
      </c>
      <c r="K262">
        <f t="shared" si="44"/>
        <v>1.0039335630039283</v>
      </c>
    </row>
    <row r="263" spans="1:11" x14ac:dyDescent="0.4">
      <c r="A263">
        <f t="shared" si="37"/>
        <v>257</v>
      </c>
      <c r="B263">
        <f t="shared" ref="B263:B326" si="45">$D$4*COS($D$3*A263)</f>
        <v>-0.13060579803066766</v>
      </c>
      <c r="C263">
        <f t="shared" si="38"/>
        <v>0.99143437781870991</v>
      </c>
      <c r="F263">
        <f t="shared" si="39"/>
        <v>2.4500137052977468E-2</v>
      </c>
      <c r="G263">
        <f t="shared" si="40"/>
        <v>-0.27667993184820178</v>
      </c>
      <c r="H263">
        <f t="shared" si="41"/>
        <v>-0.54890367688128472</v>
      </c>
      <c r="I263">
        <f t="shared" si="42"/>
        <v>-9.0354020670353544E-2</v>
      </c>
      <c r="J263">
        <f t="shared" si="43"/>
        <v>-8.1667123509924555E-2</v>
      </c>
      <c r="K263">
        <f t="shared" si="44"/>
        <v>0.92226643949400378</v>
      </c>
    </row>
    <row r="264" spans="1:11" x14ac:dyDescent="0.4">
      <c r="A264">
        <f t="shared" si="37"/>
        <v>258</v>
      </c>
      <c r="B264">
        <f t="shared" si="45"/>
        <v>-0.41776137677420522</v>
      </c>
      <c r="C264">
        <f t="shared" si="38"/>
        <v>0.90855678527856509</v>
      </c>
      <c r="F264">
        <f t="shared" si="39"/>
        <v>4.9401330919315624E-2</v>
      </c>
      <c r="G264">
        <f t="shared" si="40"/>
        <v>-0.22727860092888616</v>
      </c>
      <c r="H264">
        <f t="shared" si="41"/>
        <v>-0.77618227781017091</v>
      </c>
      <c r="I264">
        <f t="shared" si="42"/>
        <v>-8.300397955446033E-2</v>
      </c>
      <c r="J264">
        <f t="shared" si="43"/>
        <v>-0.16467110306438487</v>
      </c>
      <c r="K264">
        <f t="shared" si="44"/>
        <v>0.75759533642961885</v>
      </c>
    </row>
    <row r="265" spans="1:11" x14ac:dyDescent="0.4">
      <c r="A265">
        <f t="shared" si="37"/>
        <v>259</v>
      </c>
      <c r="B265">
        <f t="shared" si="45"/>
        <v>-0.667599575928841</v>
      </c>
      <c r="C265">
        <f t="shared" si="38"/>
        <v>0.74452052101982491</v>
      </c>
      <c r="F265">
        <f t="shared" si="39"/>
        <v>6.9856405002915373E-2</v>
      </c>
      <c r="G265">
        <f t="shared" si="40"/>
        <v>-0.15742219592597079</v>
      </c>
      <c r="H265">
        <f t="shared" si="41"/>
        <v>-0.93360447373614175</v>
      </c>
      <c r="I265">
        <f t="shared" si="42"/>
        <v>-6.8183580278665695E-2</v>
      </c>
      <c r="J265">
        <f t="shared" si="43"/>
        <v>-0.23285468334305057</v>
      </c>
      <c r="K265">
        <f t="shared" si="44"/>
        <v>0.52474065308656825</v>
      </c>
    </row>
    <row r="266" spans="1:11" x14ac:dyDescent="0.4">
      <c r="A266">
        <f t="shared" si="37"/>
        <v>260</v>
      </c>
      <c r="B266">
        <f t="shared" si="45"/>
        <v>-0.85780309324498782</v>
      </c>
      <c r="C266">
        <f t="shared" si="38"/>
        <v>0.51397845598753522</v>
      </c>
      <c r="F266">
        <f t="shared" si="39"/>
        <v>8.4024402636252757E-2</v>
      </c>
      <c r="G266">
        <f t="shared" si="40"/>
        <v>-7.339779328971803E-2</v>
      </c>
      <c r="H266">
        <f t="shared" si="41"/>
        <v>-1.0070022670258598</v>
      </c>
      <c r="I266">
        <f t="shared" si="42"/>
        <v>-4.7226658777791142E-2</v>
      </c>
      <c r="J266">
        <f t="shared" si="43"/>
        <v>-0.28008134212084168</v>
      </c>
      <c r="K266">
        <f t="shared" si="44"/>
        <v>0.24465931096572657</v>
      </c>
    </row>
    <row r="267" spans="1:11" x14ac:dyDescent="0.4">
      <c r="A267">
        <f t="shared" si="37"/>
        <v>261</v>
      </c>
      <c r="B267">
        <f t="shared" si="45"/>
        <v>-0.97138161499466347</v>
      </c>
      <c r="C267">
        <f t="shared" si="38"/>
        <v>0.23752422623883931</v>
      </c>
      <c r="F267">
        <f t="shared" si="39"/>
        <v>9.0630204032327383E-2</v>
      </c>
      <c r="G267">
        <f t="shared" si="40"/>
        <v>1.7232410742609353E-2</v>
      </c>
      <c r="H267">
        <f t="shared" si="41"/>
        <v>-0.98976985628325043</v>
      </c>
      <c r="I267">
        <f t="shared" si="42"/>
        <v>-2.201933798691539E-2</v>
      </c>
      <c r="J267">
        <f t="shared" si="43"/>
        <v>-0.30210068010775709</v>
      </c>
      <c r="K267">
        <f t="shared" si="44"/>
        <v>-5.7441369142030518E-2</v>
      </c>
    </row>
    <row r="268" spans="1:11" x14ac:dyDescent="0.4">
      <c r="A268">
        <f t="shared" si="37"/>
        <v>262</v>
      </c>
      <c r="B268">
        <f t="shared" si="45"/>
        <v>-0.99818951009533974</v>
      </c>
      <c r="C268">
        <f t="shared" si="38"/>
        <v>-6.0147335232957018E-2</v>
      </c>
      <c r="F268">
        <f t="shared" si="39"/>
        <v>8.9079287065492535E-2</v>
      </c>
      <c r="G268">
        <f t="shared" si="40"/>
        <v>0.10631169780810189</v>
      </c>
      <c r="H268">
        <f t="shared" si="41"/>
        <v>-0.88345815847514853</v>
      </c>
      <c r="I268">
        <f t="shared" si="42"/>
        <v>5.1697232227827464E-3</v>
      </c>
      <c r="J268">
        <f t="shared" si="43"/>
        <v>-0.29693095688497434</v>
      </c>
      <c r="K268">
        <f t="shared" si="44"/>
        <v>-0.35437232602700486</v>
      </c>
    </row>
    <row r="269" spans="1:11" x14ac:dyDescent="0.4">
      <c r="A269">
        <f t="shared" si="37"/>
        <v>263</v>
      </c>
      <c r="B269">
        <f t="shared" si="45"/>
        <v>-0.93583210911831916</v>
      </c>
      <c r="C269">
        <f t="shared" si="38"/>
        <v>-0.35244611438226747</v>
      </c>
      <c r="F269">
        <f t="shared" si="39"/>
        <v>7.9511234262763367E-2</v>
      </c>
      <c r="G269">
        <f t="shared" si="40"/>
        <v>0.18582293207086525</v>
      </c>
      <c r="H269">
        <f t="shared" si="41"/>
        <v>-0.69763522640428333</v>
      </c>
      <c r="I269">
        <f t="shared" si="42"/>
        <v>3.1893509342430439E-2</v>
      </c>
      <c r="J269">
        <f t="shared" si="43"/>
        <v>-0.26503744754254388</v>
      </c>
      <c r="K269">
        <f t="shared" si="44"/>
        <v>-0.61940977356954874</v>
      </c>
    </row>
    <row r="270" spans="1:11" x14ac:dyDescent="0.4">
      <c r="A270">
        <f t="shared" si="37"/>
        <v>264</v>
      </c>
      <c r="B270">
        <f t="shared" si="45"/>
        <v>-0.78987961297686526</v>
      </c>
      <c r="C270">
        <f t="shared" si="38"/>
        <v>-0.61326193180688915</v>
      </c>
      <c r="F270">
        <f t="shared" si="39"/>
        <v>6.2787170376385495E-2</v>
      </c>
      <c r="G270">
        <f t="shared" si="40"/>
        <v>0.24861010244725074</v>
      </c>
      <c r="H270">
        <f t="shared" si="41"/>
        <v>-0.44902512395703259</v>
      </c>
      <c r="I270">
        <f t="shared" si="42"/>
        <v>5.5746879621259383E-2</v>
      </c>
      <c r="J270">
        <f t="shared" si="43"/>
        <v>-0.2092905679212845</v>
      </c>
      <c r="K270">
        <f t="shared" si="44"/>
        <v>-0.82870034149083327</v>
      </c>
    </row>
    <row r="271" spans="1:11" x14ac:dyDescent="0.4">
      <c r="A271">
        <f t="shared" si="37"/>
        <v>265</v>
      </c>
      <c r="B271">
        <f t="shared" si="45"/>
        <v>-0.5733695234681091</v>
      </c>
      <c r="C271">
        <f t="shared" si="38"/>
        <v>-0.81929688731128081</v>
      </c>
      <c r="F271">
        <f t="shared" si="39"/>
        <v>4.0412261156132931E-2</v>
      </c>
      <c r="G271">
        <f t="shared" si="40"/>
        <v>0.28902236360338368</v>
      </c>
      <c r="H271">
        <f t="shared" si="41"/>
        <v>-0.16000276035364891</v>
      </c>
      <c r="I271">
        <f t="shared" si="42"/>
        <v>7.4583030734174993E-2</v>
      </c>
      <c r="J271">
        <f t="shared" si="43"/>
        <v>-0.13470753718710951</v>
      </c>
      <c r="K271">
        <f t="shared" si="44"/>
        <v>-0.96340787867794275</v>
      </c>
    </row>
    <row r="272" spans="1:11" x14ac:dyDescent="0.4">
      <c r="A272">
        <f t="shared" si="37"/>
        <v>266</v>
      </c>
      <c r="B272">
        <f t="shared" si="45"/>
        <v>-0.30564204206642587</v>
      </c>
      <c r="C272">
        <f t="shared" si="38"/>
        <v>-0.95214649194410472</v>
      </c>
      <c r="F272">
        <f t="shared" si="39"/>
        <v>1.4400248431828402E-2</v>
      </c>
      <c r="G272">
        <f t="shared" si="40"/>
        <v>0.30342261203521209</v>
      </c>
      <c r="H272">
        <f t="shared" si="41"/>
        <v>0.14341985168156318</v>
      </c>
      <c r="I272">
        <f t="shared" si="42"/>
        <v>8.6706709081014841E-2</v>
      </c>
      <c r="J272">
        <f t="shared" si="43"/>
        <v>-4.800082810609467E-2</v>
      </c>
      <c r="K272">
        <f t="shared" si="44"/>
        <v>-1.0114087067840374</v>
      </c>
    </row>
    <row r="273" spans="1:11" x14ac:dyDescent="0.4">
      <c r="A273">
        <f t="shared" si="37"/>
        <v>267</v>
      </c>
      <c r="B273">
        <f t="shared" si="45"/>
        <v>-1.0612467325731584E-2</v>
      </c>
      <c r="C273">
        <f t="shared" si="38"/>
        <v>-0.99994368618300711</v>
      </c>
      <c r="F273">
        <f t="shared" si="39"/>
        <v>-1.2907786651340685E-2</v>
      </c>
      <c r="G273">
        <f t="shared" si="40"/>
        <v>0.29051482538387141</v>
      </c>
      <c r="H273">
        <f t="shared" si="41"/>
        <v>0.43393467706543459</v>
      </c>
      <c r="I273">
        <f t="shared" si="42"/>
        <v>9.1026783610563364E-2</v>
      </c>
      <c r="J273">
        <f t="shared" si="43"/>
        <v>4.3025955504468694E-2</v>
      </c>
      <c r="K273">
        <f t="shared" si="44"/>
        <v>-0.96838275127956863</v>
      </c>
    </row>
    <row r="274" spans="1:11" x14ac:dyDescent="0.4">
      <c r="A274">
        <f t="shared" si="37"/>
        <v>268</v>
      </c>
      <c r="B274">
        <f t="shared" si="45"/>
        <v>0.28536508751457662</v>
      </c>
      <c r="C274">
        <f t="shared" si="38"/>
        <v>-0.95841888901867855</v>
      </c>
      <c r="F274">
        <f t="shared" si="39"/>
        <v>-3.9054120935889114E-2</v>
      </c>
      <c r="G274">
        <f t="shared" si="40"/>
        <v>0.2514607044479823</v>
      </c>
      <c r="H274">
        <f t="shared" si="41"/>
        <v>0.68539538151341683</v>
      </c>
      <c r="I274">
        <f t="shared" si="42"/>
        <v>8.7154447615161168E-2</v>
      </c>
      <c r="J274">
        <f t="shared" si="43"/>
        <v>0.13018040311962986</v>
      </c>
      <c r="K274">
        <f t="shared" si="44"/>
        <v>-0.83820234815993877</v>
      </c>
    </row>
    <row r="275" spans="1:11" x14ac:dyDescent="0.4">
      <c r="A275">
        <f t="shared" si="37"/>
        <v>269</v>
      </c>
      <c r="B275">
        <f t="shared" si="45"/>
        <v>0.55585182897613772</v>
      </c>
      <c r="C275">
        <f t="shared" si="38"/>
        <v>-0.83128138691052289</v>
      </c>
      <c r="F275">
        <f t="shared" si="39"/>
        <v>-6.1685584336207515E-2</v>
      </c>
      <c r="G275">
        <f t="shared" si="40"/>
        <v>0.18977512011177478</v>
      </c>
      <c r="H275">
        <f t="shared" si="41"/>
        <v>0.87517050162519161</v>
      </c>
      <c r="I275">
        <f t="shared" si="42"/>
        <v>7.5438211334394489E-2</v>
      </c>
      <c r="J275">
        <f t="shared" si="43"/>
        <v>0.20561861445402435</v>
      </c>
      <c r="K275">
        <f t="shared" si="44"/>
        <v>-0.63258373370591436</v>
      </c>
    </row>
    <row r="276" spans="1:11" x14ac:dyDescent="0.4">
      <c r="A276">
        <f t="shared" si="37"/>
        <v>270</v>
      </c>
      <c r="B276">
        <f t="shared" si="45"/>
        <v>0.77668598202163119</v>
      </c>
      <c r="C276">
        <f t="shared" si="38"/>
        <v>-0.62988799427445386</v>
      </c>
      <c r="F276">
        <f t="shared" si="39"/>
        <v>-7.8765345146267249E-2</v>
      </c>
      <c r="G276">
        <f t="shared" si="40"/>
        <v>0.11100977496550753</v>
      </c>
      <c r="H276">
        <f t="shared" si="41"/>
        <v>0.98618027659069918</v>
      </c>
      <c r="I276">
        <f t="shared" si="42"/>
        <v>5.6932536033532294E-2</v>
      </c>
      <c r="J276">
        <f t="shared" si="43"/>
        <v>0.26255115048755662</v>
      </c>
      <c r="K276">
        <f t="shared" si="44"/>
        <v>-0.37003258321835775</v>
      </c>
    </row>
    <row r="277" spans="1:11" x14ac:dyDescent="0.4">
      <c r="A277">
        <f t="shared" si="37"/>
        <v>271</v>
      </c>
      <c r="B277">
        <f t="shared" si="45"/>
        <v>0.9281410894591009</v>
      </c>
      <c r="C277">
        <f t="shared" si="38"/>
        <v>-0.37222858307453133</v>
      </c>
      <c r="F277">
        <f t="shared" si="39"/>
        <v>-8.8756224893162927E-2</v>
      </c>
      <c r="G277">
        <f t="shared" si="40"/>
        <v>2.2253550072344599E-2</v>
      </c>
      <c r="H277">
        <f t="shared" si="41"/>
        <v>1.0084338266630437</v>
      </c>
      <c r="I277">
        <f t="shared" si="42"/>
        <v>3.3302932489652194E-2</v>
      </c>
      <c r="J277">
        <f t="shared" si="43"/>
        <v>0.29585408297720883</v>
      </c>
      <c r="K277">
        <f t="shared" si="44"/>
        <v>-7.4178500241148915E-2</v>
      </c>
    </row>
    <row r="278" spans="1:11" x14ac:dyDescent="0.4">
      <c r="A278">
        <f t="shared" si="37"/>
        <v>272</v>
      </c>
      <c r="B278">
        <f t="shared" si="45"/>
        <v>0.9966881176125153</v>
      </c>
      <c r="C278">
        <f t="shared" si="38"/>
        <v>-8.1319101138790206E-2</v>
      </c>
      <c r="F278">
        <f t="shared" si="39"/>
        <v>-9.075904439967393E-2</v>
      </c>
      <c r="G278">
        <f t="shared" si="40"/>
        <v>-6.850549432732933E-2</v>
      </c>
      <c r="H278">
        <f t="shared" si="41"/>
        <v>0.93992833233571438</v>
      </c>
      <c r="I278">
        <f t="shared" si="42"/>
        <v>6.6760650217034022E-3</v>
      </c>
      <c r="J278">
        <f t="shared" si="43"/>
        <v>0.30253014799891226</v>
      </c>
      <c r="K278">
        <f t="shared" si="44"/>
        <v>0.22835164775776334</v>
      </c>
    </row>
    <row r="279" spans="1:11" x14ac:dyDescent="0.4">
      <c r="A279">
        <f t="shared" si="37"/>
        <v>273</v>
      </c>
      <c r="B279">
        <f t="shared" si="45"/>
        <v>0.97620396460719971</v>
      </c>
      <c r="C279">
        <f t="shared" si="38"/>
        <v>0.21685437391296739</v>
      </c>
      <c r="F279">
        <f t="shared" si="39"/>
        <v>-8.4593549910214297E-2</v>
      </c>
      <c r="G279">
        <f t="shared" si="40"/>
        <v>-0.15309904423754361</v>
      </c>
      <c r="H279">
        <f t="shared" si="41"/>
        <v>0.78682928809817076</v>
      </c>
      <c r="I279">
        <f t="shared" si="42"/>
        <v>-2.0551648298198701E-2</v>
      </c>
      <c r="J279">
        <f t="shared" si="43"/>
        <v>0.28197849970071354</v>
      </c>
      <c r="K279">
        <f t="shared" si="44"/>
        <v>0.51033014745847693</v>
      </c>
    </row>
    <row r="280" spans="1:11" x14ac:dyDescent="0.4">
      <c r="A280">
        <f t="shared" si="37"/>
        <v>274</v>
      </c>
      <c r="B280">
        <f t="shared" si="45"/>
        <v>0.86851841882415837</v>
      </c>
      <c r="C280">
        <f t="shared" si="38"/>
        <v>0.49565689358989423</v>
      </c>
      <c r="F280">
        <f t="shared" si="39"/>
        <v>-7.0814635928835371E-2</v>
      </c>
      <c r="G280">
        <f t="shared" si="40"/>
        <v>-0.22391368016637897</v>
      </c>
      <c r="H280">
        <f t="shared" si="41"/>
        <v>0.56291560793179185</v>
      </c>
      <c r="I280">
        <f t="shared" si="42"/>
        <v>-4.5929713271262926E-2</v>
      </c>
      <c r="J280">
        <f t="shared" si="43"/>
        <v>0.2360487864294506</v>
      </c>
      <c r="K280">
        <f t="shared" si="44"/>
        <v>0.74637893388792753</v>
      </c>
    </row>
    <row r="281" spans="1:11" x14ac:dyDescent="0.4">
      <c r="A281">
        <f t="shared" si="37"/>
        <v>275</v>
      </c>
      <c r="B281">
        <f t="shared" si="45"/>
        <v>0.68325070935359311</v>
      </c>
      <c r="C281">
        <f t="shared" si="38"/>
        <v>0.73018385915316686</v>
      </c>
      <c r="F281">
        <f t="shared" si="39"/>
        <v>-5.0662404713861263E-2</v>
      </c>
      <c r="G281">
        <f t="shared" si="40"/>
        <v>-0.27457608488024021</v>
      </c>
      <c r="H281">
        <f t="shared" si="41"/>
        <v>0.28833952305155164</v>
      </c>
      <c r="I281">
        <f t="shared" si="42"/>
        <v>-6.7174104049913475E-2</v>
      </c>
      <c r="J281">
        <f t="shared" si="43"/>
        <v>0.16887468237953712</v>
      </c>
      <c r="K281">
        <f t="shared" si="44"/>
        <v>0.91525361626746471</v>
      </c>
    </row>
    <row r="282" spans="1:11" x14ac:dyDescent="0.4">
      <c r="A282">
        <f t="shared" si="37"/>
        <v>276</v>
      </c>
      <c r="B282">
        <f t="shared" si="45"/>
        <v>0.43695024890872569</v>
      </c>
      <c r="C282">
        <f t="shared" si="38"/>
        <v>0.89948567524925194</v>
      </c>
      <c r="F282">
        <f t="shared" si="39"/>
        <v>-2.5950557074639648E-2</v>
      </c>
      <c r="G282">
        <f t="shared" si="40"/>
        <v>-0.30052664195487988</v>
      </c>
      <c r="H282">
        <f t="shared" si="41"/>
        <v>-1.2187118903328242E-2</v>
      </c>
      <c r="I282">
        <f t="shared" si="42"/>
        <v>-8.2372825464071819E-2</v>
      </c>
      <c r="J282">
        <f t="shared" si="43"/>
        <v>8.6501856915465303E-2</v>
      </c>
      <c r="K282">
        <f t="shared" si="44"/>
        <v>1.0017554731829299</v>
      </c>
    </row>
    <row r="283" spans="1:11" x14ac:dyDescent="0.4">
      <c r="A283">
        <f t="shared" si="37"/>
        <v>277</v>
      </c>
      <c r="B283">
        <f t="shared" si="45"/>
        <v>0.15161832407645098</v>
      </c>
      <c r="C283">
        <f t="shared" si="38"/>
        <v>0.98843911486962532</v>
      </c>
      <c r="F283">
        <f t="shared" si="39"/>
        <v>1.0968407012995418E-3</v>
      </c>
      <c r="G283">
        <f t="shared" si="40"/>
        <v>-0.29942980125358032</v>
      </c>
      <c r="H283">
        <f t="shared" si="41"/>
        <v>-0.31161692015690856</v>
      </c>
      <c r="I283">
        <f t="shared" si="42"/>
        <v>-9.0157992586463689E-2</v>
      </c>
      <c r="J283">
        <f t="shared" si="43"/>
        <v>-3.6561356709983867E-3</v>
      </c>
      <c r="K283">
        <f t="shared" si="44"/>
        <v>0.99809933751193147</v>
      </c>
    </row>
    <row r="284" spans="1:11" x14ac:dyDescent="0.4">
      <c r="A284">
        <f t="shared" si="37"/>
        <v>278</v>
      </c>
      <c r="B284">
        <f t="shared" si="45"/>
        <v>-0.1472572140881154</v>
      </c>
      <c r="C284">
        <f t="shared" si="38"/>
        <v>0.98909823217868853</v>
      </c>
      <c r="F284">
        <f t="shared" si="39"/>
        <v>2.804552281412177E-2</v>
      </c>
      <c r="G284">
        <f t="shared" si="40"/>
        <v>-0.27138427843945856</v>
      </c>
      <c r="H284">
        <f t="shared" si="41"/>
        <v>-0.58300119859636712</v>
      </c>
      <c r="I284">
        <f t="shared" si="42"/>
        <v>-8.9828940376073835E-2</v>
      </c>
      <c r="J284">
        <f t="shared" si="43"/>
        <v>-9.3485076047072221E-2</v>
      </c>
      <c r="K284">
        <f t="shared" si="44"/>
        <v>0.90461426146485924</v>
      </c>
    </row>
    <row r="285" spans="1:11" x14ac:dyDescent="0.4">
      <c r="A285">
        <f t="shared" si="37"/>
        <v>279</v>
      </c>
      <c r="B285">
        <f t="shared" si="45"/>
        <v>-0.43297870388717985</v>
      </c>
      <c r="C285">
        <f t="shared" si="38"/>
        <v>0.9014041501902339</v>
      </c>
      <c r="F285">
        <f t="shared" si="39"/>
        <v>5.2470107873673039E-2</v>
      </c>
      <c r="G285">
        <f t="shared" si="40"/>
        <v>-0.21891417056578552</v>
      </c>
      <c r="H285">
        <f t="shared" si="41"/>
        <v>-0.80191536916215267</v>
      </c>
      <c r="I285">
        <f t="shared" si="42"/>
        <v>-8.1415283531837329E-2</v>
      </c>
      <c r="J285">
        <f t="shared" si="43"/>
        <v>-0.17490035957890954</v>
      </c>
      <c r="K285">
        <f t="shared" si="44"/>
        <v>0.72971390188594976</v>
      </c>
    </row>
    <row r="286" spans="1:11" x14ac:dyDescent="0.4">
      <c r="A286">
        <f t="shared" si="37"/>
        <v>280</v>
      </c>
      <c r="B286">
        <f t="shared" si="45"/>
        <v>-0.68002349558733877</v>
      </c>
      <c r="C286">
        <f t="shared" si="38"/>
        <v>0.73319032007329221</v>
      </c>
      <c r="F286">
        <f t="shared" si="39"/>
        <v>7.2172383224593739E-2</v>
      </c>
      <c r="G286">
        <f t="shared" si="40"/>
        <v>-0.14674178734119178</v>
      </c>
      <c r="H286">
        <f t="shared" si="41"/>
        <v>-0.94865715650334448</v>
      </c>
      <c r="I286">
        <f t="shared" si="42"/>
        <v>-6.5674251169735479E-2</v>
      </c>
      <c r="J286">
        <f t="shared" si="43"/>
        <v>-0.240574610748645</v>
      </c>
      <c r="K286">
        <f t="shared" si="44"/>
        <v>0.48913929113730475</v>
      </c>
    </row>
    <row r="287" spans="1:11" x14ac:dyDescent="0.4">
      <c r="A287">
        <f t="shared" si="37"/>
        <v>281</v>
      </c>
      <c r="B287">
        <f t="shared" si="45"/>
        <v>-0.8663238137074819</v>
      </c>
      <c r="C287">
        <f t="shared" si="38"/>
        <v>0.49948278228916382</v>
      </c>
      <c r="F287">
        <f t="shared" si="39"/>
        <v>8.5379144085301006E-2</v>
      </c>
      <c r="G287">
        <f t="shared" si="40"/>
        <v>-6.1362643255890775E-2</v>
      </c>
      <c r="H287">
        <f t="shared" si="41"/>
        <v>-1.0100197997592353</v>
      </c>
      <c r="I287">
        <f t="shared" si="42"/>
        <v>-4.4022536202357423E-2</v>
      </c>
      <c r="J287">
        <f t="shared" si="43"/>
        <v>-0.28459714695100241</v>
      </c>
      <c r="K287">
        <f t="shared" si="44"/>
        <v>0.20454214418630234</v>
      </c>
    </row>
    <row r="288" spans="1:11" x14ac:dyDescent="0.4">
      <c r="A288">
        <f t="shared" si="37"/>
        <v>282</v>
      </c>
      <c r="B288">
        <f t="shared" si="45"/>
        <v>-0.97523800567908525</v>
      </c>
      <c r="C288">
        <f t="shared" si="38"/>
        <v>0.22115793514834708</v>
      </c>
      <c r="F288">
        <f t="shared" si="39"/>
        <v>9.0901781978331167E-2</v>
      </c>
      <c r="G288">
        <f t="shared" si="40"/>
        <v>2.9539138722440392E-2</v>
      </c>
      <c r="H288">
        <f t="shared" si="41"/>
        <v>-0.98048066103679488</v>
      </c>
      <c r="I288">
        <f t="shared" si="42"/>
        <v>-1.8408792976767209E-2</v>
      </c>
      <c r="J288">
        <f t="shared" si="43"/>
        <v>-0.30300593992776964</v>
      </c>
      <c r="K288">
        <f t="shared" si="44"/>
        <v>-9.8463795741467297E-2</v>
      </c>
    </row>
    <row r="289" spans="1:11" x14ac:dyDescent="0.4">
      <c r="A289">
        <f t="shared" si="37"/>
        <v>283</v>
      </c>
      <c r="B289">
        <f t="shared" si="45"/>
        <v>-0.99703709110715</v>
      </c>
      <c r="C289">
        <f t="shared" si="38"/>
        <v>-7.6922291675382726E-2</v>
      </c>
      <c r="F289">
        <f t="shared" si="39"/>
        <v>8.8243259493311535E-2</v>
      </c>
      <c r="G289">
        <f t="shared" si="40"/>
        <v>0.11778239821575193</v>
      </c>
      <c r="H289">
        <f t="shared" si="41"/>
        <v>-0.86269826282104289</v>
      </c>
      <c r="I289">
        <f t="shared" si="42"/>
        <v>8.8617416167320572E-3</v>
      </c>
      <c r="J289">
        <f t="shared" si="43"/>
        <v>-0.29414419831103761</v>
      </c>
      <c r="K289">
        <f t="shared" si="44"/>
        <v>-0.39260799405250491</v>
      </c>
    </row>
    <row r="290" spans="1:11" x14ac:dyDescent="0.4">
      <c r="A290">
        <f t="shared" si="37"/>
        <v>284</v>
      </c>
      <c r="B290">
        <f t="shared" si="45"/>
        <v>-0.92977382261353458</v>
      </c>
      <c r="C290">
        <f t="shared" si="38"/>
        <v>-0.36813127927767236</v>
      </c>
      <c r="F290">
        <f t="shared" si="39"/>
        <v>7.7642843653893859E-2</v>
      </c>
      <c r="G290">
        <f t="shared" si="40"/>
        <v>0.19542524186964577</v>
      </c>
      <c r="H290">
        <f t="shared" si="41"/>
        <v>-0.66727302095139707</v>
      </c>
      <c r="I290">
        <f t="shared" si="42"/>
        <v>3.5334719464725439E-2</v>
      </c>
      <c r="J290">
        <f t="shared" si="43"/>
        <v>-0.25880947884631217</v>
      </c>
      <c r="K290">
        <f t="shared" si="44"/>
        <v>-0.65141747289881713</v>
      </c>
    </row>
    <row r="291" spans="1:11" x14ac:dyDescent="0.4">
      <c r="A291">
        <f t="shared" si="37"/>
        <v>285</v>
      </c>
      <c r="B291">
        <f t="shared" si="45"/>
        <v>-0.77945662764586876</v>
      </c>
      <c r="C291">
        <f t="shared" si="38"/>
        <v>-0.62645619608950265</v>
      </c>
      <c r="F291">
        <f t="shared" si="39"/>
        <v>6.0054571885625734E-2</v>
      </c>
      <c r="G291">
        <f t="shared" si="40"/>
        <v>0.25547981375527151</v>
      </c>
      <c r="H291">
        <f t="shared" si="41"/>
        <v>-0.41179320719612555</v>
      </c>
      <c r="I291">
        <f t="shared" si="42"/>
        <v>5.8627572560893543E-2</v>
      </c>
      <c r="J291">
        <f t="shared" si="43"/>
        <v>-0.20018190628541863</v>
      </c>
      <c r="K291">
        <f t="shared" si="44"/>
        <v>-0.85159937918423578</v>
      </c>
    </row>
    <row r="292" spans="1:11" x14ac:dyDescent="0.4">
      <c r="A292">
        <f t="shared" si="37"/>
        <v>286</v>
      </c>
      <c r="B292">
        <f t="shared" si="45"/>
        <v>-0.55951289354824496</v>
      </c>
      <c r="C292">
        <f t="shared" si="38"/>
        <v>-0.82882164664858404</v>
      </c>
      <c r="F292">
        <f t="shared" si="39"/>
        <v>3.7061388647651301E-2</v>
      </c>
      <c r="G292">
        <f t="shared" si="40"/>
        <v>0.29254120240292281</v>
      </c>
      <c r="H292">
        <f t="shared" si="41"/>
        <v>-0.11925200479320275</v>
      </c>
      <c r="I292">
        <f t="shared" si="42"/>
        <v>7.6643944126581223E-2</v>
      </c>
      <c r="J292">
        <f t="shared" si="43"/>
        <v>-0.1235379621588374</v>
      </c>
      <c r="K292">
        <f t="shared" si="44"/>
        <v>-0.97513734134307317</v>
      </c>
    </row>
    <row r="293" spans="1:11" x14ac:dyDescent="0.4">
      <c r="A293">
        <f t="shared" si="37"/>
        <v>287</v>
      </c>
      <c r="B293">
        <f t="shared" si="45"/>
        <v>-0.28958953903991069</v>
      </c>
      <c r="C293">
        <f t="shared" si="38"/>
        <v>-0.95715092795162249</v>
      </c>
      <c r="F293">
        <f t="shared" si="39"/>
        <v>1.0732680431388248E-2</v>
      </c>
      <c r="G293">
        <f t="shared" si="40"/>
        <v>0.30327388283431106</v>
      </c>
      <c r="H293">
        <f t="shared" si="41"/>
        <v>0.18402187804110831</v>
      </c>
      <c r="I293">
        <f t="shared" si="42"/>
        <v>8.7762360720876578E-2</v>
      </c>
      <c r="J293">
        <f t="shared" si="43"/>
        <v>-3.5775601437960824E-2</v>
      </c>
      <c r="K293">
        <f t="shared" si="44"/>
        <v>-1.0109129427810339</v>
      </c>
    </row>
    <row r="294" spans="1:11" x14ac:dyDescent="0.4">
      <c r="A294">
        <f t="shared" si="37"/>
        <v>288</v>
      </c>
      <c r="B294">
        <f t="shared" si="45"/>
        <v>6.2019865204627064E-3</v>
      </c>
      <c r="C294">
        <f t="shared" si="38"/>
        <v>-0.99998076749665543</v>
      </c>
      <c r="F294">
        <f t="shared" si="39"/>
        <v>-1.6561969023699746E-2</v>
      </c>
      <c r="G294">
        <f t="shared" si="40"/>
        <v>0.28671191381061134</v>
      </c>
      <c r="H294">
        <f t="shared" si="41"/>
        <v>0.47073379185171965</v>
      </c>
      <c r="I294">
        <f t="shared" si="42"/>
        <v>9.0982164850293049E-2</v>
      </c>
      <c r="J294">
        <f t="shared" si="43"/>
        <v>5.5206563412332224E-2</v>
      </c>
      <c r="K294">
        <f t="shared" si="44"/>
        <v>-0.95570637936870173</v>
      </c>
    </row>
    <row r="295" spans="1:11" x14ac:dyDescent="0.4">
      <c r="A295">
        <f t="shared" si="37"/>
        <v>289</v>
      </c>
      <c r="B295">
        <f t="shared" si="45"/>
        <v>0.30143950709605061</v>
      </c>
      <c r="C295">
        <f t="shared" si="38"/>
        <v>-0.95348530327514225</v>
      </c>
      <c r="F295">
        <f t="shared" si="39"/>
        <v>-4.2366041266654768E-2</v>
      </c>
      <c r="G295">
        <f t="shared" si="40"/>
        <v>0.24434587254395657</v>
      </c>
      <c r="H295">
        <f t="shared" si="41"/>
        <v>0.71507966439567627</v>
      </c>
      <c r="I295">
        <f t="shared" si="42"/>
        <v>8.6013574143183155E-2</v>
      </c>
      <c r="J295">
        <f t="shared" si="43"/>
        <v>0.14122013755551538</v>
      </c>
      <c r="K295">
        <f t="shared" si="44"/>
        <v>-0.81448624181318641</v>
      </c>
    </row>
    <row r="296" spans="1:11" x14ac:dyDescent="0.4">
      <c r="A296">
        <f t="shared" si="37"/>
        <v>290</v>
      </c>
      <c r="B296">
        <f t="shared" si="45"/>
        <v>0.56975033426531196</v>
      </c>
      <c r="C296">
        <f t="shared" si="38"/>
        <v>-0.82181783663082253</v>
      </c>
      <c r="F296">
        <f t="shared" si="39"/>
        <v>-6.4357169795610861E-2</v>
      </c>
      <c r="G296">
        <f t="shared" si="40"/>
        <v>0.17998870274834572</v>
      </c>
      <c r="H296">
        <f t="shared" si="41"/>
        <v>0.89506836714402205</v>
      </c>
      <c r="I296">
        <f t="shared" si="42"/>
        <v>7.3303761763186773E-2</v>
      </c>
      <c r="J296">
        <f t="shared" si="43"/>
        <v>0.21452389931870214</v>
      </c>
      <c r="K296">
        <f t="shared" si="44"/>
        <v>-0.59996234249448421</v>
      </c>
    </row>
    <row r="297" spans="1:11" x14ac:dyDescent="0.4">
      <c r="A297">
        <f t="shared" si="37"/>
        <v>291</v>
      </c>
      <c r="B297">
        <f t="shared" si="45"/>
        <v>0.78716706093427746</v>
      </c>
      <c r="C297">
        <f t="shared" si="38"/>
        <v>-0.61673983022024081</v>
      </c>
      <c r="F297">
        <f t="shared" si="39"/>
        <v>-8.0556153042961987E-2</v>
      </c>
      <c r="G297">
        <f t="shared" si="40"/>
        <v>9.9432549705383733E-2</v>
      </c>
      <c r="H297">
        <f t="shared" si="41"/>
        <v>0.99450091684940578</v>
      </c>
      <c r="I297">
        <f t="shared" si="42"/>
        <v>5.3996610824503577E-2</v>
      </c>
      <c r="J297">
        <f t="shared" si="43"/>
        <v>0.26852051014320572</v>
      </c>
      <c r="K297">
        <f t="shared" si="44"/>
        <v>-0.3314418323512785</v>
      </c>
    </row>
    <row r="298" spans="1:11" x14ac:dyDescent="0.4">
      <c r="A298">
        <f t="shared" si="37"/>
        <v>292</v>
      </c>
      <c r="B298">
        <f t="shared" si="45"/>
        <v>0.93426849843123871</v>
      </c>
      <c r="C298">
        <f t="shared" si="38"/>
        <v>-0.35657029158223291</v>
      </c>
      <c r="F298">
        <f t="shared" si="39"/>
        <v>-8.950508251644651E-2</v>
      </c>
      <c r="G298">
        <f t="shared" si="40"/>
        <v>9.9274671889372224E-3</v>
      </c>
      <c r="H298">
        <f t="shared" si="41"/>
        <v>1.004428384038343</v>
      </c>
      <c r="I298">
        <f t="shared" si="42"/>
        <v>2.9829764911615063E-2</v>
      </c>
      <c r="J298">
        <f t="shared" si="43"/>
        <v>0.29835027505482076</v>
      </c>
      <c r="K298">
        <f t="shared" si="44"/>
        <v>-3.3091557296457741E-2</v>
      </c>
    </row>
    <row r="299" spans="1:11" x14ac:dyDescent="0.4">
      <c r="A299">
        <f t="shared" ref="A299:A362" si="46">A298+1</f>
        <v>293</v>
      </c>
      <c r="B299">
        <f t="shared" si="45"/>
        <v>0.99791451344962667</v>
      </c>
      <c r="C299">
        <f t="shared" ref="C299:C362" si="47">$D$4*SIN($D$3*A299)</f>
        <v>-6.4549390753087771E-2</v>
      </c>
      <c r="F299">
        <f t="shared" ref="F299:F362" si="48">-($D$3^2*$H298)</f>
        <v>-9.0398554563450861E-2</v>
      </c>
      <c r="G299">
        <f t="shared" ref="G299:G362" si="49">G298+F299*(A299-A298)</f>
        <v>-8.0471087374513639E-2</v>
      </c>
      <c r="H299">
        <f t="shared" ref="H299:H362" si="50">H298+G299*(A299-A298)</f>
        <v>0.92395729666382942</v>
      </c>
      <c r="I299">
        <f t="shared" ref="I299:I362" si="51">-($D$3^2*$K298)</f>
        <v>2.9782401566811967E-3</v>
      </c>
      <c r="J299">
        <f t="shared" ref="J299:J362" si="52">J298+I299*(A299-A298)</f>
        <v>0.30132851521150195</v>
      </c>
      <c r="K299">
        <f t="shared" ref="K299:K362" si="53">K298+J299*(A299-A298)</f>
        <v>0.26823695791504421</v>
      </c>
    </row>
    <row r="300" spans="1:11" x14ac:dyDescent="0.4">
      <c r="A300">
        <f t="shared" si="46"/>
        <v>294</v>
      </c>
      <c r="B300">
        <f t="shared" si="45"/>
        <v>0.97241979702166714</v>
      </c>
      <c r="C300">
        <f t="shared" si="47"/>
        <v>0.23323751490774314</v>
      </c>
      <c r="F300">
        <f t="shared" si="48"/>
        <v>-8.3156156699744646E-2</v>
      </c>
      <c r="G300">
        <f t="shared" si="49"/>
        <v>-0.16362724407425827</v>
      </c>
      <c r="H300">
        <f t="shared" si="50"/>
        <v>0.76033005258957109</v>
      </c>
      <c r="I300">
        <f t="shared" si="51"/>
        <v>-2.4141326212353979E-2</v>
      </c>
      <c r="J300">
        <f t="shared" si="52"/>
        <v>0.27718718899914796</v>
      </c>
      <c r="K300">
        <f t="shared" si="53"/>
        <v>0.54542414691419216</v>
      </c>
    </row>
    <row r="301" spans="1:11" x14ac:dyDescent="0.4">
      <c r="A301">
        <f t="shared" si="46"/>
        <v>295</v>
      </c>
      <c r="B301">
        <f t="shared" si="45"/>
        <v>0.86006171623620187</v>
      </c>
      <c r="C301">
        <f t="shared" si="47"/>
        <v>0.51019000800176306</v>
      </c>
      <c r="F301">
        <f t="shared" si="48"/>
        <v>-6.8429704733061397E-2</v>
      </c>
      <c r="G301">
        <f t="shared" si="49"/>
        <v>-0.23205694880731967</v>
      </c>
      <c r="H301">
        <f t="shared" si="50"/>
        <v>0.52827310378225145</v>
      </c>
      <c r="I301">
        <f t="shared" si="51"/>
        <v>-4.9088173222277293E-2</v>
      </c>
      <c r="J301">
        <f t="shared" si="52"/>
        <v>0.22809901577687067</v>
      </c>
      <c r="K301">
        <f t="shared" si="53"/>
        <v>0.7735231626910628</v>
      </c>
    </row>
    <row r="302" spans="1:11" x14ac:dyDescent="0.4">
      <c r="A302">
        <f t="shared" si="46"/>
        <v>296</v>
      </c>
      <c r="B302">
        <f t="shared" si="45"/>
        <v>0.67087688381920685</v>
      </c>
      <c r="C302">
        <f t="shared" si="47"/>
        <v>0.74156874715499599</v>
      </c>
      <c r="F302">
        <f t="shared" si="48"/>
        <v>-4.7544579340402626E-2</v>
      </c>
      <c r="G302">
        <f t="shared" si="49"/>
        <v>-0.27960152814772232</v>
      </c>
      <c r="H302">
        <f t="shared" si="50"/>
        <v>0.24867157563452913</v>
      </c>
      <c r="I302">
        <f t="shared" si="51"/>
        <v>-6.9617084642195654E-2</v>
      </c>
      <c r="J302">
        <f t="shared" si="52"/>
        <v>0.15848193113467501</v>
      </c>
      <c r="K302">
        <f t="shared" si="53"/>
        <v>0.93200509382573782</v>
      </c>
    </row>
    <row r="303" spans="1:11" x14ac:dyDescent="0.4">
      <c r="A303">
        <f t="shared" si="46"/>
        <v>297</v>
      </c>
      <c r="B303">
        <f t="shared" si="45"/>
        <v>0.42176461741053567</v>
      </c>
      <c r="C303">
        <f t="shared" si="47"/>
        <v>0.90670535870289448</v>
      </c>
      <c r="F303">
        <f t="shared" si="48"/>
        <v>-2.2380441807107621E-2</v>
      </c>
      <c r="G303">
        <f t="shared" si="49"/>
        <v>-0.30198196995482995</v>
      </c>
      <c r="H303">
        <f t="shared" si="50"/>
        <v>-5.3310394320300825E-2</v>
      </c>
      <c r="I303">
        <f t="shared" si="51"/>
        <v>-8.3880458444316394E-2</v>
      </c>
      <c r="J303">
        <f t="shared" si="52"/>
        <v>7.4601472690358619E-2</v>
      </c>
      <c r="K303">
        <f t="shared" si="53"/>
        <v>1.0066065665160964</v>
      </c>
    </row>
    <row r="304" spans="1:11" x14ac:dyDescent="0.4">
      <c r="A304">
        <f t="shared" si="46"/>
        <v>298</v>
      </c>
      <c r="B304">
        <f t="shared" si="45"/>
        <v>0.13497737384956504</v>
      </c>
      <c r="C304">
        <f t="shared" si="47"/>
        <v>0.99084868095419831</v>
      </c>
      <c r="F304">
        <f t="shared" si="48"/>
        <v>4.797935488827074E-3</v>
      </c>
      <c r="G304">
        <f t="shared" si="49"/>
        <v>-0.29718403446600289</v>
      </c>
      <c r="H304">
        <f t="shared" si="50"/>
        <v>-0.35049442878630371</v>
      </c>
      <c r="I304">
        <f t="shared" si="51"/>
        <v>-9.0594590986448675E-2</v>
      </c>
      <c r="J304">
        <f t="shared" si="52"/>
        <v>-1.5993118296090056E-2</v>
      </c>
      <c r="K304">
        <f t="shared" si="53"/>
        <v>0.9906134482200063</v>
      </c>
    </row>
    <row r="305" spans="1:11" x14ac:dyDescent="0.4">
      <c r="A305">
        <f t="shared" si="46"/>
        <v>299</v>
      </c>
      <c r="B305">
        <f t="shared" si="45"/>
        <v>-0.16386699652087378</v>
      </c>
      <c r="C305">
        <f t="shared" si="47"/>
        <v>0.98648244153214804</v>
      </c>
      <c r="F305">
        <f t="shared" si="48"/>
        <v>3.1544498590767335E-2</v>
      </c>
      <c r="G305">
        <f t="shared" si="49"/>
        <v>-0.26563953587523553</v>
      </c>
      <c r="H305">
        <f t="shared" si="50"/>
        <v>-0.61613396466153925</v>
      </c>
      <c r="I305">
        <f t="shared" si="51"/>
        <v>-8.9155210339800561E-2</v>
      </c>
      <c r="J305">
        <f t="shared" si="52"/>
        <v>-0.10514832863589062</v>
      </c>
      <c r="K305">
        <f t="shared" si="53"/>
        <v>0.88546511958411567</v>
      </c>
    </row>
    <row r="306" spans="1:11" x14ac:dyDescent="0.4">
      <c r="A306">
        <f t="shared" si="46"/>
        <v>300</v>
      </c>
      <c r="B306">
        <f t="shared" si="45"/>
        <v>-0.44807361612917013</v>
      </c>
      <c r="C306">
        <f t="shared" si="47"/>
        <v>0.89399666360055785</v>
      </c>
      <c r="F306">
        <f t="shared" si="48"/>
        <v>5.5452056819538527E-2</v>
      </c>
      <c r="G306">
        <f t="shared" si="49"/>
        <v>-0.21018747905569701</v>
      </c>
      <c r="H306">
        <f t="shared" si="50"/>
        <v>-0.82632144371723626</v>
      </c>
      <c r="I306">
        <f t="shared" si="51"/>
        <v>-7.9691860762570413E-2</v>
      </c>
      <c r="J306">
        <f t="shared" si="52"/>
        <v>-0.18484018939846103</v>
      </c>
      <c r="K306">
        <f t="shared" si="53"/>
        <v>0.70062493018565464</v>
      </c>
    </row>
    <row r="307" spans="1:11" x14ac:dyDescent="0.4">
      <c r="A307">
        <f t="shared" si="46"/>
        <v>301</v>
      </c>
      <c r="B307">
        <f t="shared" si="45"/>
        <v>-0.69225515408443883</v>
      </c>
      <c r="C307">
        <f t="shared" si="47"/>
        <v>0.72165282625617833</v>
      </c>
      <c r="F307">
        <f t="shared" si="48"/>
        <v>7.4368929934551256E-2</v>
      </c>
      <c r="G307">
        <f t="shared" si="49"/>
        <v>-0.13581854912114577</v>
      </c>
      <c r="H307">
        <f t="shared" si="50"/>
        <v>-0.96213999283838203</v>
      </c>
      <c r="I307">
        <f t="shared" si="51"/>
        <v>-6.3056243716708912E-2</v>
      </c>
      <c r="J307">
        <f t="shared" si="52"/>
        <v>-0.24789643311516996</v>
      </c>
      <c r="K307">
        <f t="shared" si="53"/>
        <v>0.45272849707048468</v>
      </c>
    </row>
    <row r="308" spans="1:11" x14ac:dyDescent="0.4">
      <c r="A308">
        <f t="shared" si="46"/>
        <v>302</v>
      </c>
      <c r="B308">
        <f t="shared" si="45"/>
        <v>-0.87459960083509747</v>
      </c>
      <c r="C308">
        <f t="shared" si="47"/>
        <v>0.48484589120574001</v>
      </c>
      <c r="F308">
        <f t="shared" si="48"/>
        <v>8.659259935545438E-2</v>
      </c>
      <c r="G308">
        <f t="shared" si="49"/>
        <v>-4.922594976569139E-2</v>
      </c>
      <c r="H308">
        <f t="shared" si="50"/>
        <v>-1.0113659426040735</v>
      </c>
      <c r="I308">
        <f t="shared" si="51"/>
        <v>-4.0745564736343623E-2</v>
      </c>
      <c r="J308">
        <f t="shared" si="52"/>
        <v>-0.28864199785151357</v>
      </c>
      <c r="K308">
        <f t="shared" si="53"/>
        <v>0.16408649921897112</v>
      </c>
    </row>
    <row r="309" spans="1:11" x14ac:dyDescent="0.4">
      <c r="A309">
        <f t="shared" si="46"/>
        <v>303</v>
      </c>
      <c r="B309">
        <f t="shared" si="45"/>
        <v>-0.97881867002047951</v>
      </c>
      <c r="C309">
        <f t="shared" si="47"/>
        <v>0.20472911668675686</v>
      </c>
      <c r="F309">
        <f t="shared" si="48"/>
        <v>9.1022934834366617E-2</v>
      </c>
      <c r="G309">
        <f t="shared" si="49"/>
        <v>4.1796985068675227E-2</v>
      </c>
      <c r="H309">
        <f t="shared" si="50"/>
        <v>-0.96956895753539829</v>
      </c>
      <c r="I309">
        <f t="shared" si="51"/>
        <v>-1.47677849297074E-2</v>
      </c>
      <c r="J309">
        <f t="shared" si="52"/>
        <v>-0.30340978278122099</v>
      </c>
      <c r="K309">
        <f t="shared" si="53"/>
        <v>-0.13932328356224988</v>
      </c>
    </row>
    <row r="310" spans="1:11" x14ac:dyDescent="0.4">
      <c r="A310">
        <f t="shared" si="46"/>
        <v>304</v>
      </c>
      <c r="B310">
        <f t="shared" si="45"/>
        <v>-0.9956027825808228</v>
      </c>
      <c r="C310">
        <f t="shared" si="47"/>
        <v>-9.3675500091128128E-2</v>
      </c>
      <c r="F310">
        <f t="shared" si="48"/>
        <v>8.7261206178185849E-2</v>
      </c>
      <c r="G310">
        <f t="shared" si="49"/>
        <v>0.12905819124686108</v>
      </c>
      <c r="H310">
        <f t="shared" si="50"/>
        <v>-0.84051076628853716</v>
      </c>
      <c r="I310">
        <f t="shared" si="51"/>
        <v>1.2539095520602488E-2</v>
      </c>
      <c r="J310">
        <f t="shared" si="52"/>
        <v>-0.29087068726061849</v>
      </c>
      <c r="K310">
        <f t="shared" si="53"/>
        <v>-0.43019397082286837</v>
      </c>
    </row>
    <row r="311" spans="1:11" x14ac:dyDescent="0.4">
      <c r="A311">
        <f t="shared" si="46"/>
        <v>305</v>
      </c>
      <c r="B311">
        <f t="shared" si="45"/>
        <v>-0.92345266372841384</v>
      </c>
      <c r="C311">
        <f t="shared" si="47"/>
        <v>-0.38371236343503057</v>
      </c>
      <c r="F311">
        <f t="shared" si="48"/>
        <v>7.5645968965968341E-2</v>
      </c>
      <c r="G311">
        <f t="shared" si="49"/>
        <v>0.20470416021282942</v>
      </c>
      <c r="H311">
        <f t="shared" si="50"/>
        <v>-0.63580660607570771</v>
      </c>
      <c r="I311">
        <f t="shared" si="51"/>
        <v>3.8717457374058149E-2</v>
      </c>
      <c r="J311">
        <f t="shared" si="52"/>
        <v>-0.25215322988656036</v>
      </c>
      <c r="K311">
        <f t="shared" si="53"/>
        <v>-0.68234720070942867</v>
      </c>
    </row>
    <row r="312" spans="1:11" x14ac:dyDescent="0.4">
      <c r="A312">
        <f t="shared" si="46"/>
        <v>306</v>
      </c>
      <c r="B312">
        <f t="shared" si="45"/>
        <v>-0.76881326869916233</v>
      </c>
      <c r="C312">
        <f t="shared" si="47"/>
        <v>-0.63947334414509394</v>
      </c>
      <c r="F312">
        <f t="shared" si="48"/>
        <v>5.7222594546813693E-2</v>
      </c>
      <c r="G312">
        <f t="shared" si="49"/>
        <v>0.26192675475964311</v>
      </c>
      <c r="H312">
        <f t="shared" si="50"/>
        <v>-0.3738798513160646</v>
      </c>
      <c r="I312">
        <f t="shared" si="51"/>
        <v>6.1411248063848581E-2</v>
      </c>
      <c r="J312">
        <f t="shared" si="52"/>
        <v>-0.19074198182271179</v>
      </c>
      <c r="K312">
        <f t="shared" si="53"/>
        <v>-0.87308918253214052</v>
      </c>
    </row>
    <row r="313" spans="1:11" x14ac:dyDescent="0.4">
      <c r="A313">
        <f t="shared" si="46"/>
        <v>307</v>
      </c>
      <c r="B313">
        <f t="shared" si="45"/>
        <v>-0.54549807409606521</v>
      </c>
      <c r="C313">
        <f t="shared" si="47"/>
        <v>-0.83811207553493927</v>
      </c>
      <c r="F313">
        <f t="shared" si="48"/>
        <v>3.3649186618445813E-2</v>
      </c>
      <c r="G313">
        <f t="shared" si="49"/>
        <v>0.2955759413780889</v>
      </c>
      <c r="H313">
        <f t="shared" si="50"/>
        <v>-7.8303909937975702E-2</v>
      </c>
      <c r="I313">
        <f t="shared" si="51"/>
        <v>7.8578026427892647E-2</v>
      </c>
      <c r="J313">
        <f t="shared" si="52"/>
        <v>-0.11216395539481915</v>
      </c>
      <c r="K313">
        <f t="shared" si="53"/>
        <v>-0.98525313792695968</v>
      </c>
    </row>
    <row r="314" spans="1:11" x14ac:dyDescent="0.4">
      <c r="A314">
        <f t="shared" si="46"/>
        <v>308</v>
      </c>
      <c r="B314">
        <f t="shared" si="45"/>
        <v>-0.27345516116426782</v>
      </c>
      <c r="C314">
        <f t="shared" si="47"/>
        <v>-0.96188475132555473</v>
      </c>
      <c r="F314">
        <f t="shared" si="48"/>
        <v>7.0473518944178127E-3</v>
      </c>
      <c r="G314">
        <f t="shared" si="49"/>
        <v>0.3026232932725067</v>
      </c>
      <c r="H314">
        <f t="shared" si="50"/>
        <v>0.224319383334531</v>
      </c>
      <c r="I314">
        <f t="shared" si="51"/>
        <v>8.8672782413426368E-2</v>
      </c>
      <c r="J314">
        <f t="shared" si="52"/>
        <v>-2.3491172981392777E-2</v>
      </c>
      <c r="K314">
        <f t="shared" si="53"/>
        <v>-1.0087443109083525</v>
      </c>
    </row>
    <row r="315" spans="1:11" x14ac:dyDescent="0.4">
      <c r="A315">
        <f t="shared" si="46"/>
        <v>309</v>
      </c>
      <c r="B315">
        <f t="shared" si="45"/>
        <v>2.3014686896182118E-2</v>
      </c>
      <c r="C315">
        <f t="shared" si="47"/>
        <v>-0.99973512701468614</v>
      </c>
      <c r="F315">
        <f t="shared" si="48"/>
        <v>-2.018874450010779E-2</v>
      </c>
      <c r="G315">
        <f t="shared" si="49"/>
        <v>0.28243454877239893</v>
      </c>
      <c r="H315">
        <f t="shared" si="50"/>
        <v>0.50675393210692987</v>
      </c>
      <c r="I315">
        <f t="shared" si="51"/>
        <v>9.0786987981751721E-2</v>
      </c>
      <c r="J315">
        <f t="shared" si="52"/>
        <v>6.7295815000358944E-2</v>
      </c>
      <c r="K315">
        <f t="shared" si="53"/>
        <v>-0.94144849590799351</v>
      </c>
    </row>
    <row r="316" spans="1:11" x14ac:dyDescent="0.4">
      <c r="A316">
        <f t="shared" si="46"/>
        <v>310</v>
      </c>
      <c r="B316">
        <f t="shared" si="45"/>
        <v>0.31742870151970165</v>
      </c>
      <c r="C316">
        <f t="shared" si="47"/>
        <v>-0.94828214126994725</v>
      </c>
      <c r="F316">
        <f t="shared" si="48"/>
        <v>-4.5607853889623684E-2</v>
      </c>
      <c r="G316">
        <f t="shared" si="49"/>
        <v>0.23682669488277525</v>
      </c>
      <c r="H316">
        <f t="shared" si="50"/>
        <v>0.74358062698970517</v>
      </c>
      <c r="I316">
        <f t="shared" si="51"/>
        <v>8.4730364631719415E-2</v>
      </c>
      <c r="J316">
        <f t="shared" si="52"/>
        <v>0.15202617963207837</v>
      </c>
      <c r="K316">
        <f t="shared" si="53"/>
        <v>-0.78942231627591508</v>
      </c>
    </row>
    <row r="317" spans="1:11" x14ac:dyDescent="0.4">
      <c r="A317">
        <f t="shared" si="46"/>
        <v>311</v>
      </c>
      <c r="B317">
        <f t="shared" si="45"/>
        <v>0.58348775561888178</v>
      </c>
      <c r="C317">
        <f t="shared" si="47"/>
        <v>-0.81212193606800209</v>
      </c>
      <c r="F317">
        <f t="shared" si="48"/>
        <v>-6.6922256429073457E-2</v>
      </c>
      <c r="G317">
        <f t="shared" si="49"/>
        <v>0.16990443845370179</v>
      </c>
      <c r="H317">
        <f t="shared" si="50"/>
        <v>0.91348506544340702</v>
      </c>
      <c r="I317">
        <f t="shared" si="51"/>
        <v>7.1048008464832349E-2</v>
      </c>
      <c r="J317">
        <f t="shared" si="52"/>
        <v>0.22307418809691071</v>
      </c>
      <c r="K317">
        <f t="shared" si="53"/>
        <v>-0.56634812817900437</v>
      </c>
    </row>
    <row r="318" spans="1:11" x14ac:dyDescent="0.4">
      <c r="A318">
        <f t="shared" si="46"/>
        <v>312</v>
      </c>
      <c r="B318">
        <f t="shared" si="45"/>
        <v>0.79742558628174365</v>
      </c>
      <c r="C318">
        <f t="shared" si="47"/>
        <v>-0.60341729702024405</v>
      </c>
      <c r="F318">
        <f t="shared" si="48"/>
        <v>-8.2213655889906631E-2</v>
      </c>
      <c r="G318">
        <f t="shared" si="49"/>
        <v>8.7690782563795158E-2</v>
      </c>
      <c r="H318">
        <f t="shared" si="50"/>
        <v>1.0011758480072022</v>
      </c>
      <c r="I318">
        <f t="shared" si="51"/>
        <v>5.0971331536110394E-2</v>
      </c>
      <c r="J318">
        <f t="shared" si="52"/>
        <v>0.2740455196330211</v>
      </c>
      <c r="K318">
        <f t="shared" si="53"/>
        <v>-0.29230260854598328</v>
      </c>
    </row>
    <row r="319" spans="1:11" x14ac:dyDescent="0.4">
      <c r="A319">
        <f t="shared" si="46"/>
        <v>313</v>
      </c>
      <c r="B319">
        <f t="shared" si="45"/>
        <v>0.94013176425577749</v>
      </c>
      <c r="C319">
        <f t="shared" si="47"/>
        <v>-0.34081118795796495</v>
      </c>
      <c r="F319">
        <f t="shared" si="48"/>
        <v>-9.0105826320648189E-2</v>
      </c>
      <c r="G319">
        <f t="shared" si="49"/>
        <v>-2.4150437568530303E-3</v>
      </c>
      <c r="H319">
        <f t="shared" si="50"/>
        <v>0.99876080425034908</v>
      </c>
      <c r="I319">
        <f t="shared" si="51"/>
        <v>2.6307234769138495E-2</v>
      </c>
      <c r="J319">
        <f t="shared" si="52"/>
        <v>0.30035275440215958</v>
      </c>
      <c r="K319">
        <f t="shared" si="53"/>
        <v>8.0501458561763051E-3</v>
      </c>
    </row>
    <row r="320" spans="1:11" x14ac:dyDescent="0.4">
      <c r="A320">
        <f t="shared" si="46"/>
        <v>314</v>
      </c>
      <c r="B320">
        <f t="shared" si="45"/>
        <v>0.99885877167741133</v>
      </c>
      <c r="C320">
        <f t="shared" si="47"/>
        <v>-4.7761430496720748E-2</v>
      </c>
      <c r="F320">
        <f t="shared" si="48"/>
        <v>-8.988847238253142E-2</v>
      </c>
      <c r="G320">
        <f t="shared" si="49"/>
        <v>-9.2303516139384451E-2</v>
      </c>
      <c r="H320">
        <f t="shared" si="50"/>
        <v>0.9064572881109646</v>
      </c>
      <c r="I320">
        <f t="shared" si="51"/>
        <v>-7.2451312705586743E-4</v>
      </c>
      <c r="J320">
        <f t="shared" si="52"/>
        <v>0.29962824127510373</v>
      </c>
      <c r="K320">
        <f t="shared" si="53"/>
        <v>0.30767838713128004</v>
      </c>
    </row>
    <row r="321" spans="1:11" x14ac:dyDescent="0.4">
      <c r="A321">
        <f t="shared" si="46"/>
        <v>315</v>
      </c>
      <c r="B321">
        <f t="shared" si="45"/>
        <v>0.96836069987744633</v>
      </c>
      <c r="C321">
        <f t="shared" si="47"/>
        <v>0.24955471330524379</v>
      </c>
      <c r="F321">
        <f t="shared" si="48"/>
        <v>-8.1581155929986812E-2</v>
      </c>
      <c r="G321">
        <f t="shared" si="49"/>
        <v>-0.17388467206937125</v>
      </c>
      <c r="H321">
        <f t="shared" si="50"/>
        <v>0.73257261604159329</v>
      </c>
      <c r="I321">
        <f t="shared" si="51"/>
        <v>-2.7691054841815204E-2</v>
      </c>
      <c r="J321">
        <f t="shared" si="52"/>
        <v>0.27193718643328851</v>
      </c>
      <c r="K321">
        <f t="shared" si="53"/>
        <v>0.5796155735645685</v>
      </c>
    </row>
    <row r="322" spans="1:11" x14ac:dyDescent="0.4">
      <c r="A322">
        <f t="shared" si="46"/>
        <v>316</v>
      </c>
      <c r="B322">
        <f t="shared" si="45"/>
        <v>0.85136185077885873</v>
      </c>
      <c r="C322">
        <f t="shared" si="47"/>
        <v>0.5245788778042787</v>
      </c>
      <c r="F322">
        <f t="shared" si="48"/>
        <v>-6.5931535443743389E-2</v>
      </c>
      <c r="G322">
        <f t="shared" si="49"/>
        <v>-0.23981620751311464</v>
      </c>
      <c r="H322">
        <f t="shared" si="50"/>
        <v>0.49275640852847868</v>
      </c>
      <c r="I322">
        <f t="shared" si="51"/>
        <v>-5.216540162081116E-2</v>
      </c>
      <c r="J322">
        <f t="shared" si="52"/>
        <v>0.21977178481247736</v>
      </c>
      <c r="K322">
        <f t="shared" si="53"/>
        <v>0.79938735837704589</v>
      </c>
    </row>
    <row r="323" spans="1:11" x14ac:dyDescent="0.4">
      <c r="A323">
        <f t="shared" si="46"/>
        <v>317</v>
      </c>
      <c r="B323">
        <f t="shared" si="45"/>
        <v>0.65831338311966103</v>
      </c>
      <c r="C323">
        <f t="shared" si="47"/>
        <v>0.75274397347673694</v>
      </c>
      <c r="F323">
        <f t="shared" si="48"/>
        <v>-4.4348076767563083E-2</v>
      </c>
      <c r="G323">
        <f t="shared" si="49"/>
        <v>-0.28416428428067775</v>
      </c>
      <c r="H323">
        <f t="shared" si="50"/>
        <v>0.20859212424780094</v>
      </c>
      <c r="I323">
        <f t="shared" si="51"/>
        <v>-7.1944862253934122E-2</v>
      </c>
      <c r="J323">
        <f t="shared" si="52"/>
        <v>0.14782692255854324</v>
      </c>
      <c r="K323">
        <f t="shared" si="53"/>
        <v>0.94721428093558913</v>
      </c>
    </row>
    <row r="324" spans="1:11" x14ac:dyDescent="0.4">
      <c r="A324">
        <f t="shared" si="46"/>
        <v>318</v>
      </c>
      <c r="B324">
        <f t="shared" si="45"/>
        <v>0.40645974156901638</v>
      </c>
      <c r="C324">
        <f t="shared" si="47"/>
        <v>0.91366869185917077</v>
      </c>
      <c r="F324">
        <f t="shared" si="48"/>
        <v>-1.8773291182302084E-2</v>
      </c>
      <c r="G324">
        <f t="shared" si="49"/>
        <v>-0.30293757546297984</v>
      </c>
      <c r="H324">
        <f t="shared" si="50"/>
        <v>-9.4345451215178899E-2</v>
      </c>
      <c r="I324">
        <f t="shared" si="51"/>
        <v>-8.5249285284203016E-2</v>
      </c>
      <c r="J324">
        <f t="shared" si="52"/>
        <v>6.2577637274340223E-2</v>
      </c>
      <c r="K324">
        <f t="shared" si="53"/>
        <v>1.0097919182099293</v>
      </c>
    </row>
    <row r="325" spans="1:11" x14ac:dyDescent="0.4">
      <c r="A325">
        <f t="shared" si="46"/>
        <v>319</v>
      </c>
      <c r="B325">
        <f t="shared" si="45"/>
        <v>0.118298261843216</v>
      </c>
      <c r="C325">
        <f t="shared" si="47"/>
        <v>0.99297810713271717</v>
      </c>
      <c r="F325">
        <f t="shared" si="48"/>
        <v>8.4910906093661007E-3</v>
      </c>
      <c r="G325">
        <f t="shared" si="49"/>
        <v>-0.29444648485361374</v>
      </c>
      <c r="H325">
        <f t="shared" si="50"/>
        <v>-0.38879193606879264</v>
      </c>
      <c r="I325">
        <f t="shared" si="51"/>
        <v>-9.0881272638893631E-2</v>
      </c>
      <c r="J325">
        <f t="shared" si="52"/>
        <v>-2.8303635364553409E-2</v>
      </c>
      <c r="K325">
        <f t="shared" si="53"/>
        <v>0.98148828284537593</v>
      </c>
    </row>
    <row r="326" spans="1:11" x14ac:dyDescent="0.4">
      <c r="A326">
        <f t="shared" si="46"/>
        <v>320</v>
      </c>
      <c r="B326">
        <f t="shared" si="45"/>
        <v>-0.18043044929108396</v>
      </c>
      <c r="C326">
        <f t="shared" si="47"/>
        <v>0.98358774543434491</v>
      </c>
      <c r="F326">
        <f t="shared" si="48"/>
        <v>3.4991274246191334E-2</v>
      </c>
      <c r="G326">
        <f t="shared" si="49"/>
        <v>-0.25945521060742238</v>
      </c>
      <c r="H326">
        <f t="shared" si="50"/>
        <v>-0.64824714667621497</v>
      </c>
      <c r="I326">
        <f t="shared" si="51"/>
        <v>-8.8333945456083834E-2</v>
      </c>
      <c r="J326">
        <f t="shared" si="52"/>
        <v>-0.11663758082063724</v>
      </c>
      <c r="K326">
        <f t="shared" si="53"/>
        <v>0.86485070202473868</v>
      </c>
    </row>
    <row r="327" spans="1:11" x14ac:dyDescent="0.4">
      <c r="A327">
        <f t="shared" si="46"/>
        <v>321</v>
      </c>
      <c r="B327">
        <f t="shared" ref="B327:B390" si="54">$D$4*COS($D$3*A327)</f>
        <v>-0.46304184575741597</v>
      </c>
      <c r="C327">
        <f t="shared" si="47"/>
        <v>0.88633641980771916</v>
      </c>
      <c r="F327">
        <f t="shared" si="48"/>
        <v>5.8342243200859345E-2</v>
      </c>
      <c r="G327">
        <f t="shared" si="49"/>
        <v>-0.20111296740656304</v>
      </c>
      <c r="H327">
        <f t="shared" si="50"/>
        <v>-0.84936011408277801</v>
      </c>
      <c r="I327">
        <f t="shared" si="51"/>
        <v>-7.7836563182226481E-2</v>
      </c>
      <c r="J327">
        <f t="shared" si="52"/>
        <v>-0.19447414400286372</v>
      </c>
      <c r="K327">
        <f t="shared" si="53"/>
        <v>0.67037655802187501</v>
      </c>
    </row>
    <row r="328" spans="1:11" x14ac:dyDescent="0.4">
      <c r="A328">
        <f t="shared" si="46"/>
        <v>322</v>
      </c>
      <c r="B328">
        <f t="shared" si="54"/>
        <v>-0.70429109319717709</v>
      </c>
      <c r="C328">
        <f t="shared" si="47"/>
        <v>0.70991130153218795</v>
      </c>
      <c r="F328">
        <f t="shared" si="48"/>
        <v>7.6442410267450023E-2</v>
      </c>
      <c r="G328">
        <f t="shared" si="49"/>
        <v>-0.12467055713911301</v>
      </c>
      <c r="H328">
        <f t="shared" si="50"/>
        <v>-0.97403067122189102</v>
      </c>
      <c r="I328">
        <f t="shared" si="51"/>
        <v>-6.033389022196875E-2</v>
      </c>
      <c r="J328">
        <f t="shared" si="52"/>
        <v>-0.25480803422483245</v>
      </c>
      <c r="K328">
        <f t="shared" si="53"/>
        <v>0.41556852379704257</v>
      </c>
    </row>
    <row r="329" spans="1:11" x14ac:dyDescent="0.4">
      <c r="A329">
        <f t="shared" si="46"/>
        <v>323</v>
      </c>
      <c r="B329">
        <f t="shared" si="54"/>
        <v>-0.88262811483743764</v>
      </c>
      <c r="C329">
        <f t="shared" si="47"/>
        <v>0.47007192098498191</v>
      </c>
      <c r="F329">
        <f t="shared" si="48"/>
        <v>8.7662760409970189E-2</v>
      </c>
      <c r="G329">
        <f t="shared" si="49"/>
        <v>-3.7007796729142825E-2</v>
      </c>
      <c r="H329">
        <f t="shared" si="50"/>
        <v>-1.0110384679510338</v>
      </c>
      <c r="I329">
        <f t="shared" si="51"/>
        <v>-3.7401167141733832E-2</v>
      </c>
      <c r="J329">
        <f t="shared" si="52"/>
        <v>-0.29220920136656625</v>
      </c>
      <c r="K329">
        <f t="shared" si="53"/>
        <v>0.12335932243047631</v>
      </c>
    </row>
    <row r="330" spans="1:11" x14ac:dyDescent="0.4">
      <c r="A330">
        <f t="shared" si="46"/>
        <v>324</v>
      </c>
      <c r="B330">
        <f t="shared" si="54"/>
        <v>-0.98212259566752669</v>
      </c>
      <c r="C330">
        <f t="shared" si="47"/>
        <v>0.18824241572844258</v>
      </c>
      <c r="F330">
        <f t="shared" si="48"/>
        <v>9.0993462115593032E-2</v>
      </c>
      <c r="G330">
        <f t="shared" si="49"/>
        <v>5.3985665386450207E-2</v>
      </c>
      <c r="H330">
        <f t="shared" si="50"/>
        <v>-0.95705280256458358</v>
      </c>
      <c r="I330">
        <f t="shared" si="51"/>
        <v>-1.1102339018742868E-2</v>
      </c>
      <c r="J330">
        <f t="shared" si="52"/>
        <v>-0.30331154038530911</v>
      </c>
      <c r="K330">
        <f t="shared" si="53"/>
        <v>-0.17995221795483279</v>
      </c>
    </row>
    <row r="331" spans="1:11" x14ac:dyDescent="0.4">
      <c r="A331">
        <f t="shared" si="46"/>
        <v>325</v>
      </c>
      <c r="B331">
        <f t="shared" si="54"/>
        <v>-0.99388699003444159</v>
      </c>
      <c r="C331">
        <f t="shared" si="47"/>
        <v>-0.11040222389190282</v>
      </c>
      <c r="F331">
        <f t="shared" si="48"/>
        <v>8.6134752230812517E-2</v>
      </c>
      <c r="G331">
        <f t="shared" si="49"/>
        <v>0.14012041761726274</v>
      </c>
      <c r="H331">
        <f t="shared" si="50"/>
        <v>-0.8169323849473209</v>
      </c>
      <c r="I331">
        <f t="shared" si="51"/>
        <v>1.619569961593495E-2</v>
      </c>
      <c r="J331">
        <f t="shared" si="52"/>
        <v>-0.28711584076937413</v>
      </c>
      <c r="K331">
        <f t="shared" si="53"/>
        <v>-0.46706805872420692</v>
      </c>
    </row>
    <row r="332" spans="1:11" x14ac:dyDescent="0.4">
      <c r="A332">
        <f t="shared" si="46"/>
        <v>326</v>
      </c>
      <c r="B332">
        <f t="shared" si="54"/>
        <v>-0.91687041962671412</v>
      </c>
      <c r="C332">
        <f t="shared" si="47"/>
        <v>-0.39918496165754186</v>
      </c>
      <c r="F332">
        <f t="shared" si="48"/>
        <v>7.3523914645258884E-2</v>
      </c>
      <c r="G332">
        <f t="shared" si="49"/>
        <v>0.21364433226252161</v>
      </c>
      <c r="H332">
        <f t="shared" si="50"/>
        <v>-0.60328805268479924</v>
      </c>
      <c r="I332">
        <f t="shared" si="51"/>
        <v>4.2036125285178624E-2</v>
      </c>
      <c r="J332">
        <f t="shared" si="52"/>
        <v>-0.24507971548419549</v>
      </c>
      <c r="K332">
        <f t="shared" si="53"/>
        <v>-0.71214777420840236</v>
      </c>
    </row>
    <row r="333" spans="1:11" x14ac:dyDescent="0.4">
      <c r="A333">
        <f t="shared" si="46"/>
        <v>327</v>
      </c>
      <c r="B333">
        <f t="shared" si="54"/>
        <v>-0.75795254530417233</v>
      </c>
      <c r="C333">
        <f t="shared" si="47"/>
        <v>-0.65230969567140928</v>
      </c>
      <c r="F333">
        <f t="shared" si="48"/>
        <v>5.4295924741631932E-2</v>
      </c>
      <c r="G333">
        <f t="shared" si="49"/>
        <v>0.26794025700415353</v>
      </c>
      <c r="H333">
        <f t="shared" si="50"/>
        <v>-0.33534779568064571</v>
      </c>
      <c r="I333">
        <f t="shared" si="51"/>
        <v>6.409329967875621E-2</v>
      </c>
      <c r="J333">
        <f t="shared" si="52"/>
        <v>-0.18098641580543928</v>
      </c>
      <c r="K333">
        <f t="shared" si="53"/>
        <v>-0.89313419001384164</v>
      </c>
    </row>
    <row r="334" spans="1:11" x14ac:dyDescent="0.4">
      <c r="A334">
        <f t="shared" si="46"/>
        <v>328</v>
      </c>
      <c r="B334">
        <f t="shared" si="54"/>
        <v>-0.53132902748269695</v>
      </c>
      <c r="C334">
        <f t="shared" si="47"/>
        <v>-0.84716554731309246</v>
      </c>
      <c r="F334">
        <f t="shared" si="48"/>
        <v>3.0181301611258114E-2</v>
      </c>
      <c r="G334">
        <f t="shared" si="49"/>
        <v>0.29812155861541162</v>
      </c>
      <c r="H334">
        <f t="shared" si="50"/>
        <v>-3.7226237065234091E-2</v>
      </c>
      <c r="I334">
        <f t="shared" si="51"/>
        <v>8.0382077101245744E-2</v>
      </c>
      <c r="J334">
        <f t="shared" si="52"/>
        <v>-0.10060433870419354</v>
      </c>
      <c r="K334">
        <f t="shared" si="53"/>
        <v>-0.99373852871803514</v>
      </c>
    </row>
    <row r="335" spans="1:11" x14ac:dyDescent="0.4">
      <c r="A335">
        <f t="shared" si="46"/>
        <v>329</v>
      </c>
      <c r="B335">
        <f t="shared" si="54"/>
        <v>-0.25724347006749937</v>
      </c>
      <c r="C335">
        <f t="shared" si="47"/>
        <v>-0.96634662368512037</v>
      </c>
      <c r="F335">
        <f t="shared" si="48"/>
        <v>3.350361335871068E-3</v>
      </c>
      <c r="G335">
        <f t="shared" si="49"/>
        <v>0.3014719199512827</v>
      </c>
      <c r="H335">
        <f t="shared" si="50"/>
        <v>0.26424568288604861</v>
      </c>
      <c r="I335">
        <f t="shared" si="51"/>
        <v>8.9436467584623161E-2</v>
      </c>
      <c r="J335">
        <f t="shared" si="52"/>
        <v>-1.1167871119570377E-2</v>
      </c>
      <c r="K335">
        <f t="shared" si="53"/>
        <v>-1.0049063998376055</v>
      </c>
    </row>
    <row r="336" spans="1:11" x14ac:dyDescent="0.4">
      <c r="A336">
        <f t="shared" si="46"/>
        <v>330</v>
      </c>
      <c r="B336">
        <f t="shared" si="54"/>
        <v>3.9820880393138899E-2</v>
      </c>
      <c r="C336">
        <f t="shared" si="47"/>
        <v>-0.9992068341863537</v>
      </c>
      <c r="F336">
        <f t="shared" si="48"/>
        <v>-2.3782111459744373E-2</v>
      </c>
      <c r="G336">
        <f t="shared" si="49"/>
        <v>0.27768980849153835</v>
      </c>
      <c r="H336">
        <f t="shared" si="50"/>
        <v>0.5419354913775869</v>
      </c>
      <c r="I336">
        <f t="shared" si="51"/>
        <v>9.0441575985384492E-2</v>
      </c>
      <c r="J336">
        <f t="shared" si="52"/>
        <v>7.9273704865814115E-2</v>
      </c>
      <c r="K336">
        <f t="shared" si="53"/>
        <v>-0.92563269497179146</v>
      </c>
    </row>
    <row r="337" spans="1:11" x14ac:dyDescent="0.4">
      <c r="A337">
        <f t="shared" si="46"/>
        <v>331</v>
      </c>
      <c r="B337">
        <f t="shared" si="54"/>
        <v>0.33332815020484341</v>
      </c>
      <c r="C337">
        <f t="shared" si="47"/>
        <v>-0.9428108740786868</v>
      </c>
      <c r="F337">
        <f t="shared" si="48"/>
        <v>-4.8774194223982818E-2</v>
      </c>
      <c r="G337">
        <f t="shared" si="49"/>
        <v>0.22891561426755552</v>
      </c>
      <c r="H337">
        <f t="shared" si="50"/>
        <v>0.77085110564514236</v>
      </c>
      <c r="I337">
        <f t="shared" si="51"/>
        <v>8.3306942547461224E-2</v>
      </c>
      <c r="J337">
        <f t="shared" si="52"/>
        <v>0.16258064741327533</v>
      </c>
      <c r="K337">
        <f t="shared" si="53"/>
        <v>-0.76305204755851608</v>
      </c>
    </row>
    <row r="338" spans="1:11" x14ac:dyDescent="0.4">
      <c r="A338">
        <f t="shared" si="46"/>
        <v>332</v>
      </c>
      <c r="B338">
        <f t="shared" si="54"/>
        <v>0.59706020909371715</v>
      </c>
      <c r="C338">
        <f t="shared" si="47"/>
        <v>-0.8021964265172008</v>
      </c>
      <c r="F338">
        <f t="shared" si="48"/>
        <v>-6.9376599508062811E-2</v>
      </c>
      <c r="G338">
        <f t="shared" si="49"/>
        <v>0.15953901475949273</v>
      </c>
      <c r="H338">
        <f t="shared" si="50"/>
        <v>0.93039012040463509</v>
      </c>
      <c r="I338">
        <f t="shared" si="51"/>
        <v>6.8674684280266449E-2</v>
      </c>
      <c r="J338">
        <f t="shared" si="52"/>
        <v>0.23125533169354179</v>
      </c>
      <c r="K338">
        <f t="shared" si="53"/>
        <v>-0.53179671586497435</v>
      </c>
    </row>
    <row r="339" spans="1:11" x14ac:dyDescent="0.4">
      <c r="A339">
        <f t="shared" si="46"/>
        <v>333</v>
      </c>
      <c r="B339">
        <f t="shared" si="54"/>
        <v>0.80745865769954162</v>
      </c>
      <c r="C339">
        <f t="shared" si="47"/>
        <v>-0.5899241613174141</v>
      </c>
      <c r="F339">
        <f t="shared" si="48"/>
        <v>-8.3735110836417159E-2</v>
      </c>
      <c r="G339">
        <f t="shared" si="49"/>
        <v>7.5803903923075566E-2</v>
      </c>
      <c r="H339">
        <f t="shared" si="50"/>
        <v>1.0061940243277108</v>
      </c>
      <c r="I339">
        <f t="shared" si="51"/>
        <v>4.7861704427847693E-2</v>
      </c>
      <c r="J339">
        <f t="shared" si="52"/>
        <v>0.27911703612138949</v>
      </c>
      <c r="K339">
        <f t="shared" si="53"/>
        <v>-0.25267967974358485</v>
      </c>
    </row>
    <row r="340" spans="1:11" x14ac:dyDescent="0.4">
      <c r="A340">
        <f t="shared" si="46"/>
        <v>334</v>
      </c>
      <c r="B340">
        <f t="shared" si="54"/>
        <v>0.9457292292277979</v>
      </c>
      <c r="C340">
        <f t="shared" si="47"/>
        <v>-0.32495572772947895</v>
      </c>
      <c r="F340">
        <f t="shared" si="48"/>
        <v>-9.0557462189493967E-2</v>
      </c>
      <c r="G340">
        <f t="shared" si="49"/>
        <v>-1.4753558266418401E-2</v>
      </c>
      <c r="H340">
        <f t="shared" si="50"/>
        <v>0.99144046606129232</v>
      </c>
      <c r="I340">
        <f t="shared" si="51"/>
        <v>2.2741171176922637E-2</v>
      </c>
      <c r="J340">
        <f t="shared" si="52"/>
        <v>0.30185820729831214</v>
      </c>
      <c r="K340">
        <f t="shared" si="53"/>
        <v>4.9178527554727292E-2</v>
      </c>
    </row>
    <row r="341" spans="1:11" x14ac:dyDescent="0.4">
      <c r="A341">
        <f t="shared" si="46"/>
        <v>335</v>
      </c>
      <c r="B341">
        <f t="shared" si="54"/>
        <v>0.99952062532835151</v>
      </c>
      <c r="C341">
        <f t="shared" si="47"/>
        <v>-3.0959966783271346E-2</v>
      </c>
      <c r="F341">
        <f t="shared" si="48"/>
        <v>-8.9229641945516303E-2</v>
      </c>
      <c r="G341">
        <f t="shared" si="49"/>
        <v>-0.1039832002119347</v>
      </c>
      <c r="H341">
        <f t="shared" si="50"/>
        <v>0.88745726584935758</v>
      </c>
      <c r="I341">
        <f t="shared" si="51"/>
        <v>-4.4260674799254558E-3</v>
      </c>
      <c r="J341">
        <f t="shared" si="52"/>
        <v>0.29743213981838668</v>
      </c>
      <c r="K341">
        <f t="shared" si="53"/>
        <v>0.34661066737311397</v>
      </c>
    </row>
    <row r="342" spans="1:11" x14ac:dyDescent="0.4">
      <c r="A342">
        <f t="shared" si="46"/>
        <v>336</v>
      </c>
      <c r="B342">
        <f t="shared" si="54"/>
        <v>0.96402782079183891</v>
      </c>
      <c r="C342">
        <f t="shared" si="47"/>
        <v>0.26580135578912722</v>
      </c>
      <c r="F342">
        <f t="shared" si="48"/>
        <v>-7.9871153926442173E-2</v>
      </c>
      <c r="G342">
        <f t="shared" si="49"/>
        <v>-0.18385435413837686</v>
      </c>
      <c r="H342">
        <f t="shared" si="50"/>
        <v>0.70360291171098077</v>
      </c>
      <c r="I342">
        <f t="shared" si="51"/>
        <v>-3.1194960063580256E-2</v>
      </c>
      <c r="J342">
        <f t="shared" si="52"/>
        <v>0.26623717975480643</v>
      </c>
      <c r="K342">
        <f t="shared" si="53"/>
        <v>0.6128478471279204</v>
      </c>
    </row>
    <row r="343" spans="1:11" x14ac:dyDescent="0.4">
      <c r="A343">
        <f t="shared" si="46"/>
        <v>337</v>
      </c>
      <c r="B343">
        <f t="shared" si="54"/>
        <v>0.84242128214101863</v>
      </c>
      <c r="C343">
        <f t="shared" si="47"/>
        <v>0.53881943487209349</v>
      </c>
      <c r="F343">
        <f t="shared" si="48"/>
        <v>-6.3324262053988264E-2</v>
      </c>
      <c r="G343">
        <f t="shared" si="49"/>
        <v>-0.24717861619236514</v>
      </c>
      <c r="H343">
        <f t="shared" si="50"/>
        <v>0.45642429551861563</v>
      </c>
      <c r="I343">
        <f t="shared" si="51"/>
        <v>-5.5156306241512833E-2</v>
      </c>
      <c r="J343">
        <f t="shared" si="52"/>
        <v>0.2110808735132936</v>
      </c>
      <c r="K343">
        <f t="shared" si="53"/>
        <v>0.82392872064121403</v>
      </c>
    </row>
    <row r="344" spans="1:11" x14ac:dyDescent="0.4">
      <c r="A344">
        <f t="shared" si="46"/>
        <v>338</v>
      </c>
      <c r="B344">
        <f t="shared" si="54"/>
        <v>0.64556375929874721</v>
      </c>
      <c r="C344">
        <f t="shared" si="47"/>
        <v>0.76370637857757162</v>
      </c>
      <c r="F344">
        <f t="shared" si="48"/>
        <v>-4.1078186596675406E-2</v>
      </c>
      <c r="G344">
        <f t="shared" si="49"/>
        <v>-0.28825680278904053</v>
      </c>
      <c r="H344">
        <f t="shared" si="50"/>
        <v>0.1681674927295751</v>
      </c>
      <c r="I344">
        <f t="shared" si="51"/>
        <v>-7.4153584857709259E-2</v>
      </c>
      <c r="J344">
        <f t="shared" si="52"/>
        <v>0.13692728865558434</v>
      </c>
      <c r="K344">
        <f t="shared" si="53"/>
        <v>0.96085600929679837</v>
      </c>
    </row>
    <row r="345" spans="1:11" x14ac:dyDescent="0.4">
      <c r="A345">
        <f t="shared" si="46"/>
        <v>339</v>
      </c>
      <c r="B345">
        <f t="shared" si="54"/>
        <v>0.3910399484893553</v>
      </c>
      <c r="C345">
        <f t="shared" si="47"/>
        <v>0.92037370599416968</v>
      </c>
      <c r="F345">
        <f t="shared" si="48"/>
        <v>-1.5135074345661758E-2</v>
      </c>
      <c r="G345">
        <f t="shared" si="49"/>
        <v>-0.30339187713470228</v>
      </c>
      <c r="H345">
        <f t="shared" si="50"/>
        <v>-0.13522438440512718</v>
      </c>
      <c r="I345">
        <f t="shared" si="51"/>
        <v>-8.6477040836711844E-2</v>
      </c>
      <c r="J345">
        <f t="shared" si="52"/>
        <v>5.0450247818872501E-2</v>
      </c>
      <c r="K345">
        <f t="shared" si="53"/>
        <v>1.0113062571156708</v>
      </c>
    </row>
    <row r="346" spans="1:11" x14ac:dyDescent="0.4">
      <c r="A346">
        <f t="shared" si="46"/>
        <v>340</v>
      </c>
      <c r="B346">
        <f t="shared" si="54"/>
        <v>0.10158570369662134</v>
      </c>
      <c r="C346">
        <f t="shared" si="47"/>
        <v>0.99482679135840635</v>
      </c>
      <c r="F346">
        <f t="shared" si="48"/>
        <v>1.2170194596461447E-2</v>
      </c>
      <c r="G346">
        <f t="shared" si="49"/>
        <v>-0.29122168253824082</v>
      </c>
      <c r="H346">
        <f t="shared" si="50"/>
        <v>-0.42644606694336801</v>
      </c>
      <c r="I346">
        <f t="shared" si="51"/>
        <v>-9.1017563140410374E-2</v>
      </c>
      <c r="J346">
        <f t="shared" si="52"/>
        <v>-4.0567315321537872E-2</v>
      </c>
      <c r="K346">
        <f t="shared" si="53"/>
        <v>0.97073894179413289</v>
      </c>
    </row>
    <row r="347" spans="1:11" x14ac:dyDescent="0.4">
      <c r="A347">
        <f t="shared" si="46"/>
        <v>341</v>
      </c>
      <c r="B347">
        <f t="shared" si="54"/>
        <v>-0.19694288945958649</v>
      </c>
      <c r="C347">
        <f t="shared" si="47"/>
        <v>0.98041496229469549</v>
      </c>
      <c r="F347">
        <f t="shared" si="48"/>
        <v>3.8380146024903118E-2</v>
      </c>
      <c r="G347">
        <f t="shared" si="49"/>
        <v>-0.25284153651333768</v>
      </c>
      <c r="H347">
        <f t="shared" si="50"/>
        <v>-0.67928760345670569</v>
      </c>
      <c r="I347">
        <f t="shared" si="51"/>
        <v>-8.7366504761471953E-2</v>
      </c>
      <c r="J347">
        <f t="shared" si="52"/>
        <v>-0.12793382008300982</v>
      </c>
      <c r="K347">
        <f t="shared" si="53"/>
        <v>0.8428051217111231</v>
      </c>
    </row>
    <row r="348" spans="1:11" x14ac:dyDescent="0.4">
      <c r="A348">
        <f t="shared" si="46"/>
        <v>342</v>
      </c>
      <c r="B348">
        <f t="shared" si="54"/>
        <v>-0.47787916084576904</v>
      </c>
      <c r="C348">
        <f t="shared" si="47"/>
        <v>0.87842558457125075</v>
      </c>
      <c r="F348">
        <f t="shared" si="48"/>
        <v>6.1135884311103512E-2</v>
      </c>
      <c r="G348">
        <f t="shared" si="49"/>
        <v>-0.19170565220223418</v>
      </c>
      <c r="H348">
        <f t="shared" si="50"/>
        <v>-0.87099325565893992</v>
      </c>
      <c r="I348">
        <f t="shared" si="51"/>
        <v>-7.5852460954001069E-2</v>
      </c>
      <c r="J348">
        <f t="shared" si="52"/>
        <v>-0.20378628103701091</v>
      </c>
      <c r="K348">
        <f t="shared" si="53"/>
        <v>0.63901884067411219</v>
      </c>
    </row>
    <row r="349" spans="1:11" x14ac:dyDescent="0.4">
      <c r="A349">
        <f t="shared" si="46"/>
        <v>343</v>
      </c>
      <c r="B349">
        <f t="shared" si="54"/>
        <v>-0.71612791003778986</v>
      </c>
      <c r="C349">
        <f t="shared" si="47"/>
        <v>0.69796906555011962</v>
      </c>
      <c r="F349">
        <f t="shared" si="48"/>
        <v>7.8389393009304587E-2</v>
      </c>
      <c r="G349">
        <f t="shared" si="49"/>
        <v>-0.11331625919292959</v>
      </c>
      <c r="H349">
        <f t="shared" si="50"/>
        <v>-0.98430951485186946</v>
      </c>
      <c r="I349">
        <f t="shared" si="51"/>
        <v>-5.7511695660670097E-2</v>
      </c>
      <c r="J349">
        <f t="shared" si="52"/>
        <v>-0.26129797669768101</v>
      </c>
      <c r="K349">
        <f t="shared" si="53"/>
        <v>0.37772086397643118</v>
      </c>
    </row>
    <row r="350" spans="1:11" x14ac:dyDescent="0.4">
      <c r="A350">
        <f t="shared" si="46"/>
        <v>344</v>
      </c>
      <c r="B350">
        <f t="shared" si="54"/>
        <v>-0.89040708583495853</v>
      </c>
      <c r="C350">
        <f t="shared" si="47"/>
        <v>0.45516504863060031</v>
      </c>
      <c r="F350">
        <f t="shared" si="48"/>
        <v>8.8587856336668241E-2</v>
      </c>
      <c r="G350">
        <f t="shared" si="49"/>
        <v>-2.472840285626135E-2</v>
      </c>
      <c r="H350">
        <f t="shared" si="50"/>
        <v>-1.0090379177081308</v>
      </c>
      <c r="I350">
        <f t="shared" si="51"/>
        <v>-3.3994877757878801E-2</v>
      </c>
      <c r="J350">
        <f t="shared" si="52"/>
        <v>-0.29529285445555981</v>
      </c>
      <c r="K350">
        <f t="shared" si="53"/>
        <v>8.242800952087137E-2</v>
      </c>
    </row>
    <row r="351" spans="1:11" x14ac:dyDescent="0.4">
      <c r="A351">
        <f t="shared" si="46"/>
        <v>345</v>
      </c>
      <c r="B351">
        <f t="shared" si="54"/>
        <v>-0.98514884851046458</v>
      </c>
      <c r="C351">
        <f t="shared" si="47"/>
        <v>0.17170249351277814</v>
      </c>
      <c r="F351">
        <f t="shared" si="48"/>
        <v>9.0813412593731768E-2</v>
      </c>
      <c r="G351">
        <f t="shared" si="49"/>
        <v>6.6085009737470418E-2</v>
      </c>
      <c r="H351">
        <f t="shared" si="50"/>
        <v>-0.94295290797066034</v>
      </c>
      <c r="I351">
        <f t="shared" si="51"/>
        <v>-7.4185208568784229E-3</v>
      </c>
      <c r="J351">
        <f t="shared" si="52"/>
        <v>-0.30271137531243825</v>
      </c>
      <c r="K351">
        <f t="shared" si="53"/>
        <v>-0.22028336579156688</v>
      </c>
    </row>
    <row r="352" spans="1:11" x14ac:dyDescent="0.4">
      <c r="A352">
        <f t="shared" si="46"/>
        <v>346</v>
      </c>
      <c r="B352">
        <f t="shared" si="54"/>
        <v>-0.99189019856928462</v>
      </c>
      <c r="C352">
        <f t="shared" si="47"/>
        <v>-0.12709773397738078</v>
      </c>
      <c r="F352">
        <f t="shared" si="48"/>
        <v>8.4865761717359434E-2</v>
      </c>
      <c r="G352">
        <f t="shared" si="49"/>
        <v>0.15095077145482985</v>
      </c>
      <c r="H352">
        <f t="shared" si="50"/>
        <v>-0.79200213651583051</v>
      </c>
      <c r="I352">
        <f t="shared" si="51"/>
        <v>1.9825502921241019E-2</v>
      </c>
      <c r="J352">
        <f t="shared" si="52"/>
        <v>-0.28288587239119722</v>
      </c>
      <c r="K352">
        <f t="shared" si="53"/>
        <v>-0.50316923818276416</v>
      </c>
    </row>
    <row r="353" spans="1:11" x14ac:dyDescent="0.4">
      <c r="A353">
        <f t="shared" si="46"/>
        <v>347</v>
      </c>
      <c r="B353">
        <f t="shared" si="54"/>
        <v>-0.91002895128809824</v>
      </c>
      <c r="C353">
        <f t="shared" si="47"/>
        <v>-0.41454469942032074</v>
      </c>
      <c r="F353">
        <f t="shared" si="48"/>
        <v>7.1280192286424737E-2</v>
      </c>
      <c r="G353">
        <f t="shared" si="49"/>
        <v>0.22223096374125459</v>
      </c>
      <c r="H353">
        <f t="shared" si="50"/>
        <v>-0.5697711727745759</v>
      </c>
      <c r="I353">
        <f t="shared" si="51"/>
        <v>4.5285231436448775E-2</v>
      </c>
      <c r="J353">
        <f t="shared" si="52"/>
        <v>-0.23760064095474845</v>
      </c>
      <c r="K353">
        <f t="shared" si="53"/>
        <v>-0.74076987913751258</v>
      </c>
    </row>
    <row r="354" spans="1:11" x14ac:dyDescent="0.4">
      <c r="A354">
        <f t="shared" si="46"/>
        <v>348</v>
      </c>
      <c r="B354">
        <f t="shared" si="54"/>
        <v>-0.74687752808317476</v>
      </c>
      <c r="C354">
        <f t="shared" si="47"/>
        <v>-0.66496162148229765</v>
      </c>
      <c r="F354">
        <f t="shared" si="48"/>
        <v>5.1279405549711832E-2</v>
      </c>
      <c r="G354">
        <f t="shared" si="49"/>
        <v>0.27351036929096639</v>
      </c>
      <c r="H354">
        <f t="shared" si="50"/>
        <v>-0.2962608034836095</v>
      </c>
      <c r="I354">
        <f t="shared" si="51"/>
        <v>6.666928912237613E-2</v>
      </c>
      <c r="J354">
        <f t="shared" si="52"/>
        <v>-0.17093135183237232</v>
      </c>
      <c r="K354">
        <f t="shared" si="53"/>
        <v>-0.91170123096988487</v>
      </c>
    </row>
    <row r="355" spans="1:11" x14ac:dyDescent="0.4">
      <c r="A355">
        <f t="shared" si="46"/>
        <v>349</v>
      </c>
      <c r="B355">
        <f t="shared" si="54"/>
        <v>-0.51700975968347351</v>
      </c>
      <c r="C355">
        <f t="shared" si="47"/>
        <v>-0.85597950232002451</v>
      </c>
      <c r="F355">
        <f t="shared" si="48"/>
        <v>2.6663472313524856E-2</v>
      </c>
      <c r="G355">
        <f t="shared" si="49"/>
        <v>0.30017384160449123</v>
      </c>
      <c r="H355">
        <f t="shared" si="50"/>
        <v>3.9130381208817289E-3</v>
      </c>
      <c r="I355">
        <f t="shared" si="51"/>
        <v>8.2053110787289635E-2</v>
      </c>
      <c r="J355">
        <f t="shared" si="52"/>
        <v>-8.8878241045082684E-2</v>
      </c>
      <c r="K355">
        <f t="shared" si="53"/>
        <v>-1.0005794720149677</v>
      </c>
    </row>
    <row r="356" spans="1:11" x14ac:dyDescent="0.4">
      <c r="A356">
        <f t="shared" si="46"/>
        <v>350</v>
      </c>
      <c r="B356">
        <f t="shared" si="54"/>
        <v>-0.24095904923620143</v>
      </c>
      <c r="C356">
        <f t="shared" si="47"/>
        <v>-0.97053528353748475</v>
      </c>
      <c r="F356">
        <f t="shared" si="48"/>
        <v>-3.5217343087935558E-4</v>
      </c>
      <c r="G356">
        <f t="shared" si="49"/>
        <v>0.29982166817361189</v>
      </c>
      <c r="H356">
        <f t="shared" si="50"/>
        <v>0.30373470629449362</v>
      </c>
      <c r="I356">
        <f t="shared" si="51"/>
        <v>9.0052152481347084E-2</v>
      </c>
      <c r="J356">
        <f t="shared" si="52"/>
        <v>1.1739114362643993E-3</v>
      </c>
      <c r="K356">
        <f t="shared" si="53"/>
        <v>-0.99940556057870322</v>
      </c>
    </row>
    <row r="357" spans="1:11" x14ac:dyDescent="0.4">
      <c r="A357">
        <f t="shared" si="46"/>
        <v>351</v>
      </c>
      <c r="B357">
        <f t="shared" si="54"/>
        <v>5.6615815442759745E-2</v>
      </c>
      <c r="C357">
        <f t="shared" si="47"/>
        <v>-0.99839603837442747</v>
      </c>
      <c r="F357">
        <f t="shared" si="48"/>
        <v>-2.7336123566504424E-2</v>
      </c>
      <c r="G357">
        <f t="shared" si="49"/>
        <v>0.27248554460710744</v>
      </c>
      <c r="H357">
        <f t="shared" si="50"/>
        <v>0.57622025090160101</v>
      </c>
      <c r="I357">
        <f t="shared" si="51"/>
        <v>8.9946500452083286E-2</v>
      </c>
      <c r="J357">
        <f t="shared" si="52"/>
        <v>9.1120411888347685E-2</v>
      </c>
      <c r="K357">
        <f t="shared" si="53"/>
        <v>-0.90828514869035559</v>
      </c>
    </row>
    <row r="358" spans="1:11" x14ac:dyDescent="0.4">
      <c r="A358">
        <f t="shared" si="46"/>
        <v>352</v>
      </c>
      <c r="B358">
        <f t="shared" si="54"/>
        <v>0.34913335794434025</v>
      </c>
      <c r="C358">
        <f t="shared" si="47"/>
        <v>-0.93707304857759577</v>
      </c>
      <c r="F358">
        <f t="shared" si="48"/>
        <v>-5.1859822581144091E-2</v>
      </c>
      <c r="G358">
        <f t="shared" si="49"/>
        <v>0.22062572202596337</v>
      </c>
      <c r="H358">
        <f t="shared" si="50"/>
        <v>0.79684597292756432</v>
      </c>
      <c r="I358">
        <f t="shared" si="51"/>
        <v>8.1745663382132003E-2</v>
      </c>
      <c r="J358">
        <f t="shared" si="52"/>
        <v>0.1728660752704797</v>
      </c>
      <c r="K358">
        <f t="shared" si="53"/>
        <v>-0.73541907341987589</v>
      </c>
    </row>
    <row r="359" spans="1:11" x14ac:dyDescent="0.4">
      <c r="A359">
        <f t="shared" si="46"/>
        <v>353</v>
      </c>
      <c r="B359">
        <f t="shared" si="54"/>
        <v>0.6104638573875999</v>
      </c>
      <c r="C359">
        <f t="shared" si="47"/>
        <v>-0.79204411419027165</v>
      </c>
      <c r="F359">
        <f t="shared" si="48"/>
        <v>-7.1716137563480789E-2</v>
      </c>
      <c r="G359">
        <f t="shared" si="49"/>
        <v>0.14890958446248259</v>
      </c>
      <c r="H359">
        <f t="shared" si="50"/>
        <v>0.94575555739004691</v>
      </c>
      <c r="I359">
        <f t="shared" si="51"/>
        <v>6.6187716607788827E-2</v>
      </c>
      <c r="J359">
        <f t="shared" si="52"/>
        <v>0.23905379187826853</v>
      </c>
      <c r="K359">
        <f t="shared" si="53"/>
        <v>-0.49636528154160736</v>
      </c>
    </row>
    <row r="360" spans="1:11" x14ac:dyDescent="0.4">
      <c r="A360">
        <f t="shared" si="46"/>
        <v>354</v>
      </c>
      <c r="B360">
        <f t="shared" si="54"/>
        <v>0.8172634385651576</v>
      </c>
      <c r="C360">
        <f t="shared" si="47"/>
        <v>-0.57626423798866344</v>
      </c>
      <c r="F360">
        <f t="shared" si="48"/>
        <v>-8.5118000165104221E-2</v>
      </c>
      <c r="G360">
        <f t="shared" si="49"/>
        <v>6.379158429737837E-2</v>
      </c>
      <c r="H360">
        <f t="shared" si="50"/>
        <v>1.0095471416874253</v>
      </c>
      <c r="I360">
        <f t="shared" si="51"/>
        <v>4.4672875338744658E-2</v>
      </c>
      <c r="J360">
        <f t="shared" si="52"/>
        <v>0.28372666721701317</v>
      </c>
      <c r="K360">
        <f t="shared" si="53"/>
        <v>-0.21263861432459419</v>
      </c>
    </row>
    <row r="361" spans="1:11" x14ac:dyDescent="0.4">
      <c r="A361">
        <f t="shared" si="46"/>
        <v>355</v>
      </c>
      <c r="B361">
        <f t="shared" si="54"/>
        <v>0.95105931079150641</v>
      </c>
      <c r="C361">
        <f t="shared" si="47"/>
        <v>-0.30900839366720273</v>
      </c>
      <c r="F361">
        <f t="shared" si="48"/>
        <v>-9.0859242751868269E-2</v>
      </c>
      <c r="G361">
        <f t="shared" si="49"/>
        <v>-2.7067658454489898E-2</v>
      </c>
      <c r="H361">
        <f t="shared" si="50"/>
        <v>0.98247948323293544</v>
      </c>
      <c r="I361">
        <f t="shared" si="51"/>
        <v>1.9137475289213477E-2</v>
      </c>
      <c r="J361">
        <f t="shared" si="52"/>
        <v>0.30286414250622667</v>
      </c>
      <c r="K361">
        <f t="shared" si="53"/>
        <v>9.0225528181632486E-2</v>
      </c>
    </row>
    <row r="362" spans="1:11" x14ac:dyDescent="0.4">
      <c r="A362">
        <f t="shared" si="46"/>
        <v>356</v>
      </c>
      <c r="B362">
        <f t="shared" si="54"/>
        <v>0.99989988727839652</v>
      </c>
      <c r="C362">
        <f t="shared" si="47"/>
        <v>-1.4149749844074284E-2</v>
      </c>
      <c r="F362">
        <f t="shared" si="48"/>
        <v>-8.842315349096419E-2</v>
      </c>
      <c r="G362">
        <f t="shared" si="49"/>
        <v>-0.11549081194545409</v>
      </c>
      <c r="H362">
        <f t="shared" si="50"/>
        <v>0.86698867128748136</v>
      </c>
      <c r="I362">
        <f t="shared" si="51"/>
        <v>-8.1202975363469238E-3</v>
      </c>
      <c r="J362">
        <f t="shared" si="52"/>
        <v>0.29474384496987976</v>
      </c>
      <c r="K362">
        <f t="shared" si="53"/>
        <v>0.38496937315151225</v>
      </c>
    </row>
    <row r="363" spans="1:11" x14ac:dyDescent="0.4">
      <c r="A363">
        <f t="shared" ref="A363:A426" si="55">A362+1</f>
        <v>357</v>
      </c>
      <c r="B363">
        <f t="shared" si="54"/>
        <v>0.95942238478776043</v>
      </c>
      <c r="C363">
        <f t="shared" ref="C363:C426" si="56">$D$4*SIN($D$3*A363)</f>
        <v>0.28197284899111563</v>
      </c>
      <c r="F363">
        <f t="shared" ref="F363:F426" si="57">-($D$3^2*$H362)</f>
        <v>-7.802898041587332E-2</v>
      </c>
      <c r="G363">
        <f t="shared" ref="G363:G426" si="58">G362+F363*(A363-A362)</f>
        <v>-0.19351979236132741</v>
      </c>
      <c r="H363">
        <f t="shared" ref="H363:H426" si="59">H362+G363*(A363-A362)</f>
        <v>0.67346887892615392</v>
      </c>
      <c r="I363">
        <f t="shared" ref="I363:I426" si="60">-($D$3^2*$K362)</f>
        <v>-3.4647243583636099E-2</v>
      </c>
      <c r="J363">
        <f t="shared" ref="J363:J426" si="61">J362+I363*(A363-A362)</f>
        <v>0.26009660138624369</v>
      </c>
      <c r="K363">
        <f t="shared" ref="K363:K426" si="62">K362+J363*(A363-A362)</f>
        <v>0.64506597453775594</v>
      </c>
    </row>
    <row r="364" spans="1:11" x14ac:dyDescent="0.4">
      <c r="A364">
        <f t="shared" si="55"/>
        <v>358</v>
      </c>
      <c r="B364">
        <f t="shared" si="54"/>
        <v>0.83324253806491566</v>
      </c>
      <c r="C364">
        <f t="shared" si="56"/>
        <v>0.55290765301190892</v>
      </c>
      <c r="F364">
        <f t="shared" si="57"/>
        <v>-6.0612199103353852E-2</v>
      </c>
      <c r="G364">
        <f t="shared" si="58"/>
        <v>-0.25413199146468124</v>
      </c>
      <c r="H364">
        <f t="shared" si="59"/>
        <v>0.41933688746147268</v>
      </c>
      <c r="I364">
        <f t="shared" si="60"/>
        <v>-5.805593770839803E-2</v>
      </c>
      <c r="J364">
        <f t="shared" si="61"/>
        <v>0.20204066367784565</v>
      </c>
      <c r="K364">
        <f t="shared" si="62"/>
        <v>0.84710663821560162</v>
      </c>
    </row>
    <row r="365" spans="1:11" x14ac:dyDescent="0.4">
      <c r="A365">
        <f t="shared" si="55"/>
        <v>359</v>
      </c>
      <c r="B365">
        <f t="shared" si="54"/>
        <v>0.63263161702232129</v>
      </c>
      <c r="C365">
        <f t="shared" si="56"/>
        <v>0.77445286308704608</v>
      </c>
      <c r="F365">
        <f t="shared" si="57"/>
        <v>-3.7740319871532542E-2</v>
      </c>
      <c r="G365">
        <f t="shared" si="58"/>
        <v>-0.29187231133621377</v>
      </c>
      <c r="H365">
        <f t="shared" si="59"/>
        <v>0.12746457612525891</v>
      </c>
      <c r="I365">
        <f t="shared" si="60"/>
        <v>-7.6239597439404144E-2</v>
      </c>
      <c r="J365">
        <f t="shared" si="61"/>
        <v>0.12580106623844151</v>
      </c>
      <c r="K365">
        <f t="shared" si="62"/>
        <v>0.97290770445404307</v>
      </c>
    </row>
    <row r="366" spans="1:11" x14ac:dyDescent="0.4">
      <c r="A366">
        <f t="shared" si="55"/>
        <v>360</v>
      </c>
      <c r="B366">
        <f t="shared" si="54"/>
        <v>0.37550959776701209</v>
      </c>
      <c r="C366">
        <f t="shared" si="56"/>
        <v>0.92681850541778499</v>
      </c>
      <c r="F366">
        <f t="shared" si="57"/>
        <v>-1.1471811851273302E-2</v>
      </c>
      <c r="G366">
        <f t="shared" si="58"/>
        <v>-0.3033441231874871</v>
      </c>
      <c r="H366">
        <f t="shared" si="59"/>
        <v>-0.17587954706222819</v>
      </c>
      <c r="I366">
        <f t="shared" si="60"/>
        <v>-8.7561693400863866E-2</v>
      </c>
      <c r="J366">
        <f t="shared" si="61"/>
        <v>3.823937283757764E-2</v>
      </c>
      <c r="K366">
        <f t="shared" si="62"/>
        <v>1.0111470772916207</v>
      </c>
    </row>
    <row r="367" spans="1:11" x14ac:dyDescent="0.4">
      <c r="A367">
        <f t="shared" si="55"/>
        <v>361</v>
      </c>
      <c r="B367">
        <f t="shared" si="54"/>
        <v>8.4844424505090943E-2</v>
      </c>
      <c r="C367">
        <f t="shared" si="56"/>
        <v>0.99639421095789182</v>
      </c>
      <c r="F367">
        <f t="shared" si="57"/>
        <v>1.5829159235600538E-2</v>
      </c>
      <c r="G367">
        <f t="shared" si="58"/>
        <v>-0.28751496395188658</v>
      </c>
      <c r="H367">
        <f t="shared" si="59"/>
        <v>-0.46339451101411477</v>
      </c>
      <c r="I367">
        <f t="shared" si="60"/>
        <v>-9.1003236956245862E-2</v>
      </c>
      <c r="J367">
        <f t="shared" si="61"/>
        <v>-5.2763864118668222E-2</v>
      </c>
      <c r="K367">
        <f t="shared" si="62"/>
        <v>0.9583832131729525</v>
      </c>
    </row>
    <row r="368" spans="1:11" x14ac:dyDescent="0.4">
      <c r="A368">
        <f t="shared" si="55"/>
        <v>362</v>
      </c>
      <c r="B368">
        <f t="shared" si="54"/>
        <v>-0.21339964850985971</v>
      </c>
      <c r="C368">
        <f t="shared" si="56"/>
        <v>0.97696498914539831</v>
      </c>
      <c r="F368">
        <f t="shared" si="57"/>
        <v>4.1705505991270327E-2</v>
      </c>
      <c r="G368">
        <f t="shared" si="58"/>
        <v>-0.24580945796061626</v>
      </c>
      <c r="H368">
        <f t="shared" si="59"/>
        <v>-0.70920396897473104</v>
      </c>
      <c r="I368">
        <f t="shared" si="60"/>
        <v>-8.6254489185565719E-2</v>
      </c>
      <c r="J368">
        <f t="shared" si="61"/>
        <v>-0.13901835330423395</v>
      </c>
      <c r="K368">
        <f t="shared" si="62"/>
        <v>0.81936485986871854</v>
      </c>
    </row>
    <row r="369" spans="1:11" x14ac:dyDescent="0.4">
      <c r="A369">
        <f t="shared" si="55"/>
        <v>363</v>
      </c>
      <c r="B369">
        <f t="shared" si="54"/>
        <v>-0.49258136648118672</v>
      </c>
      <c r="C369">
        <f t="shared" si="56"/>
        <v>0.8702663944997111</v>
      </c>
      <c r="F369">
        <f t="shared" si="57"/>
        <v>6.3828357207725797E-2</v>
      </c>
      <c r="G369">
        <f t="shared" si="58"/>
        <v>-0.18198110075289048</v>
      </c>
      <c r="H369">
        <f t="shared" si="59"/>
        <v>-0.89118506972762157</v>
      </c>
      <c r="I369">
        <f t="shared" si="60"/>
        <v>-7.374283738818467E-2</v>
      </c>
      <c r="J369">
        <f t="shared" si="61"/>
        <v>-0.21276119069241861</v>
      </c>
      <c r="K369">
        <f t="shared" si="62"/>
        <v>0.60660366917629993</v>
      </c>
    </row>
    <row r="370" spans="1:11" x14ac:dyDescent="0.4">
      <c r="A370">
        <f t="shared" si="55"/>
        <v>364</v>
      </c>
      <c r="B370">
        <f t="shared" si="54"/>
        <v>-0.72776225801581174</v>
      </c>
      <c r="C370">
        <f t="shared" si="56"/>
        <v>0.68582949470529997</v>
      </c>
      <c r="F370">
        <f t="shared" si="57"/>
        <v>8.0206656275485941E-2</v>
      </c>
      <c r="G370">
        <f t="shared" si="58"/>
        <v>-0.10177444447740454</v>
      </c>
      <c r="H370">
        <f t="shared" si="59"/>
        <v>-0.99295951420502615</v>
      </c>
      <c r="I370">
        <f t="shared" si="60"/>
        <v>-5.4594330225866995E-2</v>
      </c>
      <c r="J370">
        <f t="shared" si="61"/>
        <v>-0.26735552091828563</v>
      </c>
      <c r="K370">
        <f t="shared" si="62"/>
        <v>0.3392481482580143</v>
      </c>
    </row>
    <row r="371" spans="1:11" x14ac:dyDescent="0.4">
      <c r="A371">
        <f t="shared" si="55"/>
        <v>365</v>
      </c>
      <c r="B371">
        <f t="shared" si="54"/>
        <v>-0.89793431450070005</v>
      </c>
      <c r="C371">
        <f t="shared" si="56"/>
        <v>0.44012948872139646</v>
      </c>
      <c r="F371">
        <f t="shared" si="57"/>
        <v>8.9366356278452352E-2</v>
      </c>
      <c r="G371">
        <f t="shared" si="58"/>
        <v>-1.2408088198952186E-2</v>
      </c>
      <c r="H371">
        <f t="shared" si="59"/>
        <v>-1.0053676024039784</v>
      </c>
      <c r="I371">
        <f t="shared" si="60"/>
        <v>-3.0532333343221287E-2</v>
      </c>
      <c r="J371">
        <f t="shared" si="61"/>
        <v>-0.29788785426150693</v>
      </c>
      <c r="K371">
        <f t="shared" si="62"/>
        <v>4.1360293996507369E-2</v>
      </c>
    </row>
    <row r="372" spans="1:11" x14ac:dyDescent="0.4">
      <c r="A372">
        <f t="shared" si="55"/>
        <v>366</v>
      </c>
      <c r="B372">
        <f t="shared" si="54"/>
        <v>-0.98789657294520294</v>
      </c>
      <c r="C372">
        <f t="shared" si="56"/>
        <v>0.1551140263261945</v>
      </c>
      <c r="F372">
        <f t="shared" si="57"/>
        <v>9.0483084216358048E-2</v>
      </c>
      <c r="G372">
        <f t="shared" si="58"/>
        <v>7.8074996017405862E-2</v>
      </c>
      <c r="H372">
        <f t="shared" si="59"/>
        <v>-0.92729260638657252</v>
      </c>
      <c r="I372">
        <f t="shared" si="60"/>
        <v>-3.7224264596856633E-3</v>
      </c>
      <c r="J372">
        <f t="shared" si="61"/>
        <v>-0.30161028072119261</v>
      </c>
      <c r="K372">
        <f t="shared" si="62"/>
        <v>-0.26024998672468524</v>
      </c>
    </row>
    <row r="373" spans="1:11" x14ac:dyDescent="0.4">
      <c r="A373">
        <f t="shared" si="55"/>
        <v>367</v>
      </c>
      <c r="B373">
        <f t="shared" si="54"/>
        <v>-0.98961297273267823</v>
      </c>
      <c r="C373">
        <f t="shared" si="56"/>
        <v>-0.1437573100721892</v>
      </c>
      <c r="F373">
        <f t="shared" si="57"/>
        <v>8.3456334574791527E-2</v>
      </c>
      <c r="G373">
        <f t="shared" si="58"/>
        <v>0.16153133059219738</v>
      </c>
      <c r="H373">
        <f t="shared" si="59"/>
        <v>-0.76576127579437514</v>
      </c>
      <c r="I373">
        <f t="shared" si="60"/>
        <v>2.3422498805221671E-2</v>
      </c>
      <c r="J373">
        <f t="shared" si="61"/>
        <v>-0.27818778191597093</v>
      </c>
      <c r="K373">
        <f t="shared" si="62"/>
        <v>-0.53843776864065618</v>
      </c>
    </row>
    <row r="374" spans="1:11" x14ac:dyDescent="0.4">
      <c r="A374">
        <f t="shared" si="55"/>
        <v>368</v>
      </c>
      <c r="B374">
        <f t="shared" si="54"/>
        <v>-0.90293019298198041</v>
      </c>
      <c r="C374">
        <f t="shared" si="56"/>
        <v>-0.42978723410720743</v>
      </c>
      <c r="F374">
        <f t="shared" si="57"/>
        <v>6.8918514821493762E-2</v>
      </c>
      <c r="G374">
        <f t="shared" si="58"/>
        <v>0.23044984541369112</v>
      </c>
      <c r="H374">
        <f t="shared" si="59"/>
        <v>-0.53531143038068407</v>
      </c>
      <c r="I374">
        <f t="shared" si="60"/>
        <v>4.8459399177659054E-2</v>
      </c>
      <c r="J374">
        <f t="shared" si="61"/>
        <v>-0.22972838273831186</v>
      </c>
      <c r="K374">
        <f t="shared" si="62"/>
        <v>-0.76816615137896804</v>
      </c>
    </row>
    <row r="375" spans="1:11" x14ac:dyDescent="0.4">
      <c r="A375">
        <f t="shared" si="55"/>
        <v>369</v>
      </c>
      <c r="B375">
        <f t="shared" si="54"/>
        <v>-0.73559134824513595</v>
      </c>
      <c r="C375">
        <f t="shared" si="56"/>
        <v>-0.67742554453379089</v>
      </c>
      <c r="F375">
        <f t="shared" si="57"/>
        <v>4.8178028734261566E-2</v>
      </c>
      <c r="G375">
        <f t="shared" si="58"/>
        <v>0.2786278741479527</v>
      </c>
      <c r="H375">
        <f t="shared" si="59"/>
        <v>-0.25668355623273137</v>
      </c>
      <c r="I375">
        <f t="shared" si="60"/>
        <v>6.9134953624107126E-2</v>
      </c>
      <c r="J375">
        <f t="shared" si="61"/>
        <v>-0.16059342911420474</v>
      </c>
      <c r="K375">
        <f t="shared" si="62"/>
        <v>-0.92875958049317275</v>
      </c>
    </row>
    <row r="376" spans="1:11" x14ac:dyDescent="0.4">
      <c r="A376">
        <f t="shared" si="55"/>
        <v>370</v>
      </c>
      <c r="B376">
        <f t="shared" si="54"/>
        <v>-0.50254431914538522</v>
      </c>
      <c r="C376">
        <f t="shared" si="56"/>
        <v>-0.86455144861060829</v>
      </c>
      <c r="F376">
        <f t="shared" si="57"/>
        <v>2.3101520060945822E-2</v>
      </c>
      <c r="G376">
        <f t="shared" si="58"/>
        <v>0.30172939420889855</v>
      </c>
      <c r="H376">
        <f t="shared" si="59"/>
        <v>4.504583797616718E-2</v>
      </c>
      <c r="I376">
        <f t="shared" si="60"/>
        <v>8.3588362244385539E-2</v>
      </c>
      <c r="J376">
        <f t="shared" si="61"/>
        <v>-7.70050668698192E-2</v>
      </c>
      <c r="K376">
        <f t="shared" si="62"/>
        <v>-1.005764647362992</v>
      </c>
    </row>
    <row r="377" spans="1:11" x14ac:dyDescent="0.4">
      <c r="A377">
        <f t="shared" si="55"/>
        <v>371</v>
      </c>
      <c r="B377">
        <f t="shared" si="54"/>
        <v>-0.22460650271960575</v>
      </c>
      <c r="C377">
        <f t="shared" si="56"/>
        <v>-0.97444954663444106</v>
      </c>
      <c r="F377">
        <f t="shared" si="57"/>
        <v>-4.0541254178550461E-3</v>
      </c>
      <c r="G377">
        <f t="shared" si="58"/>
        <v>0.2976752687910435</v>
      </c>
      <c r="H377">
        <f t="shared" si="59"/>
        <v>0.34272110676721068</v>
      </c>
      <c r="I377">
        <f t="shared" si="60"/>
        <v>9.0518818262669276E-2</v>
      </c>
      <c r="J377">
        <f t="shared" si="61"/>
        <v>1.3513751392850076E-2</v>
      </c>
      <c r="K377">
        <f t="shared" si="62"/>
        <v>-0.99225089597014193</v>
      </c>
    </row>
    <row r="378" spans="1:11" x14ac:dyDescent="0.4">
      <c r="A378">
        <f t="shared" si="55"/>
        <v>372</v>
      </c>
      <c r="B378">
        <f t="shared" si="54"/>
        <v>7.339474365952682E-2</v>
      </c>
      <c r="C378">
        <f t="shared" si="56"/>
        <v>-0.99730296881296421</v>
      </c>
      <c r="F378">
        <f t="shared" si="57"/>
        <v>-3.0844899609048959E-2</v>
      </c>
      <c r="G378">
        <f t="shared" si="58"/>
        <v>0.26683036918199454</v>
      </c>
      <c r="H378">
        <f t="shared" si="59"/>
        <v>0.60955147594920522</v>
      </c>
      <c r="I378">
        <f t="shared" si="60"/>
        <v>8.9302580637312765E-2</v>
      </c>
      <c r="J378">
        <f t="shared" si="61"/>
        <v>0.10281633203016284</v>
      </c>
      <c r="K378">
        <f t="shared" si="62"/>
        <v>-0.88943456393997911</v>
      </c>
    </row>
    <row r="379" spans="1:11" x14ac:dyDescent="0.4">
      <c r="A379">
        <f t="shared" si="55"/>
        <v>373</v>
      </c>
      <c r="B379">
        <f t="shared" si="54"/>
        <v>0.36483985617553821</v>
      </c>
      <c r="C379">
        <f t="shared" si="56"/>
        <v>-0.93107028700620265</v>
      </c>
      <c r="F379">
        <f t="shared" si="57"/>
        <v>-5.4859632835428468E-2</v>
      </c>
      <c r="G379">
        <f t="shared" si="58"/>
        <v>0.21197073634656607</v>
      </c>
      <c r="H379">
        <f t="shared" si="59"/>
        <v>0.82152221229577127</v>
      </c>
      <c r="I379">
        <f t="shared" si="60"/>
        <v>8.0049110754598113E-2</v>
      </c>
      <c r="J379">
        <f t="shared" si="61"/>
        <v>0.18286544278476097</v>
      </c>
      <c r="K379">
        <f t="shared" si="62"/>
        <v>-0.70656912115521808</v>
      </c>
    </row>
    <row r="380" spans="1:11" x14ac:dyDescent="0.4">
      <c r="A380">
        <f t="shared" si="55"/>
        <v>374</v>
      </c>
      <c r="B380">
        <f t="shared" si="54"/>
        <v>0.62369491092414442</v>
      </c>
      <c r="C380">
        <f t="shared" si="56"/>
        <v>-0.78166786942238042</v>
      </c>
      <c r="F380">
        <f t="shared" si="57"/>
        <v>-7.3936999106619411E-2</v>
      </c>
      <c r="G380">
        <f t="shared" si="58"/>
        <v>0.13803373723994666</v>
      </c>
      <c r="H380">
        <f t="shared" si="59"/>
        <v>0.95955594953571799</v>
      </c>
      <c r="I380">
        <f t="shared" si="60"/>
        <v>6.3591220903969625E-2</v>
      </c>
      <c r="J380">
        <f t="shared" si="61"/>
        <v>0.24645666368873059</v>
      </c>
      <c r="K380">
        <f t="shared" si="62"/>
        <v>-0.46011245746648749</v>
      </c>
    </row>
    <row r="381" spans="1:11" x14ac:dyDescent="0.4">
      <c r="A381">
        <f t="shared" si="55"/>
        <v>375</v>
      </c>
      <c r="B381">
        <f t="shared" si="54"/>
        <v>0.82683715680000891</v>
      </c>
      <c r="C381">
        <f t="shared" si="56"/>
        <v>-0.562441389066343</v>
      </c>
      <c r="F381">
        <f t="shared" si="57"/>
        <v>-8.6360035458214621E-2</v>
      </c>
      <c r="G381">
        <f t="shared" si="58"/>
        <v>5.1673701781732043E-2</v>
      </c>
      <c r="H381">
        <f t="shared" si="59"/>
        <v>1.0112296513174501</v>
      </c>
      <c r="I381">
        <f t="shared" si="60"/>
        <v>4.1410121171983873E-2</v>
      </c>
      <c r="J381">
        <f t="shared" si="61"/>
        <v>0.28786678486071449</v>
      </c>
      <c r="K381">
        <f t="shared" si="62"/>
        <v>-0.172245672605773</v>
      </c>
    </row>
    <row r="382" spans="1:11" x14ac:dyDescent="0.4">
      <c r="A382">
        <f t="shared" si="55"/>
        <v>376</v>
      </c>
      <c r="B382">
        <f t="shared" si="54"/>
        <v>0.95612050198769449</v>
      </c>
      <c r="C382">
        <f t="shared" si="56"/>
        <v>-0.29297369451675875</v>
      </c>
      <c r="F382">
        <f t="shared" si="57"/>
        <v>-9.1010668618570503E-2</v>
      </c>
      <c r="G382">
        <f t="shared" si="58"/>
        <v>-3.9336966836838461E-2</v>
      </c>
      <c r="H382">
        <f t="shared" si="59"/>
        <v>0.97189268448061172</v>
      </c>
      <c r="I382">
        <f t="shared" si="60"/>
        <v>1.550211053451957E-2</v>
      </c>
      <c r="J382">
        <f t="shared" si="61"/>
        <v>0.30336889539523404</v>
      </c>
      <c r="K382">
        <f t="shared" si="62"/>
        <v>0.13112322278946104</v>
      </c>
    </row>
    <row r="383" spans="1:11" x14ac:dyDescent="0.4">
      <c r="A383">
        <f t="shared" si="55"/>
        <v>377</v>
      </c>
      <c r="B383">
        <f t="shared" si="54"/>
        <v>0.99999645029986484</v>
      </c>
      <c r="C383">
        <f t="shared" si="56"/>
        <v>2.6644676147462355E-3</v>
      </c>
      <c r="F383">
        <f t="shared" si="57"/>
        <v>-8.747034160325505E-2</v>
      </c>
      <c r="G383">
        <f t="shared" si="58"/>
        <v>-0.12680730844009352</v>
      </c>
      <c r="H383">
        <f t="shared" si="59"/>
        <v>0.84508537604051814</v>
      </c>
      <c r="I383">
        <f t="shared" si="60"/>
        <v>-1.1801090051051493E-2</v>
      </c>
      <c r="J383">
        <f t="shared" si="61"/>
        <v>0.29156780534418253</v>
      </c>
      <c r="K383">
        <f t="shared" si="62"/>
        <v>0.42269102813364356</v>
      </c>
    </row>
    <row r="384" spans="1:11" x14ac:dyDescent="0.4">
      <c r="A384">
        <f t="shared" si="55"/>
        <v>378</v>
      </c>
      <c r="B384">
        <f t="shared" si="54"/>
        <v>0.95454569394738997</v>
      </c>
      <c r="C384">
        <f t="shared" si="56"/>
        <v>0.29806462078967988</v>
      </c>
      <c r="F384">
        <f t="shared" si="57"/>
        <v>-7.6057683843646626E-2</v>
      </c>
      <c r="G384">
        <f t="shared" si="58"/>
        <v>-0.20286499228374016</v>
      </c>
      <c r="H384">
        <f t="shared" si="59"/>
        <v>0.64222038375677792</v>
      </c>
      <c r="I384">
        <f t="shared" si="60"/>
        <v>-3.8042192532027917E-2</v>
      </c>
      <c r="J384">
        <f t="shared" si="61"/>
        <v>0.25352561281215463</v>
      </c>
      <c r="K384">
        <f t="shared" si="62"/>
        <v>0.67621664094579814</v>
      </c>
    </row>
    <row r="385" spans="1:11" x14ac:dyDescent="0.4">
      <c r="A385">
        <f t="shared" si="55"/>
        <v>379</v>
      </c>
      <c r="B385">
        <f t="shared" si="54"/>
        <v>0.82382821363145831</v>
      </c>
      <c r="C385">
        <f t="shared" si="56"/>
        <v>0.5668395491008017</v>
      </c>
      <c r="F385">
        <f t="shared" si="57"/>
        <v>-5.7799834538110009E-2</v>
      </c>
      <c r="G385">
        <f t="shared" si="58"/>
        <v>-0.26066482682185016</v>
      </c>
      <c r="H385">
        <f t="shared" si="59"/>
        <v>0.38155555693492776</v>
      </c>
      <c r="I385">
        <f t="shared" si="60"/>
        <v>-6.0859497685121833E-2</v>
      </c>
      <c r="J385">
        <f t="shared" si="61"/>
        <v>0.1926661151270328</v>
      </c>
      <c r="K385">
        <f t="shared" si="62"/>
        <v>0.86888275607283094</v>
      </c>
    </row>
    <row r="386" spans="1:11" x14ac:dyDescent="0.4">
      <c r="A386">
        <f t="shared" si="55"/>
        <v>380</v>
      </c>
      <c r="B386">
        <f t="shared" si="54"/>
        <v>0.61952061255920987</v>
      </c>
      <c r="C386">
        <f t="shared" si="56"/>
        <v>0.78498038868131048</v>
      </c>
      <c r="F386">
        <f t="shared" si="57"/>
        <v>-3.4340000124143497E-2</v>
      </c>
      <c r="G386">
        <f t="shared" si="58"/>
        <v>-0.29500482694599367</v>
      </c>
      <c r="H386">
        <f t="shared" si="59"/>
        <v>8.6550729988934094E-2</v>
      </c>
      <c r="I386">
        <f t="shared" si="60"/>
        <v>-7.8199448046554779E-2</v>
      </c>
      <c r="J386">
        <f t="shared" si="61"/>
        <v>0.11446666708047802</v>
      </c>
      <c r="K386">
        <f t="shared" si="62"/>
        <v>0.98334942315330898</v>
      </c>
    </row>
    <row r="387" spans="1:11" x14ac:dyDescent="0.4">
      <c r="A387">
        <f t="shared" si="55"/>
        <v>381</v>
      </c>
      <c r="B387">
        <f t="shared" si="54"/>
        <v>0.35987308025506354</v>
      </c>
      <c r="C387">
        <f t="shared" si="56"/>
        <v>0.93300126800971317</v>
      </c>
      <c r="F387">
        <f t="shared" si="57"/>
        <v>-7.7895656990040682E-3</v>
      </c>
      <c r="G387">
        <f t="shared" si="58"/>
        <v>-0.30279439264499775</v>
      </c>
      <c r="H387">
        <f t="shared" si="59"/>
        <v>-0.21624366265606365</v>
      </c>
      <c r="I387">
        <f t="shared" si="60"/>
        <v>-8.8501448083797798E-2</v>
      </c>
      <c r="J387">
        <f t="shared" si="61"/>
        <v>2.5965218996680223E-2</v>
      </c>
      <c r="K387">
        <f t="shared" si="62"/>
        <v>1.0093146421499892</v>
      </c>
    </row>
    <row r="388" spans="1:11" x14ac:dyDescent="0.4">
      <c r="A388">
        <f t="shared" si="55"/>
        <v>382</v>
      </c>
      <c r="B388">
        <f t="shared" si="54"/>
        <v>6.8079157484170358E-2</v>
      </c>
      <c r="C388">
        <f t="shared" si="56"/>
        <v>0.997679922778967</v>
      </c>
      <c r="F388">
        <f t="shared" si="57"/>
        <v>1.9461929639045729E-2</v>
      </c>
      <c r="G388">
        <f t="shared" si="58"/>
        <v>-0.283332463005952</v>
      </c>
      <c r="H388">
        <f t="shared" si="59"/>
        <v>-0.49957612566201565</v>
      </c>
      <c r="I388">
        <f t="shared" si="60"/>
        <v>-9.0838317793499032E-2</v>
      </c>
      <c r="J388">
        <f t="shared" si="61"/>
        <v>-6.4873098796818809E-2</v>
      </c>
      <c r="K388">
        <f t="shared" si="62"/>
        <v>0.94444154335317043</v>
      </c>
    </row>
    <row r="389" spans="1:11" x14ac:dyDescent="0.4">
      <c r="A389">
        <f t="shared" si="55"/>
        <v>383</v>
      </c>
      <c r="B389">
        <f t="shared" si="54"/>
        <v>-0.22979607366795032</v>
      </c>
      <c r="C389">
        <f t="shared" si="56"/>
        <v>0.9732388013878166</v>
      </c>
      <c r="F389">
        <f t="shared" si="57"/>
        <v>4.4961851309581406E-2</v>
      </c>
      <c r="G389">
        <f t="shared" si="58"/>
        <v>-0.23837061169637058</v>
      </c>
      <c r="H389">
        <f t="shared" si="59"/>
        <v>-0.73794673735838623</v>
      </c>
      <c r="I389">
        <f t="shared" si="60"/>
        <v>-8.4999738901785332E-2</v>
      </c>
      <c r="J389">
        <f t="shared" si="61"/>
        <v>-0.14987283769860416</v>
      </c>
      <c r="K389">
        <f t="shared" si="62"/>
        <v>0.79456870565456628</v>
      </c>
    </row>
    <row r="390" spans="1:11" x14ac:dyDescent="0.4">
      <c r="A390">
        <f t="shared" si="55"/>
        <v>384</v>
      </c>
      <c r="B390">
        <f t="shared" si="54"/>
        <v>-0.50714430594974835</v>
      </c>
      <c r="C390">
        <f t="shared" si="56"/>
        <v>0.86186115641833405</v>
      </c>
      <c r="F390">
        <f t="shared" si="57"/>
        <v>6.6415206362254758E-2</v>
      </c>
      <c r="G390">
        <f t="shared" si="58"/>
        <v>-0.17195540533411582</v>
      </c>
      <c r="H390">
        <f t="shared" si="59"/>
        <v>-0.90990214269250203</v>
      </c>
      <c r="I390">
        <f t="shared" si="60"/>
        <v>-7.1511183508910961E-2</v>
      </c>
      <c r="J390">
        <f t="shared" si="61"/>
        <v>-0.2213840212075151</v>
      </c>
      <c r="K390">
        <f t="shared" si="62"/>
        <v>0.57318468444705117</v>
      </c>
    </row>
    <row r="391" spans="1:11" x14ac:dyDescent="0.4">
      <c r="A391">
        <f t="shared" si="55"/>
        <v>385</v>
      </c>
      <c r="B391">
        <f t="shared" ref="B391:B454" si="63">$D$4*COS($D$3*A391)</f>
        <v>-0.73919084778420963</v>
      </c>
      <c r="C391">
        <f t="shared" si="56"/>
        <v>0.67349602118502638</v>
      </c>
      <c r="F391">
        <f t="shared" si="57"/>
        <v>8.1891192842325183E-2</v>
      </c>
      <c r="G391">
        <f t="shared" si="58"/>
        <v>-9.0064212491790641E-2</v>
      </c>
      <c r="H391">
        <f t="shared" si="59"/>
        <v>-0.99996635518429267</v>
      </c>
      <c r="I391">
        <f t="shared" si="60"/>
        <v>-5.1586621600234604E-2</v>
      </c>
      <c r="J391">
        <f t="shared" si="61"/>
        <v>-0.27297064280774969</v>
      </c>
      <c r="K391">
        <f t="shared" si="62"/>
        <v>0.30021404163930149</v>
      </c>
    </row>
    <row r="392" spans="1:11" x14ac:dyDescent="0.4">
      <c r="A392">
        <f t="shared" si="55"/>
        <v>386</v>
      </c>
      <c r="B392">
        <f t="shared" si="63"/>
        <v>-0.90520767268213476</v>
      </c>
      <c r="C392">
        <f t="shared" si="56"/>
        <v>0.42496949221961</v>
      </c>
      <c r="F392">
        <f t="shared" si="57"/>
        <v>8.9996971966586334E-2</v>
      </c>
      <c r="G392">
        <f t="shared" si="58"/>
        <v>-6.7240525204306789E-5</v>
      </c>
      <c r="H392">
        <f t="shared" si="59"/>
        <v>-1.000033595709497</v>
      </c>
      <c r="I392">
        <f t="shared" si="60"/>
        <v>-2.7019263747537135E-2</v>
      </c>
      <c r="J392">
        <f t="shared" si="61"/>
        <v>-0.29998990655528684</v>
      </c>
      <c r="K392">
        <f t="shared" si="62"/>
        <v>2.2413508401464277E-4</v>
      </c>
    </row>
    <row r="393" spans="1:11" x14ac:dyDescent="0.4">
      <c r="A393">
        <f t="shared" si="55"/>
        <v>387</v>
      </c>
      <c r="B393">
        <f t="shared" si="63"/>
        <v>-0.99036499211521467</v>
      </c>
      <c r="C393">
        <f t="shared" si="56"/>
        <v>0.13848170418012187</v>
      </c>
      <c r="F393">
        <f t="shared" si="57"/>
        <v>9.0003023613854732E-2</v>
      </c>
      <c r="G393">
        <f t="shared" si="58"/>
        <v>8.9935783088650426E-2</v>
      </c>
      <c r="H393">
        <f t="shared" si="59"/>
        <v>-0.91009781262084655</v>
      </c>
      <c r="I393">
        <f t="shared" si="60"/>
        <v>-2.017215756131785E-5</v>
      </c>
      <c r="J393">
        <f t="shared" si="61"/>
        <v>-0.30001007871284818</v>
      </c>
      <c r="K393">
        <f t="shared" si="62"/>
        <v>-0.29978594362883354</v>
      </c>
    </row>
    <row r="394" spans="1:11" x14ac:dyDescent="0.4">
      <c r="A394">
        <f t="shared" si="55"/>
        <v>388</v>
      </c>
      <c r="B394">
        <f t="shared" si="63"/>
        <v>-0.98705595635838228</v>
      </c>
      <c r="C394">
        <f t="shared" si="56"/>
        <v>-0.16037624206047299</v>
      </c>
      <c r="F394">
        <f t="shared" si="57"/>
        <v>8.1908803135876188E-2</v>
      </c>
      <c r="G394">
        <f t="shared" si="58"/>
        <v>0.17184458622452661</v>
      </c>
      <c r="H394">
        <f t="shared" si="59"/>
        <v>-0.73825322639631996</v>
      </c>
      <c r="I394">
        <f t="shared" si="60"/>
        <v>2.6980734926595019E-2</v>
      </c>
      <c r="J394">
        <f t="shared" si="61"/>
        <v>-0.27302934378625315</v>
      </c>
      <c r="K394">
        <f t="shared" si="62"/>
        <v>-0.57281528741508669</v>
      </c>
    </row>
    <row r="395" spans="1:11" x14ac:dyDescent="0.4">
      <c r="A395">
        <f t="shared" si="55"/>
        <v>389</v>
      </c>
      <c r="B395">
        <f t="shared" si="63"/>
        <v>-0.89557615172065552</v>
      </c>
      <c r="C395">
        <f t="shared" si="56"/>
        <v>-0.44490825623854335</v>
      </c>
      <c r="F395">
        <f t="shared" si="57"/>
        <v>6.6442790375668789E-2</v>
      </c>
      <c r="G395">
        <f t="shared" si="58"/>
        <v>0.23828737660019539</v>
      </c>
      <c r="H395">
        <f t="shared" si="59"/>
        <v>-0.49996584979612457</v>
      </c>
      <c r="I395">
        <f t="shared" si="60"/>
        <v>5.1553375867357802E-2</v>
      </c>
      <c r="J395">
        <f t="shared" si="61"/>
        <v>-0.22147596791889534</v>
      </c>
      <c r="K395">
        <f t="shared" si="62"/>
        <v>-0.79429125533398204</v>
      </c>
    </row>
    <row r="396" spans="1:11" x14ac:dyDescent="0.4">
      <c r="A396">
        <f t="shared" si="55"/>
        <v>390</v>
      </c>
      <c r="B396">
        <f t="shared" si="63"/>
        <v>-0.72409719670047379</v>
      </c>
      <c r="C396">
        <f t="shared" si="56"/>
        <v>-0.68969794093538905</v>
      </c>
      <c r="F396">
        <f t="shared" si="57"/>
        <v>4.4996926481651212E-2</v>
      </c>
      <c r="G396">
        <f t="shared" si="58"/>
        <v>0.2832843030818466</v>
      </c>
      <c r="H396">
        <f t="shared" si="59"/>
        <v>-0.21668154671427797</v>
      </c>
      <c r="I396">
        <f t="shared" si="60"/>
        <v>7.1486212980058375E-2</v>
      </c>
      <c r="J396">
        <f t="shared" si="61"/>
        <v>-0.14998975493883698</v>
      </c>
      <c r="K396">
        <f t="shared" si="62"/>
        <v>-0.94428101027281897</v>
      </c>
    </row>
    <row r="397" spans="1:11" x14ac:dyDescent="0.4">
      <c r="A397">
        <f t="shared" si="55"/>
        <v>391</v>
      </c>
      <c r="B397">
        <f t="shared" si="63"/>
        <v>-0.48793679564239983</v>
      </c>
      <c r="C397">
        <f t="shared" si="56"/>
        <v>-0.87287896266219345</v>
      </c>
      <c r="F397">
        <f t="shared" si="57"/>
        <v>1.9501339204285015E-2</v>
      </c>
      <c r="G397">
        <f t="shared" si="58"/>
        <v>0.30278564228613164</v>
      </c>
      <c r="H397">
        <f t="shared" si="59"/>
        <v>8.6104095571853667E-2</v>
      </c>
      <c r="I397">
        <f t="shared" si="60"/>
        <v>8.4985290924553702E-2</v>
      </c>
      <c r="J397">
        <f t="shared" si="61"/>
        <v>-6.5004464014283281E-2</v>
      </c>
      <c r="K397">
        <f t="shared" si="62"/>
        <v>-1.0092854742871022</v>
      </c>
    </row>
    <row r="398" spans="1:11" x14ac:dyDescent="0.4">
      <c r="A398">
        <f t="shared" si="55"/>
        <v>392</v>
      </c>
      <c r="B398">
        <f t="shared" si="63"/>
        <v>-0.20819045382794424</v>
      </c>
      <c r="C398">
        <f t="shared" si="56"/>
        <v>-0.97808830630721411</v>
      </c>
      <c r="F398">
        <f t="shared" si="57"/>
        <v>-7.7493686014668299E-3</v>
      </c>
      <c r="G398">
        <f t="shared" si="58"/>
        <v>0.29503627368466478</v>
      </c>
      <c r="H398">
        <f t="shared" si="59"/>
        <v>0.38114036925651845</v>
      </c>
      <c r="I398">
        <f t="shared" si="60"/>
        <v>9.0835692685839201E-2</v>
      </c>
      <c r="J398">
        <f t="shared" si="61"/>
        <v>2.583122867155592E-2</v>
      </c>
      <c r="K398">
        <f t="shared" si="62"/>
        <v>-0.98345424561554629</v>
      </c>
    </row>
    <row r="399" spans="1:11" x14ac:dyDescent="0.4">
      <c r="A399">
        <f t="shared" si="55"/>
        <v>393</v>
      </c>
      <c r="B399">
        <f t="shared" si="63"/>
        <v>9.0152921183489845E-2</v>
      </c>
      <c r="C399">
        <f t="shared" si="56"/>
        <v>-0.99592793454249662</v>
      </c>
      <c r="F399">
        <f t="shared" si="57"/>
        <v>-3.430263323308666E-2</v>
      </c>
      <c r="G399">
        <f t="shared" si="58"/>
        <v>0.2607336404515781</v>
      </c>
      <c r="H399">
        <f t="shared" si="59"/>
        <v>0.6418740097080966</v>
      </c>
      <c r="I399">
        <f t="shared" si="60"/>
        <v>8.8510882105399161E-2</v>
      </c>
      <c r="J399">
        <f t="shared" si="61"/>
        <v>0.11434211077695508</v>
      </c>
      <c r="K399">
        <f t="shared" si="62"/>
        <v>-0.86911213483859118</v>
      </c>
    </row>
    <row r="400" spans="1:11" x14ac:dyDescent="0.4">
      <c r="A400">
        <f t="shared" si="55"/>
        <v>394</v>
      </c>
      <c r="B400">
        <f t="shared" si="63"/>
        <v>0.38044320424364969</v>
      </c>
      <c r="C400">
        <f t="shared" si="56"/>
        <v>-0.92480428650867785</v>
      </c>
      <c r="F400">
        <f t="shared" si="57"/>
        <v>-5.7768660873728693E-2</v>
      </c>
      <c r="G400">
        <f t="shared" si="58"/>
        <v>0.2029649795778494</v>
      </c>
      <c r="H400">
        <f t="shared" si="59"/>
        <v>0.84483898928594603</v>
      </c>
      <c r="I400">
        <f t="shared" si="60"/>
        <v>7.8220092135473207E-2</v>
      </c>
      <c r="J400">
        <f t="shared" si="61"/>
        <v>0.19256220291242829</v>
      </c>
      <c r="K400">
        <f t="shared" si="62"/>
        <v>-0.67654993192616286</v>
      </c>
    </row>
    <row r="401" spans="1:11" x14ac:dyDescent="0.4">
      <c r="A401">
        <f t="shared" si="55"/>
        <v>395</v>
      </c>
      <c r="B401">
        <f t="shared" si="63"/>
        <v>0.63674962892417009</v>
      </c>
      <c r="C401">
        <f t="shared" si="56"/>
        <v>-0.77107062586051844</v>
      </c>
      <c r="F401">
        <f t="shared" si="57"/>
        <v>-7.6035509035735138E-2</v>
      </c>
      <c r="G401">
        <f t="shared" si="58"/>
        <v>0.12692947054211426</v>
      </c>
      <c r="H401">
        <f t="shared" si="59"/>
        <v>0.97176845982806026</v>
      </c>
      <c r="I401">
        <f t="shared" si="60"/>
        <v>6.0889493873354655E-2</v>
      </c>
      <c r="J401">
        <f t="shared" si="61"/>
        <v>0.25345169678578294</v>
      </c>
      <c r="K401">
        <f t="shared" si="62"/>
        <v>-0.42309823514037992</v>
      </c>
    </row>
    <row r="402" spans="1:11" x14ac:dyDescent="0.4">
      <c r="A402">
        <f t="shared" si="55"/>
        <v>396</v>
      </c>
      <c r="B402">
        <f t="shared" si="63"/>
        <v>0.83617710565323644</v>
      </c>
      <c r="C402">
        <f t="shared" si="56"/>
        <v>-0.54845952264627174</v>
      </c>
      <c r="F402">
        <f t="shared" si="57"/>
        <v>-8.7459161384525419E-2</v>
      </c>
      <c r="G402">
        <f t="shared" si="58"/>
        <v>3.947030915758884E-2</v>
      </c>
      <c r="H402">
        <f t="shared" si="59"/>
        <v>1.011238768985649</v>
      </c>
      <c r="I402">
        <f t="shared" si="60"/>
        <v>3.8078841162634193E-2</v>
      </c>
      <c r="J402">
        <f t="shared" si="61"/>
        <v>0.29153053794841716</v>
      </c>
      <c r="K402">
        <f t="shared" si="62"/>
        <v>-0.13156769719196276</v>
      </c>
    </row>
    <row r="403" spans="1:11" x14ac:dyDescent="0.4">
      <c r="A403">
        <f t="shared" si="55"/>
        <v>397</v>
      </c>
      <c r="B403">
        <f t="shared" si="63"/>
        <v>0.96091137187977893</v>
      </c>
      <c r="C403">
        <f t="shared" si="56"/>
        <v>-0.27685616372427263</v>
      </c>
      <c r="F403">
        <f t="shared" si="57"/>
        <v>-9.1011489208708413E-2</v>
      </c>
      <c r="G403">
        <f t="shared" si="58"/>
        <v>-5.1541180051119573E-2</v>
      </c>
      <c r="H403">
        <f t="shared" si="59"/>
        <v>0.95969758893452939</v>
      </c>
      <c r="I403">
        <f t="shared" si="60"/>
        <v>1.1841092747276648E-2</v>
      </c>
      <c r="J403">
        <f t="shared" si="61"/>
        <v>0.30337163069569378</v>
      </c>
      <c r="K403">
        <f t="shared" si="62"/>
        <v>0.17180393350373102</v>
      </c>
    </row>
    <row r="404" spans="1:11" x14ac:dyDescent="0.4">
      <c r="A404">
        <f t="shared" si="55"/>
        <v>398</v>
      </c>
      <c r="B404">
        <f t="shared" si="63"/>
        <v>0.99981028709176034</v>
      </c>
      <c r="C404">
        <f t="shared" si="56"/>
        <v>1.9477931756010168E-2</v>
      </c>
      <c r="F404">
        <f t="shared" si="57"/>
        <v>-8.6372783004107639E-2</v>
      </c>
      <c r="G404">
        <f t="shared" si="58"/>
        <v>-0.13791396305522721</v>
      </c>
      <c r="H404">
        <f t="shared" si="59"/>
        <v>0.8217836258793022</v>
      </c>
      <c r="I404">
        <f t="shared" si="60"/>
        <v>-1.5462354015335791E-2</v>
      </c>
      <c r="J404">
        <f t="shared" si="61"/>
        <v>0.28790927668035798</v>
      </c>
      <c r="K404">
        <f t="shared" si="62"/>
        <v>0.45971321018408901</v>
      </c>
    </row>
    <row r="405" spans="1:11" x14ac:dyDescent="0.4">
      <c r="A405">
        <f t="shared" si="55"/>
        <v>399</v>
      </c>
      <c r="B405">
        <f t="shared" si="63"/>
        <v>0.94939912704403584</v>
      </c>
      <c r="C405">
        <f t="shared" si="56"/>
        <v>0.31407212160270248</v>
      </c>
      <c r="F405">
        <f t="shared" si="57"/>
        <v>-7.3960526329137202E-2</v>
      </c>
      <c r="G405">
        <f t="shared" si="58"/>
        <v>-0.21187448938436443</v>
      </c>
      <c r="H405">
        <f t="shared" si="59"/>
        <v>0.60990913649493783</v>
      </c>
      <c r="I405">
        <f t="shared" si="60"/>
        <v>-4.1374188916568008E-2</v>
      </c>
      <c r="J405">
        <f t="shared" si="61"/>
        <v>0.24653508776378996</v>
      </c>
      <c r="K405">
        <f t="shared" si="62"/>
        <v>0.70624829794787902</v>
      </c>
    </row>
    <row r="406" spans="1:11" x14ac:dyDescent="0.4">
      <c r="A406">
        <f t="shared" si="55"/>
        <v>400</v>
      </c>
      <c r="B406">
        <f t="shared" si="63"/>
        <v>0.8141809705265618</v>
      </c>
      <c r="C406">
        <f t="shared" si="56"/>
        <v>0.58061118421231428</v>
      </c>
      <c r="F406">
        <f t="shared" si="57"/>
        <v>-5.4891822284544402E-2</v>
      </c>
      <c r="G406">
        <f t="shared" si="58"/>
        <v>-0.26676631166890885</v>
      </c>
      <c r="H406">
        <f t="shared" si="59"/>
        <v>0.34314282482602898</v>
      </c>
      <c r="I406">
        <f t="shared" si="60"/>
        <v>-6.3562346815309104E-2</v>
      </c>
      <c r="J406">
        <f t="shared" si="61"/>
        <v>0.18297274094848087</v>
      </c>
      <c r="K406">
        <f t="shared" si="62"/>
        <v>0.88922103889635995</v>
      </c>
    </row>
    <row r="407" spans="1:11" x14ac:dyDescent="0.4">
      <c r="A407">
        <f t="shared" si="55"/>
        <v>401</v>
      </c>
      <c r="B407">
        <f t="shared" si="63"/>
        <v>0.60623445274741805</v>
      </c>
      <c r="C407">
        <f t="shared" si="56"/>
        <v>0.79528597894219066</v>
      </c>
      <c r="F407">
        <f t="shared" si="57"/>
        <v>-3.0882854234342606E-2</v>
      </c>
      <c r="G407">
        <f t="shared" si="58"/>
        <v>-0.29764916590325147</v>
      </c>
      <c r="H407">
        <f t="shared" si="59"/>
        <v>4.5493658922777513E-2</v>
      </c>
      <c r="I407">
        <f t="shared" si="60"/>
        <v>-8.0029893500672397E-2</v>
      </c>
      <c r="J407">
        <f t="shared" si="61"/>
        <v>0.10294284744780847</v>
      </c>
      <c r="K407">
        <f t="shared" si="62"/>
        <v>0.99216388634416841</v>
      </c>
    </row>
    <row r="408" spans="1:11" x14ac:dyDescent="0.4">
      <c r="A408">
        <f t="shared" si="55"/>
        <v>402</v>
      </c>
      <c r="B408">
        <f t="shared" si="63"/>
        <v>0.34413481682284219</v>
      </c>
      <c r="C408">
        <f t="shared" si="56"/>
        <v>0.93892024573459321</v>
      </c>
      <c r="F408">
        <f t="shared" si="57"/>
        <v>-4.0944293030499759E-3</v>
      </c>
      <c r="G408">
        <f t="shared" si="58"/>
        <v>-0.30174359520630145</v>
      </c>
      <c r="H408">
        <f t="shared" si="59"/>
        <v>-0.25624993628352394</v>
      </c>
      <c r="I408">
        <f t="shared" si="60"/>
        <v>-8.9294749770975151E-2</v>
      </c>
      <c r="J408">
        <f t="shared" si="61"/>
        <v>1.3648097676833323E-2</v>
      </c>
      <c r="K408">
        <f t="shared" si="62"/>
        <v>1.0058119840210018</v>
      </c>
    </row>
    <row r="409" spans="1:11" x14ac:dyDescent="0.4">
      <c r="A409">
        <f t="shared" si="55"/>
        <v>403</v>
      </c>
      <c r="B409">
        <f t="shared" si="63"/>
        <v>5.1294642631417746E-2</v>
      </c>
      <c r="C409">
        <f t="shared" si="56"/>
        <v>0.99868356331588592</v>
      </c>
      <c r="F409">
        <f t="shared" si="57"/>
        <v>2.3062494265517153E-2</v>
      </c>
      <c r="G409">
        <f t="shared" si="58"/>
        <v>-0.2786811009407843</v>
      </c>
      <c r="H409">
        <f t="shared" si="59"/>
        <v>-0.53493103722430824</v>
      </c>
      <c r="I409">
        <f t="shared" si="60"/>
        <v>-9.0523078561890152E-2</v>
      </c>
      <c r="J409">
        <f t="shared" si="61"/>
        <v>-7.6874980885056829E-2</v>
      </c>
      <c r="K409">
        <f t="shared" si="62"/>
        <v>0.92893700313594496</v>
      </c>
    </row>
    <row r="410" spans="1:11" x14ac:dyDescent="0.4">
      <c r="A410">
        <f t="shared" si="55"/>
        <v>404</v>
      </c>
      <c r="B410">
        <f t="shared" si="63"/>
        <v>-0.24612752921793959</v>
      </c>
      <c r="C410">
        <f t="shared" si="56"/>
        <v>0.96923745251670512</v>
      </c>
      <c r="F410">
        <f t="shared" si="57"/>
        <v>4.8143793350187737E-2</v>
      </c>
      <c r="G410">
        <f t="shared" si="58"/>
        <v>-0.23053730759059657</v>
      </c>
      <c r="H410">
        <f t="shared" si="59"/>
        <v>-0.76546834481490478</v>
      </c>
      <c r="I410">
        <f t="shared" si="60"/>
        <v>-8.3604330282235045E-2</v>
      </c>
      <c r="J410">
        <f t="shared" si="61"/>
        <v>-0.16047931116729186</v>
      </c>
      <c r="K410">
        <f t="shared" si="62"/>
        <v>0.7684576919686531</v>
      </c>
    </row>
    <row r="411" spans="1:11" x14ac:dyDescent="0.4">
      <c r="A411">
        <f t="shared" si="55"/>
        <v>405</v>
      </c>
      <c r="B411">
        <f t="shared" si="63"/>
        <v>-0.52156386191188309</v>
      </c>
      <c r="C411">
        <f t="shared" si="56"/>
        <v>0.85321224671681906</v>
      </c>
      <c r="F411">
        <f t="shared" si="57"/>
        <v>6.8892151033341426E-2</v>
      </c>
      <c r="G411">
        <f t="shared" si="58"/>
        <v>-0.16164515655725514</v>
      </c>
      <c r="H411">
        <f t="shared" si="59"/>
        <v>-0.92711350137215986</v>
      </c>
      <c r="I411">
        <f t="shared" si="60"/>
        <v>-6.9161192277178776E-2</v>
      </c>
      <c r="J411">
        <f t="shared" si="61"/>
        <v>-0.22964050344447062</v>
      </c>
      <c r="K411">
        <f t="shared" si="62"/>
        <v>0.53881718852418248</v>
      </c>
    </row>
    <row r="412" spans="1:11" x14ac:dyDescent="0.4">
      <c r="A412">
        <f t="shared" si="55"/>
        <v>406</v>
      </c>
      <c r="B412">
        <f t="shared" si="63"/>
        <v>-0.75041044816942915</v>
      </c>
      <c r="C412">
        <f t="shared" si="56"/>
        <v>0.66097213199813232</v>
      </c>
      <c r="F412">
        <f t="shared" si="57"/>
        <v>8.344021512349438E-2</v>
      </c>
      <c r="G412">
        <f t="shared" si="58"/>
        <v>-7.8204941433760763E-2</v>
      </c>
      <c r="H412">
        <f t="shared" si="59"/>
        <v>-1.0053184428059205</v>
      </c>
      <c r="I412">
        <f t="shared" si="60"/>
        <v>-4.8493546967176421E-2</v>
      </c>
      <c r="J412">
        <f t="shared" si="61"/>
        <v>-0.27813405041164707</v>
      </c>
      <c r="K412">
        <f t="shared" si="62"/>
        <v>0.26068313811253541</v>
      </c>
    </row>
    <row r="413" spans="1:11" x14ac:dyDescent="0.4">
      <c r="A413">
        <f t="shared" si="55"/>
        <v>407</v>
      </c>
      <c r="B413">
        <f t="shared" si="63"/>
        <v>-0.91222510400282808</v>
      </c>
      <c r="C413">
        <f t="shared" si="56"/>
        <v>0.40968934526910683</v>
      </c>
      <c r="F413">
        <f t="shared" si="57"/>
        <v>9.0478659852532839E-2</v>
      </c>
      <c r="G413">
        <f t="shared" si="58"/>
        <v>1.2273718418772075E-2</v>
      </c>
      <c r="H413">
        <f t="shared" si="59"/>
        <v>-0.99304472438714841</v>
      </c>
      <c r="I413">
        <f t="shared" si="60"/>
        <v>-2.3461482430128185E-2</v>
      </c>
      <c r="J413">
        <f t="shared" si="61"/>
        <v>-0.30159553284177526</v>
      </c>
      <c r="K413">
        <f t="shared" si="62"/>
        <v>-4.0912394729239854E-2</v>
      </c>
    </row>
    <row r="414" spans="1:11" x14ac:dyDescent="0.4">
      <c r="A414">
        <f t="shared" si="55"/>
        <v>408</v>
      </c>
      <c r="B414">
        <f t="shared" si="63"/>
        <v>-0.99255340813117765</v>
      </c>
      <c r="C414">
        <f t="shared" si="56"/>
        <v>0.12181022948498177</v>
      </c>
      <c r="F414">
        <f t="shared" si="57"/>
        <v>8.9374025194843359E-2</v>
      </c>
      <c r="G414">
        <f t="shared" si="58"/>
        <v>0.10164774361361543</v>
      </c>
      <c r="H414">
        <f t="shared" si="59"/>
        <v>-0.89139698077353302</v>
      </c>
      <c r="I414">
        <f t="shared" si="60"/>
        <v>3.6821155256315866E-3</v>
      </c>
      <c r="J414">
        <f t="shared" si="61"/>
        <v>-0.29791341731614368</v>
      </c>
      <c r="K414">
        <f t="shared" si="62"/>
        <v>-0.33882581204538353</v>
      </c>
    </row>
    <row r="415" spans="1:11" x14ac:dyDescent="0.4">
      <c r="A415">
        <f t="shared" si="55"/>
        <v>409</v>
      </c>
      <c r="B415">
        <f t="shared" si="63"/>
        <v>-0.98421987238456154</v>
      </c>
      <c r="C415">
        <f t="shared" si="56"/>
        <v>-0.17694983131757289</v>
      </c>
      <c r="F415">
        <f t="shared" si="57"/>
        <v>8.0225728269617963E-2</v>
      </c>
      <c r="G415">
        <f t="shared" si="58"/>
        <v>0.18187347188323338</v>
      </c>
      <c r="H415">
        <f t="shared" si="59"/>
        <v>-0.70952350889029958</v>
      </c>
      <c r="I415">
        <f t="shared" si="60"/>
        <v>3.0494323084084517E-2</v>
      </c>
      <c r="J415">
        <f t="shared" si="61"/>
        <v>-0.26741909423205917</v>
      </c>
      <c r="K415">
        <f t="shared" si="62"/>
        <v>-0.60624490627744265</v>
      </c>
    </row>
    <row r="416" spans="1:11" x14ac:dyDescent="0.4">
      <c r="A416">
        <f t="shared" si="55"/>
        <v>410</v>
      </c>
      <c r="B416">
        <f t="shared" si="63"/>
        <v>-0.88796890669185546</v>
      </c>
      <c r="C416">
        <f t="shared" si="56"/>
        <v>-0.45990349068959124</v>
      </c>
      <c r="F416">
        <f t="shared" si="57"/>
        <v>6.3857115800126957E-2</v>
      </c>
      <c r="G416">
        <f t="shared" si="58"/>
        <v>0.24573058768336034</v>
      </c>
      <c r="H416">
        <f t="shared" si="59"/>
        <v>-0.46379292120693927</v>
      </c>
      <c r="I416">
        <f t="shared" si="60"/>
        <v>5.4562041564969833E-2</v>
      </c>
      <c r="J416">
        <f t="shared" si="61"/>
        <v>-0.21285705266708935</v>
      </c>
      <c r="K416">
        <f t="shared" si="62"/>
        <v>-0.81910195894453197</v>
      </c>
    </row>
    <row r="417" spans="1:11" x14ac:dyDescent="0.4">
      <c r="A417">
        <f t="shared" si="55"/>
        <v>411</v>
      </c>
      <c r="B417">
        <f t="shared" si="63"/>
        <v>-0.71239832315884255</v>
      </c>
      <c r="C417">
        <f t="shared" si="56"/>
        <v>-0.7017753409464238</v>
      </c>
      <c r="F417">
        <f t="shared" si="57"/>
        <v>4.1741362908624534E-2</v>
      </c>
      <c r="G417">
        <f t="shared" si="58"/>
        <v>0.28747195059198488</v>
      </c>
      <c r="H417">
        <f t="shared" si="59"/>
        <v>-0.17632097061495439</v>
      </c>
      <c r="I417">
        <f t="shared" si="60"/>
        <v>7.3719176305007877E-2</v>
      </c>
      <c r="J417">
        <f t="shared" si="61"/>
        <v>-0.13913787636208147</v>
      </c>
      <c r="K417">
        <f t="shared" si="62"/>
        <v>-0.9582398353066135</v>
      </c>
    </row>
    <row r="418" spans="1:11" x14ac:dyDescent="0.4">
      <c r="A418">
        <f t="shared" si="55"/>
        <v>412</v>
      </c>
      <c r="B418">
        <f t="shared" si="63"/>
        <v>-0.47319131911922085</v>
      </c>
      <c r="C418">
        <f t="shared" si="56"/>
        <v>-0.88095969005977326</v>
      </c>
      <c r="F418">
        <f t="shared" si="57"/>
        <v>1.5868887355345893E-2</v>
      </c>
      <c r="G418">
        <f t="shared" si="58"/>
        <v>0.3033408379473308</v>
      </c>
      <c r="H418">
        <f t="shared" si="59"/>
        <v>0.12701986733237641</v>
      </c>
      <c r="I418">
        <f t="shared" si="60"/>
        <v>8.6241585177595212E-2</v>
      </c>
      <c r="J418">
        <f t="shared" si="61"/>
        <v>-5.2896291184486258E-2</v>
      </c>
      <c r="K418">
        <f t="shared" si="62"/>
        <v>-1.0111361264910999</v>
      </c>
    </row>
    <row r="419" spans="1:11" x14ac:dyDescent="0.4">
      <c r="A419">
        <f t="shared" si="55"/>
        <v>413</v>
      </c>
      <c r="B419">
        <f t="shared" si="63"/>
        <v>-0.19171554382529965</v>
      </c>
      <c r="C419">
        <f t="shared" si="56"/>
        <v>-0.98145053377934932</v>
      </c>
      <c r="F419">
        <f t="shared" si="57"/>
        <v>-1.1431788059913876E-2</v>
      </c>
      <c r="G419">
        <f t="shared" si="58"/>
        <v>0.29190904988741695</v>
      </c>
      <c r="H419">
        <f t="shared" si="59"/>
        <v>0.41892891721979336</v>
      </c>
      <c r="I419">
        <f t="shared" si="60"/>
        <v>9.1002251384198984E-2</v>
      </c>
      <c r="J419">
        <f t="shared" si="61"/>
        <v>3.8105960199712727E-2</v>
      </c>
      <c r="K419">
        <f t="shared" si="62"/>
        <v>-0.97303016629138717</v>
      </c>
    </row>
    <row r="420" spans="1:11" x14ac:dyDescent="0.4">
      <c r="A420">
        <f t="shared" si="55"/>
        <v>414</v>
      </c>
      <c r="B420">
        <f t="shared" si="63"/>
        <v>0.1068856100214845</v>
      </c>
      <c r="C420">
        <f t="shared" si="56"/>
        <v>-0.99427132432265952</v>
      </c>
      <c r="F420">
        <f t="shared" si="57"/>
        <v>-3.7703602549781404E-2</v>
      </c>
      <c r="G420">
        <f t="shared" si="58"/>
        <v>0.25420544733763556</v>
      </c>
      <c r="H420">
        <f t="shared" si="59"/>
        <v>0.67313436455742892</v>
      </c>
      <c r="I420">
        <f t="shared" si="60"/>
        <v>8.7572714966224846E-2</v>
      </c>
      <c r="J420">
        <f t="shared" si="61"/>
        <v>0.12567867516593756</v>
      </c>
      <c r="K420">
        <f t="shared" si="62"/>
        <v>-0.84735149112544961</v>
      </c>
    </row>
    <row r="421" spans="1:11" x14ac:dyDescent="0.4">
      <c r="A421">
        <f t="shared" si="55"/>
        <v>415</v>
      </c>
      <c r="B421">
        <f t="shared" si="63"/>
        <v>0.39593899065726024</v>
      </c>
      <c r="C421">
        <f t="shared" si="56"/>
        <v>-0.91827681865399935</v>
      </c>
      <c r="F421">
        <f t="shared" si="57"/>
        <v>-6.0582092810168603E-2</v>
      </c>
      <c r="G421">
        <f t="shared" si="58"/>
        <v>0.19362335452746696</v>
      </c>
      <c r="H421">
        <f t="shared" si="59"/>
        <v>0.86675771908489585</v>
      </c>
      <c r="I421">
        <f t="shared" si="60"/>
        <v>7.6261634201290465E-2</v>
      </c>
      <c r="J421">
        <f t="shared" si="61"/>
        <v>0.20194030936722801</v>
      </c>
      <c r="K421">
        <f t="shared" si="62"/>
        <v>-0.64541118175822154</v>
      </c>
    </row>
    <row r="422" spans="1:11" x14ac:dyDescent="0.4">
      <c r="A422">
        <f t="shared" si="55"/>
        <v>416</v>
      </c>
      <c r="B422">
        <f t="shared" si="63"/>
        <v>0.64962432046338825</v>
      </c>
      <c r="C422">
        <f t="shared" si="56"/>
        <v>-0.76025537963402867</v>
      </c>
      <c r="F422">
        <f t="shared" si="57"/>
        <v>-7.800819471764063E-2</v>
      </c>
      <c r="G422">
        <f t="shared" si="58"/>
        <v>0.11561515980982633</v>
      </c>
      <c r="H422">
        <f t="shared" si="59"/>
        <v>0.98237287889472213</v>
      </c>
      <c r="I422">
        <f t="shared" si="60"/>
        <v>5.8087006358239934E-2</v>
      </c>
      <c r="J422">
        <f t="shared" si="61"/>
        <v>0.26002731572546794</v>
      </c>
      <c r="K422">
        <f t="shared" si="62"/>
        <v>-0.3853838660327536</v>
      </c>
    </row>
    <row r="423" spans="1:11" x14ac:dyDescent="0.4">
      <c r="A423">
        <f t="shared" si="55"/>
        <v>417</v>
      </c>
      <c r="B423">
        <f t="shared" si="63"/>
        <v>0.84528064446694273</v>
      </c>
      <c r="C423">
        <f t="shared" si="56"/>
        <v>-0.53432259178285724</v>
      </c>
      <c r="F423">
        <f t="shared" si="57"/>
        <v>-8.8413559100524994E-2</v>
      </c>
      <c r="G423">
        <f t="shared" si="58"/>
        <v>2.7201600709301332E-2</v>
      </c>
      <c r="H423">
        <f t="shared" si="59"/>
        <v>1.0095744796040234</v>
      </c>
      <c r="I423">
        <f t="shared" si="60"/>
        <v>3.468454794294782E-2</v>
      </c>
      <c r="J423">
        <f t="shared" si="61"/>
        <v>0.29471186366841579</v>
      </c>
      <c r="K423">
        <f t="shared" si="62"/>
        <v>-9.0672002364337811E-2</v>
      </c>
    </row>
    <row r="424" spans="1:11" x14ac:dyDescent="0.4">
      <c r="A424">
        <f t="shared" si="55"/>
        <v>418</v>
      </c>
      <c r="B424">
        <f t="shared" si="63"/>
        <v>0.96543056595837051</v>
      </c>
      <c r="C424">
        <f t="shared" si="56"/>
        <v>-0.26066035815463079</v>
      </c>
      <c r="F424">
        <f t="shared" si="57"/>
        <v>-9.0861703164362095E-2</v>
      </c>
      <c r="G424">
        <f t="shared" si="58"/>
        <v>-6.3660102455060763E-2</v>
      </c>
      <c r="H424">
        <f t="shared" si="59"/>
        <v>0.94591437714896265</v>
      </c>
      <c r="I424">
        <f t="shared" si="60"/>
        <v>8.1604802127904028E-3</v>
      </c>
      <c r="J424">
        <f t="shared" si="61"/>
        <v>0.30287234388120621</v>
      </c>
      <c r="K424">
        <f t="shared" si="62"/>
        <v>0.2122003415168684</v>
      </c>
    </row>
    <row r="425" spans="1:11" x14ac:dyDescent="0.4">
      <c r="A425">
        <f t="shared" si="55"/>
        <v>419</v>
      </c>
      <c r="B425">
        <f t="shared" si="63"/>
        <v>0.99934145028749188</v>
      </c>
      <c r="C425">
        <f t="shared" si="56"/>
        <v>3.6285888955520859E-2</v>
      </c>
      <c r="F425">
        <f t="shared" si="57"/>
        <v>-8.5132293943406628E-2</v>
      </c>
      <c r="G425">
        <f t="shared" si="58"/>
        <v>-0.14879239639846739</v>
      </c>
      <c r="H425">
        <f t="shared" si="59"/>
        <v>0.79712198075049523</v>
      </c>
      <c r="I425">
        <f t="shared" si="60"/>
        <v>-1.9098030736518154E-2</v>
      </c>
      <c r="J425">
        <f t="shared" si="61"/>
        <v>0.28377431314468804</v>
      </c>
      <c r="K425">
        <f t="shared" si="62"/>
        <v>0.49597465466155644</v>
      </c>
    </row>
    <row r="426" spans="1:11" x14ac:dyDescent="0.4">
      <c r="A426">
        <f t="shared" si="55"/>
        <v>420</v>
      </c>
      <c r="B426">
        <f t="shared" si="63"/>
        <v>0.94398413915231416</v>
      </c>
      <c r="C426">
        <f t="shared" si="56"/>
        <v>0.32999082567378202</v>
      </c>
      <c r="F426">
        <f t="shared" si="57"/>
        <v>-7.1740978267544567E-2</v>
      </c>
      <c r="G426">
        <f t="shared" si="58"/>
        <v>-0.22053337466601197</v>
      </c>
      <c r="H426">
        <f t="shared" si="59"/>
        <v>0.57658860608448326</v>
      </c>
      <c r="I426">
        <f t="shared" si="60"/>
        <v>-4.4637718919540076E-2</v>
      </c>
      <c r="J426">
        <f t="shared" si="61"/>
        <v>0.23913659422514796</v>
      </c>
      <c r="K426">
        <f t="shared" si="62"/>
        <v>0.73511124888670443</v>
      </c>
    </row>
    <row r="427" spans="1:11" x14ac:dyDescent="0.4">
      <c r="A427">
        <f t="shared" ref="A427:A490" si="64">A426+1</f>
        <v>421</v>
      </c>
      <c r="B427">
        <f t="shared" si="63"/>
        <v>0.80430353628856888</v>
      </c>
      <c r="C427">
        <f t="shared" ref="C427:C490" si="65">$D$4*SIN($D$3*A427)</f>
        <v>0.59421866473016716</v>
      </c>
      <c r="F427">
        <f t="shared" ref="F427:F490" si="66">-($D$3^2*$H426)</f>
        <v>-5.1892974547603492E-2</v>
      </c>
      <c r="G427">
        <f t="shared" ref="G427:G490" si="67">G426+F427*(A427-A426)</f>
        <v>-0.27242634921361547</v>
      </c>
      <c r="H427">
        <f t="shared" ref="H427:H490" si="68">H426+G427*(A427-A426)</f>
        <v>0.30416225687086779</v>
      </c>
      <c r="I427">
        <f t="shared" ref="I427:I490" si="69">-($D$3^2*$K426)</f>
        <v>-6.6160012399803403E-2</v>
      </c>
      <c r="J427">
        <f t="shared" ref="J427:J490" si="70">J426+I427*(A427-A426)</f>
        <v>0.17297658182534456</v>
      </c>
      <c r="K427">
        <f t="shared" ref="K427:K490" si="71">K426+J427*(A427-A426)</f>
        <v>0.90808783071204902</v>
      </c>
    </row>
    <row r="428" spans="1:11" x14ac:dyDescent="0.4">
      <c r="A428">
        <f t="shared" si="64"/>
        <v>422</v>
      </c>
      <c r="B428">
        <f t="shared" si="63"/>
        <v>0.59277689394614885</v>
      </c>
      <c r="C428">
        <f t="shared" si="65"/>
        <v>0.80536672019866584</v>
      </c>
      <c r="F428">
        <f t="shared" si="66"/>
        <v>-2.73746031183781E-2</v>
      </c>
      <c r="G428">
        <f t="shared" si="67"/>
        <v>-0.29980095233199355</v>
      </c>
      <c r="H428">
        <f t="shared" si="68"/>
        <v>4.3613045388742333E-3</v>
      </c>
      <c r="I428">
        <f t="shared" si="69"/>
        <v>-8.1727904764084411E-2</v>
      </c>
      <c r="J428">
        <f t="shared" si="70"/>
        <v>9.124867706126015E-2</v>
      </c>
      <c r="K428">
        <f t="shared" si="71"/>
        <v>0.99933650777330918</v>
      </c>
    </row>
    <row r="429" spans="1:11" x14ac:dyDescent="0.4">
      <c r="A429">
        <f t="shared" si="64"/>
        <v>423</v>
      </c>
      <c r="B429">
        <f t="shared" si="63"/>
        <v>0.32829925710602326</v>
      </c>
      <c r="C429">
        <f t="shared" si="65"/>
        <v>0.9445737651362297</v>
      </c>
      <c r="F429">
        <f t="shared" si="66"/>
        <v>-3.92517408498681E-4</v>
      </c>
      <c r="G429">
        <f t="shared" si="67"/>
        <v>-0.30019346974049221</v>
      </c>
      <c r="H429">
        <f t="shared" si="68"/>
        <v>-0.29583216520161798</v>
      </c>
      <c r="I429">
        <f t="shared" si="69"/>
        <v>-8.9940285699597819E-2</v>
      </c>
      <c r="J429">
        <f t="shared" si="70"/>
        <v>1.3083913616623311E-3</v>
      </c>
      <c r="K429">
        <f t="shared" si="71"/>
        <v>1.0006448991349715</v>
      </c>
    </row>
    <row r="430" spans="1:11" x14ac:dyDescent="0.4">
      <c r="A430">
        <f t="shared" si="64"/>
        <v>424</v>
      </c>
      <c r="B430">
        <f t="shared" si="63"/>
        <v>3.4495625386277533E-2</v>
      </c>
      <c r="C430">
        <f t="shared" si="65"/>
        <v>0.99940484881213665</v>
      </c>
      <c r="F430">
        <f t="shared" si="66"/>
        <v>2.6624894868145618E-2</v>
      </c>
      <c r="G430">
        <f t="shared" si="67"/>
        <v>-0.27356857487234659</v>
      </c>
      <c r="H430">
        <f t="shared" si="68"/>
        <v>-0.56940074007396457</v>
      </c>
      <c r="I430">
        <f t="shared" si="69"/>
        <v>-9.0058040922147434E-2</v>
      </c>
      <c r="J430">
        <f t="shared" si="70"/>
        <v>-8.8749649560485103E-2</v>
      </c>
      <c r="K430">
        <f t="shared" si="71"/>
        <v>0.91189524957448631</v>
      </c>
    </row>
    <row r="431" spans="1:11" x14ac:dyDescent="0.4">
      <c r="A431">
        <f t="shared" si="64"/>
        <v>425</v>
      </c>
      <c r="B431">
        <f t="shared" si="63"/>
        <v>-0.2623893978125999</v>
      </c>
      <c r="C431">
        <f t="shared" si="65"/>
        <v>0.96496207382235555</v>
      </c>
      <c r="F431">
        <f t="shared" si="66"/>
        <v>5.1246066606656808E-2</v>
      </c>
      <c r="G431">
        <f t="shared" si="67"/>
        <v>-0.22232250826568978</v>
      </c>
      <c r="H431">
        <f t="shared" si="68"/>
        <v>-0.79172324833965435</v>
      </c>
      <c r="I431">
        <f t="shared" si="69"/>
        <v>-8.2070572461703767E-2</v>
      </c>
      <c r="J431">
        <f t="shared" si="70"/>
        <v>-0.17082022202218888</v>
      </c>
      <c r="K431">
        <f t="shared" si="71"/>
        <v>0.74107502755229748</v>
      </c>
    </row>
    <row r="432" spans="1:11" x14ac:dyDescent="0.4">
      <c r="A432">
        <f t="shared" si="64"/>
        <v>426</v>
      </c>
      <c r="B432">
        <f t="shared" si="63"/>
        <v>-0.53583595756640612</v>
      </c>
      <c r="C432">
        <f t="shared" si="65"/>
        <v>0.84432211067749052</v>
      </c>
      <c r="F432">
        <f t="shared" si="66"/>
        <v>7.1255092350568885E-2</v>
      </c>
      <c r="G432">
        <f t="shared" si="67"/>
        <v>-0.15106741591512091</v>
      </c>
      <c r="H432">
        <f t="shared" si="68"/>
        <v>-0.9427906642547752</v>
      </c>
      <c r="I432">
        <f t="shared" si="69"/>
        <v>-6.6696752479706772E-2</v>
      </c>
      <c r="J432">
        <f t="shared" si="70"/>
        <v>-0.23751697450189566</v>
      </c>
      <c r="K432">
        <f t="shared" si="71"/>
        <v>0.5035580530504018</v>
      </c>
    </row>
    <row r="433" spans="1:11" x14ac:dyDescent="0.4">
      <c r="A433">
        <f t="shared" si="64"/>
        <v>427</v>
      </c>
      <c r="B433">
        <f t="shared" si="63"/>
        <v>-0.76141788708489622</v>
      </c>
      <c r="C433">
        <f t="shared" si="65"/>
        <v>0.64826136798915623</v>
      </c>
      <c r="F433">
        <f t="shared" si="66"/>
        <v>8.4851159782929758E-2</v>
      </c>
      <c r="G433">
        <f t="shared" si="67"/>
        <v>-6.6216256132191148E-2</v>
      </c>
      <c r="H433">
        <f t="shared" si="68"/>
        <v>-1.0090069203869663</v>
      </c>
      <c r="I433">
        <f t="shared" si="69"/>
        <v>-4.5320224774536164E-2</v>
      </c>
      <c r="J433">
        <f t="shared" si="70"/>
        <v>-0.28283719927643181</v>
      </c>
      <c r="K433">
        <f t="shared" si="71"/>
        <v>0.22072085377396999</v>
      </c>
    </row>
    <row r="434" spans="1:11" x14ac:dyDescent="0.4">
      <c r="A434">
        <f t="shared" si="64"/>
        <v>428</v>
      </c>
      <c r="B434">
        <f t="shared" si="63"/>
        <v>-0.91898462444384454</v>
      </c>
      <c r="C434">
        <f t="shared" si="65"/>
        <v>0.39429336798354359</v>
      </c>
      <c r="F434">
        <f t="shared" si="66"/>
        <v>9.0810622834826965E-2</v>
      </c>
      <c r="G434">
        <f t="shared" si="67"/>
        <v>2.4594366702635817E-2</v>
      </c>
      <c r="H434">
        <f t="shared" si="68"/>
        <v>-0.98441255368433045</v>
      </c>
      <c r="I434">
        <f t="shared" si="69"/>
        <v>-1.9864876839657299E-2</v>
      </c>
      <c r="J434">
        <f t="shared" si="70"/>
        <v>-0.30270207611608912</v>
      </c>
      <c r="K434">
        <f t="shared" si="71"/>
        <v>-8.1981222342119131E-2</v>
      </c>
    </row>
    <row r="435" spans="1:11" x14ac:dyDescent="0.4">
      <c r="A435">
        <f t="shared" si="64"/>
        <v>429</v>
      </c>
      <c r="B435">
        <f t="shared" si="63"/>
        <v>-0.9944612022682866</v>
      </c>
      <c r="C435">
        <f t="shared" si="65"/>
        <v>0.10510431572068762</v>
      </c>
      <c r="F435">
        <f t="shared" si="66"/>
        <v>8.8597129831589738E-2</v>
      </c>
      <c r="G435">
        <f t="shared" si="67"/>
        <v>0.11319149653422556</v>
      </c>
      <c r="H435">
        <f t="shared" si="68"/>
        <v>-0.87122105715010489</v>
      </c>
      <c r="I435">
        <f t="shared" si="69"/>
        <v>7.3783100107907215E-3</v>
      </c>
      <c r="J435">
        <f t="shared" si="70"/>
        <v>-0.29532376610529842</v>
      </c>
      <c r="K435">
        <f t="shared" si="71"/>
        <v>-0.37730498844741756</v>
      </c>
    </row>
    <row r="436" spans="1:11" x14ac:dyDescent="0.4">
      <c r="A436">
        <f t="shared" si="64"/>
        <v>430</v>
      </c>
      <c r="B436">
        <f t="shared" si="63"/>
        <v>-0.98110552264938811</v>
      </c>
      <c r="C436">
        <f t="shared" si="65"/>
        <v>-0.19347339203846847</v>
      </c>
      <c r="F436">
        <f t="shared" si="66"/>
        <v>7.8409895143509434E-2</v>
      </c>
      <c r="G436">
        <f t="shared" si="67"/>
        <v>0.19160139167773499</v>
      </c>
      <c r="H436">
        <f t="shared" si="68"/>
        <v>-0.67961966547236985</v>
      </c>
      <c r="I436">
        <f t="shared" si="69"/>
        <v>3.3957448960267582E-2</v>
      </c>
      <c r="J436">
        <f t="shared" si="70"/>
        <v>-0.26136631714503084</v>
      </c>
      <c r="K436">
        <f t="shared" si="71"/>
        <v>-0.63867130559244845</v>
      </c>
    </row>
    <row r="437" spans="1:11" x14ac:dyDescent="0.4">
      <c r="A437">
        <f t="shared" si="64"/>
        <v>431</v>
      </c>
      <c r="B437">
        <f t="shared" si="63"/>
        <v>-0.88011060867093871</v>
      </c>
      <c r="C437">
        <f t="shared" si="65"/>
        <v>-0.4747686978991662</v>
      </c>
      <c r="F437">
        <f t="shared" si="66"/>
        <v>6.1165769892513287E-2</v>
      </c>
      <c r="G437">
        <f t="shared" si="67"/>
        <v>0.25276716157024826</v>
      </c>
      <c r="H437">
        <f t="shared" si="68"/>
        <v>-0.42685250390212159</v>
      </c>
      <c r="I437">
        <f t="shared" si="69"/>
        <v>5.7480417503320357E-2</v>
      </c>
      <c r="J437">
        <f t="shared" si="70"/>
        <v>-0.20388589964171047</v>
      </c>
      <c r="K437">
        <f t="shared" si="71"/>
        <v>-0.84255720523415889</v>
      </c>
    </row>
    <row r="438" spans="1:11" x14ac:dyDescent="0.4">
      <c r="A438">
        <f t="shared" si="64"/>
        <v>432</v>
      </c>
      <c r="B438">
        <f t="shared" si="63"/>
        <v>-0.70049803521039</v>
      </c>
      <c r="C438">
        <f t="shared" si="65"/>
        <v>-0.71365432995700606</v>
      </c>
      <c r="F438">
        <f t="shared" si="66"/>
        <v>3.8416725351190943E-2</v>
      </c>
      <c r="G438">
        <f t="shared" si="67"/>
        <v>0.29118388692143921</v>
      </c>
      <c r="H438">
        <f t="shared" si="68"/>
        <v>-0.13566861698068239</v>
      </c>
      <c r="I438">
        <f t="shared" si="69"/>
        <v>7.5830148471074291E-2</v>
      </c>
      <c r="J438">
        <f t="shared" si="70"/>
        <v>-0.12805575117063617</v>
      </c>
      <c r="K438">
        <f t="shared" si="71"/>
        <v>-0.97061295640479506</v>
      </c>
    </row>
    <row r="439" spans="1:11" x14ac:dyDescent="0.4">
      <c r="A439">
        <f t="shared" si="64"/>
        <v>433</v>
      </c>
      <c r="B439">
        <f t="shared" si="63"/>
        <v>-0.45831205852361473</v>
      </c>
      <c r="C439">
        <f t="shared" si="65"/>
        <v>-0.88879134616165489</v>
      </c>
      <c r="F439">
        <f t="shared" si="66"/>
        <v>1.2210175528261414E-2</v>
      </c>
      <c r="G439">
        <f t="shared" si="67"/>
        <v>0.30339406244970063</v>
      </c>
      <c r="H439">
        <f t="shared" si="68"/>
        <v>0.16772544546901824</v>
      </c>
      <c r="I439">
        <f t="shared" si="69"/>
        <v>8.7355166076431554E-2</v>
      </c>
      <c r="J439">
        <f t="shared" si="70"/>
        <v>-4.0700585094204614E-2</v>
      </c>
      <c r="K439">
        <f t="shared" si="71"/>
        <v>-1.0113135414989998</v>
      </c>
    </row>
    <row r="440" spans="1:11" x14ac:dyDescent="0.4">
      <c r="A440">
        <f t="shared" si="64"/>
        <v>434</v>
      </c>
      <c r="B440">
        <f t="shared" si="63"/>
        <v>-0.1751864306173937</v>
      </c>
      <c r="C440">
        <f t="shared" si="65"/>
        <v>-0.98453527845757616</v>
      </c>
      <c r="F440">
        <f t="shared" si="66"/>
        <v>-1.5095290092211642E-2</v>
      </c>
      <c r="G440">
        <f t="shared" si="67"/>
        <v>0.28829877235748896</v>
      </c>
      <c r="H440">
        <f t="shared" si="68"/>
        <v>0.45602421782650721</v>
      </c>
      <c r="I440">
        <f t="shared" si="69"/>
        <v>9.1018218734909978E-2</v>
      </c>
      <c r="J440">
        <f t="shared" si="70"/>
        <v>5.0317633640705364E-2</v>
      </c>
      <c r="K440">
        <f t="shared" si="71"/>
        <v>-0.96099590785829436</v>
      </c>
    </row>
    <row r="441" spans="1:11" x14ac:dyDescent="0.4">
      <c r="A441">
        <f t="shared" si="64"/>
        <v>435</v>
      </c>
      <c r="B441">
        <f t="shared" si="63"/>
        <v>0.12358807938670624</v>
      </c>
      <c r="C441">
        <f t="shared" si="65"/>
        <v>-0.99233360652227498</v>
      </c>
      <c r="F441">
        <f t="shared" si="66"/>
        <v>-4.1042179604385644E-2</v>
      </c>
      <c r="G441">
        <f t="shared" si="67"/>
        <v>0.24725659275310333</v>
      </c>
      <c r="H441">
        <f t="shared" si="68"/>
        <v>0.70328081057961056</v>
      </c>
      <c r="I441">
        <f t="shared" si="69"/>
        <v>8.6489631707246495E-2</v>
      </c>
      <c r="J441">
        <f t="shared" si="70"/>
        <v>0.13680726534795185</v>
      </c>
      <c r="K441">
        <f t="shared" si="71"/>
        <v>-0.82418864251034252</v>
      </c>
    </row>
    <row r="442" spans="1:11" x14ac:dyDescent="0.4">
      <c r="A442">
        <f t="shared" si="64"/>
        <v>436</v>
      </c>
      <c r="B442">
        <f t="shared" si="63"/>
        <v>0.4113228343355122</v>
      </c>
      <c r="C442">
        <f t="shared" si="65"/>
        <v>-0.91148972893511027</v>
      </c>
      <c r="F442">
        <f t="shared" si="66"/>
        <v>-6.3295272952164944E-2</v>
      </c>
      <c r="G442">
        <f t="shared" si="67"/>
        <v>0.18396131980093838</v>
      </c>
      <c r="H442">
        <f t="shared" si="68"/>
        <v>0.88724213038054889</v>
      </c>
      <c r="I442">
        <f t="shared" si="69"/>
        <v>7.4176977825930829E-2</v>
      </c>
      <c r="J442">
        <f t="shared" si="70"/>
        <v>0.21098424317388267</v>
      </c>
      <c r="K442">
        <f t="shared" si="71"/>
        <v>-0.61320439933645987</v>
      </c>
    </row>
    <row r="443" spans="1:11" x14ac:dyDescent="0.4">
      <c r="A443">
        <f t="shared" si="64"/>
        <v>437</v>
      </c>
      <c r="B443">
        <f t="shared" si="63"/>
        <v>0.66231534551588223</v>
      </c>
      <c r="C443">
        <f t="shared" si="65"/>
        <v>-0.74922518850755249</v>
      </c>
      <c r="F443">
        <f t="shared" si="66"/>
        <v>-7.9851791734249403E-2</v>
      </c>
      <c r="G443">
        <f t="shared" si="67"/>
        <v>0.10410952806668898</v>
      </c>
      <c r="H443">
        <f t="shared" si="68"/>
        <v>0.99135165844723783</v>
      </c>
      <c r="I443">
        <f t="shared" si="69"/>
        <v>5.5188395940281389E-2</v>
      </c>
      <c r="J443">
        <f t="shared" si="70"/>
        <v>0.26617263911416406</v>
      </c>
      <c r="K443">
        <f t="shared" si="71"/>
        <v>-0.34703176022229582</v>
      </c>
    </row>
    <row r="444" spans="1:11" x14ac:dyDescent="0.4">
      <c r="A444">
        <f t="shared" si="64"/>
        <v>438</v>
      </c>
      <c r="B444">
        <f t="shared" si="63"/>
        <v>0.85414519942279454</v>
      </c>
      <c r="C444">
        <f t="shared" si="65"/>
        <v>-0.52003459337143587</v>
      </c>
      <c r="F444">
        <f t="shared" si="66"/>
        <v>-8.9221649260251404E-2</v>
      </c>
      <c r="G444">
        <f t="shared" si="67"/>
        <v>1.4887878806437577E-2</v>
      </c>
      <c r="H444">
        <f t="shared" si="68"/>
        <v>1.0062395372536754</v>
      </c>
      <c r="I444">
        <f t="shared" si="69"/>
        <v>3.1232858420006622E-2</v>
      </c>
      <c r="J444">
        <f t="shared" si="70"/>
        <v>0.29740549753417067</v>
      </c>
      <c r="K444">
        <f t="shared" si="71"/>
        <v>-4.9626262688125145E-2</v>
      </c>
    </row>
    <row r="445" spans="1:11" x14ac:dyDescent="0.4">
      <c r="A445">
        <f t="shared" si="64"/>
        <v>439</v>
      </c>
      <c r="B445">
        <f t="shared" si="63"/>
        <v>0.96967680652423138</v>
      </c>
      <c r="C445">
        <f t="shared" si="65"/>
        <v>-0.24439085680313086</v>
      </c>
      <c r="F445">
        <f t="shared" si="66"/>
        <v>-9.0561558352830779E-2</v>
      </c>
      <c r="G445">
        <f t="shared" si="67"/>
        <v>-7.5673679546393202E-2</v>
      </c>
      <c r="H445">
        <f t="shared" si="68"/>
        <v>0.93056585770728217</v>
      </c>
      <c r="I445">
        <f t="shared" si="69"/>
        <v>4.4663636419312626E-3</v>
      </c>
      <c r="J445">
        <f t="shared" si="70"/>
        <v>0.30187186117610193</v>
      </c>
      <c r="K445">
        <f t="shared" si="71"/>
        <v>0.25224559848797679</v>
      </c>
    </row>
    <row r="446" spans="1:11" x14ac:dyDescent="0.4">
      <c r="A446">
        <f t="shared" si="64"/>
        <v>440</v>
      </c>
      <c r="B446">
        <f t="shared" si="63"/>
        <v>0.99859007243999121</v>
      </c>
      <c r="C446">
        <f t="shared" si="65"/>
        <v>5.3083587146058243E-2</v>
      </c>
      <c r="F446">
        <f t="shared" si="66"/>
        <v>-8.3750927193655386E-2</v>
      </c>
      <c r="G446">
        <f t="shared" si="67"/>
        <v>-0.1594246067400486</v>
      </c>
      <c r="H446">
        <f t="shared" si="68"/>
        <v>0.77114125096723352</v>
      </c>
      <c r="I446">
        <f t="shared" si="69"/>
        <v>-2.2702103863917911E-2</v>
      </c>
      <c r="J446">
        <f t="shared" si="70"/>
        <v>0.27916975731218402</v>
      </c>
      <c r="K446">
        <f t="shared" si="71"/>
        <v>0.53141535580016086</v>
      </c>
    </row>
    <row r="447" spans="1:11" x14ac:dyDescent="0.4">
      <c r="A447">
        <f t="shared" si="64"/>
        <v>441</v>
      </c>
      <c r="B447">
        <f t="shared" si="63"/>
        <v>0.93830226123678329</v>
      </c>
      <c r="C447">
        <f t="shared" si="65"/>
        <v>0.34581623235172065</v>
      </c>
      <c r="F447">
        <f t="shared" si="66"/>
        <v>-6.940271258705101E-2</v>
      </c>
      <c r="G447">
        <f t="shared" si="67"/>
        <v>-0.2288273193270996</v>
      </c>
      <c r="H447">
        <f t="shared" si="68"/>
        <v>0.54231393164013397</v>
      </c>
      <c r="I447">
        <f t="shared" si="69"/>
        <v>-4.7827382022014475E-2</v>
      </c>
      <c r="J447">
        <f t="shared" si="70"/>
        <v>0.23134237529016954</v>
      </c>
      <c r="K447">
        <f t="shared" si="71"/>
        <v>0.7627577310903304</v>
      </c>
    </row>
    <row r="448" spans="1:11" x14ac:dyDescent="0.4">
      <c r="A448">
        <f t="shared" si="64"/>
        <v>442</v>
      </c>
      <c r="B448">
        <f t="shared" si="63"/>
        <v>0.79419870353713251</v>
      </c>
      <c r="C448">
        <f t="shared" si="65"/>
        <v>0.60765814344904312</v>
      </c>
      <c r="F448">
        <f t="shared" si="66"/>
        <v>-4.8808253847612053E-2</v>
      </c>
      <c r="G448">
        <f t="shared" si="67"/>
        <v>-0.27763557317471166</v>
      </c>
      <c r="H448">
        <f t="shared" si="68"/>
        <v>0.26467835846542231</v>
      </c>
      <c r="I448">
        <f t="shared" si="69"/>
        <v>-6.8648195798129738E-2</v>
      </c>
      <c r="J448">
        <f t="shared" si="70"/>
        <v>0.16269417949203979</v>
      </c>
      <c r="K448">
        <f t="shared" si="71"/>
        <v>0.9254519105823702</v>
      </c>
    </row>
    <row r="449" spans="1:11" x14ac:dyDescent="0.4">
      <c r="A449">
        <f t="shared" si="64"/>
        <v>443</v>
      </c>
      <c r="B449">
        <f t="shared" si="63"/>
        <v>0.57915174097375577</v>
      </c>
      <c r="C449">
        <f t="shared" si="65"/>
        <v>0.81521976235066063</v>
      </c>
      <c r="F449">
        <f t="shared" si="66"/>
        <v>-2.3821052261888007E-2</v>
      </c>
      <c r="G449">
        <f t="shared" si="67"/>
        <v>-0.30145662543659968</v>
      </c>
      <c r="H449">
        <f t="shared" si="68"/>
        <v>-3.6778266971177365E-2</v>
      </c>
      <c r="I449">
        <f t="shared" si="69"/>
        <v>-8.3290671952413312E-2</v>
      </c>
      <c r="J449">
        <f t="shared" si="70"/>
        <v>7.9403507539626481E-2</v>
      </c>
      <c r="K449">
        <f t="shared" si="71"/>
        <v>1.0048554181219966</v>
      </c>
    </row>
    <row r="450" spans="1:11" x14ac:dyDescent="0.4">
      <c r="A450">
        <f t="shared" si="64"/>
        <v>444</v>
      </c>
      <c r="B450">
        <f t="shared" si="63"/>
        <v>0.31237087824859106</v>
      </c>
      <c r="C450">
        <f t="shared" si="65"/>
        <v>0.94996022781072464</v>
      </c>
      <c r="F450">
        <f t="shared" si="66"/>
        <v>3.3100440274059627E-3</v>
      </c>
      <c r="G450">
        <f t="shared" si="67"/>
        <v>-0.2981465814091937</v>
      </c>
      <c r="H450">
        <f t="shared" si="68"/>
        <v>-0.33492484838037107</v>
      </c>
      <c r="I450">
        <f t="shared" si="69"/>
        <v>-9.0436987630979696E-2</v>
      </c>
      <c r="J450">
        <f t="shared" si="70"/>
        <v>-1.1033480091353215E-2</v>
      </c>
      <c r="K450">
        <f t="shared" si="71"/>
        <v>0.99382193803064345</v>
      </c>
    </row>
    <row r="451" spans="1:11" x14ac:dyDescent="0.4">
      <c r="A451">
        <f t="shared" si="64"/>
        <v>445</v>
      </c>
      <c r="B451">
        <f t="shared" si="63"/>
        <v>1.7686855288401193E-2</v>
      </c>
      <c r="C451">
        <f t="shared" si="65"/>
        <v>0.99984357534066659</v>
      </c>
      <c r="F451">
        <f t="shared" si="66"/>
        <v>3.0143236354233396E-2</v>
      </c>
      <c r="G451">
        <f t="shared" si="67"/>
        <v>-0.26800334505496032</v>
      </c>
      <c r="H451">
        <f t="shared" si="68"/>
        <v>-0.60292819343533144</v>
      </c>
      <c r="I451">
        <f t="shared" si="69"/>
        <v>-8.9443974422757908E-2</v>
      </c>
      <c r="J451">
        <f t="shared" si="70"/>
        <v>-0.10047745451411112</v>
      </c>
      <c r="K451">
        <f t="shared" si="71"/>
        <v>0.89334448351653228</v>
      </c>
    </row>
    <row r="452" spans="1:11" x14ac:dyDescent="0.4">
      <c r="A452">
        <f t="shared" si="64"/>
        <v>446</v>
      </c>
      <c r="B452">
        <f t="shared" si="63"/>
        <v>-0.27857708177877621</v>
      </c>
      <c r="C452">
        <f t="shared" si="65"/>
        <v>0.96041387407076806</v>
      </c>
      <c r="F452">
        <f t="shared" si="66"/>
        <v>5.4263537409179829E-2</v>
      </c>
      <c r="G452">
        <f t="shared" si="67"/>
        <v>-0.21373980764578049</v>
      </c>
      <c r="H452">
        <f t="shared" si="68"/>
        <v>-0.81666800108111193</v>
      </c>
      <c r="I452">
        <f t="shared" si="69"/>
        <v>-8.0401003516487907E-2</v>
      </c>
      <c r="J452">
        <f t="shared" si="70"/>
        <v>-0.18087845803059904</v>
      </c>
      <c r="K452">
        <f t="shared" si="71"/>
        <v>0.71246602548593319</v>
      </c>
    </row>
    <row r="453" spans="1:11" x14ac:dyDescent="0.4">
      <c r="A453">
        <f t="shared" si="64"/>
        <v>447</v>
      </c>
      <c r="B453">
        <f t="shared" si="63"/>
        <v>-0.54995655780321351</v>
      </c>
      <c r="C453">
        <f t="shared" si="65"/>
        <v>0.83519326178390629</v>
      </c>
      <c r="F453">
        <f t="shared" si="66"/>
        <v>7.3500120097300073E-2</v>
      </c>
      <c r="G453">
        <f t="shared" si="67"/>
        <v>-0.14023968754848043</v>
      </c>
      <c r="H453">
        <f t="shared" si="68"/>
        <v>-0.95690768862959241</v>
      </c>
      <c r="I453">
        <f t="shared" si="69"/>
        <v>-6.4121942293733983E-2</v>
      </c>
      <c r="J453">
        <f t="shared" si="70"/>
        <v>-0.24500040032433301</v>
      </c>
      <c r="K453">
        <f t="shared" si="71"/>
        <v>0.46746562516160017</v>
      </c>
    </row>
    <row r="454" spans="1:11" x14ac:dyDescent="0.4">
      <c r="A454">
        <f t="shared" si="64"/>
        <v>448</v>
      </c>
      <c r="B454">
        <f t="shared" si="63"/>
        <v>-0.77221005242787089</v>
      </c>
      <c r="C454">
        <f t="shared" si="65"/>
        <v>0.63536732283722686</v>
      </c>
      <c r="F454">
        <f t="shared" si="66"/>
        <v>8.612169197666332E-2</v>
      </c>
      <c r="G454">
        <f t="shared" si="67"/>
        <v>-5.411799557181711E-2</v>
      </c>
      <c r="H454">
        <f t="shared" si="68"/>
        <v>-1.0110256842014096</v>
      </c>
      <c r="I454">
        <f t="shared" si="69"/>
        <v>-4.2071906264544011E-2</v>
      </c>
      <c r="J454">
        <f t="shared" si="70"/>
        <v>-0.287072306588877</v>
      </c>
      <c r="K454">
        <f t="shared" si="71"/>
        <v>0.18039331857272317</v>
      </c>
    </row>
    <row r="455" spans="1:11" x14ac:dyDescent="0.4">
      <c r="A455">
        <f t="shared" si="64"/>
        <v>449</v>
      </c>
      <c r="B455">
        <f t="shared" ref="B455:B518" si="72">$D$4*COS($D$3*A455)</f>
        <v>-0.92548432290465521</v>
      </c>
      <c r="C455">
        <f t="shared" si="65"/>
        <v>0.37878591322501931</v>
      </c>
      <c r="F455">
        <f t="shared" si="66"/>
        <v>9.0992311578126858E-2</v>
      </c>
      <c r="G455">
        <f t="shared" si="67"/>
        <v>3.6874316006309749E-2</v>
      </c>
      <c r="H455">
        <f t="shared" si="68"/>
        <v>-0.97415136819509984</v>
      </c>
      <c r="I455">
        <f t="shared" si="69"/>
        <v>-1.6235398671545085E-2</v>
      </c>
      <c r="J455">
        <f t="shared" si="70"/>
        <v>-0.30330770526042211</v>
      </c>
      <c r="K455">
        <f t="shared" si="71"/>
        <v>-0.12291438668769894</v>
      </c>
    </row>
    <row r="456" spans="1:11" x14ac:dyDescent="0.4">
      <c r="A456">
        <f t="shared" si="64"/>
        <v>450</v>
      </c>
      <c r="B456">
        <f t="shared" si="72"/>
        <v>-0.99608783514118493</v>
      </c>
      <c r="C456">
        <f t="shared" si="65"/>
        <v>8.8368686104001434E-2</v>
      </c>
      <c r="F456">
        <f t="shared" si="66"/>
        <v>8.7673623137558984E-2</v>
      </c>
      <c r="G456">
        <f t="shared" si="67"/>
        <v>0.12454793914386873</v>
      </c>
      <c r="H456">
        <f t="shared" si="68"/>
        <v>-0.8496034290512311</v>
      </c>
      <c r="I456">
        <f t="shared" si="69"/>
        <v>1.1062294801892905E-2</v>
      </c>
      <c r="J456">
        <f t="shared" si="70"/>
        <v>-0.2922454104585292</v>
      </c>
      <c r="K456">
        <f t="shared" si="71"/>
        <v>-0.41515979714622814</v>
      </c>
    </row>
    <row r="457" spans="1:11" x14ac:dyDescent="0.4">
      <c r="A457">
        <f t="shared" si="64"/>
        <v>451</v>
      </c>
      <c r="B457">
        <f t="shared" si="72"/>
        <v>-0.97771378766435424</v>
      </c>
      <c r="C457">
        <f t="shared" si="65"/>
        <v>-0.2099422525625132</v>
      </c>
      <c r="F457">
        <f t="shared" si="66"/>
        <v>7.6464308614610801E-2</v>
      </c>
      <c r="G457">
        <f t="shared" si="67"/>
        <v>0.20101224775847953</v>
      </c>
      <c r="H457">
        <f t="shared" si="68"/>
        <v>-0.64859118129275162</v>
      </c>
      <c r="I457">
        <f t="shared" si="69"/>
        <v>3.7364381743160528E-2</v>
      </c>
      <c r="J457">
        <f t="shared" si="70"/>
        <v>-0.25488102871536866</v>
      </c>
      <c r="K457">
        <f t="shared" si="71"/>
        <v>-0.67004082586159686</v>
      </c>
    </row>
    <row r="458" spans="1:11" x14ac:dyDescent="0.4">
      <c r="A458">
        <f t="shared" si="64"/>
        <v>452</v>
      </c>
      <c r="B458">
        <f t="shared" si="72"/>
        <v>-0.87200347941273582</v>
      </c>
      <c r="C458">
        <f t="shared" si="65"/>
        <v>-0.48949967506841358</v>
      </c>
      <c r="F458">
        <f t="shared" si="66"/>
        <v>5.8373206316347646E-2</v>
      </c>
      <c r="G458">
        <f t="shared" si="67"/>
        <v>0.25938545407482716</v>
      </c>
      <c r="H458">
        <f t="shared" si="68"/>
        <v>-0.38920572721792446</v>
      </c>
      <c r="I458">
        <f t="shared" si="69"/>
        <v>6.0303674327543716E-2</v>
      </c>
      <c r="J458">
        <f t="shared" si="70"/>
        <v>-0.19457735438782495</v>
      </c>
      <c r="K458">
        <f t="shared" si="71"/>
        <v>-0.86461818024942183</v>
      </c>
    </row>
    <row r="459" spans="1:11" x14ac:dyDescent="0.4">
      <c r="A459">
        <f t="shared" si="64"/>
        <v>453</v>
      </c>
      <c r="B459">
        <f t="shared" si="72"/>
        <v>-0.68839969739059126</v>
      </c>
      <c r="C459">
        <f t="shared" si="65"/>
        <v>-0.7253315494534498</v>
      </c>
      <c r="F459">
        <f t="shared" si="66"/>
        <v>3.5028515449613197E-2</v>
      </c>
      <c r="G459">
        <f t="shared" si="67"/>
        <v>0.29441396952444038</v>
      </c>
      <c r="H459">
        <f t="shared" si="68"/>
        <v>-9.479175769348408E-2</v>
      </c>
      <c r="I459">
        <f t="shared" si="69"/>
        <v>7.7815636222447956E-2</v>
      </c>
      <c r="J459">
        <f t="shared" si="70"/>
        <v>-0.11676171816537699</v>
      </c>
      <c r="K459">
        <f t="shared" si="71"/>
        <v>-0.98137989841479878</v>
      </c>
    </row>
    <row r="460" spans="1:11" x14ac:dyDescent="0.4">
      <c r="A460">
        <f t="shared" si="64"/>
        <v>454</v>
      </c>
      <c r="B460">
        <f t="shared" si="72"/>
        <v>-0.44330322062779925</v>
      </c>
      <c r="C460">
        <f t="shared" si="65"/>
        <v>-0.8963717167453582</v>
      </c>
      <c r="F460">
        <f t="shared" si="66"/>
        <v>8.5312581924135676E-3</v>
      </c>
      <c r="G460">
        <f t="shared" si="67"/>
        <v>0.30294522771685395</v>
      </c>
      <c r="H460">
        <f t="shared" si="68"/>
        <v>0.20815347002336987</v>
      </c>
      <c r="I460">
        <f t="shared" si="69"/>
        <v>8.8324190857331883E-2</v>
      </c>
      <c r="J460">
        <f t="shared" si="70"/>
        <v>-2.8437527308045107E-2</v>
      </c>
      <c r="K460">
        <f t="shared" si="71"/>
        <v>-1.0098174257228438</v>
      </c>
    </row>
    <row r="461" spans="1:11" x14ac:dyDescent="0.4">
      <c r="A461">
        <f t="shared" si="64"/>
        <v>455</v>
      </c>
      <c r="B461">
        <f t="shared" si="72"/>
        <v>-0.15860778743465642</v>
      </c>
      <c r="C461">
        <f t="shared" si="65"/>
        <v>-0.98734166820056923</v>
      </c>
      <c r="F461">
        <f t="shared" si="66"/>
        <v>-1.8733812302103286E-2</v>
      </c>
      <c r="G461">
        <f t="shared" si="67"/>
        <v>0.28421141541475065</v>
      </c>
      <c r="H461">
        <f t="shared" si="68"/>
        <v>0.49236488543812051</v>
      </c>
      <c r="I461">
        <f t="shared" si="69"/>
        <v>9.0883568315055938E-2</v>
      </c>
      <c r="J461">
        <f t="shared" si="70"/>
        <v>6.244604100701083E-2</v>
      </c>
      <c r="K461">
        <f t="shared" si="71"/>
        <v>-0.94737138471583304</v>
      </c>
    </row>
    <row r="462" spans="1:11" x14ac:dyDescent="0.4">
      <c r="A462">
        <f t="shared" si="64"/>
        <v>456</v>
      </c>
      <c r="B462">
        <f t="shared" si="72"/>
        <v>0.14025560703616202</v>
      </c>
      <c r="C462">
        <f t="shared" si="65"/>
        <v>-0.99011532898694066</v>
      </c>
      <c r="F462">
        <f t="shared" si="66"/>
        <v>-4.4312839689430845E-2</v>
      </c>
      <c r="G462">
        <f t="shared" si="67"/>
        <v>0.23989857572531981</v>
      </c>
      <c r="H462">
        <f t="shared" si="68"/>
        <v>0.73226346116344032</v>
      </c>
      <c r="I462">
        <f t="shared" si="69"/>
        <v>8.5263424624424974E-2</v>
      </c>
      <c r="J462">
        <f t="shared" si="70"/>
        <v>0.1477094656314358</v>
      </c>
      <c r="K462">
        <f t="shared" si="71"/>
        <v>-0.79966191908439721</v>
      </c>
    </row>
    <row r="463" spans="1:11" x14ac:dyDescent="0.4">
      <c r="A463">
        <f t="shared" si="64"/>
        <v>457</v>
      </c>
      <c r="B463">
        <f t="shared" si="72"/>
        <v>0.4265903858468989</v>
      </c>
      <c r="C463">
        <f t="shared" si="65"/>
        <v>-0.90444493624708511</v>
      </c>
      <c r="F463">
        <f t="shared" si="66"/>
        <v>-6.5903711504709625E-2</v>
      </c>
      <c r="G463">
        <f t="shared" si="67"/>
        <v>0.17399486422061017</v>
      </c>
      <c r="H463">
        <f t="shared" si="68"/>
        <v>0.90625832538405049</v>
      </c>
      <c r="I463">
        <f t="shared" si="69"/>
        <v>7.1969572717595742E-2</v>
      </c>
      <c r="J463">
        <f t="shared" si="70"/>
        <v>0.21967903834903155</v>
      </c>
      <c r="K463">
        <f t="shared" si="71"/>
        <v>-0.57998288073536564</v>
      </c>
    </row>
    <row r="464" spans="1:11" x14ac:dyDescent="0.4">
      <c r="A464">
        <f t="shared" si="64"/>
        <v>458</v>
      </c>
      <c r="B464">
        <f t="shared" si="72"/>
        <v>0.67481911598326305</v>
      </c>
      <c r="C464">
        <f t="shared" si="65"/>
        <v>-0.73798317101649913</v>
      </c>
      <c r="F464">
        <f t="shared" si="66"/>
        <v>-8.1563249284564543E-2</v>
      </c>
      <c r="G464">
        <f t="shared" si="67"/>
        <v>9.2431614936045625E-2</v>
      </c>
      <c r="H464">
        <f t="shared" si="68"/>
        <v>0.99868994032009617</v>
      </c>
      <c r="I464">
        <f t="shared" si="69"/>
        <v>5.2198459266182905E-2</v>
      </c>
      <c r="J464">
        <f t="shared" si="70"/>
        <v>0.27187749761521446</v>
      </c>
      <c r="K464">
        <f t="shared" si="71"/>
        <v>-0.30810538312015118</v>
      </c>
    </row>
    <row r="465" spans="1:11" x14ac:dyDescent="0.4">
      <c r="A465">
        <f t="shared" si="64"/>
        <v>459</v>
      </c>
      <c r="B465">
        <f t="shared" si="72"/>
        <v>0.86276826426967357</v>
      </c>
      <c r="C465">
        <f t="shared" si="65"/>
        <v>-0.50559956701830222</v>
      </c>
      <c r="F465">
        <f t="shared" si="66"/>
        <v>-8.9882094628808654E-2</v>
      </c>
      <c r="G465">
        <f t="shared" si="67"/>
        <v>2.5495203072369715E-3</v>
      </c>
      <c r="H465">
        <f t="shared" si="68"/>
        <v>1.0012394606273332</v>
      </c>
      <c r="I465">
        <f t="shared" si="69"/>
        <v>2.7729484480813606E-2</v>
      </c>
      <c r="J465">
        <f t="shared" si="70"/>
        <v>0.29960698209602804</v>
      </c>
      <c r="K465">
        <f t="shared" si="71"/>
        <v>-8.4984010241231367E-3</v>
      </c>
    </row>
    <row r="466" spans="1:11" x14ac:dyDescent="0.4">
      <c r="A466">
        <f t="shared" si="64"/>
        <v>460</v>
      </c>
      <c r="B466">
        <f t="shared" si="72"/>
        <v>0.97364889304951807</v>
      </c>
      <c r="C466">
        <f t="shared" si="65"/>
        <v>-0.22805225950086119</v>
      </c>
      <c r="F466">
        <f t="shared" si="66"/>
        <v>-9.0111551456459979E-2</v>
      </c>
      <c r="G466">
        <f t="shared" si="67"/>
        <v>-8.7562031149223007E-2</v>
      </c>
      <c r="H466">
        <f t="shared" si="68"/>
        <v>0.91367742947811015</v>
      </c>
      <c r="I466">
        <f t="shared" si="69"/>
        <v>7.6485609217108225E-4</v>
      </c>
      <c r="J466">
        <f t="shared" si="70"/>
        <v>0.30037183818819913</v>
      </c>
      <c r="K466">
        <f t="shared" si="71"/>
        <v>0.29187343716407599</v>
      </c>
    </row>
    <row r="467" spans="1:11" x14ac:dyDescent="0.4">
      <c r="A467">
        <f t="shared" si="64"/>
        <v>461</v>
      </c>
      <c r="B467">
        <f t="shared" si="72"/>
        <v>0.99755636598424036</v>
      </c>
      <c r="C467">
        <f t="shared" si="65"/>
        <v>6.9866277160846729E-2</v>
      </c>
      <c r="F467">
        <f t="shared" si="66"/>
        <v>-8.2230968653029909E-2</v>
      </c>
      <c r="G467">
        <f t="shared" si="67"/>
        <v>-0.16979299980225293</v>
      </c>
      <c r="H467">
        <f t="shared" si="68"/>
        <v>0.74388442967585722</v>
      </c>
      <c r="I467">
        <f t="shared" si="69"/>
        <v>-2.6268609344766838E-2</v>
      </c>
      <c r="J467">
        <f t="shared" si="70"/>
        <v>0.2741032288434323</v>
      </c>
      <c r="K467">
        <f t="shared" si="71"/>
        <v>0.56597666600750829</v>
      </c>
    </row>
    <row r="468" spans="1:11" x14ac:dyDescent="0.4">
      <c r="A468">
        <f t="shared" si="64"/>
        <v>462</v>
      </c>
      <c r="B468">
        <f t="shared" si="72"/>
        <v>0.9323550997190464</v>
      </c>
      <c r="C468">
        <f t="shared" si="65"/>
        <v>0.36154386736312805</v>
      </c>
      <c r="F468">
        <f t="shared" si="66"/>
        <v>-6.6949598670827143E-2</v>
      </c>
      <c r="G468">
        <f t="shared" si="67"/>
        <v>-0.23674259847308007</v>
      </c>
      <c r="H468">
        <f t="shared" si="68"/>
        <v>0.50714183120277712</v>
      </c>
      <c r="I468">
        <f t="shared" si="69"/>
        <v>-5.0937899940675747E-2</v>
      </c>
      <c r="J468">
        <f t="shared" si="70"/>
        <v>0.22316532890275656</v>
      </c>
      <c r="K468">
        <f t="shared" si="71"/>
        <v>0.78914199491026482</v>
      </c>
    </row>
    <row r="469" spans="1:11" x14ac:dyDescent="0.4">
      <c r="A469">
        <f t="shared" si="64"/>
        <v>463</v>
      </c>
      <c r="B469">
        <f t="shared" si="72"/>
        <v>0.78386932918364949</v>
      </c>
      <c r="C469">
        <f t="shared" si="65"/>
        <v>0.62092582066231983</v>
      </c>
      <c r="F469">
        <f t="shared" si="66"/>
        <v>-4.5642764808249942E-2</v>
      </c>
      <c r="G469">
        <f t="shared" si="67"/>
        <v>-0.28238536328133002</v>
      </c>
      <c r="H469">
        <f t="shared" si="68"/>
        <v>0.2247564679214471</v>
      </c>
      <c r="I469">
        <f t="shared" si="69"/>
        <v>-7.1022779541923833E-2</v>
      </c>
      <c r="J469">
        <f t="shared" si="70"/>
        <v>0.15214254936083271</v>
      </c>
      <c r="K469">
        <f t="shared" si="71"/>
        <v>0.94128454427109753</v>
      </c>
    </row>
    <row r="470" spans="1:11" x14ac:dyDescent="0.4">
      <c r="A470">
        <f t="shared" si="64"/>
        <v>464</v>
      </c>
      <c r="B470">
        <f t="shared" si="72"/>
        <v>0.56536284603207498</v>
      </c>
      <c r="C470">
        <f t="shared" si="65"/>
        <v>0.82484231967480437</v>
      </c>
      <c r="F470">
        <f t="shared" si="66"/>
        <v>-2.0228082112930239E-2</v>
      </c>
      <c r="G470">
        <f t="shared" si="67"/>
        <v>-0.30261344539426027</v>
      </c>
      <c r="H470">
        <f t="shared" si="68"/>
        <v>-7.7856977472813171E-2</v>
      </c>
      <c r="I470">
        <f t="shared" si="69"/>
        <v>-8.4715608984398769E-2</v>
      </c>
      <c r="J470">
        <f t="shared" si="70"/>
        <v>6.7426940376433944E-2</v>
      </c>
      <c r="K470">
        <f t="shared" si="71"/>
        <v>1.0087114846475316</v>
      </c>
    </row>
    <row r="471" spans="1:11" x14ac:dyDescent="0.4">
      <c r="A471">
        <f t="shared" si="64"/>
        <v>465</v>
      </c>
      <c r="B471">
        <f t="shared" si="72"/>
        <v>0.29635418363701532</v>
      </c>
      <c r="C471">
        <f t="shared" si="65"/>
        <v>0.95507811085839367</v>
      </c>
      <c r="F471">
        <f t="shared" si="66"/>
        <v>7.0071279725531848E-3</v>
      </c>
      <c r="G471">
        <f t="shared" si="67"/>
        <v>-0.29560631742170707</v>
      </c>
      <c r="H471">
        <f t="shared" si="68"/>
        <v>-0.37346329489452024</v>
      </c>
      <c r="I471">
        <f t="shared" si="69"/>
        <v>-9.0784033618277832E-2</v>
      </c>
      <c r="J471">
        <f t="shared" si="70"/>
        <v>-2.3357093241843888E-2</v>
      </c>
      <c r="K471">
        <f t="shared" si="71"/>
        <v>0.9853543914056877</v>
      </c>
    </row>
    <row r="472" spans="1:11" x14ac:dyDescent="0.4">
      <c r="A472">
        <f t="shared" si="64"/>
        <v>466</v>
      </c>
      <c r="B472">
        <f t="shared" si="72"/>
        <v>8.7308463489410484E-4</v>
      </c>
      <c r="C472">
        <f t="shared" si="65"/>
        <v>0.99999961886153754</v>
      </c>
      <c r="F472">
        <f t="shared" si="66"/>
        <v>3.3611696540506823E-2</v>
      </c>
      <c r="G472">
        <f t="shared" si="67"/>
        <v>-0.26199462088120024</v>
      </c>
      <c r="H472">
        <f t="shared" si="68"/>
        <v>-0.63545791577572053</v>
      </c>
      <c r="I472">
        <f t="shared" si="69"/>
        <v>-8.8681895226511889E-2</v>
      </c>
      <c r="J472">
        <f t="shared" si="70"/>
        <v>-0.11203898846835578</v>
      </c>
      <c r="K472">
        <f t="shared" si="71"/>
        <v>0.8733154029373319</v>
      </c>
    </row>
    <row r="473" spans="1:11" x14ac:dyDescent="0.4">
      <c r="A473">
        <f t="shared" si="64"/>
        <v>467</v>
      </c>
      <c r="B473">
        <f t="shared" si="72"/>
        <v>-0.29468600441742399</v>
      </c>
      <c r="C473">
        <f t="shared" si="65"/>
        <v>0.95559413916185876</v>
      </c>
      <c r="F473">
        <f t="shared" si="66"/>
        <v>5.7191212419814848E-2</v>
      </c>
      <c r="G473">
        <f t="shared" si="67"/>
        <v>-0.20480340846138539</v>
      </c>
      <c r="H473">
        <f t="shared" si="68"/>
        <v>-0.84026132423710598</v>
      </c>
      <c r="I473">
        <f t="shared" si="69"/>
        <v>-7.8598386264359874E-2</v>
      </c>
      <c r="J473">
        <f t="shared" si="70"/>
        <v>-0.19063737473271564</v>
      </c>
      <c r="K473">
        <f t="shared" si="71"/>
        <v>0.68267802820461632</v>
      </c>
    </row>
    <row r="474" spans="1:11" x14ac:dyDescent="0.4">
      <c r="A474">
        <f t="shared" si="64"/>
        <v>468</v>
      </c>
      <c r="B474">
        <f t="shared" si="72"/>
        <v>-0.56392167034408147</v>
      </c>
      <c r="C474">
        <f t="shared" si="65"/>
        <v>0.82582828101024797</v>
      </c>
      <c r="F474">
        <f t="shared" si="66"/>
        <v>7.5623519181339541E-2</v>
      </c>
      <c r="G474">
        <f t="shared" si="67"/>
        <v>-0.12917988928004587</v>
      </c>
      <c r="H474">
        <f t="shared" si="68"/>
        <v>-0.96944121351715185</v>
      </c>
      <c r="I474">
        <f t="shared" si="69"/>
        <v>-6.1441022538415463E-2</v>
      </c>
      <c r="J474">
        <f t="shared" si="70"/>
        <v>-0.25207839727113113</v>
      </c>
      <c r="K474">
        <f t="shared" si="71"/>
        <v>0.43059963093348519</v>
      </c>
    </row>
    <row r="475" spans="1:11" x14ac:dyDescent="0.4">
      <c r="A475">
        <f t="shared" si="64"/>
        <v>469</v>
      </c>
      <c r="B475">
        <f t="shared" si="72"/>
        <v>-0.78278389295927886</v>
      </c>
      <c r="C475">
        <f t="shared" si="65"/>
        <v>0.6222936420400873</v>
      </c>
      <c r="F475">
        <f t="shared" si="66"/>
        <v>8.7249709216543667E-2</v>
      </c>
      <c r="G475">
        <f t="shared" si="67"/>
        <v>-4.1930180063502201E-2</v>
      </c>
      <c r="H475">
        <f t="shared" si="68"/>
        <v>-1.0113713935806541</v>
      </c>
      <c r="I475">
        <f t="shared" si="69"/>
        <v>-3.8753966784013667E-2</v>
      </c>
      <c r="J475">
        <f t="shared" si="70"/>
        <v>-0.29083236405514479</v>
      </c>
      <c r="K475">
        <f t="shared" si="71"/>
        <v>0.1397672668783404</v>
      </c>
    </row>
    <row r="476" spans="1:11" x14ac:dyDescent="0.4">
      <c r="A476">
        <f t="shared" si="64"/>
        <v>470</v>
      </c>
      <c r="B476">
        <f t="shared" si="72"/>
        <v>-0.93172236174352008</v>
      </c>
      <c r="C476">
        <f t="shared" si="65"/>
        <v>0.363171365373259</v>
      </c>
      <c r="F476">
        <f t="shared" si="66"/>
        <v>9.1023425422258858E-2</v>
      </c>
      <c r="G476">
        <f t="shared" si="67"/>
        <v>4.9093245358756657E-2</v>
      </c>
      <c r="H476">
        <f t="shared" si="68"/>
        <v>-0.96227814822189739</v>
      </c>
      <c r="I476">
        <f t="shared" si="69"/>
        <v>-1.2579054019050635E-2</v>
      </c>
      <c r="J476">
        <f t="shared" si="70"/>
        <v>-0.30341141807419542</v>
      </c>
      <c r="K476">
        <f t="shared" si="71"/>
        <v>-0.16364415119585501</v>
      </c>
    </row>
    <row r="477" spans="1:11" x14ac:dyDescent="0.4">
      <c r="A477">
        <f t="shared" si="64"/>
        <v>471</v>
      </c>
      <c r="B477">
        <f t="shared" si="72"/>
        <v>-0.99743284685645739</v>
      </c>
      <c r="C477">
        <f t="shared" si="65"/>
        <v>7.1608072253222521E-2</v>
      </c>
      <c r="F477">
        <f t="shared" si="66"/>
        <v>8.6605033339970758E-2</v>
      </c>
      <c r="G477">
        <f t="shared" si="67"/>
        <v>0.13569827869872741</v>
      </c>
      <c r="H477">
        <f t="shared" si="68"/>
        <v>-0.82657986952316997</v>
      </c>
      <c r="I477">
        <f t="shared" si="69"/>
        <v>1.4727973607626951E-2</v>
      </c>
      <c r="J477">
        <f t="shared" si="70"/>
        <v>-0.28868344446656846</v>
      </c>
      <c r="K477">
        <f t="shared" si="71"/>
        <v>-0.45232759566242348</v>
      </c>
    </row>
    <row r="478" spans="1:11" x14ac:dyDescent="0.4">
      <c r="A478">
        <f t="shared" si="64"/>
        <v>472</v>
      </c>
      <c r="B478">
        <f t="shared" si="72"/>
        <v>-0.97404562636529624</v>
      </c>
      <c r="C478">
        <f t="shared" si="65"/>
        <v>-0.22635175669439331</v>
      </c>
      <c r="F478">
        <f t="shared" si="66"/>
        <v>7.4392188257085295E-2</v>
      </c>
      <c r="G478">
        <f t="shared" si="67"/>
        <v>0.21009046695581271</v>
      </c>
      <c r="H478">
        <f t="shared" si="68"/>
        <v>-0.61648940256735729</v>
      </c>
      <c r="I478">
        <f t="shared" si="69"/>
        <v>4.0709483609618111E-2</v>
      </c>
      <c r="J478">
        <f t="shared" si="70"/>
        <v>-0.24797396085695034</v>
      </c>
      <c r="K478">
        <f t="shared" si="71"/>
        <v>-0.70030155651937376</v>
      </c>
    </row>
    <row r="479" spans="1:11" x14ac:dyDescent="0.4">
      <c r="A479">
        <f t="shared" si="64"/>
        <v>473</v>
      </c>
      <c r="B479">
        <f t="shared" si="72"/>
        <v>-0.86364981102348382</v>
      </c>
      <c r="C479">
        <f t="shared" si="65"/>
        <v>-0.50409225734889118</v>
      </c>
      <c r="F479">
        <f t="shared" si="66"/>
        <v>5.5484046231062158E-2</v>
      </c>
      <c r="G479">
        <f t="shared" si="67"/>
        <v>0.26557451318687486</v>
      </c>
      <c r="H479">
        <f t="shared" si="68"/>
        <v>-0.35091488938048243</v>
      </c>
      <c r="I479">
        <f t="shared" si="69"/>
        <v>6.3027140086743635E-2</v>
      </c>
      <c r="J479">
        <f t="shared" si="70"/>
        <v>-0.18494682077020669</v>
      </c>
      <c r="K479">
        <f t="shared" si="71"/>
        <v>-0.8852483772895805</v>
      </c>
    </row>
    <row r="480" spans="1:11" x14ac:dyDescent="0.4">
      <c r="A480">
        <f t="shared" si="64"/>
        <v>474</v>
      </c>
      <c r="B480">
        <f t="shared" si="72"/>
        <v>-0.67610673022905521</v>
      </c>
      <c r="C480">
        <f t="shared" si="65"/>
        <v>-0.73680369796776646</v>
      </c>
      <c r="F480">
        <f t="shared" si="66"/>
        <v>3.1582340044243415E-2</v>
      </c>
      <c r="G480">
        <f t="shared" si="67"/>
        <v>0.29715685323111829</v>
      </c>
      <c r="H480">
        <f t="shared" si="68"/>
        <v>-5.3758036149364141E-2</v>
      </c>
      <c r="I480">
        <f t="shared" si="69"/>
        <v>7.9672353956062245E-2</v>
      </c>
      <c r="J480">
        <f t="shared" si="70"/>
        <v>-0.10527446681414444</v>
      </c>
      <c r="K480">
        <f t="shared" si="71"/>
        <v>-0.99052284410372493</v>
      </c>
    </row>
    <row r="481" spans="1:11" x14ac:dyDescent="0.4">
      <c r="A481">
        <f t="shared" si="64"/>
        <v>475</v>
      </c>
      <c r="B481">
        <f t="shared" si="72"/>
        <v>-0.42816904883893497</v>
      </c>
      <c r="C481">
        <f t="shared" si="65"/>
        <v>-0.90369865863370724</v>
      </c>
      <c r="F481">
        <f t="shared" si="66"/>
        <v>4.8382232534427728E-3</v>
      </c>
      <c r="G481">
        <f t="shared" si="67"/>
        <v>0.30199507648456109</v>
      </c>
      <c r="H481">
        <f t="shared" si="68"/>
        <v>0.24823704033519695</v>
      </c>
      <c r="I481">
        <f t="shared" si="69"/>
        <v>8.914705596933524E-2</v>
      </c>
      <c r="J481">
        <f t="shared" si="70"/>
        <v>-1.6127410844809204E-2</v>
      </c>
      <c r="K481">
        <f t="shared" si="71"/>
        <v>-1.0066502549485341</v>
      </c>
    </row>
    <row r="482" spans="1:11" x14ac:dyDescent="0.4">
      <c r="A482">
        <f t="shared" si="64"/>
        <v>476</v>
      </c>
      <c r="B482">
        <f t="shared" si="72"/>
        <v>-0.14198430151104663</v>
      </c>
      <c r="C482">
        <f t="shared" si="65"/>
        <v>-0.98986890956551421</v>
      </c>
      <c r="F482">
        <f t="shared" si="66"/>
        <v>-2.2341333630167725E-2</v>
      </c>
      <c r="G482">
        <f t="shared" si="67"/>
        <v>0.27965374285439337</v>
      </c>
      <c r="H482">
        <f t="shared" si="68"/>
        <v>0.52789078318959026</v>
      </c>
      <c r="I482">
        <f t="shared" si="69"/>
        <v>9.0598522945368062E-2</v>
      </c>
      <c r="J482">
        <f t="shared" si="70"/>
        <v>7.4471112100558859E-2</v>
      </c>
      <c r="K482">
        <f t="shared" si="71"/>
        <v>-0.93217914284797521</v>
      </c>
    </row>
    <row r="483" spans="1:11" x14ac:dyDescent="0.4">
      <c r="A483">
        <f t="shared" si="64"/>
        <v>477</v>
      </c>
      <c r="B483">
        <f t="shared" si="72"/>
        <v>0.15688348060593207</v>
      </c>
      <c r="C483">
        <f t="shared" si="65"/>
        <v>-0.98761711888411907</v>
      </c>
      <c r="F483">
        <f t="shared" si="66"/>
        <v>-4.7510170487063123E-2</v>
      </c>
      <c r="G483">
        <f t="shared" si="67"/>
        <v>0.23214357236733024</v>
      </c>
      <c r="H483">
        <f t="shared" si="68"/>
        <v>0.76003435555692045</v>
      </c>
      <c r="I483">
        <f t="shared" si="69"/>
        <v>8.389612285631777E-2</v>
      </c>
      <c r="J483">
        <f t="shared" si="70"/>
        <v>0.15836723495687663</v>
      </c>
      <c r="K483">
        <f t="shared" si="71"/>
        <v>-0.77381190789109855</v>
      </c>
    </row>
    <row r="484" spans="1:11" x14ac:dyDescent="0.4">
      <c r="A484">
        <f t="shared" si="64"/>
        <v>478</v>
      </c>
      <c r="B484">
        <f t="shared" si="72"/>
        <v>0.44173732863879811</v>
      </c>
      <c r="C484">
        <f t="shared" si="65"/>
        <v>-0.89714443234468022</v>
      </c>
      <c r="F484">
        <f t="shared" si="66"/>
        <v>-6.8403092000122831E-2</v>
      </c>
      <c r="G484">
        <f t="shared" si="67"/>
        <v>0.1637404803672074</v>
      </c>
      <c r="H484">
        <f t="shared" si="68"/>
        <v>0.92377483592412779</v>
      </c>
      <c r="I484">
        <f t="shared" si="69"/>
        <v>6.9643071710198873E-2</v>
      </c>
      <c r="J484">
        <f t="shared" si="70"/>
        <v>0.2280103066670755</v>
      </c>
      <c r="K484">
        <f t="shared" si="71"/>
        <v>-0.54580160122402299</v>
      </c>
    </row>
    <row r="485" spans="1:11" x14ac:dyDescent="0.4">
      <c r="A485">
        <f t="shared" si="64"/>
        <v>479</v>
      </c>
      <c r="B485">
        <f t="shared" si="72"/>
        <v>0.68713209670907105</v>
      </c>
      <c r="C485">
        <f t="shared" si="65"/>
        <v>-0.72653250558539761</v>
      </c>
      <c r="F485">
        <f t="shared" si="66"/>
        <v>-8.3139735233171502E-2</v>
      </c>
      <c r="G485">
        <f t="shared" si="67"/>
        <v>8.0600745134035895E-2</v>
      </c>
      <c r="H485">
        <f t="shared" si="68"/>
        <v>1.0043755810581636</v>
      </c>
      <c r="I485">
        <f t="shared" si="69"/>
        <v>4.9122144110162066E-2</v>
      </c>
      <c r="J485">
        <f t="shared" si="70"/>
        <v>0.27713245077723758</v>
      </c>
      <c r="K485">
        <f t="shared" si="71"/>
        <v>-0.26866915044678541</v>
      </c>
    </row>
    <row r="486" spans="1:11" x14ac:dyDescent="0.4">
      <c r="A486">
        <f t="shared" si="64"/>
        <v>480</v>
      </c>
      <c r="B486">
        <f t="shared" si="72"/>
        <v>0.87114740103234345</v>
      </c>
      <c r="C486">
        <f t="shared" si="65"/>
        <v>-0.49102159389846933</v>
      </c>
      <c r="F486">
        <f t="shared" si="66"/>
        <v>-9.0393802295234721E-2</v>
      </c>
      <c r="G486">
        <f t="shared" si="67"/>
        <v>-9.793057161198826E-3</v>
      </c>
      <c r="H486">
        <f t="shared" si="68"/>
        <v>0.99458252389696478</v>
      </c>
      <c r="I486">
        <f t="shared" si="69"/>
        <v>2.4180223540210686E-2</v>
      </c>
      <c r="J486">
        <f t="shared" si="70"/>
        <v>0.30131267431744829</v>
      </c>
      <c r="K486">
        <f t="shared" si="71"/>
        <v>3.2643523870662883E-2</v>
      </c>
    </row>
    <row r="487" spans="1:11" x14ac:dyDescent="0.4">
      <c r="A487">
        <f t="shared" si="64"/>
        <v>481</v>
      </c>
      <c r="B487">
        <f t="shared" si="72"/>
        <v>0.97734570251718778</v>
      </c>
      <c r="C487">
        <f t="shared" si="65"/>
        <v>-0.21164918561427243</v>
      </c>
      <c r="F487">
        <f t="shared" si="66"/>
        <v>-8.9512427150726825E-2</v>
      </c>
      <c r="G487">
        <f t="shared" si="67"/>
        <v>-9.9305484311925651E-2</v>
      </c>
      <c r="H487">
        <f t="shared" si="68"/>
        <v>0.89527703958503912</v>
      </c>
      <c r="I487">
        <f t="shared" si="69"/>
        <v>-2.9379171483596592E-3</v>
      </c>
      <c r="J487">
        <f t="shared" si="70"/>
        <v>0.29837475716908862</v>
      </c>
      <c r="K487">
        <f t="shared" si="71"/>
        <v>0.33101828103975151</v>
      </c>
    </row>
    <row r="488" spans="1:11" x14ac:dyDescent="0.4">
      <c r="A488">
        <f t="shared" si="64"/>
        <v>482</v>
      </c>
      <c r="B488">
        <f t="shared" si="72"/>
        <v>0.99624062317720219</v>
      </c>
      <c r="C488">
        <f t="shared" si="65"/>
        <v>8.6629214076430011E-2</v>
      </c>
      <c r="F488">
        <f t="shared" si="66"/>
        <v>-8.0574933562653522E-2</v>
      </c>
      <c r="G488">
        <f t="shared" si="67"/>
        <v>-0.17988041787457917</v>
      </c>
      <c r="H488">
        <f t="shared" si="68"/>
        <v>0.71539662171045992</v>
      </c>
      <c r="I488">
        <f t="shared" si="69"/>
        <v>-2.9791645293577633E-2</v>
      </c>
      <c r="J488">
        <f t="shared" si="70"/>
        <v>0.26858311187551098</v>
      </c>
      <c r="K488">
        <f t="shared" si="71"/>
        <v>0.59960139291526249</v>
      </c>
    </row>
    <row r="489" spans="1:11" x14ac:dyDescent="0.4">
      <c r="A489">
        <f t="shared" si="64"/>
        <v>483</v>
      </c>
      <c r="B489">
        <f t="shared" si="72"/>
        <v>0.92614433602363377</v>
      </c>
      <c r="C489">
        <f t="shared" si="65"/>
        <v>0.3771692840772462</v>
      </c>
      <c r="F489">
        <f t="shared" si="66"/>
        <v>-6.4385695953941391E-2</v>
      </c>
      <c r="G489">
        <f t="shared" si="67"/>
        <v>-0.24426611382852056</v>
      </c>
      <c r="H489">
        <f t="shared" si="68"/>
        <v>0.47113050788193933</v>
      </c>
      <c r="I489">
        <f t="shared" si="69"/>
        <v>-5.3964125362373619E-2</v>
      </c>
      <c r="J489">
        <f t="shared" si="70"/>
        <v>0.21461898651313738</v>
      </c>
      <c r="K489">
        <f t="shared" si="71"/>
        <v>0.81422037942839987</v>
      </c>
    </row>
    <row r="490" spans="1:11" x14ac:dyDescent="0.4">
      <c r="A490">
        <f t="shared" si="64"/>
        <v>484</v>
      </c>
      <c r="B490">
        <f t="shared" si="72"/>
        <v>0.77331833362357738</v>
      </c>
      <c r="C490">
        <f t="shared" si="65"/>
        <v>0.63401794523629496</v>
      </c>
      <c r="F490">
        <f t="shared" si="66"/>
        <v>-4.2401745709374536E-2</v>
      </c>
      <c r="G490">
        <f t="shared" si="67"/>
        <v>-0.28666785953789509</v>
      </c>
      <c r="H490">
        <f t="shared" si="68"/>
        <v>0.18446264834404424</v>
      </c>
      <c r="I490">
        <f t="shared" si="69"/>
        <v>-7.3279834148555989E-2</v>
      </c>
      <c r="J490">
        <f t="shared" si="70"/>
        <v>0.14133915236458139</v>
      </c>
      <c r="K490">
        <f t="shared" si="71"/>
        <v>0.95555953179298125</v>
      </c>
    </row>
    <row r="491" spans="1:11" x14ac:dyDescent="0.4">
      <c r="A491">
        <f t="shared" ref="A491:A554" si="73">A490+1</f>
        <v>485</v>
      </c>
      <c r="B491">
        <f t="shared" si="72"/>
        <v>0.55141410761717524</v>
      </c>
      <c r="C491">
        <f t="shared" ref="C491:C554" si="74">$D$4*SIN($D$3*A491)</f>
        <v>0.83423167161212131</v>
      </c>
      <c r="F491">
        <f t="shared" ref="F491:F554" si="75">-($D$3^2*$H490)</f>
        <v>-1.6601638350963982E-2</v>
      </c>
      <c r="G491">
        <f t="shared" ref="G491:G554" si="76">G490+F491*(A491-A490)</f>
        <v>-0.30326949788885904</v>
      </c>
      <c r="H491">
        <f t="shared" ref="H491:H554" si="77">H490+G491*(A491-A490)</f>
        <v>-0.1188068495448148</v>
      </c>
      <c r="I491">
        <f t="shared" ref="I491:I554" si="78">-($D$3^2*$K490)</f>
        <v>-8.600035786136831E-2</v>
      </c>
      <c r="J491">
        <f t="shared" ref="J491:J554" si="79">J490+I491*(A491-A490)</f>
        <v>5.5338794503213079E-2</v>
      </c>
      <c r="K491">
        <f t="shared" ref="K491:K554" si="80">K490+J491*(A491-A490)</f>
        <v>1.0108983262961944</v>
      </c>
    </row>
    <row r="492" spans="1:11" x14ac:dyDescent="0.4">
      <c r="A492">
        <f t="shared" si="73"/>
        <v>486</v>
      </c>
      <c r="B492">
        <f t="shared" si="72"/>
        <v>0.28025370162708879</v>
      </c>
      <c r="C492">
        <f t="shared" si="74"/>
        <v>0.95992596731431046</v>
      </c>
      <c r="F492">
        <f t="shared" si="75"/>
        <v>1.0692616459033331E-2</v>
      </c>
      <c r="G492">
        <f t="shared" si="76"/>
        <v>-0.29257688142982569</v>
      </c>
      <c r="H492">
        <f t="shared" si="77"/>
        <v>-0.41138373097464048</v>
      </c>
      <c r="I492">
        <f t="shared" si="78"/>
        <v>-9.0980849366657485E-2</v>
      </c>
      <c r="J492">
        <f t="shared" si="79"/>
        <v>-3.5642054863444406E-2</v>
      </c>
      <c r="K492">
        <f t="shared" si="80"/>
        <v>0.97525627143274995</v>
      </c>
    </row>
    <row r="493" spans="1:11" x14ac:dyDescent="0.4">
      <c r="A493">
        <f t="shared" si="73"/>
        <v>487</v>
      </c>
      <c r="B493">
        <f t="shared" si="72"/>
        <v>-1.5940932863444546E-2</v>
      </c>
      <c r="C493">
        <f t="shared" si="74"/>
        <v>0.99987293525699716</v>
      </c>
      <c r="F493">
        <f t="shared" si="75"/>
        <v>3.7024535787717645E-2</v>
      </c>
      <c r="G493">
        <f t="shared" si="76"/>
        <v>-0.25555234564210805</v>
      </c>
      <c r="H493">
        <f t="shared" si="77"/>
        <v>-0.66693607661674847</v>
      </c>
      <c r="I493">
        <f t="shared" si="78"/>
        <v>-8.7773064428947487E-2</v>
      </c>
      <c r="J493">
        <f t="shared" si="79"/>
        <v>-0.12341511929239189</v>
      </c>
      <c r="K493">
        <f t="shared" si="80"/>
        <v>0.85184115214035805</v>
      </c>
    </row>
    <row r="494" spans="1:11" x14ac:dyDescent="0.4">
      <c r="A494">
        <f t="shared" si="73"/>
        <v>488</v>
      </c>
      <c r="B494">
        <f t="shared" si="72"/>
        <v>-0.31071161129738889</v>
      </c>
      <c r="C494">
        <f t="shared" si="74"/>
        <v>0.95050423176595078</v>
      </c>
      <c r="F494">
        <f t="shared" si="75"/>
        <v>6.0024246895507359E-2</v>
      </c>
      <c r="G494">
        <f t="shared" si="76"/>
        <v>-0.19552809874660068</v>
      </c>
      <c r="H494">
        <f t="shared" si="77"/>
        <v>-0.86246417536334918</v>
      </c>
      <c r="I494">
        <f t="shared" si="78"/>
        <v>-7.6665703692632217E-2</v>
      </c>
      <c r="J494">
        <f t="shared" si="79"/>
        <v>-0.20008082298502411</v>
      </c>
      <c r="K494">
        <f t="shared" si="80"/>
        <v>0.651760329155334</v>
      </c>
    </row>
    <row r="495" spans="1:11" x14ac:dyDescent="0.4">
      <c r="A495">
        <f t="shared" si="73"/>
        <v>489</v>
      </c>
      <c r="B495">
        <f t="shared" si="72"/>
        <v>-0.57772734687134519</v>
      </c>
      <c r="C495">
        <f t="shared" si="74"/>
        <v>0.81622981609164247</v>
      </c>
      <c r="F495">
        <f t="shared" si="75"/>
        <v>7.7621775782701422E-2</v>
      </c>
      <c r="G495">
        <f t="shared" si="76"/>
        <v>-0.11790632296389926</v>
      </c>
      <c r="H495">
        <f t="shared" si="77"/>
        <v>-0.98037049832724843</v>
      </c>
      <c r="I495">
        <f t="shared" si="78"/>
        <v>-5.865842962398006E-2</v>
      </c>
      <c r="J495">
        <f t="shared" si="79"/>
        <v>-0.25873925260900416</v>
      </c>
      <c r="K495">
        <f t="shared" si="80"/>
        <v>0.39302107654632984</v>
      </c>
    </row>
    <row r="496" spans="1:11" x14ac:dyDescent="0.4">
      <c r="A496">
        <f t="shared" si="73"/>
        <v>490</v>
      </c>
      <c r="B496">
        <f t="shared" si="72"/>
        <v>-0.79313641916647837</v>
      </c>
      <c r="C496">
        <f t="shared" si="74"/>
        <v>0.60904402188329243</v>
      </c>
      <c r="F496">
        <f t="shared" si="75"/>
        <v>8.8233344849452361E-2</v>
      </c>
      <c r="G496">
        <f t="shared" si="76"/>
        <v>-2.9672978114446899E-2</v>
      </c>
      <c r="H496">
        <f t="shared" si="77"/>
        <v>-1.0100434764416952</v>
      </c>
      <c r="I496">
        <f t="shared" si="78"/>
        <v>-3.5371896889169682E-2</v>
      </c>
      <c r="J496">
        <f t="shared" si="79"/>
        <v>-0.29411114949817385</v>
      </c>
      <c r="K496">
        <f t="shared" si="80"/>
        <v>9.8909927048155988E-2</v>
      </c>
    </row>
    <row r="497" spans="1:11" x14ac:dyDescent="0.4">
      <c r="A497">
        <f t="shared" si="73"/>
        <v>491</v>
      </c>
      <c r="B497">
        <f t="shared" si="72"/>
        <v>-0.93769697729695656</v>
      </c>
      <c r="C497">
        <f t="shared" si="74"/>
        <v>0.3474541390862268</v>
      </c>
      <c r="F497">
        <f t="shared" si="75"/>
        <v>9.0903912879752566E-2</v>
      </c>
      <c r="G497">
        <f t="shared" si="76"/>
        <v>6.1230934765305667E-2</v>
      </c>
      <c r="H497">
        <f t="shared" si="77"/>
        <v>-0.94881254167638951</v>
      </c>
      <c r="I497">
        <f t="shared" si="78"/>
        <v>-8.9018934343340385E-3</v>
      </c>
      <c r="J497">
        <f t="shared" si="79"/>
        <v>-0.30301304293250791</v>
      </c>
      <c r="K497">
        <f t="shared" si="80"/>
        <v>-0.20410311588435193</v>
      </c>
    </row>
    <row r="498" spans="1:11" x14ac:dyDescent="0.4">
      <c r="A498">
        <f t="shared" si="73"/>
        <v>492</v>
      </c>
      <c r="B498">
        <f t="shared" si="72"/>
        <v>-0.99849585714266775</v>
      </c>
      <c r="C498">
        <f t="shared" si="74"/>
        <v>5.4827212850274511E-2</v>
      </c>
      <c r="F498">
        <f t="shared" si="75"/>
        <v>8.5393128750875055E-2</v>
      </c>
      <c r="G498">
        <f t="shared" si="76"/>
        <v>0.14662406351618074</v>
      </c>
      <c r="H498">
        <f t="shared" si="77"/>
        <v>-0.80218847816020877</v>
      </c>
      <c r="I498">
        <f t="shared" si="78"/>
        <v>1.8369280429591673E-2</v>
      </c>
      <c r="J498">
        <f t="shared" si="79"/>
        <v>-0.28464376250291623</v>
      </c>
      <c r="K498">
        <f t="shared" si="80"/>
        <v>-0.48874687838726816</v>
      </c>
    </row>
    <row r="499" spans="1:11" x14ac:dyDescent="0.4">
      <c r="A499">
        <f t="shared" si="73"/>
        <v>493</v>
      </c>
      <c r="B499">
        <f t="shared" si="72"/>
        <v>-0.97010207584131447</v>
      </c>
      <c r="C499">
        <f t="shared" si="74"/>
        <v>-0.24269726502038003</v>
      </c>
      <c r="F499">
        <f t="shared" si="75"/>
        <v>7.219696303441879E-2</v>
      </c>
      <c r="G499">
        <f t="shared" si="76"/>
        <v>0.21882102655059954</v>
      </c>
      <c r="H499">
        <f t="shared" si="77"/>
        <v>-0.58336745160960923</v>
      </c>
      <c r="I499">
        <f t="shared" si="78"/>
        <v>4.3987219054854129E-2</v>
      </c>
      <c r="J499">
        <f t="shared" si="79"/>
        <v>-0.24065654344806209</v>
      </c>
      <c r="K499">
        <f t="shared" si="80"/>
        <v>-0.72940342183533025</v>
      </c>
    </row>
    <row r="500" spans="1:11" x14ac:dyDescent="0.4">
      <c r="A500">
        <f t="shared" si="73"/>
        <v>494</v>
      </c>
      <c r="B500">
        <f t="shared" si="72"/>
        <v>-0.85505196531274796</v>
      </c>
      <c r="C500">
        <f t="shared" si="74"/>
        <v>-0.51854231902016179</v>
      </c>
      <c r="F500">
        <f t="shared" si="75"/>
        <v>5.2503070644864827E-2</v>
      </c>
      <c r="G500">
        <f t="shared" si="76"/>
        <v>0.27132409719546435</v>
      </c>
      <c r="H500">
        <f t="shared" si="77"/>
        <v>-0.31204335441414488</v>
      </c>
      <c r="I500">
        <f t="shared" si="78"/>
        <v>6.5646307965179715E-2</v>
      </c>
      <c r="J500">
        <f t="shared" si="79"/>
        <v>-0.17501023548288236</v>
      </c>
      <c r="K500">
        <f t="shared" si="80"/>
        <v>-0.90441365731821266</v>
      </c>
    </row>
    <row r="501" spans="1:11" x14ac:dyDescent="0.4">
      <c r="A501">
        <f t="shared" si="73"/>
        <v>495</v>
      </c>
      <c r="B501">
        <f t="shared" si="72"/>
        <v>-0.66362260928233308</v>
      </c>
      <c r="C501">
        <f t="shared" si="74"/>
        <v>-0.7480675320111867</v>
      </c>
      <c r="F501">
        <f t="shared" si="75"/>
        <v>2.8083901897273039E-2</v>
      </c>
      <c r="G501">
        <f t="shared" si="76"/>
        <v>0.29940799909273741</v>
      </c>
      <c r="H501">
        <f t="shared" si="77"/>
        <v>-1.2635355321407471E-2</v>
      </c>
      <c r="I501">
        <f t="shared" si="78"/>
        <v>8.1397229158639131E-2</v>
      </c>
      <c r="J501">
        <f t="shared" si="79"/>
        <v>-9.3613006324243228E-2</v>
      </c>
      <c r="K501">
        <f t="shared" si="80"/>
        <v>-0.99802666364245585</v>
      </c>
    </row>
    <row r="502" spans="1:11" x14ac:dyDescent="0.4">
      <c r="A502">
        <f t="shared" si="73"/>
        <v>496</v>
      </c>
      <c r="B502">
        <f t="shared" si="72"/>
        <v>-0.41291382199958931</v>
      </c>
      <c r="C502">
        <f t="shared" si="74"/>
        <v>-0.91077010030066941</v>
      </c>
      <c r="F502">
        <f t="shared" si="75"/>
        <v>1.1371819789266723E-3</v>
      </c>
      <c r="G502">
        <f t="shared" si="76"/>
        <v>0.30054518107166406</v>
      </c>
      <c r="H502">
        <f t="shared" si="77"/>
        <v>0.28790982575025659</v>
      </c>
      <c r="I502">
        <f t="shared" si="78"/>
        <v>8.9822399727821023E-2</v>
      </c>
      <c r="J502">
        <f t="shared" si="79"/>
        <v>-3.7906065964222052E-3</v>
      </c>
      <c r="K502">
        <f t="shared" si="80"/>
        <v>-1.0018172702388781</v>
      </c>
    </row>
    <row r="503" spans="1:11" x14ac:dyDescent="0.4">
      <c r="A503">
        <f t="shared" si="73"/>
        <v>497</v>
      </c>
      <c r="B503">
        <f t="shared" si="72"/>
        <v>-0.12532067275868897</v>
      </c>
      <c r="C503">
        <f t="shared" si="74"/>
        <v>-0.99211628803246121</v>
      </c>
      <c r="F503">
        <f t="shared" si="75"/>
        <v>-2.5911884317523091E-2</v>
      </c>
      <c r="G503">
        <f t="shared" si="76"/>
        <v>0.27463329675414094</v>
      </c>
      <c r="H503">
        <f t="shared" si="77"/>
        <v>0.56254312250439753</v>
      </c>
      <c r="I503">
        <f t="shared" si="78"/>
        <v>9.0163554321499029E-2</v>
      </c>
      <c r="J503">
        <f t="shared" si="79"/>
        <v>8.6372947725076823E-2</v>
      </c>
      <c r="K503">
        <f t="shared" si="80"/>
        <v>-0.91544432251380126</v>
      </c>
    </row>
    <row r="504" spans="1:11" x14ac:dyDescent="0.4">
      <c r="A504">
        <f t="shared" si="73"/>
        <v>498</v>
      </c>
      <c r="B504">
        <f t="shared" si="72"/>
        <v>0.17346699894330034</v>
      </c>
      <c r="C504">
        <f t="shared" si="74"/>
        <v>-0.98483968252584397</v>
      </c>
      <c r="F504">
        <f t="shared" si="75"/>
        <v>-5.0628881025395776E-2</v>
      </c>
      <c r="G504">
        <f t="shared" si="76"/>
        <v>0.22400441572874516</v>
      </c>
      <c r="H504">
        <f t="shared" si="77"/>
        <v>0.78654753823314272</v>
      </c>
      <c r="I504">
        <f t="shared" si="78"/>
        <v>8.2389989026242116E-2</v>
      </c>
      <c r="J504">
        <f t="shared" si="79"/>
        <v>0.16876293675131893</v>
      </c>
      <c r="K504">
        <f t="shared" si="80"/>
        <v>-0.74668138576248233</v>
      </c>
    </row>
    <row r="505" spans="1:11" x14ac:dyDescent="0.4">
      <c r="A505">
        <f t="shared" si="73"/>
        <v>499</v>
      </c>
      <c r="B505">
        <f t="shared" si="72"/>
        <v>0.45675938025795804</v>
      </c>
      <c r="C505">
        <f t="shared" si="74"/>
        <v>-0.8895902812791775</v>
      </c>
      <c r="F505">
        <f t="shared" si="75"/>
        <v>-7.0789278440982845E-2</v>
      </c>
      <c r="G505">
        <f t="shared" si="76"/>
        <v>0.15321513728776232</v>
      </c>
      <c r="H505">
        <f t="shared" si="77"/>
        <v>0.93976267552090498</v>
      </c>
      <c r="I505">
        <f t="shared" si="78"/>
        <v>6.7201324718623404E-2</v>
      </c>
      <c r="J505">
        <f t="shared" si="79"/>
        <v>0.23596426146994232</v>
      </c>
      <c r="K505">
        <f t="shared" si="80"/>
        <v>-0.51071712429254001</v>
      </c>
    </row>
    <row r="506" spans="1:11" x14ac:dyDescent="0.4">
      <c r="A506">
        <f t="shared" si="73"/>
        <v>500</v>
      </c>
      <c r="B506">
        <f t="shared" si="72"/>
        <v>0.69925080647837512</v>
      </c>
      <c r="C506">
        <f t="shared" si="74"/>
        <v>-0.71487642962916464</v>
      </c>
      <c r="F506">
        <f t="shared" si="75"/>
        <v>-8.4578640796881446E-2</v>
      </c>
      <c r="G506">
        <f t="shared" si="76"/>
        <v>6.8636496490880869E-2</v>
      </c>
      <c r="H506">
        <f t="shared" si="77"/>
        <v>1.0083991720117857</v>
      </c>
      <c r="I506">
        <f t="shared" si="78"/>
        <v>4.5964541186328603E-2</v>
      </c>
      <c r="J506">
        <f t="shared" si="79"/>
        <v>0.2819288026562709</v>
      </c>
      <c r="K506">
        <f t="shared" si="80"/>
        <v>-0.22878832163626911</v>
      </c>
    </row>
    <row r="507" spans="1:11" x14ac:dyDescent="0.4">
      <c r="A507">
        <f t="shared" si="73"/>
        <v>501</v>
      </c>
      <c r="B507">
        <f t="shared" si="72"/>
        <v>0.87928024070062261</v>
      </c>
      <c r="C507">
        <f t="shared" si="74"/>
        <v>-0.47630479560199168</v>
      </c>
      <c r="F507">
        <f t="shared" si="75"/>
        <v>-9.075592548106072E-2</v>
      </c>
      <c r="G507">
        <f t="shared" si="76"/>
        <v>-2.2119428990179851E-2</v>
      </c>
      <c r="H507">
        <f t="shared" si="77"/>
        <v>0.98627974302160593</v>
      </c>
      <c r="I507">
        <f t="shared" si="78"/>
        <v>2.059094894726422E-2</v>
      </c>
      <c r="J507">
        <f t="shared" si="79"/>
        <v>0.30251975160353511</v>
      </c>
      <c r="K507">
        <f t="shared" si="80"/>
        <v>7.3731429967266005E-2</v>
      </c>
    </row>
    <row r="508" spans="1:11" x14ac:dyDescent="0.4">
      <c r="A508">
        <f t="shared" si="73"/>
        <v>502</v>
      </c>
      <c r="B508">
        <f t="shared" si="72"/>
        <v>0.98076618973854057</v>
      </c>
      <c r="C508">
        <f t="shared" si="74"/>
        <v>-0.19518627273900457</v>
      </c>
      <c r="F508">
        <f t="shared" si="75"/>
        <v>-8.8765176871944532E-2</v>
      </c>
      <c r="G508">
        <f t="shared" si="76"/>
        <v>-0.11088460586212438</v>
      </c>
      <c r="H508">
        <f t="shared" si="77"/>
        <v>0.87539513715948158</v>
      </c>
      <c r="I508">
        <f t="shared" si="78"/>
        <v>-6.6358286970539405E-3</v>
      </c>
      <c r="J508">
        <f t="shared" si="79"/>
        <v>0.29588392290648119</v>
      </c>
      <c r="K508">
        <f t="shared" si="80"/>
        <v>0.36961535287374719</v>
      </c>
    </row>
    <row r="509" spans="1:11" x14ac:dyDescent="0.4">
      <c r="A509">
        <f t="shared" si="73"/>
        <v>503</v>
      </c>
      <c r="B509">
        <f t="shared" si="72"/>
        <v>0.99464321601520134</v>
      </c>
      <c r="C509">
        <f t="shared" si="74"/>
        <v>0.10336765855400576</v>
      </c>
      <c r="F509">
        <f t="shared" si="75"/>
        <v>-7.8785562344353341E-2</v>
      </c>
      <c r="G509">
        <f t="shared" si="76"/>
        <v>-0.18967016820647772</v>
      </c>
      <c r="H509">
        <f t="shared" si="77"/>
        <v>0.68572496895300383</v>
      </c>
      <c r="I509">
        <f t="shared" si="78"/>
        <v>-3.3265381758637247E-2</v>
      </c>
      <c r="J509">
        <f t="shared" si="79"/>
        <v>0.26261854114784394</v>
      </c>
      <c r="K509">
        <f t="shared" si="80"/>
        <v>0.63223389402159114</v>
      </c>
    </row>
    <row r="510" spans="1:11" x14ac:dyDescent="0.4">
      <c r="A510">
        <f t="shared" si="73"/>
        <v>504</v>
      </c>
      <c r="B510">
        <f t="shared" si="72"/>
        <v>0.91967172610259229</v>
      </c>
      <c r="C510">
        <f t="shared" si="74"/>
        <v>0.39268806476321433</v>
      </c>
      <c r="F510">
        <f t="shared" si="75"/>
        <v>-6.1715247205770346E-2</v>
      </c>
      <c r="G510">
        <f t="shared" si="76"/>
        <v>-0.25138541541224807</v>
      </c>
      <c r="H510">
        <f t="shared" si="77"/>
        <v>0.43433955354075576</v>
      </c>
      <c r="I510">
        <f t="shared" si="78"/>
        <v>-5.6901050461943201E-2</v>
      </c>
      <c r="J510">
        <f t="shared" si="79"/>
        <v>0.20571749068590073</v>
      </c>
      <c r="K510">
        <f t="shared" si="80"/>
        <v>0.83795138470749186</v>
      </c>
    </row>
    <row r="511" spans="1:11" x14ac:dyDescent="0.4">
      <c r="A511">
        <f t="shared" si="73"/>
        <v>505</v>
      </c>
      <c r="B511">
        <f t="shared" si="72"/>
        <v>0.76254869991066254</v>
      </c>
      <c r="C511">
        <f t="shared" si="74"/>
        <v>0.64693081567085542</v>
      </c>
      <c r="F511">
        <f t="shared" si="75"/>
        <v>-3.9090559818668019E-2</v>
      </c>
      <c r="G511">
        <f t="shared" si="76"/>
        <v>-0.29047597523091606</v>
      </c>
      <c r="H511">
        <f t="shared" si="77"/>
        <v>0.1438635783098397</v>
      </c>
      <c r="I511">
        <f t="shared" si="78"/>
        <v>-7.5415624623674266E-2</v>
      </c>
      <c r="J511">
        <f t="shared" si="79"/>
        <v>0.13030186606222646</v>
      </c>
      <c r="K511">
        <f t="shared" si="80"/>
        <v>0.96825325076971835</v>
      </c>
    </row>
    <row r="512" spans="1:11" x14ac:dyDescent="0.4">
      <c r="A512">
        <f t="shared" si="73"/>
        <v>506</v>
      </c>
      <c r="B512">
        <f t="shared" si="72"/>
        <v>0.53730946941732194</v>
      </c>
      <c r="C512">
        <f t="shared" si="74"/>
        <v>0.84338516353708526</v>
      </c>
      <c r="F512">
        <f t="shared" si="75"/>
        <v>-1.2947722047885572E-2</v>
      </c>
      <c r="G512">
        <f t="shared" si="76"/>
        <v>-0.30342369727880164</v>
      </c>
      <c r="H512">
        <f t="shared" si="77"/>
        <v>-0.15956011896896194</v>
      </c>
      <c r="I512">
        <f t="shared" si="78"/>
        <v>-8.7142792569274652E-2</v>
      </c>
      <c r="J512">
        <f t="shared" si="79"/>
        <v>4.3159073492951811E-2</v>
      </c>
      <c r="K512">
        <f t="shared" si="80"/>
        <v>1.0114123242626702</v>
      </c>
    </row>
    <row r="513" spans="1:11" x14ac:dyDescent="0.4">
      <c r="A513">
        <f t="shared" si="73"/>
        <v>507</v>
      </c>
      <c r="B513">
        <f t="shared" si="72"/>
        <v>0.26407398426348844</v>
      </c>
      <c r="C513">
        <f t="shared" si="74"/>
        <v>0.96450242655744878</v>
      </c>
      <c r="F513">
        <f t="shared" si="75"/>
        <v>1.4360410707206573E-2</v>
      </c>
      <c r="G513">
        <f t="shared" si="76"/>
        <v>-0.28906328657159508</v>
      </c>
      <c r="H513">
        <f t="shared" si="77"/>
        <v>-0.44862340554055702</v>
      </c>
      <c r="I513">
        <f t="shared" si="78"/>
        <v>-9.102710918364032E-2</v>
      </c>
      <c r="J513">
        <f t="shared" si="79"/>
        <v>-4.786803569068851E-2</v>
      </c>
      <c r="K513">
        <f t="shared" si="80"/>
        <v>0.96354428857198171</v>
      </c>
    </row>
    <row r="514" spans="1:11" x14ac:dyDescent="0.4">
      <c r="A514">
        <f t="shared" si="73"/>
        <v>508</v>
      </c>
      <c r="B514">
        <f t="shared" si="72"/>
        <v>-3.2750443425940565E-2</v>
      </c>
      <c r="C514">
        <f t="shared" si="74"/>
        <v>0.99946356034394979</v>
      </c>
      <c r="F514">
        <f t="shared" si="75"/>
        <v>4.037610649865013E-2</v>
      </c>
      <c r="G514">
        <f t="shared" si="76"/>
        <v>-0.24868718007294494</v>
      </c>
      <c r="H514">
        <f t="shared" si="77"/>
        <v>-0.69731058561350201</v>
      </c>
      <c r="I514">
        <f t="shared" si="78"/>
        <v>-8.6718985971478355E-2</v>
      </c>
      <c r="J514">
        <f t="shared" si="79"/>
        <v>-0.13458702166216685</v>
      </c>
      <c r="K514">
        <f t="shared" si="80"/>
        <v>0.82895726690981486</v>
      </c>
    </row>
    <row r="515" spans="1:11" x14ac:dyDescent="0.4">
      <c r="A515">
        <f t="shared" si="73"/>
        <v>509</v>
      </c>
      <c r="B515">
        <f t="shared" si="72"/>
        <v>-0.32664937154315105</v>
      </c>
      <c r="C515">
        <f t="shared" si="74"/>
        <v>0.94514559093848838</v>
      </c>
      <c r="F515">
        <f t="shared" si="75"/>
        <v>6.2757952705215184E-2</v>
      </c>
      <c r="G515">
        <f t="shared" si="76"/>
        <v>-0.18592922736772977</v>
      </c>
      <c r="H515">
        <f t="shared" si="77"/>
        <v>-0.88323981298123178</v>
      </c>
      <c r="I515">
        <f t="shared" si="78"/>
        <v>-7.4606154021883336E-2</v>
      </c>
      <c r="J515">
        <f t="shared" si="79"/>
        <v>-0.20919317568405019</v>
      </c>
      <c r="K515">
        <f t="shared" si="80"/>
        <v>0.6197640912257647</v>
      </c>
    </row>
    <row r="516" spans="1:11" x14ac:dyDescent="0.4">
      <c r="A516">
        <f t="shared" si="73"/>
        <v>510</v>
      </c>
      <c r="B516">
        <f t="shared" si="72"/>
        <v>-0.59136968414432467</v>
      </c>
      <c r="C516">
        <f t="shared" si="74"/>
        <v>0.80640058077548626</v>
      </c>
      <c r="F516">
        <f t="shared" si="75"/>
        <v>7.9491583168310856E-2</v>
      </c>
      <c r="G516">
        <f t="shared" si="76"/>
        <v>-0.10643764419941891</v>
      </c>
      <c r="H516">
        <f t="shared" si="77"/>
        <v>-0.9896774571806507</v>
      </c>
      <c r="I516">
        <f t="shared" si="78"/>
        <v>-5.5778768210318824E-2</v>
      </c>
      <c r="J516">
        <f t="shared" si="79"/>
        <v>-0.26497194389436901</v>
      </c>
      <c r="K516">
        <f t="shared" si="80"/>
        <v>0.35479214733139569</v>
      </c>
    </row>
    <row r="517" spans="1:11" x14ac:dyDescent="0.4">
      <c r="A517">
        <f t="shared" si="73"/>
        <v>511</v>
      </c>
      <c r="B517">
        <f t="shared" si="72"/>
        <v>-0.8032647041083435</v>
      </c>
      <c r="C517">
        <f t="shared" si="74"/>
        <v>0.59562220839533453</v>
      </c>
      <c r="F517">
        <f t="shared" si="75"/>
        <v>8.907097114625856E-2</v>
      </c>
      <c r="G517">
        <f t="shared" si="76"/>
        <v>-1.736667305316035E-2</v>
      </c>
      <c r="H517">
        <f t="shared" si="77"/>
        <v>-1.0070441302338111</v>
      </c>
      <c r="I517">
        <f t="shared" si="78"/>
        <v>-3.1931293259825612E-2</v>
      </c>
      <c r="J517">
        <f t="shared" si="79"/>
        <v>-0.29690323715419464</v>
      </c>
      <c r="K517">
        <f t="shared" si="80"/>
        <v>5.7888910177201047E-2</v>
      </c>
    </row>
    <row r="518" spans="1:11" x14ac:dyDescent="0.4">
      <c r="A518">
        <f t="shared" si="73"/>
        <v>512</v>
      </c>
      <c r="B518">
        <f t="shared" si="72"/>
        <v>-0.9434064803784602</v>
      </c>
      <c r="C518">
        <f t="shared" si="74"/>
        <v>0.33163867805177072</v>
      </c>
      <c r="F518">
        <f t="shared" si="75"/>
        <v>9.0633971721042997E-2</v>
      </c>
      <c r="G518">
        <f t="shared" si="76"/>
        <v>7.3267298667882647E-2</v>
      </c>
      <c r="H518">
        <f t="shared" si="77"/>
        <v>-0.9337768315659285</v>
      </c>
      <c r="I518">
        <f t="shared" si="78"/>
        <v>-5.210001915948094E-3</v>
      </c>
      <c r="J518">
        <f t="shared" si="79"/>
        <v>-0.30211323907014276</v>
      </c>
      <c r="K518">
        <f t="shared" si="80"/>
        <v>-0.24422432889294171</v>
      </c>
    </row>
    <row r="519" spans="1:11" x14ac:dyDescent="0.4">
      <c r="A519">
        <f t="shared" si="73"/>
        <v>513</v>
      </c>
      <c r="B519">
        <f t="shared" ref="B519:B582" si="81">$D$4*COS($D$3*A519)</f>
        <v>-0.99927656545785626</v>
      </c>
      <c r="C519">
        <f t="shared" si="74"/>
        <v>3.8030852301134906E-2</v>
      </c>
      <c r="F519">
        <f t="shared" si="75"/>
        <v>8.4039914840933566E-2</v>
      </c>
      <c r="G519">
        <f t="shared" si="76"/>
        <v>0.15730721350881621</v>
      </c>
      <c r="H519">
        <f t="shared" si="77"/>
        <v>-0.77646961805711223</v>
      </c>
      <c r="I519">
        <f t="shared" si="78"/>
        <v>2.1980189600364752E-2</v>
      </c>
      <c r="J519">
        <f t="shared" si="79"/>
        <v>-0.28013304946977802</v>
      </c>
      <c r="K519">
        <f t="shared" si="80"/>
        <v>-0.52435737836271978</v>
      </c>
    </row>
    <row r="520" spans="1:11" x14ac:dyDescent="0.4">
      <c r="A520">
        <f t="shared" si="73"/>
        <v>514</v>
      </c>
      <c r="B520">
        <f t="shared" si="81"/>
        <v>-0.96588425104154485</v>
      </c>
      <c r="C520">
        <f t="shared" si="74"/>
        <v>-0.25897415622010211</v>
      </c>
      <c r="F520">
        <f t="shared" si="75"/>
        <v>6.9882265625140091E-2</v>
      </c>
      <c r="G520">
        <f t="shared" si="76"/>
        <v>0.22718947913395632</v>
      </c>
      <c r="H520">
        <f t="shared" si="77"/>
        <v>-0.54928013892315586</v>
      </c>
      <c r="I520">
        <f t="shared" si="78"/>
        <v>4.7192164052644779E-2</v>
      </c>
      <c r="J520">
        <f t="shared" si="79"/>
        <v>-0.23294088541713323</v>
      </c>
      <c r="K520">
        <f t="shared" si="80"/>
        <v>-0.75729826377985299</v>
      </c>
    </row>
    <row r="521" spans="1:11" x14ac:dyDescent="0.4">
      <c r="A521">
        <f t="shared" si="73"/>
        <v>515</v>
      </c>
      <c r="B521">
        <f t="shared" si="81"/>
        <v>-0.84621237312562825</v>
      </c>
      <c r="C521">
        <f t="shared" si="74"/>
        <v>-0.53284577465631877</v>
      </c>
      <c r="F521">
        <f t="shared" si="75"/>
        <v>4.9435212503084025E-2</v>
      </c>
      <c r="G521">
        <f t="shared" si="76"/>
        <v>0.27662469163704034</v>
      </c>
      <c r="H521">
        <f t="shared" si="77"/>
        <v>-0.27265544728611552</v>
      </c>
      <c r="I521">
        <f t="shared" si="78"/>
        <v>6.8156843740186768E-2</v>
      </c>
      <c r="J521">
        <f t="shared" si="79"/>
        <v>-0.16478404167694646</v>
      </c>
      <c r="K521">
        <f t="shared" si="80"/>
        <v>-0.92208230545679948</v>
      </c>
    </row>
    <row r="522" spans="1:11" x14ac:dyDescent="0.4">
      <c r="A522">
        <f t="shared" si="73"/>
        <v>516</v>
      </c>
      <c r="B522">
        <f t="shared" si="81"/>
        <v>-0.6509508641514411</v>
      </c>
      <c r="C522">
        <f t="shared" si="74"/>
        <v>-0.75911986699103851</v>
      </c>
      <c r="F522">
        <f t="shared" si="75"/>
        <v>2.4538990255750397E-2</v>
      </c>
      <c r="G522">
        <f t="shared" si="76"/>
        <v>0.30116368189279075</v>
      </c>
      <c r="H522">
        <f t="shared" si="77"/>
        <v>2.8508234606675231E-2</v>
      </c>
      <c r="I522">
        <f t="shared" si="78"/>
        <v>8.2987407491111956E-2</v>
      </c>
      <c r="J522">
        <f t="shared" si="79"/>
        <v>-8.1796634185834508E-2</v>
      </c>
      <c r="K522">
        <f t="shared" si="80"/>
        <v>-1.003878939642634</v>
      </c>
    </row>
    <row r="523" spans="1:11" x14ac:dyDescent="0.4">
      <c r="A523">
        <f t="shared" si="73"/>
        <v>517</v>
      </c>
      <c r="B523">
        <f t="shared" si="81"/>
        <v>-0.39754185317778629</v>
      </c>
      <c r="C523">
        <f t="shared" si="74"/>
        <v>-0.91758404245713177</v>
      </c>
      <c r="F523">
        <f t="shared" si="75"/>
        <v>-2.5657411146007706E-3</v>
      </c>
      <c r="G523">
        <f t="shared" si="76"/>
        <v>0.29859794077818996</v>
      </c>
      <c r="H523">
        <f t="shared" si="77"/>
        <v>0.32710617538486519</v>
      </c>
      <c r="I523">
        <f t="shared" si="78"/>
        <v>9.0349104567837055E-2</v>
      </c>
      <c r="J523">
        <f t="shared" si="79"/>
        <v>8.5524703820025472E-3</v>
      </c>
      <c r="K523">
        <f t="shared" si="80"/>
        <v>-0.9953264692606314</v>
      </c>
    </row>
    <row r="524" spans="1:11" x14ac:dyDescent="0.4">
      <c r="A524">
        <f t="shared" si="73"/>
        <v>518</v>
      </c>
      <c r="B524">
        <f t="shared" si="81"/>
        <v>-0.10862161243926324</v>
      </c>
      <c r="C524">
        <f t="shared" si="74"/>
        <v>-0.99408316820630982</v>
      </c>
      <c r="F524">
        <f t="shared" si="75"/>
        <v>-2.9439555784637868E-2</v>
      </c>
      <c r="G524">
        <f t="shared" si="76"/>
        <v>0.2691583849935521</v>
      </c>
      <c r="H524">
        <f t="shared" si="77"/>
        <v>0.59626456037841735</v>
      </c>
      <c r="I524">
        <f t="shared" si="78"/>
        <v>8.9579382233456822E-2</v>
      </c>
      <c r="J524">
        <f t="shared" si="79"/>
        <v>9.813185261545937E-2</v>
      </c>
      <c r="K524">
        <f t="shared" si="80"/>
        <v>-0.89719461664517208</v>
      </c>
    </row>
    <row r="525" spans="1:11" x14ac:dyDescent="0.4">
      <c r="A525">
        <f t="shared" si="73"/>
        <v>519</v>
      </c>
      <c r="B525">
        <f t="shared" si="81"/>
        <v>0.19000147343598314</v>
      </c>
      <c r="C525">
        <f t="shared" si="74"/>
        <v>-0.98178380516901753</v>
      </c>
      <c r="F525">
        <f t="shared" si="75"/>
        <v>-5.366381043405756E-2</v>
      </c>
      <c r="G525">
        <f t="shared" si="76"/>
        <v>0.21549457455949456</v>
      </c>
      <c r="H525">
        <f t="shared" si="77"/>
        <v>0.81175913493791185</v>
      </c>
      <c r="I525">
        <f t="shared" si="78"/>
        <v>8.0747515498065484E-2</v>
      </c>
      <c r="J525">
        <f t="shared" si="79"/>
        <v>0.17887936811352484</v>
      </c>
      <c r="K525">
        <f t="shared" si="80"/>
        <v>-0.7183152485316473</v>
      </c>
    </row>
    <row r="526" spans="1:11" x14ac:dyDescent="0.4">
      <c r="A526">
        <f t="shared" si="73"/>
        <v>520</v>
      </c>
      <c r="B526">
        <f t="shared" si="81"/>
        <v>0.47165229356133864</v>
      </c>
      <c r="C526">
        <f t="shared" si="74"/>
        <v>-0.8817846188147811</v>
      </c>
      <c r="F526">
        <f t="shared" si="75"/>
        <v>-7.3058322144412061E-2</v>
      </c>
      <c r="G526">
        <f t="shared" si="76"/>
        <v>0.14243625241508251</v>
      </c>
      <c r="H526">
        <f t="shared" si="77"/>
        <v>0.95419538735299436</v>
      </c>
      <c r="I526">
        <f t="shared" si="78"/>
        <v>6.4648372367848261E-2</v>
      </c>
      <c r="J526">
        <f t="shared" si="79"/>
        <v>0.2435277404813731</v>
      </c>
      <c r="K526">
        <f t="shared" si="80"/>
        <v>-0.4747875080502742</v>
      </c>
    </row>
    <row r="527" spans="1:11" x14ac:dyDescent="0.4">
      <c r="A527">
        <f t="shared" si="73"/>
        <v>521</v>
      </c>
      <c r="B527">
        <f t="shared" si="81"/>
        <v>0.71117181900185156</v>
      </c>
      <c r="C527">
        <f t="shared" si="74"/>
        <v>-0.70301823863794433</v>
      </c>
      <c r="F527">
        <f t="shared" si="75"/>
        <v>-8.5877584861769496E-2</v>
      </c>
      <c r="G527">
        <f t="shared" si="76"/>
        <v>5.6558667553313013E-2</v>
      </c>
      <c r="H527">
        <f t="shared" si="77"/>
        <v>1.0107540549063074</v>
      </c>
      <c r="I527">
        <f t="shared" si="78"/>
        <v>4.2730875724524678E-2</v>
      </c>
      <c r="J527">
        <f t="shared" si="79"/>
        <v>0.28625861620589776</v>
      </c>
      <c r="K527">
        <f t="shared" si="80"/>
        <v>-0.18852889184437643</v>
      </c>
    </row>
    <row r="528" spans="1:11" x14ac:dyDescent="0.4">
      <c r="A528">
        <f t="shared" si="73"/>
        <v>522</v>
      </c>
      <c r="B528">
        <f t="shared" si="81"/>
        <v>0.88716448389928138</v>
      </c>
      <c r="C528">
        <f t="shared" si="74"/>
        <v>-0.46145333296848312</v>
      </c>
      <c r="F528">
        <f t="shared" si="75"/>
        <v>-9.0967864941567667E-2</v>
      </c>
      <c r="G528">
        <f t="shared" si="76"/>
        <v>-3.4409197388254653E-2</v>
      </c>
      <c r="H528">
        <f t="shared" si="77"/>
        <v>0.97634485751805278</v>
      </c>
      <c r="I528">
        <f t="shared" si="78"/>
        <v>1.6967600265993879E-2</v>
      </c>
      <c r="J528">
        <f t="shared" si="79"/>
        <v>0.30322621647189163</v>
      </c>
      <c r="K528">
        <f t="shared" si="80"/>
        <v>0.1146973246275152</v>
      </c>
    </row>
    <row r="529" spans="1:11" x14ac:dyDescent="0.4">
      <c r="A529">
        <f t="shared" si="73"/>
        <v>523</v>
      </c>
      <c r="B529">
        <f t="shared" si="81"/>
        <v>0.98390938764868174</v>
      </c>
      <c r="C529">
        <f t="shared" si="74"/>
        <v>-0.17866817538889246</v>
      </c>
      <c r="F529">
        <f t="shared" si="75"/>
        <v>-8.7871037176624742E-2</v>
      </c>
      <c r="G529">
        <f t="shared" si="76"/>
        <v>-0.12228023456487939</v>
      </c>
      <c r="H529">
        <f t="shared" si="77"/>
        <v>0.85406462295317342</v>
      </c>
      <c r="I529">
        <f t="shared" si="78"/>
        <v>-1.0322759216476367E-2</v>
      </c>
      <c r="J529">
        <f t="shared" si="79"/>
        <v>0.29290345725541528</v>
      </c>
      <c r="K529">
        <f t="shared" si="80"/>
        <v>0.40760078188293047</v>
      </c>
    </row>
    <row r="530" spans="1:11" x14ac:dyDescent="0.4">
      <c r="A530">
        <f t="shared" si="73"/>
        <v>524</v>
      </c>
      <c r="B530">
        <f t="shared" si="81"/>
        <v>0.99276459612874857</v>
      </c>
      <c r="C530">
        <f t="shared" si="74"/>
        <v>0.12007687817945106</v>
      </c>
      <c r="F530">
        <f t="shared" si="75"/>
        <v>-7.6865816065785603E-2</v>
      </c>
      <c r="G530">
        <f t="shared" si="76"/>
        <v>-0.19914605063066498</v>
      </c>
      <c r="H530">
        <f t="shared" si="77"/>
        <v>0.65491857232250839</v>
      </c>
      <c r="I530">
        <f t="shared" si="78"/>
        <v>-3.6684070369463743E-2</v>
      </c>
      <c r="J530">
        <f t="shared" si="79"/>
        <v>0.25621938688595153</v>
      </c>
      <c r="K530">
        <f t="shared" si="80"/>
        <v>0.66382016876888206</v>
      </c>
    </row>
    <row r="531" spans="1:11" x14ac:dyDescent="0.4">
      <c r="A531">
        <f t="shared" si="73"/>
        <v>525</v>
      </c>
      <c r="B531">
        <f t="shared" si="81"/>
        <v>0.91293909993899436</v>
      </c>
      <c r="C531">
        <f t="shared" si="74"/>
        <v>0.40809582183915932</v>
      </c>
      <c r="F531">
        <f t="shared" si="75"/>
        <v>-5.8942671509025754E-2</v>
      </c>
      <c r="G531">
        <f t="shared" si="76"/>
        <v>-0.25808872213969075</v>
      </c>
      <c r="H531">
        <f t="shared" si="77"/>
        <v>0.39682985018281763</v>
      </c>
      <c r="I531">
        <f t="shared" si="78"/>
        <v>-5.9743815189199384E-2</v>
      </c>
      <c r="J531">
        <f t="shared" si="79"/>
        <v>0.19647557169675214</v>
      </c>
      <c r="K531">
        <f t="shared" si="80"/>
        <v>0.86029574046563417</v>
      </c>
    </row>
    <row r="532" spans="1:11" x14ac:dyDescent="0.4">
      <c r="A532">
        <f t="shared" si="73"/>
        <v>526</v>
      </c>
      <c r="B532">
        <f t="shared" si="81"/>
        <v>0.75156347291368331</v>
      </c>
      <c r="C532">
        <f t="shared" si="74"/>
        <v>0.65966078114582749</v>
      </c>
      <c r="F532">
        <f t="shared" si="75"/>
        <v>-3.5714686516453584E-2</v>
      </c>
      <c r="G532">
        <f t="shared" si="76"/>
        <v>-0.29380340865614435</v>
      </c>
      <c r="H532">
        <f t="shared" si="77"/>
        <v>0.10302644152667328</v>
      </c>
      <c r="I532">
        <f t="shared" si="78"/>
        <v>-7.7426616641907073E-2</v>
      </c>
      <c r="J532">
        <f t="shared" si="79"/>
        <v>0.11904895505484507</v>
      </c>
      <c r="K532">
        <f t="shared" si="80"/>
        <v>0.9793446955204792</v>
      </c>
    </row>
    <row r="533" spans="1:11" x14ac:dyDescent="0.4">
      <c r="A533">
        <f t="shared" si="73"/>
        <v>527</v>
      </c>
      <c r="B533">
        <f t="shared" si="81"/>
        <v>0.52305291919780039</v>
      </c>
      <c r="C533">
        <f t="shared" si="74"/>
        <v>0.85230020750828128</v>
      </c>
      <c r="F533">
        <f t="shared" si="75"/>
        <v>-9.2723797374005944E-3</v>
      </c>
      <c r="G533">
        <f t="shared" si="76"/>
        <v>-0.30307578839354493</v>
      </c>
      <c r="H533">
        <f t="shared" si="77"/>
        <v>-0.20004934686687165</v>
      </c>
      <c r="I533">
        <f t="shared" si="78"/>
        <v>-8.814102259684313E-2</v>
      </c>
      <c r="J533">
        <f t="shared" si="79"/>
        <v>3.0907932458001941E-2</v>
      </c>
      <c r="K533">
        <f t="shared" si="80"/>
        <v>1.0102526279784811</v>
      </c>
    </row>
    <row r="534" spans="1:11" x14ac:dyDescent="0.4">
      <c r="A534">
        <f t="shared" si="73"/>
        <v>528</v>
      </c>
      <c r="B534">
        <f t="shared" si="81"/>
        <v>0.24781960599296501</v>
      </c>
      <c r="C534">
        <f t="shared" si="74"/>
        <v>0.96880619469814067</v>
      </c>
      <c r="F534">
        <f t="shared" si="75"/>
        <v>1.8004441218018447E-2</v>
      </c>
      <c r="G534">
        <f t="shared" si="76"/>
        <v>-0.28507134717552651</v>
      </c>
      <c r="H534">
        <f t="shared" si="77"/>
        <v>-0.48512069404239816</v>
      </c>
      <c r="I534">
        <f t="shared" si="78"/>
        <v>-9.0922736518063305E-2</v>
      </c>
      <c r="J534">
        <f t="shared" si="79"/>
        <v>-6.0014804060061364E-2</v>
      </c>
      <c r="K534">
        <f t="shared" si="80"/>
        <v>0.95023782391841982</v>
      </c>
    </row>
    <row r="535" spans="1:11" x14ac:dyDescent="0.4">
      <c r="A535">
        <f t="shared" si="73"/>
        <v>529</v>
      </c>
      <c r="B535">
        <f t="shared" si="81"/>
        <v>-4.9550694546153289E-2</v>
      </c>
      <c r="C535">
        <f t="shared" si="74"/>
        <v>0.99877160986383362</v>
      </c>
      <c r="F535">
        <f t="shared" si="75"/>
        <v>4.3660862463815835E-2</v>
      </c>
      <c r="G535">
        <f t="shared" si="76"/>
        <v>-0.24141048471171067</v>
      </c>
      <c r="H535">
        <f t="shared" si="77"/>
        <v>-0.72653117875410889</v>
      </c>
      <c r="I535">
        <f t="shared" si="78"/>
        <v>-8.5521404152657785E-2</v>
      </c>
      <c r="J535">
        <f t="shared" si="79"/>
        <v>-0.14553620821271915</v>
      </c>
      <c r="K535">
        <f t="shared" si="80"/>
        <v>0.80470161570570065</v>
      </c>
    </row>
    <row r="536" spans="1:11" x14ac:dyDescent="0.4">
      <c r="A536">
        <f t="shared" si="73"/>
        <v>530</v>
      </c>
      <c r="B536">
        <f t="shared" si="81"/>
        <v>-0.34249477911590703</v>
      </c>
      <c r="C536">
        <f t="shared" si="74"/>
        <v>0.93951973171314829</v>
      </c>
      <c r="F536">
        <f t="shared" si="75"/>
        <v>6.5387806087869801E-2</v>
      </c>
      <c r="G536">
        <f t="shared" si="76"/>
        <v>-0.17602267862384086</v>
      </c>
      <c r="H536">
        <f t="shared" si="77"/>
        <v>-0.90255385737794969</v>
      </c>
      <c r="I536">
        <f t="shared" si="78"/>
        <v>-7.2423145413513051E-2</v>
      </c>
      <c r="J536">
        <f t="shared" si="79"/>
        <v>-0.2179593536262322</v>
      </c>
      <c r="K536">
        <f t="shared" si="80"/>
        <v>0.58674226207946845</v>
      </c>
    </row>
    <row r="537" spans="1:11" x14ac:dyDescent="0.4">
      <c r="A537">
        <f t="shared" si="73"/>
        <v>531</v>
      </c>
      <c r="B537">
        <f t="shared" si="81"/>
        <v>-0.60484482510270288</v>
      </c>
      <c r="C537">
        <f t="shared" si="74"/>
        <v>0.796343354054318</v>
      </c>
      <c r="F537">
        <f t="shared" si="75"/>
        <v>8.1229847164015476E-2</v>
      </c>
      <c r="G537">
        <f t="shared" si="76"/>
        <v>-9.479283145982538E-2</v>
      </c>
      <c r="H537">
        <f t="shared" si="77"/>
        <v>-0.99734668883777511</v>
      </c>
      <c r="I537">
        <f t="shared" si="78"/>
        <v>-5.280680358715216E-2</v>
      </c>
      <c r="J537">
        <f t="shared" si="79"/>
        <v>-0.27076615721338437</v>
      </c>
      <c r="K537">
        <f t="shared" si="80"/>
        <v>0.31597610486608407</v>
      </c>
    </row>
    <row r="538" spans="1:11" x14ac:dyDescent="0.4">
      <c r="A538">
        <f t="shared" si="73"/>
        <v>532</v>
      </c>
      <c r="B538">
        <f t="shared" si="81"/>
        <v>-0.81316588424293035</v>
      </c>
      <c r="C538">
        <f t="shared" si="74"/>
        <v>0.58203199628835978</v>
      </c>
      <c r="F538">
        <f t="shared" si="75"/>
        <v>8.9761201995399761E-2</v>
      </c>
      <c r="G538">
        <f t="shared" si="76"/>
        <v>-5.0316294644256188E-3</v>
      </c>
      <c r="H538">
        <f t="shared" si="77"/>
        <v>-1.0023783183022008</v>
      </c>
      <c r="I538">
        <f t="shared" si="78"/>
        <v>-2.8437849437947565E-2</v>
      </c>
      <c r="J538">
        <f t="shared" si="79"/>
        <v>-0.29920400665133196</v>
      </c>
      <c r="K538">
        <f t="shared" si="80"/>
        <v>1.6772098214752118E-2</v>
      </c>
    </row>
    <row r="539" spans="1:11" x14ac:dyDescent="0.4">
      <c r="A539">
        <f t="shared" si="73"/>
        <v>533</v>
      </c>
      <c r="B539">
        <f t="shared" si="81"/>
        <v>-0.94884925675601173</v>
      </c>
      <c r="C539">
        <f t="shared" si="74"/>
        <v>0.31572945373145689</v>
      </c>
      <c r="F539">
        <f t="shared" si="75"/>
        <v>9.0214048647198064E-2</v>
      </c>
      <c r="G539">
        <f t="shared" si="76"/>
        <v>8.5182419182772445E-2</v>
      </c>
      <c r="H539">
        <f t="shared" si="77"/>
        <v>-0.91719589911942834</v>
      </c>
      <c r="I539">
        <f t="shared" si="78"/>
        <v>-1.5094888393276905E-3</v>
      </c>
      <c r="J539">
        <f t="shared" si="79"/>
        <v>-0.30071349549065962</v>
      </c>
      <c r="K539">
        <f t="shared" si="80"/>
        <v>-0.2839413972759075</v>
      </c>
    </row>
    <row r="540" spans="1:11" x14ac:dyDescent="0.4">
      <c r="A540">
        <f t="shared" si="73"/>
        <v>534</v>
      </c>
      <c r="B540">
        <f t="shared" si="81"/>
        <v>-0.99977475107452052</v>
      </c>
      <c r="C540">
        <f t="shared" si="74"/>
        <v>2.1223739394377522E-2</v>
      </c>
      <c r="F540">
        <f t="shared" si="75"/>
        <v>8.2547630920748544E-2</v>
      </c>
      <c r="G540">
        <f t="shared" si="76"/>
        <v>0.16773005010352099</v>
      </c>
      <c r="H540">
        <f t="shared" si="77"/>
        <v>-0.7494658490159074</v>
      </c>
      <c r="I540">
        <f t="shared" si="78"/>
        <v>2.5554725754831673E-2</v>
      </c>
      <c r="J540">
        <f t="shared" si="79"/>
        <v>-0.27515876973582792</v>
      </c>
      <c r="K540">
        <f t="shared" si="80"/>
        <v>-0.55910016701173548</v>
      </c>
    </row>
    <row r="541" spans="1:11" x14ac:dyDescent="0.4">
      <c r="A541">
        <f t="shared" si="73"/>
        <v>535</v>
      </c>
      <c r="B541">
        <f t="shared" si="81"/>
        <v>-0.96139334445990887</v>
      </c>
      <c r="C541">
        <f t="shared" si="74"/>
        <v>-0.27517782837320115</v>
      </c>
      <c r="F541">
        <f t="shared" si="75"/>
        <v>6.7451926411431662E-2</v>
      </c>
      <c r="G541">
        <f t="shared" si="76"/>
        <v>0.23518197651495265</v>
      </c>
      <c r="H541">
        <f t="shared" si="77"/>
        <v>-0.51428387250095475</v>
      </c>
      <c r="I541">
        <f t="shared" si="78"/>
        <v>5.0319015031056194E-2</v>
      </c>
      <c r="J541">
        <f t="shared" si="79"/>
        <v>-0.22483975470477174</v>
      </c>
      <c r="K541">
        <f t="shared" si="80"/>
        <v>-0.78393992171650728</v>
      </c>
    </row>
    <row r="542" spans="1:11" x14ac:dyDescent="0.4">
      <c r="A542">
        <f t="shared" si="73"/>
        <v>536</v>
      </c>
      <c r="B542">
        <f t="shared" si="81"/>
        <v>-0.83713353365559606</v>
      </c>
      <c r="C542">
        <f t="shared" si="74"/>
        <v>-0.546998580280877</v>
      </c>
      <c r="F542">
        <f t="shared" si="75"/>
        <v>4.6285548525085929E-2</v>
      </c>
      <c r="G542">
        <f t="shared" si="76"/>
        <v>0.28146752504003858</v>
      </c>
      <c r="H542">
        <f t="shared" si="77"/>
        <v>-0.23281634746091617</v>
      </c>
      <c r="I542">
        <f t="shared" si="78"/>
        <v>7.0554592954485656E-2</v>
      </c>
      <c r="J542">
        <f t="shared" si="79"/>
        <v>-0.15428516175028609</v>
      </c>
      <c r="K542">
        <f t="shared" si="80"/>
        <v>-0.93822508346679334</v>
      </c>
    </row>
    <row r="543" spans="1:11" x14ac:dyDescent="0.4">
      <c r="A543">
        <f t="shared" si="73"/>
        <v>537</v>
      </c>
      <c r="B543">
        <f t="shared" si="81"/>
        <v>-0.63809507748377658</v>
      </c>
      <c r="C543">
        <f t="shared" si="74"/>
        <v>-0.76995757811127041</v>
      </c>
      <c r="F543">
        <f t="shared" si="75"/>
        <v>2.0953471271482456E-2</v>
      </c>
      <c r="G543">
        <f t="shared" si="76"/>
        <v>0.30242099631152103</v>
      </c>
      <c r="H543">
        <f t="shared" si="77"/>
        <v>6.9604648850604856E-2</v>
      </c>
      <c r="I543">
        <f t="shared" si="78"/>
        <v>8.4440257512011396E-2</v>
      </c>
      <c r="J543">
        <f t="shared" si="79"/>
        <v>-6.9844904238274691E-2</v>
      </c>
      <c r="K543">
        <f t="shared" si="80"/>
        <v>-1.0080699877050681</v>
      </c>
    </row>
    <row r="544" spans="1:11" x14ac:dyDescent="0.4">
      <c r="A544">
        <f t="shared" si="73"/>
        <v>538</v>
      </c>
      <c r="B544">
        <f t="shared" si="81"/>
        <v>-0.38205748844776505</v>
      </c>
      <c r="C544">
        <f t="shared" si="74"/>
        <v>-0.92413855861606919</v>
      </c>
      <c r="F544">
        <f t="shared" si="75"/>
        <v>-6.2644183965544368E-3</v>
      </c>
      <c r="G544">
        <f t="shared" si="76"/>
        <v>0.29615657791496658</v>
      </c>
      <c r="H544">
        <f t="shared" si="77"/>
        <v>0.36576122676557143</v>
      </c>
      <c r="I544">
        <f t="shared" si="78"/>
        <v>9.0726298893456125E-2</v>
      </c>
      <c r="J544">
        <f t="shared" si="79"/>
        <v>2.0881394655181434E-2</v>
      </c>
      <c r="K544">
        <f t="shared" si="80"/>
        <v>-0.9871885930498866</v>
      </c>
    </row>
    <row r="545" spans="1:11" x14ac:dyDescent="0.4">
      <c r="A545">
        <f t="shared" si="73"/>
        <v>539</v>
      </c>
      <c r="B545">
        <f t="shared" si="81"/>
        <v>-9.1891841831918383E-2</v>
      </c>
      <c r="C545">
        <f t="shared" si="74"/>
        <v>-0.9957689939964679</v>
      </c>
      <c r="F545">
        <f t="shared" si="75"/>
        <v>-3.2918510408901425E-2</v>
      </c>
      <c r="G545">
        <f t="shared" si="76"/>
        <v>0.26323806750606515</v>
      </c>
      <c r="H545">
        <f t="shared" si="77"/>
        <v>0.62899929427163659</v>
      </c>
      <c r="I545">
        <f t="shared" si="78"/>
        <v>8.8846973374489796E-2</v>
      </c>
      <c r="J545">
        <f t="shared" si="79"/>
        <v>0.10972836802967123</v>
      </c>
      <c r="K545">
        <f t="shared" si="80"/>
        <v>-0.87746022502021537</v>
      </c>
    </row>
    <row r="546" spans="1:11" x14ac:dyDescent="0.4">
      <c r="A546">
        <f t="shared" si="73"/>
        <v>540</v>
      </c>
      <c r="B546">
        <f t="shared" si="81"/>
        <v>0.2064822293378111</v>
      </c>
      <c r="C546">
        <f t="shared" si="74"/>
        <v>-0.97845035079337961</v>
      </c>
      <c r="F546">
        <f t="shared" si="75"/>
        <v>-5.6609936484447287E-2</v>
      </c>
      <c r="G546">
        <f t="shared" si="76"/>
        <v>0.20662813102161787</v>
      </c>
      <c r="H546">
        <f t="shared" si="77"/>
        <v>0.83562742529325451</v>
      </c>
      <c r="I546">
        <f t="shared" si="78"/>
        <v>7.8971420251819385E-2</v>
      </c>
      <c r="J546">
        <f t="shared" si="79"/>
        <v>0.18869978828149062</v>
      </c>
      <c r="K546">
        <f t="shared" si="80"/>
        <v>-0.68876043673872478</v>
      </c>
    </row>
    <row r="547" spans="1:11" x14ac:dyDescent="0.4">
      <c r="A547">
        <f t="shared" si="73"/>
        <v>541</v>
      </c>
      <c r="B547">
        <f t="shared" si="81"/>
        <v>0.48641185791671754</v>
      </c>
      <c r="C547">
        <f t="shared" si="74"/>
        <v>-0.87372965182486917</v>
      </c>
      <c r="F547">
        <f t="shared" si="75"/>
        <v>-7.5206468276392907E-2</v>
      </c>
      <c r="G547">
        <f t="shared" si="76"/>
        <v>0.13142166274522496</v>
      </c>
      <c r="H547">
        <f t="shared" si="77"/>
        <v>0.96704908803847944</v>
      </c>
      <c r="I547">
        <f t="shared" si="78"/>
        <v>6.1988439306485225E-2</v>
      </c>
      <c r="J547">
        <f t="shared" si="79"/>
        <v>0.25068822758797582</v>
      </c>
      <c r="K547">
        <f t="shared" si="80"/>
        <v>-0.43807220915074896</v>
      </c>
    </row>
    <row r="548" spans="1:11" x14ac:dyDescent="0.4">
      <c r="A548">
        <f t="shared" si="73"/>
        <v>542</v>
      </c>
      <c r="B548">
        <f t="shared" si="81"/>
        <v>0.72289176388465348</v>
      </c>
      <c r="C548">
        <f t="shared" si="74"/>
        <v>-0.69096128524522593</v>
      </c>
      <c r="F548">
        <f t="shared" si="75"/>
        <v>-8.7034417923463142E-2</v>
      </c>
      <c r="G548">
        <f t="shared" si="76"/>
        <v>4.4387244821761818E-2</v>
      </c>
      <c r="H548">
        <f t="shared" si="77"/>
        <v>1.0114363328602414</v>
      </c>
      <c r="I548">
        <f t="shared" si="78"/>
        <v>3.9426498823567406E-2</v>
      </c>
      <c r="J548">
        <f t="shared" si="79"/>
        <v>0.29011472641154323</v>
      </c>
      <c r="K548">
        <f t="shared" si="80"/>
        <v>-0.14795748273920573</v>
      </c>
    </row>
    <row r="549" spans="1:11" x14ac:dyDescent="0.4">
      <c r="A549">
        <f t="shared" si="73"/>
        <v>543</v>
      </c>
      <c r="B549">
        <f t="shared" si="81"/>
        <v>0.8947979015380404</v>
      </c>
      <c r="C549">
        <f t="shared" si="74"/>
        <v>-0.44647140491090725</v>
      </c>
      <c r="F549">
        <f t="shared" si="75"/>
        <v>-9.1029269957421721E-2</v>
      </c>
      <c r="G549">
        <f t="shared" si="76"/>
        <v>-4.6642025135659904E-2</v>
      </c>
      <c r="H549">
        <f t="shared" si="77"/>
        <v>0.96479430772458152</v>
      </c>
      <c r="I549">
        <f t="shared" si="78"/>
        <v>1.3316173446528514E-2</v>
      </c>
      <c r="J549">
        <f t="shared" si="79"/>
        <v>0.30343089985807176</v>
      </c>
      <c r="K549">
        <f t="shared" si="80"/>
        <v>0.15547341711886603</v>
      </c>
    </row>
    <row r="550" spans="1:11" x14ac:dyDescent="0.4">
      <c r="A550">
        <f t="shared" si="73"/>
        <v>544</v>
      </c>
      <c r="B550">
        <f t="shared" si="81"/>
        <v>0.98677440757995838</v>
      </c>
      <c r="C550">
        <f t="shared" si="74"/>
        <v>-0.16209956367992512</v>
      </c>
      <c r="F550">
        <f t="shared" si="75"/>
        <v>-8.6831487695212331E-2</v>
      </c>
      <c r="G550">
        <f t="shared" si="76"/>
        <v>-0.13347351283087222</v>
      </c>
      <c r="H550">
        <f t="shared" si="77"/>
        <v>0.83132079489370936</v>
      </c>
      <c r="I550">
        <f t="shared" si="78"/>
        <v>-1.3992607540697942E-2</v>
      </c>
      <c r="J550">
        <f t="shared" si="79"/>
        <v>0.28943829231737384</v>
      </c>
      <c r="K550">
        <f t="shared" si="80"/>
        <v>0.44491170943623987</v>
      </c>
    </row>
    <row r="551" spans="1:11" x14ac:dyDescent="0.4">
      <c r="A551">
        <f t="shared" si="73"/>
        <v>545</v>
      </c>
      <c r="B551">
        <f t="shared" si="81"/>
        <v>0.99060529465484015</v>
      </c>
      <c r="C551">
        <f t="shared" si="74"/>
        <v>0.13675214880138925</v>
      </c>
      <c r="F551">
        <f t="shared" si="75"/>
        <v>-7.4818871540433846E-2</v>
      </c>
      <c r="G551">
        <f t="shared" si="76"/>
        <v>-0.20829238437130607</v>
      </c>
      <c r="H551">
        <f t="shared" si="77"/>
        <v>0.62302841052240332</v>
      </c>
      <c r="I551">
        <f t="shared" si="78"/>
        <v>-4.0042053849261586E-2</v>
      </c>
      <c r="J551">
        <f t="shared" si="79"/>
        <v>0.24939623846811226</v>
      </c>
      <c r="K551">
        <f t="shared" si="80"/>
        <v>0.69430794790435213</v>
      </c>
    </row>
    <row r="552" spans="1:11" x14ac:dyDescent="0.4">
      <c r="A552">
        <f t="shared" si="73"/>
        <v>546</v>
      </c>
      <c r="B552">
        <f t="shared" si="81"/>
        <v>0.90594836102962983</v>
      </c>
      <c r="C552">
        <f t="shared" si="74"/>
        <v>0.42338819911250175</v>
      </c>
      <c r="F552">
        <f t="shared" si="75"/>
        <v>-5.6072556947016294E-2</v>
      </c>
      <c r="G552">
        <f t="shared" si="76"/>
        <v>-0.26436494131832233</v>
      </c>
      <c r="H552">
        <f t="shared" si="77"/>
        <v>0.35866346920408099</v>
      </c>
      <c r="I552">
        <f t="shared" si="78"/>
        <v>-6.2487715311391689E-2</v>
      </c>
      <c r="J552">
        <f t="shared" si="79"/>
        <v>0.18690852315672057</v>
      </c>
      <c r="K552">
        <f t="shared" si="80"/>
        <v>0.8812164710610727</v>
      </c>
    </row>
    <row r="553" spans="1:11" x14ac:dyDescent="0.4">
      <c r="A553">
        <f t="shared" si="73"/>
        <v>547</v>
      </c>
      <c r="B553">
        <f t="shared" si="81"/>
        <v>0.74036575845543706</v>
      </c>
      <c r="C553">
        <f t="shared" si="74"/>
        <v>0.67220424255333699</v>
      </c>
      <c r="F553">
        <f t="shared" si="75"/>
        <v>-3.2279712228367285E-2</v>
      </c>
      <c r="G553">
        <f t="shared" si="76"/>
        <v>-0.29664465354668962</v>
      </c>
      <c r="H553">
        <f t="shared" si="77"/>
        <v>6.2018815657391368E-2</v>
      </c>
      <c r="I553">
        <f t="shared" si="78"/>
        <v>-7.9309482395496539E-2</v>
      </c>
      <c r="J553">
        <f t="shared" si="79"/>
        <v>0.10759904076122404</v>
      </c>
      <c r="K553">
        <f t="shared" si="80"/>
        <v>0.98881551182229677</v>
      </c>
    </row>
    <row r="554" spans="1:11" x14ac:dyDescent="0.4">
      <c r="A554">
        <f t="shared" si="73"/>
        <v>548</v>
      </c>
      <c r="B554">
        <f t="shared" si="81"/>
        <v>0.50864848767363247</v>
      </c>
      <c r="C554">
        <f t="shared" si="74"/>
        <v>0.86097428299997814</v>
      </c>
      <c r="F554">
        <f t="shared" si="75"/>
        <v>-5.581693409165223E-3</v>
      </c>
      <c r="G554">
        <f t="shared" si="76"/>
        <v>-0.30222634695585482</v>
      </c>
      <c r="H554">
        <f t="shared" si="77"/>
        <v>-0.24020753129846345</v>
      </c>
      <c r="I554">
        <f t="shared" si="78"/>
        <v>-8.8993396064006705E-2</v>
      </c>
      <c r="J554">
        <f t="shared" si="79"/>
        <v>1.860564469721733E-2</v>
      </c>
      <c r="K554">
        <f t="shared" si="80"/>
        <v>1.0074211565195141</v>
      </c>
    </row>
    <row r="555" spans="1:11" x14ac:dyDescent="0.4">
      <c r="A555">
        <f t="shared" ref="A555:A618" si="82">A554+1</f>
        <v>549</v>
      </c>
      <c r="B555">
        <f t="shared" si="81"/>
        <v>0.23149516237094156</v>
      </c>
      <c r="C555">
        <f t="shared" ref="C555:C618" si="83">$D$4*SIN($D$3*A555)</f>
        <v>0.97283605494392089</v>
      </c>
      <c r="F555">
        <f t="shared" ref="F555:F618" si="84">-($D$3^2*$H554)</f>
        <v>2.161867781686171E-2</v>
      </c>
      <c r="G555">
        <f t="shared" ref="G555:G618" si="85">G554+F555*(A555-A554)</f>
        <v>-0.2806076691389931</v>
      </c>
      <c r="H555">
        <f t="shared" ref="H555:H618" si="86">H554+G555*(A555-A554)</f>
        <v>-0.52081520043745655</v>
      </c>
      <c r="I555">
        <f t="shared" ref="I555:I618" si="87">-($D$3^2*$K554)</f>
        <v>-9.0667904086756262E-2</v>
      </c>
      <c r="J555">
        <f t="shared" ref="J555:J618" si="88">J554+I555*(A555-A554)</f>
        <v>-7.2062259389538932E-2</v>
      </c>
      <c r="K555">
        <f t="shared" ref="K555:K618" si="89">K554+J555*(A555-A554)</f>
        <v>0.93535889712997522</v>
      </c>
    </row>
    <row r="556" spans="1:11" x14ac:dyDescent="0.4">
      <c r="A556">
        <f t="shared" si="82"/>
        <v>550</v>
      </c>
      <c r="B556">
        <f t="shared" si="81"/>
        <v>-6.6336936335623722E-2</v>
      </c>
      <c r="C556">
        <f t="shared" si="83"/>
        <v>0.99779727944989072</v>
      </c>
      <c r="F556">
        <f t="shared" si="84"/>
        <v>4.6873368039371088E-2</v>
      </c>
      <c r="G556">
        <f t="shared" si="85"/>
        <v>-0.23373430109962201</v>
      </c>
      <c r="H556">
        <f t="shared" si="86"/>
        <v>-0.75454950153707856</v>
      </c>
      <c r="I556">
        <f t="shared" si="87"/>
        <v>-8.418230074169776E-2</v>
      </c>
      <c r="J556">
        <f t="shared" si="88"/>
        <v>-0.15624456013123669</v>
      </c>
      <c r="K556">
        <f t="shared" si="89"/>
        <v>0.77911433699873855</v>
      </c>
    </row>
    <row r="557" spans="1:11" x14ac:dyDescent="0.4">
      <c r="A557">
        <f t="shared" si="82"/>
        <v>551</v>
      </c>
      <c r="B557">
        <f t="shared" si="81"/>
        <v>-0.3582433540873618</v>
      </c>
      <c r="C557">
        <f t="shared" si="83"/>
        <v>0.93362824467356231</v>
      </c>
      <c r="F557">
        <f t="shared" si="84"/>
        <v>6.7909455138337071E-2</v>
      </c>
      <c r="G557">
        <f t="shared" si="85"/>
        <v>-0.16582484596128494</v>
      </c>
      <c r="H557">
        <f t="shared" si="86"/>
        <v>-0.92037434749836344</v>
      </c>
      <c r="I557">
        <f t="shared" si="87"/>
        <v>-7.0120290329886467E-2</v>
      </c>
      <c r="J557">
        <f t="shared" si="88"/>
        <v>-0.22636485046112315</v>
      </c>
      <c r="K557">
        <f t="shared" si="89"/>
        <v>0.55274948653761546</v>
      </c>
    </row>
    <row r="558" spans="1:11" x14ac:dyDescent="0.4">
      <c r="A558">
        <f t="shared" si="82"/>
        <v>552</v>
      </c>
      <c r="B558">
        <f t="shared" si="81"/>
        <v>-0.61814895995720531</v>
      </c>
      <c r="C558">
        <f t="shared" si="83"/>
        <v>0.78606097937998765</v>
      </c>
      <c r="F558">
        <f t="shared" si="84"/>
        <v>8.2833691274852711E-2</v>
      </c>
      <c r="G558">
        <f t="shared" si="85"/>
        <v>-8.2991154686432228E-2</v>
      </c>
      <c r="H558">
        <f t="shared" si="86"/>
        <v>-1.0033655021847956</v>
      </c>
      <c r="I558">
        <f t="shared" si="87"/>
        <v>-4.9747453788385389E-2</v>
      </c>
      <c r="J558">
        <f t="shared" si="88"/>
        <v>-0.27611230424950856</v>
      </c>
      <c r="K558">
        <f t="shared" si="89"/>
        <v>0.27663718228810691</v>
      </c>
    </row>
    <row r="559" spans="1:11" x14ac:dyDescent="0.4">
      <c r="A559">
        <f t="shared" si="82"/>
        <v>553</v>
      </c>
      <c r="B559">
        <f t="shared" si="81"/>
        <v>-0.82283716023695674</v>
      </c>
      <c r="C559">
        <f t="shared" si="83"/>
        <v>0.56827722788545798</v>
      </c>
      <c r="F559">
        <f t="shared" si="84"/>
        <v>9.0302895196631594E-2</v>
      </c>
      <c r="G559">
        <f t="shared" si="85"/>
        <v>7.311740510199366E-3</v>
      </c>
      <c r="H559">
        <f t="shared" si="86"/>
        <v>-0.99605376167459625</v>
      </c>
      <c r="I559">
        <f t="shared" si="87"/>
        <v>-2.4897346405929621E-2</v>
      </c>
      <c r="J559">
        <f t="shared" si="88"/>
        <v>-0.30100965065543817</v>
      </c>
      <c r="K559">
        <f t="shared" si="89"/>
        <v>-2.4372468367331257E-2</v>
      </c>
    </row>
    <row r="560" spans="1:11" x14ac:dyDescent="0.4">
      <c r="A560">
        <f t="shared" si="82"/>
        <v>554</v>
      </c>
      <c r="B560">
        <f t="shared" si="81"/>
        <v>-0.95402376760849661</v>
      </c>
      <c r="C560">
        <f t="shared" si="83"/>
        <v>0.29973096409628641</v>
      </c>
      <c r="F560">
        <f t="shared" si="84"/>
        <v>8.964483855071366E-2</v>
      </c>
      <c r="G560">
        <f t="shared" si="85"/>
        <v>9.6956579060913026E-2</v>
      </c>
      <c r="H560">
        <f t="shared" si="86"/>
        <v>-0.89909718261368321</v>
      </c>
      <c r="I560">
        <f t="shared" si="87"/>
        <v>2.1935221530598129E-3</v>
      </c>
      <c r="J560">
        <f t="shared" si="88"/>
        <v>-0.29881612850237838</v>
      </c>
      <c r="K560">
        <f t="shared" si="89"/>
        <v>-0.32318859686970963</v>
      </c>
    </row>
    <row r="561" spans="1:11" x14ac:dyDescent="0.4">
      <c r="A561">
        <f t="shared" si="82"/>
        <v>555</v>
      </c>
      <c r="B561">
        <f t="shared" si="81"/>
        <v>-0.99999027314202138</v>
      </c>
      <c r="C561">
        <f t="shared" si="83"/>
        <v>4.4106259584752363E-3</v>
      </c>
      <c r="F561">
        <f t="shared" si="84"/>
        <v>8.0918746435231489E-2</v>
      </c>
      <c r="G561">
        <f t="shared" si="85"/>
        <v>0.17787532549614452</v>
      </c>
      <c r="H561">
        <f t="shared" si="86"/>
        <v>-0.72122185711753872</v>
      </c>
      <c r="I561">
        <f t="shared" si="87"/>
        <v>2.9086973718273866E-2</v>
      </c>
      <c r="J561">
        <f t="shared" si="88"/>
        <v>-0.26972915478410453</v>
      </c>
      <c r="K561">
        <f t="shared" si="89"/>
        <v>-0.59291775165381422</v>
      </c>
    </row>
    <row r="562" spans="1:11" x14ac:dyDescent="0.4">
      <c r="A562">
        <f t="shared" si="82"/>
        <v>556</v>
      </c>
      <c r="B562">
        <f t="shared" si="81"/>
        <v>-0.95663062579801394</v>
      </c>
      <c r="C562">
        <f t="shared" si="83"/>
        <v>-0.29130370026022723</v>
      </c>
      <c r="F562">
        <f t="shared" si="84"/>
        <v>6.4909967140578478E-2</v>
      </c>
      <c r="G562">
        <f t="shared" si="85"/>
        <v>0.24278529263672299</v>
      </c>
      <c r="H562">
        <f t="shared" si="86"/>
        <v>-0.47843656448081573</v>
      </c>
      <c r="I562">
        <f t="shared" si="87"/>
        <v>5.3362597648843275E-2</v>
      </c>
      <c r="J562">
        <f t="shared" si="88"/>
        <v>-0.21636655713526126</v>
      </c>
      <c r="K562">
        <f t="shared" si="89"/>
        <v>-0.80928430878907553</v>
      </c>
    </row>
    <row r="563" spans="1:11" x14ac:dyDescent="0.4">
      <c r="A563">
        <f t="shared" si="82"/>
        <v>557</v>
      </c>
      <c r="B563">
        <f t="shared" si="81"/>
        <v>-0.8278180137377843</v>
      </c>
      <c r="C563">
        <f t="shared" si="83"/>
        <v>-0.56099673451030851</v>
      </c>
      <c r="F563">
        <f t="shared" si="84"/>
        <v>4.3059290803273413E-2</v>
      </c>
      <c r="G563">
        <f t="shared" si="85"/>
        <v>0.28584458343999641</v>
      </c>
      <c r="H563">
        <f t="shared" si="86"/>
        <v>-0.19259198104081932</v>
      </c>
      <c r="I563">
        <f t="shared" si="87"/>
        <v>7.2835587791016801E-2</v>
      </c>
      <c r="J563">
        <f t="shared" si="88"/>
        <v>-0.14353096934424447</v>
      </c>
      <c r="K563">
        <f t="shared" si="89"/>
        <v>-0.95281527813332001</v>
      </c>
    </row>
    <row r="564" spans="1:11" x14ac:dyDescent="0.4">
      <c r="A564">
        <f t="shared" si="82"/>
        <v>558</v>
      </c>
      <c r="B564">
        <f t="shared" si="81"/>
        <v>-0.62505888396035569</v>
      </c>
      <c r="C564">
        <f t="shared" si="83"/>
        <v>-0.78057760125578457</v>
      </c>
      <c r="F564">
        <f t="shared" si="84"/>
        <v>1.7333278293673739E-2</v>
      </c>
      <c r="G564">
        <f t="shared" si="85"/>
        <v>0.30317786173367017</v>
      </c>
      <c r="H564">
        <f t="shared" si="86"/>
        <v>0.11058588069285086</v>
      </c>
      <c r="I564">
        <f t="shared" si="87"/>
        <v>8.5753375031998799E-2</v>
      </c>
      <c r="J564">
        <f t="shared" si="88"/>
        <v>-5.7777594312245675E-2</v>
      </c>
      <c r="K564">
        <f t="shared" si="89"/>
        <v>-1.0105928724455657</v>
      </c>
    </row>
    <row r="565" spans="1:11" x14ac:dyDescent="0.4">
      <c r="A565">
        <f t="shared" si="82"/>
        <v>559</v>
      </c>
      <c r="B565">
        <f t="shared" si="81"/>
        <v>-0.36646510566114948</v>
      </c>
      <c r="C565">
        <f t="shared" si="83"/>
        <v>-0.93043179563725276</v>
      </c>
      <c r="F565">
        <f t="shared" si="84"/>
        <v>-9.9527292623565761E-3</v>
      </c>
      <c r="G565">
        <f t="shared" si="85"/>
        <v>0.2932251324713136</v>
      </c>
      <c r="H565">
        <f t="shared" si="86"/>
        <v>0.40381101316416446</v>
      </c>
      <c r="I565">
        <f t="shared" si="87"/>
        <v>9.0953358520100919E-2</v>
      </c>
      <c r="J565">
        <f t="shared" si="88"/>
        <v>3.3175764207855243E-2</v>
      </c>
      <c r="K565">
        <f t="shared" si="89"/>
        <v>-0.97741710823771044</v>
      </c>
    </row>
    <row r="566" spans="1:11" x14ac:dyDescent="0.4">
      <c r="A566">
        <f t="shared" si="82"/>
        <v>560</v>
      </c>
      <c r="B566">
        <f t="shared" si="81"/>
        <v>-7.5136090898353228E-2</v>
      </c>
      <c r="C566">
        <f t="shared" si="83"/>
        <v>-0.99717328877407985</v>
      </c>
      <c r="F566">
        <f t="shared" si="84"/>
        <v>-3.6342991184774798E-2</v>
      </c>
      <c r="G566">
        <f t="shared" si="85"/>
        <v>0.2568821412865388</v>
      </c>
      <c r="H566">
        <f t="shared" si="86"/>
        <v>0.66069315445070331</v>
      </c>
      <c r="I566">
        <f t="shared" si="87"/>
        <v>8.796753974139393E-2</v>
      </c>
      <c r="J566">
        <f t="shared" si="88"/>
        <v>0.12114330394924917</v>
      </c>
      <c r="K566">
        <f t="shared" si="89"/>
        <v>-0.85627380428846123</v>
      </c>
    </row>
    <row r="567" spans="1:11" x14ac:dyDescent="0.4">
      <c r="A567">
        <f t="shared" si="82"/>
        <v>561</v>
      </c>
      <c r="B567">
        <f t="shared" si="81"/>
        <v>0.22290460709021193</v>
      </c>
      <c r="C567">
        <f t="shared" si="83"/>
        <v>-0.9748402618572739</v>
      </c>
      <c r="F567">
        <f t="shared" si="84"/>
        <v>-5.9462383900563298E-2</v>
      </c>
      <c r="G567">
        <f t="shared" si="85"/>
        <v>0.1974197573859755</v>
      </c>
      <c r="H567">
        <f t="shared" si="86"/>
        <v>0.85811291183667882</v>
      </c>
      <c r="I567">
        <f t="shared" si="87"/>
        <v>7.7064642385961502E-2</v>
      </c>
      <c r="J567">
        <f t="shared" si="88"/>
        <v>0.19820794633521066</v>
      </c>
      <c r="K567">
        <f t="shared" si="89"/>
        <v>-0.65806585795325057</v>
      </c>
    </row>
    <row r="568" spans="1:11" x14ac:dyDescent="0.4">
      <c r="A568">
        <f t="shared" si="82"/>
        <v>562</v>
      </c>
      <c r="B568">
        <f t="shared" si="81"/>
        <v>0.50103390039335149</v>
      </c>
      <c r="C568">
        <f t="shared" si="83"/>
        <v>-0.86542765766794461</v>
      </c>
      <c r="F568">
        <f t="shared" si="84"/>
        <v>-7.7230162065301089E-2</v>
      </c>
      <c r="G568">
        <f t="shared" si="85"/>
        <v>0.12018959532067441</v>
      </c>
      <c r="H568">
        <f t="shared" si="86"/>
        <v>0.97830250715735323</v>
      </c>
      <c r="I568">
        <f t="shared" si="87"/>
        <v>5.9225927215792548E-2</v>
      </c>
      <c r="J568">
        <f t="shared" si="88"/>
        <v>0.25743387355100322</v>
      </c>
      <c r="K568">
        <f t="shared" si="89"/>
        <v>-0.40063198440224734</v>
      </c>
    </row>
    <row r="569" spans="1:11" x14ac:dyDescent="0.4">
      <c r="A569">
        <f t="shared" si="82"/>
        <v>563</v>
      </c>
      <c r="B569">
        <f t="shared" si="81"/>
        <v>0.73440732757917082</v>
      </c>
      <c r="C569">
        <f t="shared" si="83"/>
        <v>-0.67870897828010246</v>
      </c>
      <c r="F569">
        <f t="shared" si="84"/>
        <v>-8.8047225644161786E-2</v>
      </c>
      <c r="G569">
        <f t="shared" si="85"/>
        <v>3.2142369676512628E-2</v>
      </c>
      <c r="H569">
        <f t="shared" si="86"/>
        <v>1.0104448768338659</v>
      </c>
      <c r="I569">
        <f t="shared" si="87"/>
        <v>3.6056878596202262E-2</v>
      </c>
      <c r="J569">
        <f t="shared" si="88"/>
        <v>0.29349075214720549</v>
      </c>
      <c r="K569">
        <f t="shared" si="89"/>
        <v>-0.10714123225504185</v>
      </c>
    </row>
    <row r="570" spans="1:11" x14ac:dyDescent="0.4">
      <c r="A570">
        <f t="shared" si="82"/>
        <v>564</v>
      </c>
      <c r="B570">
        <f t="shared" si="81"/>
        <v>0.90217833544183901</v>
      </c>
      <c r="C570">
        <f t="shared" si="83"/>
        <v>-0.43136324722835695</v>
      </c>
      <c r="F570">
        <f t="shared" si="84"/>
        <v>-9.0940038915047927E-2</v>
      </c>
      <c r="G570">
        <f t="shared" si="85"/>
        <v>-5.8797669238535299E-2</v>
      </c>
      <c r="H570">
        <f t="shared" si="86"/>
        <v>0.95164720759533061</v>
      </c>
      <c r="I570">
        <f t="shared" si="87"/>
        <v>9.6427109029537661E-3</v>
      </c>
      <c r="J570">
        <f t="shared" si="88"/>
        <v>0.30313346305015926</v>
      </c>
      <c r="K570">
        <f t="shared" si="89"/>
        <v>0.19599223079511741</v>
      </c>
    </row>
    <row r="571" spans="1:11" x14ac:dyDescent="0.4">
      <c r="A571">
        <f t="shared" si="82"/>
        <v>565</v>
      </c>
      <c r="B571">
        <f t="shared" si="81"/>
        <v>0.98936043951322195</v>
      </c>
      <c r="C571">
        <f t="shared" si="83"/>
        <v>-0.14548512200979249</v>
      </c>
      <c r="F571">
        <f t="shared" si="84"/>
        <v>-8.5648248683579759E-2</v>
      </c>
      <c r="G571">
        <f t="shared" si="85"/>
        <v>-0.14444591792211506</v>
      </c>
      <c r="H571">
        <f t="shared" si="86"/>
        <v>0.80720128967321558</v>
      </c>
      <c r="I571">
        <f t="shared" si="87"/>
        <v>-1.7639300771560566E-2</v>
      </c>
      <c r="J571">
        <f t="shared" si="88"/>
        <v>0.2854941622785987</v>
      </c>
      <c r="K571">
        <f t="shared" si="89"/>
        <v>0.4814863930737161</v>
      </c>
    </row>
    <row r="572" spans="1:11" x14ac:dyDescent="0.4">
      <c r="A572">
        <f t="shared" si="82"/>
        <v>566</v>
      </c>
      <c r="B572">
        <f t="shared" si="81"/>
        <v>0.98816592208681464</v>
      </c>
      <c r="C572">
        <f t="shared" si="83"/>
        <v>0.15338875586663867</v>
      </c>
      <c r="F572">
        <f t="shared" si="84"/>
        <v>-7.2648116070589394E-2</v>
      </c>
      <c r="G572">
        <f t="shared" si="85"/>
        <v>-0.21709403399270444</v>
      </c>
      <c r="H572">
        <f t="shared" si="86"/>
        <v>0.59010725568051114</v>
      </c>
      <c r="I572">
        <f t="shared" si="87"/>
        <v>-4.3333775376634451E-2</v>
      </c>
      <c r="J572">
        <f t="shared" si="88"/>
        <v>0.24216038690196423</v>
      </c>
      <c r="K572">
        <f t="shared" si="89"/>
        <v>0.72364677997568028</v>
      </c>
    </row>
    <row r="573" spans="1:11" x14ac:dyDescent="0.4">
      <c r="A573">
        <f t="shared" si="82"/>
        <v>567</v>
      </c>
      <c r="B573">
        <f t="shared" si="81"/>
        <v>0.89870148584674492</v>
      </c>
      <c r="C573">
        <f t="shared" si="83"/>
        <v>0.43856087301177815</v>
      </c>
      <c r="F573">
        <f t="shared" si="84"/>
        <v>-5.3109653011246004E-2</v>
      </c>
      <c r="G573">
        <f t="shared" si="85"/>
        <v>-0.27020368700395042</v>
      </c>
      <c r="H573">
        <f t="shared" si="86"/>
        <v>0.31990356867656072</v>
      </c>
      <c r="I573">
        <f t="shared" si="87"/>
        <v>-6.5128210197811218E-2</v>
      </c>
      <c r="J573">
        <f t="shared" si="88"/>
        <v>0.177032176704153</v>
      </c>
      <c r="K573">
        <f t="shared" si="89"/>
        <v>0.90067895667983322</v>
      </c>
    </row>
    <row r="574" spans="1:11" x14ac:dyDescent="0.4">
      <c r="A574">
        <f t="shared" si="82"/>
        <v>568</v>
      </c>
      <c r="B574">
        <f t="shared" si="81"/>
        <v>0.72895872243476878</v>
      </c>
      <c r="C574">
        <f t="shared" si="83"/>
        <v>0.68455765351522413</v>
      </c>
      <c r="F574">
        <f t="shared" si="84"/>
        <v>-2.8791321180890464E-2</v>
      </c>
      <c r="G574">
        <f t="shared" si="85"/>
        <v>-0.29899500818484087</v>
      </c>
      <c r="H574">
        <f t="shared" si="86"/>
        <v>2.0908560491719852E-2</v>
      </c>
      <c r="I574">
        <f t="shared" si="87"/>
        <v>-8.1061106101184985E-2</v>
      </c>
      <c r="J574">
        <f t="shared" si="88"/>
        <v>9.5971070602968014E-2</v>
      </c>
      <c r="K574">
        <f t="shared" si="89"/>
        <v>0.99665002728280128</v>
      </c>
    </row>
    <row r="575" spans="1:11" x14ac:dyDescent="0.4">
      <c r="A575">
        <f t="shared" si="82"/>
        <v>569</v>
      </c>
      <c r="B575">
        <f t="shared" si="81"/>
        <v>0.49410024736991326</v>
      </c>
      <c r="C575">
        <f t="shared" si="83"/>
        <v>0.86940493761479787</v>
      </c>
      <c r="F575">
        <f t="shared" si="84"/>
        <v>-1.8817704442547867E-3</v>
      </c>
      <c r="G575">
        <f t="shared" si="85"/>
        <v>-0.30087677862909568</v>
      </c>
      <c r="H575">
        <f t="shared" si="86"/>
        <v>-0.27996821813737582</v>
      </c>
      <c r="I575">
        <f t="shared" si="87"/>
        <v>-8.9698502455452106E-2</v>
      </c>
      <c r="J575">
        <f t="shared" si="88"/>
        <v>6.2725681475159084E-3</v>
      </c>
      <c r="K575">
        <f t="shared" si="89"/>
        <v>1.0029225954303171</v>
      </c>
    </row>
    <row r="576" spans="1:11" x14ac:dyDescent="0.4">
      <c r="A576">
        <f t="shared" si="82"/>
        <v>570</v>
      </c>
      <c r="B576">
        <f t="shared" si="81"/>
        <v>0.21510526876214117</v>
      </c>
      <c r="C576">
        <f t="shared" si="83"/>
        <v>0.97659086794356575</v>
      </c>
      <c r="F576">
        <f t="shared" si="84"/>
        <v>2.5197139632363825E-2</v>
      </c>
      <c r="G576">
        <f t="shared" si="85"/>
        <v>-0.27567963899673187</v>
      </c>
      <c r="H576">
        <f t="shared" si="86"/>
        <v>-0.55564785713410769</v>
      </c>
      <c r="I576">
        <f t="shared" si="87"/>
        <v>-9.0263033588728545E-2</v>
      </c>
      <c r="J576">
        <f t="shared" si="88"/>
        <v>-8.3990465441212636E-2</v>
      </c>
      <c r="K576">
        <f t="shared" si="89"/>
        <v>0.91893212998910445</v>
      </c>
    </row>
    <row r="577" spans="1:11" x14ac:dyDescent="0.4">
      <c r="A577">
        <f t="shared" si="82"/>
        <v>571</v>
      </c>
      <c r="B577">
        <f t="shared" si="81"/>
        <v>-8.3104422866598693E-2</v>
      </c>
      <c r="C577">
        <f t="shared" si="83"/>
        <v>0.99654084457186676</v>
      </c>
      <c r="F577">
        <f t="shared" si="84"/>
        <v>5.0008307142069691E-2</v>
      </c>
      <c r="G577">
        <f t="shared" si="85"/>
        <v>-0.22567133185466218</v>
      </c>
      <c r="H577">
        <f t="shared" si="86"/>
        <v>-0.78131918898876984</v>
      </c>
      <c r="I577">
        <f t="shared" si="87"/>
        <v>-8.27038916990194E-2</v>
      </c>
      <c r="J577">
        <f t="shared" si="88"/>
        <v>-0.16669435714023204</v>
      </c>
      <c r="K577">
        <f t="shared" si="89"/>
        <v>0.75223777284887239</v>
      </c>
    </row>
    <row r="578" spans="1:11" x14ac:dyDescent="0.4">
      <c r="A578">
        <f t="shared" si="82"/>
        <v>572</v>
      </c>
      <c r="B578">
        <f t="shared" si="81"/>
        <v>-0.37389064390654064</v>
      </c>
      <c r="C578">
        <f t="shared" si="83"/>
        <v>0.92747279550354056</v>
      </c>
      <c r="F578">
        <f t="shared" si="84"/>
        <v>7.0318727008989279E-2</v>
      </c>
      <c r="G578">
        <f t="shared" si="85"/>
        <v>-0.1553526048456729</v>
      </c>
      <c r="H578">
        <f t="shared" si="86"/>
        <v>-0.93667179383444277</v>
      </c>
      <c r="I578">
        <f t="shared" si="87"/>
        <v>-6.7701399556398506E-2</v>
      </c>
      <c r="J578">
        <f t="shared" si="88"/>
        <v>-0.23439575669663054</v>
      </c>
      <c r="K578">
        <f t="shared" si="89"/>
        <v>0.5178420161522419</v>
      </c>
    </row>
    <row r="579" spans="1:11" x14ac:dyDescent="0.4">
      <c r="A579">
        <f t="shared" si="82"/>
        <v>573</v>
      </c>
      <c r="B579">
        <f t="shared" si="81"/>
        <v>-0.63127832726657218</v>
      </c>
      <c r="C579">
        <f t="shared" si="83"/>
        <v>0.77555636385985427</v>
      </c>
      <c r="F579">
        <f t="shared" si="84"/>
        <v>8.4300461445099839E-2</v>
      </c>
      <c r="G579">
        <f t="shared" si="85"/>
        <v>-7.1052143400573059E-2</v>
      </c>
      <c r="H579">
        <f t="shared" si="86"/>
        <v>-1.0077239372350157</v>
      </c>
      <c r="I579">
        <f t="shared" si="87"/>
        <v>-4.660578145370177E-2</v>
      </c>
      <c r="J579">
        <f t="shared" si="88"/>
        <v>-0.2810015381503323</v>
      </c>
      <c r="K579">
        <f t="shared" si="89"/>
        <v>0.2368404780019096</v>
      </c>
    </row>
    <row r="580" spans="1:11" x14ac:dyDescent="0.4">
      <c r="A580">
        <f t="shared" si="82"/>
        <v>574</v>
      </c>
      <c r="B580">
        <f t="shared" si="81"/>
        <v>-0.83227579775730409</v>
      </c>
      <c r="C580">
        <f t="shared" si="83"/>
        <v>0.55436179203426628</v>
      </c>
      <c r="F580">
        <f t="shared" si="84"/>
        <v>9.0695154351151414E-2</v>
      </c>
      <c r="G580">
        <f t="shared" si="85"/>
        <v>1.9643010950578355E-2</v>
      </c>
      <c r="H580">
        <f t="shared" si="86"/>
        <v>-0.98808092628443744</v>
      </c>
      <c r="I580">
        <f t="shared" si="87"/>
        <v>-2.1315643020171863E-2</v>
      </c>
      <c r="J580">
        <f t="shared" si="88"/>
        <v>-0.30231718117050416</v>
      </c>
      <c r="K580">
        <f t="shared" si="89"/>
        <v>-6.5476703168594552E-2</v>
      </c>
    </row>
    <row r="581" spans="1:11" x14ac:dyDescent="0.4">
      <c r="A581">
        <f t="shared" si="82"/>
        <v>575</v>
      </c>
      <c r="B581">
        <f t="shared" si="81"/>
        <v>-0.95892854996079591</v>
      </c>
      <c r="C581">
        <f t="shared" si="83"/>
        <v>0.28364773235491458</v>
      </c>
      <c r="F581">
        <f t="shared" si="84"/>
        <v>8.8927283365599366E-2</v>
      </c>
      <c r="G581">
        <f t="shared" si="85"/>
        <v>0.10857029431617772</v>
      </c>
      <c r="H581">
        <f t="shared" si="86"/>
        <v>-0.87951063196825974</v>
      </c>
      <c r="I581">
        <f t="shared" si="87"/>
        <v>5.8929032851735095E-3</v>
      </c>
      <c r="J581">
        <f t="shared" si="88"/>
        <v>-0.29642427788533066</v>
      </c>
      <c r="K581">
        <f t="shared" si="89"/>
        <v>-0.36190098105392521</v>
      </c>
    </row>
    <row r="582" spans="1:11" x14ac:dyDescent="0.4">
      <c r="A582">
        <f t="shared" si="82"/>
        <v>576</v>
      </c>
      <c r="B582">
        <f t="shared" si="81"/>
        <v>-0.99992307072639997</v>
      </c>
      <c r="C582">
        <f t="shared" si="83"/>
        <v>-1.2403734481472417E-2</v>
      </c>
      <c r="F582">
        <f t="shared" si="84"/>
        <v>7.9155956877143371E-2</v>
      </c>
      <c r="G582">
        <f t="shared" si="85"/>
        <v>0.18772625119332109</v>
      </c>
      <c r="H582">
        <f t="shared" si="86"/>
        <v>-0.69178438077493865</v>
      </c>
      <c r="I582">
        <f t="shared" si="87"/>
        <v>3.2571088294853265E-2</v>
      </c>
      <c r="J582">
        <f t="shared" si="88"/>
        <v>-0.26385318959047738</v>
      </c>
      <c r="K582">
        <f t="shared" si="89"/>
        <v>-0.62575417064440253</v>
      </c>
    </row>
    <row r="583" spans="1:11" x14ac:dyDescent="0.4">
      <c r="A583">
        <f t="shared" si="82"/>
        <v>577</v>
      </c>
      <c r="B583">
        <f t="shared" ref="B583:B646" si="90">$D$4*COS($D$3*A583)</f>
        <v>-0.95159744160611337</v>
      </c>
      <c r="C583">
        <f t="shared" si="83"/>
        <v>-0.30734721265809389</v>
      </c>
      <c r="F583">
        <f t="shared" si="84"/>
        <v>6.2260594269744479E-2</v>
      </c>
      <c r="G583">
        <f t="shared" si="85"/>
        <v>0.24998684546306557</v>
      </c>
      <c r="H583">
        <f t="shared" si="86"/>
        <v>-0.44179753531187305</v>
      </c>
      <c r="I583">
        <f t="shared" si="87"/>
        <v>5.6317875357996226E-2</v>
      </c>
      <c r="J583">
        <f t="shared" si="88"/>
        <v>-0.20753531423248114</v>
      </c>
      <c r="K583">
        <f t="shared" si="89"/>
        <v>-0.8332894848768837</v>
      </c>
    </row>
    <row r="584" spans="1:11" x14ac:dyDescent="0.4">
      <c r="A584">
        <f t="shared" si="82"/>
        <v>578</v>
      </c>
      <c r="B584">
        <f t="shared" si="90"/>
        <v>-0.81826844712338009</v>
      </c>
      <c r="C584">
        <f t="shared" si="83"/>
        <v>-0.57483627968517437</v>
      </c>
      <c r="F584">
        <f t="shared" si="84"/>
        <v>3.9761778178068571E-2</v>
      </c>
      <c r="G584">
        <f t="shared" si="85"/>
        <v>0.28974862364113413</v>
      </c>
      <c r="H584">
        <f t="shared" si="86"/>
        <v>-0.15204891167073892</v>
      </c>
      <c r="I584">
        <f t="shared" si="87"/>
        <v>7.4996053638919535E-2</v>
      </c>
      <c r="J584">
        <f t="shared" si="88"/>
        <v>-0.13253926059356161</v>
      </c>
      <c r="K584">
        <f t="shared" si="89"/>
        <v>-0.96582874547044528</v>
      </c>
    </row>
    <row r="585" spans="1:11" x14ac:dyDescent="0.4">
      <c r="A585">
        <f t="shared" si="82"/>
        <v>579</v>
      </c>
      <c r="B585">
        <f t="shared" si="90"/>
        <v>-0.61184596926812673</v>
      </c>
      <c r="C585">
        <f t="shared" si="83"/>
        <v>-0.79097693385480372</v>
      </c>
      <c r="F585">
        <f t="shared" si="84"/>
        <v>1.3684402050366503E-2</v>
      </c>
      <c r="G585">
        <f t="shared" si="85"/>
        <v>0.30343302569150066</v>
      </c>
      <c r="H585">
        <f t="shared" si="86"/>
        <v>0.15138411402076174</v>
      </c>
      <c r="I585">
        <f t="shared" si="87"/>
        <v>8.6924587092340078E-2</v>
      </c>
      <c r="J585">
        <f t="shared" si="88"/>
        <v>-4.5614673501221531E-2</v>
      </c>
      <c r="K585">
        <f t="shared" si="89"/>
        <v>-1.0114434189716668</v>
      </c>
    </row>
    <row r="586" spans="1:11" x14ac:dyDescent="0.4">
      <c r="A586">
        <f t="shared" si="82"/>
        <v>580</v>
      </c>
      <c r="B586">
        <f t="shared" si="90"/>
        <v>-0.35076911320913068</v>
      </c>
      <c r="C586">
        <f t="shared" si="83"/>
        <v>-0.93646197425121325</v>
      </c>
      <c r="F586">
        <f t="shared" si="84"/>
        <v>-1.3624570261868555E-2</v>
      </c>
      <c r="G586">
        <f t="shared" si="85"/>
        <v>0.28980845542963213</v>
      </c>
      <c r="H586">
        <f t="shared" si="86"/>
        <v>0.44119256945039387</v>
      </c>
      <c r="I586">
        <f t="shared" si="87"/>
        <v>9.1029907707450008E-2</v>
      </c>
      <c r="J586">
        <f t="shared" si="88"/>
        <v>4.5415234206228478E-2</v>
      </c>
      <c r="K586">
        <f t="shared" si="89"/>
        <v>-0.96602818476543828</v>
      </c>
    </row>
    <row r="587" spans="1:11" x14ac:dyDescent="0.4">
      <c r="A587">
        <f t="shared" si="82"/>
        <v>581</v>
      </c>
      <c r="B587">
        <f t="shared" si="90"/>
        <v>-5.8359096945725539E-2</v>
      </c>
      <c r="C587">
        <f t="shared" si="83"/>
        <v>-0.99829565550676391</v>
      </c>
      <c r="F587">
        <f t="shared" si="84"/>
        <v>-3.9707331250535445E-2</v>
      </c>
      <c r="G587">
        <f t="shared" si="85"/>
        <v>0.25010112417909669</v>
      </c>
      <c r="H587">
        <f t="shared" si="86"/>
        <v>0.69129369362949056</v>
      </c>
      <c r="I587">
        <f t="shared" si="87"/>
        <v>8.6942536628889441E-2</v>
      </c>
      <c r="J587">
        <f t="shared" si="88"/>
        <v>0.1323577708351179</v>
      </c>
      <c r="K587">
        <f t="shared" si="89"/>
        <v>-0.83367041393032038</v>
      </c>
    </row>
    <row r="588" spans="1:11" x14ac:dyDescent="0.4">
      <c r="A588">
        <f t="shared" si="82"/>
        <v>582</v>
      </c>
      <c r="B588">
        <f t="shared" si="90"/>
        <v>0.23926396363981706</v>
      </c>
      <c r="C588">
        <f t="shared" si="83"/>
        <v>-0.97095455903114447</v>
      </c>
      <c r="F588">
        <f t="shared" si="84"/>
        <v>-6.2216432426654145E-2</v>
      </c>
      <c r="G588">
        <f t="shared" si="85"/>
        <v>0.18788469175244255</v>
      </c>
      <c r="H588">
        <f t="shared" si="86"/>
        <v>0.87917838538193305</v>
      </c>
      <c r="I588">
        <f t="shared" si="87"/>
        <v>7.5030337253728832E-2</v>
      </c>
      <c r="J588">
        <f t="shared" si="88"/>
        <v>0.20738810808884672</v>
      </c>
      <c r="K588">
        <f t="shared" si="89"/>
        <v>-0.62628230584147371</v>
      </c>
    </row>
    <row r="589" spans="1:11" x14ac:dyDescent="0.4">
      <c r="A589">
        <f t="shared" si="82"/>
        <v>583</v>
      </c>
      <c r="B589">
        <f t="shared" si="90"/>
        <v>0.51551428694160284</v>
      </c>
      <c r="C589">
        <f t="shared" si="83"/>
        <v>-0.85688098354385878</v>
      </c>
      <c r="F589">
        <f t="shared" si="84"/>
        <v>-7.9126054684373975E-2</v>
      </c>
      <c r="G589">
        <f t="shared" si="85"/>
        <v>0.10875863706806857</v>
      </c>
      <c r="H589">
        <f t="shared" si="86"/>
        <v>0.98793702245000159</v>
      </c>
      <c r="I589">
        <f t="shared" si="87"/>
        <v>5.636540752573263E-2</v>
      </c>
      <c r="J589">
        <f t="shared" si="88"/>
        <v>0.26375351561457938</v>
      </c>
      <c r="K589">
        <f t="shared" si="89"/>
        <v>-0.36252879022689433</v>
      </c>
    </row>
    <row r="590" spans="1:11" x14ac:dyDescent="0.4">
      <c r="A590">
        <f t="shared" si="82"/>
        <v>584</v>
      </c>
      <c r="B590">
        <f t="shared" si="90"/>
        <v>0.74571525432192287</v>
      </c>
      <c r="C590">
        <f t="shared" si="83"/>
        <v>-0.66626478180344328</v>
      </c>
      <c r="F590">
        <f t="shared" si="84"/>
        <v>-8.8914332020500142E-2</v>
      </c>
      <c r="G590">
        <f t="shared" si="85"/>
        <v>1.9844305047568428E-2</v>
      </c>
      <c r="H590">
        <f t="shared" si="86"/>
        <v>1.00778132749757</v>
      </c>
      <c r="I590">
        <f t="shared" si="87"/>
        <v>3.262759112042049E-2</v>
      </c>
      <c r="J590">
        <f t="shared" si="88"/>
        <v>0.29638110673499984</v>
      </c>
      <c r="K590">
        <f t="shared" si="89"/>
        <v>-6.6147683491894482E-2</v>
      </c>
    </row>
    <row r="591" spans="1:11" x14ac:dyDescent="0.4">
      <c r="A591">
        <f t="shared" si="82"/>
        <v>585</v>
      </c>
      <c r="B591">
        <f t="shared" si="90"/>
        <v>0.90930369896104479</v>
      </c>
      <c r="C591">
        <f t="shared" si="83"/>
        <v>-0.41613313140840114</v>
      </c>
      <c r="F591">
        <f t="shared" si="84"/>
        <v>-9.0700319474781299E-2</v>
      </c>
      <c r="G591">
        <f t="shared" si="85"/>
        <v>-7.0856014427212871E-2</v>
      </c>
      <c r="H591">
        <f t="shared" si="86"/>
        <v>0.93692531307035709</v>
      </c>
      <c r="I591">
        <f t="shared" si="87"/>
        <v>5.9532915142705032E-3</v>
      </c>
      <c r="J591">
        <f t="shared" si="88"/>
        <v>0.30233439824927033</v>
      </c>
      <c r="K591">
        <f t="shared" si="89"/>
        <v>0.23618671475737585</v>
      </c>
    </row>
    <row r="592" spans="1:11" x14ac:dyDescent="0.4">
      <c r="A592">
        <f t="shared" si="82"/>
        <v>586</v>
      </c>
      <c r="B592">
        <f t="shared" si="90"/>
        <v>0.99166675230681034</v>
      </c>
      <c r="C592">
        <f t="shared" si="83"/>
        <v>-0.12882954773367483</v>
      </c>
      <c r="F592">
        <f t="shared" si="84"/>
        <v>-8.4323278176332131E-2</v>
      </c>
      <c r="G592">
        <f t="shared" si="85"/>
        <v>-0.15517929260354502</v>
      </c>
      <c r="H592">
        <f t="shared" si="86"/>
        <v>0.78174602046681207</v>
      </c>
      <c r="I592">
        <f t="shared" si="87"/>
        <v>-2.1256804328163827E-2</v>
      </c>
      <c r="J592">
        <f t="shared" si="88"/>
        <v>0.28107759392110648</v>
      </c>
      <c r="K592">
        <f t="shared" si="89"/>
        <v>0.51726430867848228</v>
      </c>
    </row>
    <row r="593" spans="1:11" x14ac:dyDescent="0.4">
      <c r="A593">
        <f t="shared" si="82"/>
        <v>587</v>
      </c>
      <c r="B593">
        <f t="shared" si="90"/>
        <v>0.98544716810172073</v>
      </c>
      <c r="C593">
        <f t="shared" si="83"/>
        <v>0.16998199575337064</v>
      </c>
      <c r="F593">
        <f t="shared" si="84"/>
        <v>-7.0357141842013082E-2</v>
      </c>
      <c r="G593">
        <f t="shared" si="85"/>
        <v>-0.2255364344455581</v>
      </c>
      <c r="H593">
        <f t="shared" si="86"/>
        <v>0.55620958602125392</v>
      </c>
      <c r="I593">
        <f t="shared" si="87"/>
        <v>-4.6553787781063401E-2</v>
      </c>
      <c r="J593">
        <f t="shared" si="88"/>
        <v>0.23452380614004309</v>
      </c>
      <c r="K593">
        <f t="shared" si="89"/>
        <v>0.75178811481852537</v>
      </c>
    </row>
    <row r="594" spans="1:11" x14ac:dyDescent="0.4">
      <c r="A594">
        <f t="shared" si="82"/>
        <v>588</v>
      </c>
      <c r="B594">
        <f t="shared" si="90"/>
        <v>0.89120052327932064</v>
      </c>
      <c r="C594">
        <f t="shared" si="83"/>
        <v>0.45360955380885126</v>
      </c>
      <c r="F594">
        <f t="shared" si="84"/>
        <v>-5.0058862741912853E-2</v>
      </c>
      <c r="G594">
        <f t="shared" si="85"/>
        <v>-0.27559529718747094</v>
      </c>
      <c r="H594">
        <f t="shared" si="86"/>
        <v>0.28061428883378298</v>
      </c>
      <c r="I594">
        <f t="shared" si="87"/>
        <v>-6.7660930333667282E-2</v>
      </c>
      <c r="J594">
        <f t="shared" si="88"/>
        <v>0.16686287580637582</v>
      </c>
      <c r="K594">
        <f t="shared" si="89"/>
        <v>0.91865099062490119</v>
      </c>
    </row>
    <row r="595" spans="1:11" x14ac:dyDescent="0.4">
      <c r="A595">
        <f t="shared" si="82"/>
        <v>589</v>
      </c>
      <c r="B595">
        <f t="shared" si="90"/>
        <v>0.71734558993143116</v>
      </c>
      <c r="C595">
        <f t="shared" si="83"/>
        <v>0.69671752138576726</v>
      </c>
      <c r="F595">
        <f t="shared" si="84"/>
        <v>-2.5255285995040466E-2</v>
      </c>
      <c r="G595">
        <f t="shared" si="85"/>
        <v>-0.3008505831825114</v>
      </c>
      <c r="H595">
        <f t="shared" si="86"/>
        <v>-2.0236294348728423E-2</v>
      </c>
      <c r="I595">
        <f t="shared" si="87"/>
        <v>-8.26785891562411E-2</v>
      </c>
      <c r="J595">
        <f t="shared" si="88"/>
        <v>8.4184286650134721E-2</v>
      </c>
      <c r="K595">
        <f t="shared" si="89"/>
        <v>1.002835277275036</v>
      </c>
    </row>
    <row r="596" spans="1:11" x14ac:dyDescent="0.4">
      <c r="A596">
        <f t="shared" si="82"/>
        <v>590</v>
      </c>
      <c r="B596">
        <f t="shared" si="90"/>
        <v>0.47941231147032193</v>
      </c>
      <c r="C596">
        <f t="shared" si="83"/>
        <v>0.87758978777711572</v>
      </c>
      <c r="F596">
        <f t="shared" si="84"/>
        <v>1.8212664913855581E-3</v>
      </c>
      <c r="G596">
        <f t="shared" si="85"/>
        <v>-0.29902931669112587</v>
      </c>
      <c r="H596">
        <f t="shared" si="86"/>
        <v>-0.31926561103985429</v>
      </c>
      <c r="I596">
        <f t="shared" si="87"/>
        <v>-9.0255174954753228E-2</v>
      </c>
      <c r="J596">
        <f t="shared" si="88"/>
        <v>-6.0708883046185075E-3</v>
      </c>
      <c r="K596">
        <f t="shared" si="89"/>
        <v>0.99676438897041741</v>
      </c>
    </row>
    <row r="597" spans="1:11" x14ac:dyDescent="0.4">
      <c r="A597">
        <f t="shared" si="82"/>
        <v>591</v>
      </c>
      <c r="B597">
        <f t="shared" si="90"/>
        <v>0.19865455903589122</v>
      </c>
      <c r="C597">
        <f t="shared" si="83"/>
        <v>0.98006957210917212</v>
      </c>
      <c r="F597">
        <f t="shared" si="84"/>
        <v>2.8733904993586884E-2</v>
      </c>
      <c r="G597">
        <f t="shared" si="85"/>
        <v>-0.27029541169753901</v>
      </c>
      <c r="H597">
        <f t="shared" si="86"/>
        <v>-0.5895610227373933</v>
      </c>
      <c r="I597">
        <f t="shared" si="87"/>
        <v>-8.9708795007337569E-2</v>
      </c>
      <c r="J597">
        <f t="shared" si="88"/>
        <v>-9.5779683311956076E-2</v>
      </c>
      <c r="K597">
        <f t="shared" si="89"/>
        <v>0.90098470565846134</v>
      </c>
    </row>
    <row r="598" spans="1:11" x14ac:dyDescent="0.4">
      <c r="A598">
        <f t="shared" si="82"/>
        <v>592</v>
      </c>
      <c r="B598">
        <f t="shared" si="90"/>
        <v>-9.9848413514060749E-2</v>
      </c>
      <c r="C598">
        <f t="shared" si="83"/>
        <v>0.99500266045811414</v>
      </c>
      <c r="F598">
        <f t="shared" si="84"/>
        <v>5.3060492046365398E-2</v>
      </c>
      <c r="G598">
        <f t="shared" si="85"/>
        <v>-0.21723491965117361</v>
      </c>
      <c r="H598">
        <f t="shared" si="86"/>
        <v>-0.80679594238856689</v>
      </c>
      <c r="I598">
        <f t="shared" si="87"/>
        <v>-8.108862350926152E-2</v>
      </c>
      <c r="J598">
        <f t="shared" si="88"/>
        <v>-0.1768683068212176</v>
      </c>
      <c r="K598">
        <f t="shared" si="89"/>
        <v>0.72411639883724377</v>
      </c>
    </row>
    <row r="599" spans="1:11" x14ac:dyDescent="0.4">
      <c r="A599">
        <f t="shared" si="82"/>
        <v>593</v>
      </c>
      <c r="B599">
        <f t="shared" si="90"/>
        <v>-0.38943222465845956</v>
      </c>
      <c r="C599">
        <f t="shared" si="83"/>
        <v>0.92105512451620564</v>
      </c>
      <c r="F599">
        <f t="shared" si="84"/>
        <v>7.2611634814971016E-2</v>
      </c>
      <c r="G599">
        <f t="shared" si="85"/>
        <v>-0.1446232848362026</v>
      </c>
      <c r="H599">
        <f t="shared" si="86"/>
        <v>-0.95141922722476946</v>
      </c>
      <c r="I599">
        <f t="shared" si="87"/>
        <v>-6.5170475895351937E-2</v>
      </c>
      <c r="J599">
        <f t="shared" si="88"/>
        <v>-0.24203878271656953</v>
      </c>
      <c r="K599">
        <f t="shared" si="89"/>
        <v>0.48207761612067423</v>
      </c>
    </row>
    <row r="600" spans="1:11" x14ac:dyDescent="0.4">
      <c r="A600">
        <f t="shared" si="82"/>
        <v>594</v>
      </c>
      <c r="B600">
        <f t="shared" si="90"/>
        <v>-0.64422921500108887</v>
      </c>
      <c r="C600">
        <f t="shared" si="83"/>
        <v>0.76483247743481764</v>
      </c>
      <c r="F600">
        <f t="shared" si="84"/>
        <v>8.5627730450229242E-2</v>
      </c>
      <c r="G600">
        <f t="shared" si="85"/>
        <v>-5.8995554385973356E-2</v>
      </c>
      <c r="H600">
        <f t="shared" si="86"/>
        <v>-1.0104147816107427</v>
      </c>
      <c r="I600">
        <f t="shared" si="87"/>
        <v>-4.3386985450860678E-2</v>
      </c>
      <c r="J600">
        <f t="shared" si="88"/>
        <v>-0.2854257681674302</v>
      </c>
      <c r="K600">
        <f t="shared" si="89"/>
        <v>0.19665184795324403</v>
      </c>
    </row>
    <row r="601" spans="1:11" x14ac:dyDescent="0.4">
      <c r="A601">
        <f t="shared" si="82"/>
        <v>595</v>
      </c>
      <c r="B601">
        <f t="shared" si="90"/>
        <v>-0.84147912824413329</v>
      </c>
      <c r="C601">
        <f t="shared" si="83"/>
        <v>0.54028962300741401</v>
      </c>
      <c r="F601">
        <f t="shared" si="84"/>
        <v>9.0937330344966844E-2</v>
      </c>
      <c r="G601">
        <f t="shared" si="85"/>
        <v>3.1941775958993487E-2</v>
      </c>
      <c r="H601">
        <f t="shared" si="86"/>
        <v>-0.97847300565174922</v>
      </c>
      <c r="I601">
        <f t="shared" si="87"/>
        <v>-1.769866631579196E-2</v>
      </c>
      <c r="J601">
        <f t="shared" si="88"/>
        <v>-0.30312443448322218</v>
      </c>
      <c r="K601">
        <f t="shared" si="89"/>
        <v>-0.10647258652997815</v>
      </c>
    </row>
    <row r="602" spans="1:11" x14ac:dyDescent="0.4">
      <c r="A602">
        <f t="shared" si="82"/>
        <v>596</v>
      </c>
      <c r="B602">
        <f t="shared" si="90"/>
        <v>-0.96356221709734946</v>
      </c>
      <c r="C602">
        <f t="shared" si="83"/>
        <v>0.26748430567500647</v>
      </c>
      <c r="F602">
        <f t="shared" si="84"/>
        <v>8.8062570508657428E-2</v>
      </c>
      <c r="G602">
        <f t="shared" si="85"/>
        <v>0.12000434646765092</v>
      </c>
      <c r="H602">
        <f t="shared" si="86"/>
        <v>-0.85846865918409831</v>
      </c>
      <c r="I602">
        <f t="shared" si="87"/>
        <v>9.582532787698033E-3</v>
      </c>
      <c r="J602">
        <f t="shared" si="88"/>
        <v>-0.29354190169552413</v>
      </c>
      <c r="K602">
        <f t="shared" si="89"/>
        <v>-0.40001448822550228</v>
      </c>
    </row>
    <row r="603" spans="1:11" x14ac:dyDescent="0.4">
      <c r="A603">
        <f t="shared" si="82"/>
        <v>597</v>
      </c>
      <c r="B603">
        <f t="shared" si="90"/>
        <v>-0.99957316282760933</v>
      </c>
      <c r="C603">
        <f t="shared" si="83"/>
        <v>-2.9214588047917569E-2</v>
      </c>
      <c r="F603">
        <f t="shared" si="84"/>
        <v>7.7262179326568842E-2</v>
      </c>
      <c r="G603">
        <f t="shared" si="85"/>
        <v>0.19726652579421977</v>
      </c>
      <c r="H603">
        <f t="shared" si="86"/>
        <v>-0.66120213338987854</v>
      </c>
      <c r="I603">
        <f t="shared" si="87"/>
        <v>3.6001303940295201E-2</v>
      </c>
      <c r="J603">
        <f t="shared" si="88"/>
        <v>-0.25754059775522892</v>
      </c>
      <c r="K603">
        <f t="shared" si="89"/>
        <v>-0.6575550859807312</v>
      </c>
    </row>
    <row r="604" spans="1:11" x14ac:dyDescent="0.4">
      <c r="A604">
        <f t="shared" si="82"/>
        <v>598</v>
      </c>
      <c r="B604">
        <f t="shared" si="90"/>
        <v>-0.94629521490245583</v>
      </c>
      <c r="C604">
        <f t="shared" si="83"/>
        <v>-0.32330382962890319</v>
      </c>
      <c r="F604">
        <f t="shared" si="84"/>
        <v>5.9508192005089069E-2</v>
      </c>
      <c r="G604">
        <f t="shared" si="85"/>
        <v>0.25677471779930883</v>
      </c>
      <c r="H604">
        <f t="shared" si="86"/>
        <v>-0.40442741559056972</v>
      </c>
      <c r="I604">
        <f t="shared" si="87"/>
        <v>5.9179957738265808E-2</v>
      </c>
      <c r="J604">
        <f t="shared" si="88"/>
        <v>-0.1983606400169631</v>
      </c>
      <c r="K604">
        <f t="shared" si="89"/>
        <v>-0.85591572599769428</v>
      </c>
    </row>
    <row r="605" spans="1:11" x14ac:dyDescent="0.4">
      <c r="A605">
        <f t="shared" si="82"/>
        <v>599</v>
      </c>
      <c r="B605">
        <f t="shared" si="90"/>
        <v>-0.80848753373494708</v>
      </c>
      <c r="C605">
        <f t="shared" si="83"/>
        <v>-0.58851330298913618</v>
      </c>
      <c r="F605">
        <f t="shared" si="84"/>
        <v>3.6398467403151273E-2</v>
      </c>
      <c r="G605">
        <f t="shared" si="85"/>
        <v>0.29317318520246011</v>
      </c>
      <c r="H605">
        <f t="shared" si="86"/>
        <v>-0.11125423038810961</v>
      </c>
      <c r="I605">
        <f t="shared" si="87"/>
        <v>7.7032415339792479E-2</v>
      </c>
      <c r="J605">
        <f t="shared" si="88"/>
        <v>-0.12132822467717062</v>
      </c>
      <c r="K605">
        <f t="shared" si="89"/>
        <v>-0.97724395067486491</v>
      </c>
    </row>
    <row r="606" spans="1:11" x14ac:dyDescent="0.4">
      <c r="A606">
        <f t="shared" si="82"/>
        <v>600</v>
      </c>
      <c r="B606">
        <f t="shared" si="90"/>
        <v>-0.59846006905785809</v>
      </c>
      <c r="C606">
        <f t="shared" si="83"/>
        <v>-0.80115263573383044</v>
      </c>
      <c r="F606">
        <f t="shared" si="84"/>
        <v>1.0012880734929865E-2</v>
      </c>
      <c r="G606">
        <f t="shared" si="85"/>
        <v>0.30318606593738995</v>
      </c>
      <c r="H606">
        <f t="shared" si="86"/>
        <v>0.19193183554928034</v>
      </c>
      <c r="I606">
        <f t="shared" si="87"/>
        <v>8.7951955560737843E-2</v>
      </c>
      <c r="J606">
        <f t="shared" si="88"/>
        <v>-3.337626911643278E-2</v>
      </c>
      <c r="K606">
        <f t="shared" si="89"/>
        <v>-1.0106202197912977</v>
      </c>
    </row>
    <row r="607" spans="1:11" x14ac:dyDescent="0.4">
      <c r="A607">
        <f t="shared" si="82"/>
        <v>601</v>
      </c>
      <c r="B607">
        <f t="shared" si="90"/>
        <v>-0.33497394877627951</v>
      </c>
      <c r="C607">
        <f t="shared" si="83"/>
        <v>-0.94222738956221519</v>
      </c>
      <c r="F607">
        <f t="shared" si="84"/>
        <v>-1.7273865199435228E-2</v>
      </c>
      <c r="G607">
        <f t="shared" si="85"/>
        <v>0.2859122007379547</v>
      </c>
      <c r="H607">
        <f t="shared" si="86"/>
        <v>0.47784403628723504</v>
      </c>
      <c r="I607">
        <f t="shared" si="87"/>
        <v>9.0955819781216793E-2</v>
      </c>
      <c r="J607">
        <f t="shared" si="88"/>
        <v>5.7579550664784013E-2</v>
      </c>
      <c r="K607">
        <f t="shared" si="89"/>
        <v>-0.95304066912651364</v>
      </c>
    </row>
    <row r="608" spans="1:11" x14ac:dyDescent="0.4">
      <c r="A608">
        <f t="shared" si="82"/>
        <v>602</v>
      </c>
      <c r="B608">
        <f t="shared" si="90"/>
        <v>-4.1565603287059737E-2</v>
      </c>
      <c r="C608">
        <f t="shared" si="83"/>
        <v>-0.99913577687088295</v>
      </c>
      <c r="F608">
        <f t="shared" si="84"/>
        <v>-4.3005963265851155E-2</v>
      </c>
      <c r="G608">
        <f t="shared" si="85"/>
        <v>0.24290623747210355</v>
      </c>
      <c r="H608">
        <f t="shared" si="86"/>
        <v>0.72075027375933853</v>
      </c>
      <c r="I608">
        <f t="shared" si="87"/>
        <v>8.577366022138623E-2</v>
      </c>
      <c r="J608">
        <f t="shared" si="88"/>
        <v>0.14335321088617026</v>
      </c>
      <c r="K608">
        <f t="shared" si="89"/>
        <v>-0.80968745824034338</v>
      </c>
    </row>
    <row r="609" spans="1:11" x14ac:dyDescent="0.4">
      <c r="A609">
        <f t="shared" si="82"/>
        <v>603</v>
      </c>
      <c r="B609">
        <f t="shared" si="90"/>
        <v>0.25555567375098498</v>
      </c>
      <c r="C609">
        <f t="shared" si="83"/>
        <v>-0.9667943409090064</v>
      </c>
      <c r="F609">
        <f t="shared" si="84"/>
        <v>-6.486752463834046E-2</v>
      </c>
      <c r="G609">
        <f t="shared" si="85"/>
        <v>0.1780387128337631</v>
      </c>
      <c r="H609">
        <f t="shared" si="86"/>
        <v>0.89878898659310158</v>
      </c>
      <c r="I609">
        <f t="shared" si="87"/>
        <v>7.2871871241630901E-2</v>
      </c>
      <c r="J609">
        <f t="shared" si="88"/>
        <v>0.21622508212780117</v>
      </c>
      <c r="K609">
        <f t="shared" si="89"/>
        <v>-0.59346237611254216</v>
      </c>
    </row>
    <row r="610" spans="1:11" x14ac:dyDescent="0.4">
      <c r="A610">
        <f t="shared" si="82"/>
        <v>604</v>
      </c>
      <c r="B610">
        <f t="shared" si="90"/>
        <v>0.52984892356182345</v>
      </c>
      <c r="C610">
        <f t="shared" si="83"/>
        <v>-0.84809204583015452</v>
      </c>
      <c r="F610">
        <f t="shared" si="84"/>
        <v>-8.0891008793379141E-2</v>
      </c>
      <c r="G610">
        <f t="shared" si="85"/>
        <v>9.7147704040383961E-2</v>
      </c>
      <c r="H610">
        <f t="shared" si="86"/>
        <v>0.99593669063348556</v>
      </c>
      <c r="I610">
        <f t="shared" si="87"/>
        <v>5.341161385012879E-2</v>
      </c>
      <c r="J610">
        <f t="shared" si="88"/>
        <v>0.26963669597792994</v>
      </c>
      <c r="K610">
        <f t="shared" si="89"/>
        <v>-0.32382568013461221</v>
      </c>
    </row>
    <row r="611" spans="1:11" x14ac:dyDescent="0.4">
      <c r="A611">
        <f t="shared" si="82"/>
        <v>605</v>
      </c>
      <c r="B611">
        <f t="shared" si="90"/>
        <v>0.75681234705410705</v>
      </c>
      <c r="C611">
        <f t="shared" si="83"/>
        <v>-0.65363221412844541</v>
      </c>
      <c r="F611">
        <f t="shared" si="84"/>
        <v>-8.9634302157013693E-2</v>
      </c>
      <c r="G611">
        <f t="shared" si="85"/>
        <v>7.5134018833702687E-3</v>
      </c>
      <c r="H611">
        <f t="shared" si="86"/>
        <v>1.0034500925168559</v>
      </c>
      <c r="I611">
        <f t="shared" si="87"/>
        <v>2.9144311212115099E-2</v>
      </c>
      <c r="J611">
        <f t="shared" si="88"/>
        <v>0.29878100719004502</v>
      </c>
      <c r="K611">
        <f t="shared" si="89"/>
        <v>-2.5044672944567192E-2</v>
      </c>
    </row>
    <row r="612" spans="1:11" x14ac:dyDescent="0.4">
      <c r="A612">
        <f t="shared" si="82"/>
        <v>606</v>
      </c>
      <c r="B612">
        <f t="shared" si="90"/>
        <v>0.91617197756132063</v>
      </c>
      <c r="C612">
        <f t="shared" si="83"/>
        <v>-0.40078536341959781</v>
      </c>
      <c r="F612">
        <f t="shared" si="84"/>
        <v>-9.0310508326517033E-2</v>
      </c>
      <c r="G612">
        <f t="shared" si="85"/>
        <v>-8.2797106443146765E-2</v>
      </c>
      <c r="H612">
        <f t="shared" si="86"/>
        <v>0.92065298607370916</v>
      </c>
      <c r="I612">
        <f t="shared" si="87"/>
        <v>2.2540205650110473E-3</v>
      </c>
      <c r="J612">
        <f t="shared" si="88"/>
        <v>0.30103502775505608</v>
      </c>
      <c r="K612">
        <f t="shared" si="89"/>
        <v>0.27599035481048889</v>
      </c>
    </row>
    <row r="613" spans="1:11" x14ac:dyDescent="0.4">
      <c r="A613">
        <f t="shared" si="82"/>
        <v>607</v>
      </c>
      <c r="B613">
        <f t="shared" si="90"/>
        <v>0.9936926939032964</v>
      </c>
      <c r="C613">
        <f t="shared" si="83"/>
        <v>-0.11213754983594776</v>
      </c>
      <c r="F613">
        <f t="shared" si="84"/>
        <v>-8.2858768746633824E-2</v>
      </c>
      <c r="G613">
        <f t="shared" si="85"/>
        <v>-0.16565587518978059</v>
      </c>
      <c r="H613">
        <f t="shared" si="86"/>
        <v>0.75499711088392862</v>
      </c>
      <c r="I613">
        <f t="shared" si="87"/>
        <v>-2.4839131932944E-2</v>
      </c>
      <c r="J613">
        <f t="shared" si="88"/>
        <v>0.27619589582211207</v>
      </c>
      <c r="K613">
        <f t="shared" si="89"/>
        <v>0.55218625063260096</v>
      </c>
    </row>
    <row r="614" spans="1:11" x14ac:dyDescent="0.4">
      <c r="A614">
        <f t="shared" si="82"/>
        <v>608</v>
      </c>
      <c r="B614">
        <f t="shared" si="90"/>
        <v>0.98244980136535409</v>
      </c>
      <c r="C614">
        <f t="shared" si="83"/>
        <v>0.18652717710075456</v>
      </c>
      <c r="F614">
        <f t="shared" si="84"/>
        <v>-6.7949739979553572E-2</v>
      </c>
      <c r="G614">
        <f t="shared" si="85"/>
        <v>-0.23360561516933415</v>
      </c>
      <c r="H614">
        <f t="shared" si="86"/>
        <v>0.52139149571459442</v>
      </c>
      <c r="I614">
        <f t="shared" si="87"/>
        <v>-4.9696762556934088E-2</v>
      </c>
      <c r="J614">
        <f t="shared" si="88"/>
        <v>0.22649913326517798</v>
      </c>
      <c r="K614">
        <f t="shared" si="89"/>
        <v>0.77868538389777897</v>
      </c>
    </row>
    <row r="615" spans="1:11" x14ac:dyDescent="0.4">
      <c r="A615">
        <f t="shared" si="82"/>
        <v>609</v>
      </c>
      <c r="B615">
        <f t="shared" si="90"/>
        <v>0.88344759405376316</v>
      </c>
      <c r="C615">
        <f t="shared" si="83"/>
        <v>0.46852998683181141</v>
      </c>
      <c r="F615">
        <f t="shared" si="84"/>
        <v>-4.6925234614313499E-2</v>
      </c>
      <c r="G615">
        <f t="shared" si="85"/>
        <v>-0.28053084978364762</v>
      </c>
      <c r="H615">
        <f t="shared" si="86"/>
        <v>0.2408606459309468</v>
      </c>
      <c r="I615">
        <f t="shared" si="87"/>
        <v>-7.0081684550800105E-2</v>
      </c>
      <c r="J615">
        <f t="shared" si="88"/>
        <v>0.15641744871437788</v>
      </c>
      <c r="K615">
        <f t="shared" si="89"/>
        <v>0.93510283261215688</v>
      </c>
    </row>
    <row r="616" spans="1:11" x14ac:dyDescent="0.4">
      <c r="A616">
        <f t="shared" si="82"/>
        <v>610</v>
      </c>
      <c r="B616">
        <f t="shared" si="90"/>
        <v>0.70552964429420606</v>
      </c>
      <c r="C616">
        <f t="shared" si="83"/>
        <v>0.70868040823920841</v>
      </c>
      <c r="F616">
        <f t="shared" si="84"/>
        <v>-2.1677458133785212E-2</v>
      </c>
      <c r="G616">
        <f t="shared" si="85"/>
        <v>-0.30220830791743281</v>
      </c>
      <c r="H616">
        <f t="shared" si="86"/>
        <v>-6.1347661986486002E-2</v>
      </c>
      <c r="I616">
        <f t="shared" si="87"/>
        <v>-8.4159254935094116E-2</v>
      </c>
      <c r="J616">
        <f t="shared" si="88"/>
        <v>7.2258193779283761E-2</v>
      </c>
      <c r="K616">
        <f t="shared" si="89"/>
        <v>1.0073610263914405</v>
      </c>
    </row>
    <row r="617" spans="1:11" x14ac:dyDescent="0.4">
      <c r="A617">
        <f t="shared" si="82"/>
        <v>611</v>
      </c>
      <c r="B617">
        <f t="shared" si="90"/>
        <v>0.46458883265438616</v>
      </c>
      <c r="C617">
        <f t="shared" si="83"/>
        <v>0.88552651940686389</v>
      </c>
      <c r="F617">
        <f t="shared" si="84"/>
        <v>5.5212895787837401E-3</v>
      </c>
      <c r="G617">
        <f t="shared" si="85"/>
        <v>-0.29668701833864908</v>
      </c>
      <c r="H617">
        <f t="shared" si="86"/>
        <v>-0.35803468032513508</v>
      </c>
      <c r="I617">
        <f t="shared" si="87"/>
        <v>-9.066249237522965E-2</v>
      </c>
      <c r="J617">
        <f t="shared" si="88"/>
        <v>-1.8404298595945889E-2</v>
      </c>
      <c r="K617">
        <f t="shared" si="89"/>
        <v>0.98895672779549471</v>
      </c>
    </row>
    <row r="618" spans="1:11" x14ac:dyDescent="0.4">
      <c r="A618">
        <f t="shared" si="82"/>
        <v>612</v>
      </c>
      <c r="B618">
        <f t="shared" si="90"/>
        <v>0.18214768425578065</v>
      </c>
      <c r="C618">
        <f t="shared" si="83"/>
        <v>0.98327118391634794</v>
      </c>
      <c r="F618">
        <f t="shared" si="84"/>
        <v>3.2223121229262158E-2</v>
      </c>
      <c r="G618">
        <f t="shared" si="85"/>
        <v>-0.26446389710938689</v>
      </c>
      <c r="H618">
        <f t="shared" si="86"/>
        <v>-0.62249857743452197</v>
      </c>
      <c r="I618">
        <f t="shared" si="87"/>
        <v>-8.9006105501594518E-2</v>
      </c>
      <c r="J618">
        <f t="shared" si="88"/>
        <v>-0.10741040409754041</v>
      </c>
      <c r="K618">
        <f t="shared" si="89"/>
        <v>0.88154632369795427</v>
      </c>
    </row>
    <row r="619" spans="1:11" x14ac:dyDescent="0.4">
      <c r="A619">
        <f t="shared" ref="A619:A682" si="91">A618+1</f>
        <v>613</v>
      </c>
      <c r="B619">
        <f t="shared" si="90"/>
        <v>-0.11656417429583354</v>
      </c>
      <c r="C619">
        <f t="shared" ref="C619:C682" si="92">$D$4*SIN($D$3*A619)</f>
        <v>0.9931831619951732</v>
      </c>
      <c r="F619">
        <f t="shared" ref="F619:F682" si="93">-($D$3^2*$H618)</f>
        <v>5.6024871969106972E-2</v>
      </c>
      <c r="G619">
        <f t="shared" ref="G619:G682" si="94">G618+F619*(A619-A618)</f>
        <v>-0.20843902514027993</v>
      </c>
      <c r="H619">
        <f t="shared" ref="H619:H682" si="95">H618+G619*(A619-A618)</f>
        <v>-0.83093760257480187</v>
      </c>
      <c r="I619">
        <f t="shared" ref="I619:I682" si="96">-($D$3^2*$K618)</f>
        <v>-7.9339169132815884E-2</v>
      </c>
      <c r="J619">
        <f t="shared" ref="J619:J682" si="97">J618+I619*(A619-A618)</f>
        <v>-0.18674957323035629</v>
      </c>
      <c r="K619">
        <f t="shared" ref="K619:K682" si="98">K618+J619*(A619-A618)</f>
        <v>0.69479675046759803</v>
      </c>
    </row>
    <row r="620" spans="1:11" x14ac:dyDescent="0.4">
      <c r="A620">
        <f t="shared" si="91"/>
        <v>614</v>
      </c>
      <c r="B620">
        <f t="shared" si="90"/>
        <v>-0.40486370231496754</v>
      </c>
      <c r="C620">
        <f t="shared" si="92"/>
        <v>0.91437704616193061</v>
      </c>
      <c r="F620">
        <f t="shared" si="93"/>
        <v>7.4784384231732171E-2</v>
      </c>
      <c r="G620">
        <f t="shared" si="94"/>
        <v>-0.13365464090854776</v>
      </c>
      <c r="H620">
        <f t="shared" si="95"/>
        <v>-0.9645922434833496</v>
      </c>
      <c r="I620">
        <f t="shared" si="96"/>
        <v>-6.2531707542083814E-2</v>
      </c>
      <c r="J620">
        <f t="shared" si="97"/>
        <v>-0.24928128077244011</v>
      </c>
      <c r="K620">
        <f t="shared" si="98"/>
        <v>0.44551546969515793</v>
      </c>
    </row>
    <row r="621" spans="1:11" x14ac:dyDescent="0.4">
      <c r="A621">
        <f t="shared" si="91"/>
        <v>615</v>
      </c>
      <c r="B621">
        <f t="shared" si="90"/>
        <v>-0.65699796159214308</v>
      </c>
      <c r="C621">
        <f t="shared" si="92"/>
        <v>0.75389235203957927</v>
      </c>
      <c r="F621">
        <f t="shared" si="93"/>
        <v>8.6813301913501464E-2</v>
      </c>
      <c r="G621">
        <f t="shared" si="94"/>
        <v>-4.6841338995046292E-2</v>
      </c>
      <c r="H621">
        <f t="shared" si="95"/>
        <v>-1.011433582478396</v>
      </c>
      <c r="I621">
        <f t="shared" si="96"/>
        <v>-4.0096392272564209E-2</v>
      </c>
      <c r="J621">
        <f t="shared" si="97"/>
        <v>-0.28937767304500434</v>
      </c>
      <c r="K621">
        <f t="shared" si="98"/>
        <v>0.15613779665015359</v>
      </c>
    </row>
    <row r="622" spans="1:11" x14ac:dyDescent="0.4">
      <c r="A622">
        <f t="shared" si="91"/>
        <v>616</v>
      </c>
      <c r="B622">
        <f t="shared" si="90"/>
        <v>-0.85044454966524863</v>
      </c>
      <c r="C622">
        <f t="shared" si="92"/>
        <v>0.5260646993903626</v>
      </c>
      <c r="F622">
        <f t="shared" si="93"/>
        <v>9.1029022423055633E-2</v>
      </c>
      <c r="G622">
        <f t="shared" si="94"/>
        <v>4.4187683428009342E-2</v>
      </c>
      <c r="H622">
        <f t="shared" si="95"/>
        <v>-0.9672458990503866</v>
      </c>
      <c r="I622">
        <f t="shared" si="96"/>
        <v>-1.4052401698513822E-2</v>
      </c>
      <c r="J622">
        <f t="shared" si="97"/>
        <v>-0.30343007474351813</v>
      </c>
      <c r="K622">
        <f t="shared" si="98"/>
        <v>-0.14729227809336454</v>
      </c>
    </row>
    <row r="623" spans="1:11" x14ac:dyDescent="0.4">
      <c r="A623">
        <f t="shared" si="91"/>
        <v>617</v>
      </c>
      <c r="B623">
        <f t="shared" si="90"/>
        <v>-0.967923458954284</v>
      </c>
      <c r="C623">
        <f t="shared" si="92"/>
        <v>0.25124525389741115</v>
      </c>
      <c r="F623">
        <f t="shared" si="93"/>
        <v>8.7052130914534787E-2</v>
      </c>
      <c r="G623">
        <f t="shared" si="94"/>
        <v>0.13123981434254411</v>
      </c>
      <c r="H623">
        <f t="shared" si="95"/>
        <v>-0.83600608470784255</v>
      </c>
      <c r="I623">
        <f t="shared" si="96"/>
        <v>1.3256305028402807E-2</v>
      </c>
      <c r="J623">
        <f t="shared" si="97"/>
        <v>-0.29017376971511533</v>
      </c>
      <c r="K623">
        <f t="shared" si="98"/>
        <v>-0.43746604780847986</v>
      </c>
    </row>
    <row r="624" spans="1:11" x14ac:dyDescent="0.4">
      <c r="A624">
        <f t="shared" si="91"/>
        <v>618</v>
      </c>
      <c r="B624">
        <f t="shared" si="90"/>
        <v>-0.99894064837414143</v>
      </c>
      <c r="C624">
        <f t="shared" si="92"/>
        <v>-4.6017181854715726E-2</v>
      </c>
      <c r="F624">
        <f t="shared" si="93"/>
        <v>7.5240547623705828E-2</v>
      </c>
      <c r="G624">
        <f t="shared" si="94"/>
        <v>0.20648036196624994</v>
      </c>
      <c r="H624">
        <f t="shared" si="95"/>
        <v>-0.62952572274159257</v>
      </c>
      <c r="I624">
        <f t="shared" si="96"/>
        <v>3.9371944302763189E-2</v>
      </c>
      <c r="J624">
        <f t="shared" si="97"/>
        <v>-0.25080182541235213</v>
      </c>
      <c r="K624">
        <f t="shared" si="98"/>
        <v>-0.68826787322083205</v>
      </c>
    </row>
    <row r="625" spans="1:11" x14ac:dyDescent="0.4">
      <c r="A625">
        <f t="shared" si="91"/>
        <v>619</v>
      </c>
      <c r="B625">
        <f t="shared" si="90"/>
        <v>-0.94072544477093656</v>
      </c>
      <c r="C625">
        <f t="shared" si="92"/>
        <v>-0.33916903980246144</v>
      </c>
      <c r="F625">
        <f t="shared" si="93"/>
        <v>5.6657315046743331E-2</v>
      </c>
      <c r="G625">
        <f t="shared" si="94"/>
        <v>0.26313767701299329</v>
      </c>
      <c r="H625">
        <f t="shared" si="95"/>
        <v>-0.36638804572859929</v>
      </c>
      <c r="I625">
        <f t="shared" si="96"/>
        <v>6.1944108589874883E-2</v>
      </c>
      <c r="J625">
        <f t="shared" si="97"/>
        <v>-0.18885771682247726</v>
      </c>
      <c r="K625">
        <f t="shared" si="98"/>
        <v>-0.87712559004330926</v>
      </c>
    </row>
    <row r="626" spans="1:11" x14ac:dyDescent="0.4">
      <c r="A626">
        <f t="shared" si="91"/>
        <v>620</v>
      </c>
      <c r="B626">
        <f t="shared" si="90"/>
        <v>-0.79847803890303237</v>
      </c>
      <c r="C626">
        <f t="shared" si="92"/>
        <v>-0.60202393755528327</v>
      </c>
      <c r="F626">
        <f t="shared" si="93"/>
        <v>3.2974924115573935E-2</v>
      </c>
      <c r="G626">
        <f t="shared" si="94"/>
        <v>0.29611260112856724</v>
      </c>
      <c r="H626">
        <f t="shared" si="95"/>
        <v>-7.0275444600032044E-2</v>
      </c>
      <c r="I626">
        <f t="shared" si="96"/>
        <v>7.8941303103897825E-2</v>
      </c>
      <c r="J626">
        <f t="shared" si="97"/>
        <v>-0.10991641371857944</v>
      </c>
      <c r="K626">
        <f t="shared" si="98"/>
        <v>-0.98704200376188866</v>
      </c>
    </row>
    <row r="627" spans="1:11" x14ac:dyDescent="0.4">
      <c r="A627">
        <f t="shared" si="91"/>
        <v>621</v>
      </c>
      <c r="B627">
        <f t="shared" si="90"/>
        <v>-0.58490496788812507</v>
      </c>
      <c r="C627">
        <f t="shared" si="92"/>
        <v>-0.81110182994479263</v>
      </c>
      <c r="F627">
        <f t="shared" si="93"/>
        <v>6.3247900140028833E-3</v>
      </c>
      <c r="G627">
        <f t="shared" si="94"/>
        <v>0.30243739114257012</v>
      </c>
      <c r="H627">
        <f t="shared" si="95"/>
        <v>0.23216194654253808</v>
      </c>
      <c r="I627">
        <f t="shared" si="96"/>
        <v>8.8833780338569979E-2</v>
      </c>
      <c r="J627">
        <f t="shared" si="97"/>
        <v>-2.1082633380009458E-2</v>
      </c>
      <c r="K627">
        <f t="shared" si="98"/>
        <v>-1.0081246371418982</v>
      </c>
    </row>
    <row r="628" spans="1:11" x14ac:dyDescent="0.4">
      <c r="A628">
        <f t="shared" si="91"/>
        <v>622</v>
      </c>
      <c r="B628">
        <f t="shared" si="90"/>
        <v>-0.31908407808568012</v>
      </c>
      <c r="C628">
        <f t="shared" si="92"/>
        <v>-0.94772641153035908</v>
      </c>
      <c r="F628">
        <f t="shared" si="93"/>
        <v>-2.0894575188828427E-2</v>
      </c>
      <c r="G628">
        <f t="shared" si="94"/>
        <v>0.2815428159537417</v>
      </c>
      <c r="H628">
        <f t="shared" si="95"/>
        <v>0.51370476249627983</v>
      </c>
      <c r="I628">
        <f t="shared" si="96"/>
        <v>9.0731217342770829E-2</v>
      </c>
      <c r="J628">
        <f t="shared" si="97"/>
        <v>6.9648583962761371E-2</v>
      </c>
      <c r="K628">
        <f t="shared" si="98"/>
        <v>-0.93847605317913674</v>
      </c>
    </row>
    <row r="629" spans="1:11" x14ac:dyDescent="0.4">
      <c r="A629">
        <f t="shared" si="91"/>
        <v>623</v>
      </c>
      <c r="B629">
        <f t="shared" si="90"/>
        <v>-2.476035790038154E-2</v>
      </c>
      <c r="C629">
        <f t="shared" si="92"/>
        <v>-0.99969341534124601</v>
      </c>
      <c r="F629">
        <f t="shared" si="93"/>
        <v>-4.6233428624665181E-2</v>
      </c>
      <c r="G629">
        <f t="shared" si="94"/>
        <v>0.23530938732907652</v>
      </c>
      <c r="H629">
        <f t="shared" si="95"/>
        <v>0.74901414982535641</v>
      </c>
      <c r="I629">
        <f t="shared" si="96"/>
        <v>8.4462844786122301E-2</v>
      </c>
      <c r="J629">
        <f t="shared" si="97"/>
        <v>0.15411142874888367</v>
      </c>
      <c r="K629">
        <f t="shared" si="98"/>
        <v>-0.78436462443025312</v>
      </c>
    </row>
    <row r="630" spans="1:11" x14ac:dyDescent="0.4">
      <c r="A630">
        <f t="shared" si="91"/>
        <v>624</v>
      </c>
      <c r="B630">
        <f t="shared" si="90"/>
        <v>0.27177513131356501</v>
      </c>
      <c r="C630">
        <f t="shared" si="92"/>
        <v>-0.96236078369782629</v>
      </c>
      <c r="F630">
        <f t="shared" si="93"/>
        <v>-6.741127348428208E-2</v>
      </c>
      <c r="G630">
        <f t="shared" si="94"/>
        <v>0.16789811384479444</v>
      </c>
      <c r="H630">
        <f t="shared" si="95"/>
        <v>0.91691226367015088</v>
      </c>
      <c r="I630">
        <f t="shared" si="96"/>
        <v>7.0592816198722777E-2</v>
      </c>
      <c r="J630">
        <f t="shared" si="97"/>
        <v>0.22470424494760644</v>
      </c>
      <c r="K630">
        <f t="shared" si="98"/>
        <v>-0.55966037948264669</v>
      </c>
    </row>
    <row r="631" spans="1:11" x14ac:dyDescent="0.4">
      <c r="A631">
        <f t="shared" si="91"/>
        <v>625</v>
      </c>
      <c r="B631">
        <f t="shared" si="90"/>
        <v>0.54403375746191163</v>
      </c>
      <c r="C631">
        <f t="shared" si="92"/>
        <v>-0.83906332939884454</v>
      </c>
      <c r="F631">
        <f t="shared" si="93"/>
        <v>-8.2522103730313573E-2</v>
      </c>
      <c r="G631">
        <f t="shared" si="94"/>
        <v>8.5376010114480871E-2</v>
      </c>
      <c r="H631">
        <f t="shared" si="95"/>
        <v>1.0022882737846317</v>
      </c>
      <c r="I631">
        <f t="shared" si="96"/>
        <v>5.0369434153438197E-2</v>
      </c>
      <c r="J631">
        <f t="shared" si="97"/>
        <v>0.27507367910104463</v>
      </c>
      <c r="K631">
        <f t="shared" si="98"/>
        <v>-0.28458670038160205</v>
      </c>
    </row>
    <row r="632" spans="1:11" x14ac:dyDescent="0.4">
      <c r="A632">
        <f t="shared" si="91"/>
        <v>626</v>
      </c>
      <c r="B632">
        <f t="shared" si="90"/>
        <v>0.7676954683253614</v>
      </c>
      <c r="C632">
        <f t="shared" si="92"/>
        <v>-0.64081484682605794</v>
      </c>
      <c r="F632">
        <f t="shared" si="93"/>
        <v>-9.0205944640616847E-2</v>
      </c>
      <c r="G632">
        <f t="shared" si="94"/>
        <v>-4.8299345261359761E-3</v>
      </c>
      <c r="H632">
        <f t="shared" si="95"/>
        <v>0.9974583392584957</v>
      </c>
      <c r="I632">
        <f t="shared" si="96"/>
        <v>2.5612803034344184E-2</v>
      </c>
      <c r="J632">
        <f t="shared" si="97"/>
        <v>0.30068648213538884</v>
      </c>
      <c r="K632">
        <f t="shared" si="98"/>
        <v>1.609978175378679E-2</v>
      </c>
    </row>
    <row r="633" spans="1:11" x14ac:dyDescent="0.4">
      <c r="A633">
        <f t="shared" si="91"/>
        <v>627</v>
      </c>
      <c r="B633">
        <f t="shared" si="90"/>
        <v>0.92278122939328433</v>
      </c>
      <c r="C633">
        <f t="shared" si="92"/>
        <v>-0.38532428249387396</v>
      </c>
      <c r="F633">
        <f t="shared" si="93"/>
        <v>-8.977125053326461E-2</v>
      </c>
      <c r="G633">
        <f t="shared" si="94"/>
        <v>-9.4601185059400586E-2</v>
      </c>
      <c r="H633">
        <f t="shared" si="95"/>
        <v>0.90285715419909507</v>
      </c>
      <c r="I633">
        <f t="shared" si="96"/>
        <v>-1.4489803578408111E-3</v>
      </c>
      <c r="J633">
        <f t="shared" si="97"/>
        <v>0.29923750177754804</v>
      </c>
      <c r="K633">
        <f t="shared" si="98"/>
        <v>0.31533728353133483</v>
      </c>
    </row>
    <row r="634" spans="1:11" x14ac:dyDescent="0.4">
      <c r="A634">
        <f t="shared" si="91"/>
        <v>628</v>
      </c>
      <c r="B634">
        <f t="shared" si="90"/>
        <v>0.99543769151381378</v>
      </c>
      <c r="C634">
        <f t="shared" si="92"/>
        <v>-9.5413847599021079E-2</v>
      </c>
      <c r="F634">
        <f t="shared" si="93"/>
        <v>-8.1257143877918547E-2</v>
      </c>
      <c r="G634">
        <f t="shared" si="94"/>
        <v>-0.17585832893731912</v>
      </c>
      <c r="H634">
        <f t="shared" si="95"/>
        <v>0.72699882526177595</v>
      </c>
      <c r="I634">
        <f t="shared" si="96"/>
        <v>-2.8380355517820133E-2</v>
      </c>
      <c r="J634">
        <f t="shared" si="97"/>
        <v>0.2708571462597279</v>
      </c>
      <c r="K634">
        <f t="shared" si="98"/>
        <v>0.58619442979106273</v>
      </c>
    </row>
    <row r="635" spans="1:11" x14ac:dyDescent="0.4">
      <c r="A635">
        <f t="shared" si="91"/>
        <v>629</v>
      </c>
      <c r="B635">
        <f t="shared" si="90"/>
        <v>0.97917466931492469</v>
      </c>
      <c r="C635">
        <f t="shared" si="92"/>
        <v>0.20301962213541791</v>
      </c>
      <c r="F635">
        <f t="shared" si="93"/>
        <v>-6.542989427355983E-2</v>
      </c>
      <c r="G635">
        <f t="shared" si="94"/>
        <v>-0.24128822321087895</v>
      </c>
      <c r="H635">
        <f t="shared" si="95"/>
        <v>0.485710602050897</v>
      </c>
      <c r="I635">
        <f t="shared" si="96"/>
        <v>-5.2757498681195641E-2</v>
      </c>
      <c r="J635">
        <f t="shared" si="97"/>
        <v>0.21809964757853226</v>
      </c>
      <c r="K635">
        <f t="shared" si="98"/>
        <v>0.80429407736959502</v>
      </c>
    </row>
    <row r="636" spans="1:11" x14ac:dyDescent="0.4">
      <c r="A636">
        <f t="shared" si="91"/>
        <v>630</v>
      </c>
      <c r="B636">
        <f t="shared" si="90"/>
        <v>0.87544489013427518</v>
      </c>
      <c r="C636">
        <f t="shared" si="92"/>
        <v>0.48331795366796265</v>
      </c>
      <c r="F636">
        <f t="shared" si="93"/>
        <v>-4.3713954184580725E-2</v>
      </c>
      <c r="G636">
        <f t="shared" si="94"/>
        <v>-0.28500217739545969</v>
      </c>
      <c r="H636">
        <f t="shared" si="95"/>
        <v>0.20070842465543731</v>
      </c>
      <c r="I636">
        <f t="shared" si="96"/>
        <v>-7.2386466963263549E-2</v>
      </c>
      <c r="J636">
        <f t="shared" si="97"/>
        <v>0.14571318061526872</v>
      </c>
      <c r="K636">
        <f t="shared" si="98"/>
        <v>0.95000725798486374</v>
      </c>
    </row>
    <row r="637" spans="1:11" x14ac:dyDescent="0.4">
      <c r="A637">
        <f t="shared" si="91"/>
        <v>631</v>
      </c>
      <c r="B637">
        <f t="shared" si="90"/>
        <v>0.6935142262127505</v>
      </c>
      <c r="C637">
        <f t="shared" si="92"/>
        <v>0.72044293184160668</v>
      </c>
      <c r="F637">
        <f t="shared" si="93"/>
        <v>-1.8063758218989357E-2</v>
      </c>
      <c r="G637">
        <f t="shared" si="94"/>
        <v>-0.30306593561444906</v>
      </c>
      <c r="H637">
        <f t="shared" si="95"/>
        <v>-0.10235751095901174</v>
      </c>
      <c r="I637">
        <f t="shared" si="96"/>
        <v>-8.5500653218637729E-2</v>
      </c>
      <c r="J637">
        <f t="shared" si="97"/>
        <v>6.0212527396630994E-2</v>
      </c>
      <c r="K637">
        <f t="shared" si="98"/>
        <v>1.0102197853814947</v>
      </c>
    </row>
    <row r="638" spans="1:11" x14ac:dyDescent="0.4">
      <c r="A638">
        <f t="shared" si="91"/>
        <v>632</v>
      </c>
      <c r="B638">
        <f t="shared" si="90"/>
        <v>0.44963400192320729</v>
      </c>
      <c r="C638">
        <f t="shared" si="92"/>
        <v>0.89321288857389491</v>
      </c>
      <c r="F638">
        <f t="shared" si="93"/>
        <v>9.2121759863110567E-3</v>
      </c>
      <c r="G638">
        <f t="shared" si="94"/>
        <v>-0.29385375962813798</v>
      </c>
      <c r="H638">
        <f t="shared" si="95"/>
        <v>-0.39621127058714972</v>
      </c>
      <c r="I638">
        <f t="shared" si="96"/>
        <v>-9.0919780684334525E-2</v>
      </c>
      <c r="J638">
        <f t="shared" si="97"/>
        <v>-3.0707253287703531E-2</v>
      </c>
      <c r="K638">
        <f t="shared" si="98"/>
        <v>0.97951253209379119</v>
      </c>
    </row>
    <row r="639" spans="1:11" x14ac:dyDescent="0.4">
      <c r="A639">
        <f t="shared" si="91"/>
        <v>633</v>
      </c>
      <c r="B639">
        <f t="shared" si="90"/>
        <v>0.16558931136487212</v>
      </c>
      <c r="C639">
        <f t="shared" si="92"/>
        <v>0.98619479818223921</v>
      </c>
      <c r="F639">
        <f t="shared" si="93"/>
        <v>3.5659014352843472E-2</v>
      </c>
      <c r="G639">
        <f t="shared" si="94"/>
        <v>-0.25819474527529451</v>
      </c>
      <c r="H639">
        <f t="shared" si="95"/>
        <v>-0.65440601586244429</v>
      </c>
      <c r="I639">
        <f t="shared" si="96"/>
        <v>-8.815612788844121E-2</v>
      </c>
      <c r="J639">
        <f t="shared" si="97"/>
        <v>-0.11886338117614474</v>
      </c>
      <c r="K639">
        <f t="shared" si="98"/>
        <v>0.86064915091764649</v>
      </c>
    </row>
    <row r="640" spans="1:11" x14ac:dyDescent="0.4">
      <c r="A640">
        <f t="shared" si="91"/>
        <v>634</v>
      </c>
      <c r="B640">
        <f t="shared" si="90"/>
        <v>-0.13324697921109274</v>
      </c>
      <c r="C640">
        <f t="shared" si="92"/>
        <v>0.99108286360481412</v>
      </c>
      <c r="F640">
        <f t="shared" si="93"/>
        <v>5.8896541427619985E-2</v>
      </c>
      <c r="G640">
        <f t="shared" si="94"/>
        <v>-0.19929820384767452</v>
      </c>
      <c r="H640">
        <f t="shared" si="95"/>
        <v>-0.85370421971011878</v>
      </c>
      <c r="I640">
        <f t="shared" si="96"/>
        <v>-7.7458423582588184E-2</v>
      </c>
      <c r="J640">
        <f t="shared" si="97"/>
        <v>-0.19632180475873293</v>
      </c>
      <c r="K640">
        <f t="shared" si="98"/>
        <v>0.66432734615891353</v>
      </c>
    </row>
    <row r="641" spans="1:11" x14ac:dyDescent="0.4">
      <c r="A641">
        <f t="shared" si="91"/>
        <v>635</v>
      </c>
      <c r="B641">
        <f t="shared" si="90"/>
        <v>-0.42018071397713519</v>
      </c>
      <c r="C641">
        <f t="shared" si="92"/>
        <v>0.90744044851530892</v>
      </c>
      <c r="F641">
        <f t="shared" si="93"/>
        <v>7.6833379773910693E-2</v>
      </c>
      <c r="G641">
        <f t="shared" si="94"/>
        <v>-0.12246482407376383</v>
      </c>
      <c r="H641">
        <f t="shared" si="95"/>
        <v>-0.97616904378388258</v>
      </c>
      <c r="I641">
        <f t="shared" si="96"/>
        <v>-5.9789461154302219E-2</v>
      </c>
      <c r="J641">
        <f t="shared" si="97"/>
        <v>-0.25611126591303512</v>
      </c>
      <c r="K641">
        <f t="shared" si="98"/>
        <v>0.40821608024587841</v>
      </c>
    </row>
    <row r="642" spans="1:11" x14ac:dyDescent="0.4">
      <c r="A642">
        <f t="shared" si="91"/>
        <v>636</v>
      </c>
      <c r="B642">
        <f t="shared" si="90"/>
        <v>-0.6695809569672968</v>
      </c>
      <c r="C642">
        <f t="shared" si="92"/>
        <v>0.74273908074555961</v>
      </c>
      <c r="F642">
        <f t="shared" si="93"/>
        <v>8.7855213940549431E-2</v>
      </c>
      <c r="G642">
        <f t="shared" si="94"/>
        <v>-3.4609610133214397E-2</v>
      </c>
      <c r="H642">
        <f t="shared" si="95"/>
        <v>-1.0107786539170971</v>
      </c>
      <c r="I642">
        <f t="shared" si="96"/>
        <v>-3.6739447222129053E-2</v>
      </c>
      <c r="J642">
        <f t="shared" si="97"/>
        <v>-0.2928507131351642</v>
      </c>
      <c r="K642">
        <f t="shared" si="98"/>
        <v>0.11536536711071421</v>
      </c>
    </row>
    <row r="643" spans="1:11" x14ac:dyDescent="0.4">
      <c r="A643">
        <f t="shared" si="91"/>
        <v>637</v>
      </c>
      <c r="B643">
        <f t="shared" si="90"/>
        <v>-0.85916952725188789</v>
      </c>
      <c r="C643">
        <f t="shared" si="92"/>
        <v>0.51169104295636014</v>
      </c>
      <c r="F643">
        <f t="shared" si="93"/>
        <v>9.097007885253873E-2</v>
      </c>
      <c r="G643">
        <f t="shared" si="94"/>
        <v>5.6360468719324333E-2</v>
      </c>
      <c r="H643">
        <f t="shared" si="95"/>
        <v>-0.95441818519777277</v>
      </c>
      <c r="I643">
        <f t="shared" si="96"/>
        <v>-1.0382883039964279E-2</v>
      </c>
      <c r="J643">
        <f t="shared" si="97"/>
        <v>-0.30323359617512846</v>
      </c>
      <c r="K643">
        <f t="shared" si="98"/>
        <v>-0.18786822906441425</v>
      </c>
    </row>
    <row r="644" spans="1:11" x14ac:dyDescent="0.4">
      <c r="A644">
        <f t="shared" si="91"/>
        <v>638</v>
      </c>
      <c r="B644">
        <f t="shared" si="90"/>
        <v>-0.97201104248974779</v>
      </c>
      <c r="C644">
        <f t="shared" si="92"/>
        <v>0.23493516824433433</v>
      </c>
      <c r="F644">
        <f t="shared" si="93"/>
        <v>8.5897636667799551E-2</v>
      </c>
      <c r="G644">
        <f t="shared" si="94"/>
        <v>0.14225810538712388</v>
      </c>
      <c r="H644">
        <f t="shared" si="95"/>
        <v>-0.81216007981064886</v>
      </c>
      <c r="I644">
        <f t="shared" si="96"/>
        <v>1.6908140615797283E-2</v>
      </c>
      <c r="J644">
        <f t="shared" si="97"/>
        <v>-0.2863254555593312</v>
      </c>
      <c r="K644">
        <f t="shared" si="98"/>
        <v>-0.47419368462374545</v>
      </c>
    </row>
    <row r="645" spans="1:11" x14ac:dyDescent="0.4">
      <c r="A645">
        <f t="shared" si="91"/>
        <v>639</v>
      </c>
      <c r="B645">
        <f t="shared" si="90"/>
        <v>-0.99802570619505926</v>
      </c>
      <c r="C645">
        <f t="shared" si="92"/>
        <v>-6.2806765350981453E-2</v>
      </c>
      <c r="F645">
        <f t="shared" si="93"/>
        <v>7.3094407182958399E-2</v>
      </c>
      <c r="G645">
        <f t="shared" si="94"/>
        <v>0.21535251257008228</v>
      </c>
      <c r="H645">
        <f t="shared" si="95"/>
        <v>-0.59680756724056661</v>
      </c>
      <c r="I645">
        <f t="shared" si="96"/>
        <v>4.2677431616137088E-2</v>
      </c>
      <c r="J645">
        <f t="shared" si="97"/>
        <v>-0.24364802394319413</v>
      </c>
      <c r="K645">
        <f t="shared" si="98"/>
        <v>-0.71784170856693952</v>
      </c>
    </row>
    <row r="646" spans="1:11" x14ac:dyDescent="0.4">
      <c r="A646">
        <f t="shared" si="91"/>
        <v>640</v>
      </c>
      <c r="B646">
        <f t="shared" si="90"/>
        <v>-0.93488970593723519</v>
      </c>
      <c r="C646">
        <f t="shared" si="92"/>
        <v>-0.35493835765184628</v>
      </c>
      <c r="F646">
        <f t="shared" si="93"/>
        <v>5.3712681051650994E-2</v>
      </c>
      <c r="G646">
        <f t="shared" si="94"/>
        <v>0.26906519362173326</v>
      </c>
      <c r="H646">
        <f t="shared" si="95"/>
        <v>-0.32774237361883335</v>
      </c>
      <c r="I646">
        <f t="shared" si="96"/>
        <v>6.4605753771024552E-2</v>
      </c>
      <c r="J646">
        <f t="shared" si="97"/>
        <v>-0.17904227017216956</v>
      </c>
      <c r="K646">
        <f t="shared" si="98"/>
        <v>-0.89688397873910908</v>
      </c>
    </row>
    <row r="647" spans="1:11" x14ac:dyDescent="0.4">
      <c r="A647">
        <f t="shared" si="91"/>
        <v>641</v>
      </c>
      <c r="B647">
        <f t="shared" ref="B647:B705" si="99">$D$4*COS($D$3*A647)</f>
        <v>-0.78824279258444885</v>
      </c>
      <c r="C647">
        <f t="shared" si="92"/>
        <v>-0.61536436355924085</v>
      </c>
      <c r="F647">
        <f t="shared" si="93"/>
        <v>2.9496813625694999E-2</v>
      </c>
      <c r="G647">
        <f t="shared" si="94"/>
        <v>0.29856200724742826</v>
      </c>
      <c r="H647">
        <f t="shared" si="95"/>
        <v>-2.9180366371405086E-2</v>
      </c>
      <c r="I647">
        <f t="shared" si="96"/>
        <v>8.0719558086519816E-2</v>
      </c>
      <c r="J647">
        <f t="shared" si="97"/>
        <v>-9.8322712085649744E-2</v>
      </c>
      <c r="K647">
        <f t="shared" si="98"/>
        <v>-0.99520669082475877</v>
      </c>
    </row>
    <row r="648" spans="1:11" x14ac:dyDescent="0.4">
      <c r="A648">
        <f t="shared" si="91"/>
        <v>642</v>
      </c>
      <c r="B648">
        <f t="shared" si="99"/>
        <v>-0.57118449815513084</v>
      </c>
      <c r="C648">
        <f t="shared" si="92"/>
        <v>-0.8208217035795724</v>
      </c>
      <c r="F648">
        <f t="shared" si="93"/>
        <v>2.6262329734264575E-3</v>
      </c>
      <c r="G648">
        <f t="shared" si="94"/>
        <v>0.30118824022085472</v>
      </c>
      <c r="H648">
        <f t="shared" si="95"/>
        <v>0.27200787384944963</v>
      </c>
      <c r="I648">
        <f t="shared" si="96"/>
        <v>8.9568602174228282E-2</v>
      </c>
      <c r="J648">
        <f t="shared" si="97"/>
        <v>-8.7541099114214621E-3</v>
      </c>
      <c r="K648">
        <f t="shared" si="98"/>
        <v>-1.0039608007361802</v>
      </c>
    </row>
    <row r="649" spans="1:11" x14ac:dyDescent="0.4">
      <c r="A649">
        <f t="shared" si="91"/>
        <v>643</v>
      </c>
      <c r="B649">
        <f t="shared" si="99"/>
        <v>-0.30310399363653501</v>
      </c>
      <c r="C649">
        <f t="shared" si="92"/>
        <v>-0.9529574854323688</v>
      </c>
      <c r="F649">
        <f t="shared" si="93"/>
        <v>-2.4480708646450466E-2</v>
      </c>
      <c r="G649">
        <f t="shared" si="94"/>
        <v>0.27670753157440425</v>
      </c>
      <c r="H649">
        <f t="shared" si="95"/>
        <v>0.54871540542385389</v>
      </c>
      <c r="I649">
        <f t="shared" si="96"/>
        <v>9.0356472066256216E-2</v>
      </c>
      <c r="J649">
        <f t="shared" si="97"/>
        <v>8.1602362154834754E-2</v>
      </c>
      <c r="K649">
        <f t="shared" si="98"/>
        <v>-0.92235843858134547</v>
      </c>
    </row>
    <row r="650" spans="1:11" x14ac:dyDescent="0.4">
      <c r="A650">
        <f t="shared" si="91"/>
        <v>644</v>
      </c>
      <c r="B650">
        <f t="shared" si="99"/>
        <v>-7.9481120862502884E-3</v>
      </c>
      <c r="C650">
        <f t="shared" si="92"/>
        <v>-0.99996841325827113</v>
      </c>
      <c r="F650">
        <f t="shared" si="93"/>
        <v>-4.9384386488146845E-2</v>
      </c>
      <c r="G650">
        <f t="shared" si="94"/>
        <v>0.22732314508625739</v>
      </c>
      <c r="H650">
        <f t="shared" si="95"/>
        <v>0.77603855051011128</v>
      </c>
      <c r="I650">
        <f t="shared" si="96"/>
        <v>8.301225947232109E-2</v>
      </c>
      <c r="J650">
        <f t="shared" si="97"/>
        <v>0.16461462162715584</v>
      </c>
      <c r="K650">
        <f t="shared" si="98"/>
        <v>-0.75774381695418969</v>
      </c>
    </row>
    <row r="651" spans="1:11" x14ac:dyDescent="0.4">
      <c r="A651">
        <f t="shared" si="91"/>
        <v>645</v>
      </c>
      <c r="B651">
        <f t="shared" si="99"/>
        <v>0.28791775064525182</v>
      </c>
      <c r="C651">
        <f t="shared" si="92"/>
        <v>-0.95765514088495274</v>
      </c>
      <c r="F651">
        <f t="shared" si="93"/>
        <v>-6.9843469545910017E-2</v>
      </c>
      <c r="G651">
        <f t="shared" si="94"/>
        <v>0.15747967554034736</v>
      </c>
      <c r="H651">
        <f t="shared" si="95"/>
        <v>0.93351822605045864</v>
      </c>
      <c r="I651">
        <f t="shared" si="96"/>
        <v>6.8196943525877074E-2</v>
      </c>
      <c r="J651">
        <f t="shared" si="97"/>
        <v>0.23281156515303292</v>
      </c>
      <c r="K651">
        <f t="shared" si="98"/>
        <v>-0.52493225180115677</v>
      </c>
    </row>
    <row r="652" spans="1:11" x14ac:dyDescent="0.4">
      <c r="A652">
        <f t="shared" si="91"/>
        <v>646</v>
      </c>
      <c r="B652">
        <f t="shared" si="99"/>
        <v>0.55806477820297795</v>
      </c>
      <c r="C652">
        <f t="shared" si="92"/>
        <v>-0.82979738691397498</v>
      </c>
      <c r="F652">
        <f t="shared" si="93"/>
        <v>-8.4016640344541274E-2</v>
      </c>
      <c r="G652">
        <f t="shared" si="94"/>
        <v>7.346303519580609E-2</v>
      </c>
      <c r="H652">
        <f t="shared" si="95"/>
        <v>1.0069812612462647</v>
      </c>
      <c r="I652">
        <f t="shared" si="96"/>
        <v>4.7243902662104105E-2</v>
      </c>
      <c r="J652">
        <f t="shared" si="97"/>
        <v>0.28005546781513702</v>
      </c>
      <c r="K652">
        <f t="shared" si="98"/>
        <v>-0.24487678398601975</v>
      </c>
    </row>
    <row r="653" spans="1:11" x14ac:dyDescent="0.4">
      <c r="A653">
        <f t="shared" si="91"/>
        <v>647</v>
      </c>
      <c r="B653">
        <f t="shared" si="99"/>
        <v>0.77836154118095746</v>
      </c>
      <c r="C653">
        <f t="shared" si="92"/>
        <v>-0.62781630371503139</v>
      </c>
      <c r="F653">
        <f t="shared" si="93"/>
        <v>-9.0628313512163827E-2</v>
      </c>
      <c r="G653">
        <f t="shared" si="94"/>
        <v>-1.7165278316357738E-2</v>
      </c>
      <c r="H653">
        <f t="shared" si="95"/>
        <v>0.98981598292990702</v>
      </c>
      <c r="I653">
        <f t="shared" si="96"/>
        <v>2.2038910558741777E-2</v>
      </c>
      <c r="J653">
        <f t="shared" si="97"/>
        <v>0.30209437837387881</v>
      </c>
      <c r="K653">
        <f t="shared" si="98"/>
        <v>5.7217594387859061E-2</v>
      </c>
    </row>
    <row r="654" spans="1:11" x14ac:dyDescent="0.4">
      <c r="A654">
        <f t="shared" si="91"/>
        <v>648</v>
      </c>
      <c r="B654">
        <f t="shared" si="99"/>
        <v>0.92912958584144034</v>
      </c>
      <c r="C654">
        <f t="shared" si="92"/>
        <v>-0.36975425989988736</v>
      </c>
      <c r="F654">
        <f t="shared" si="93"/>
        <v>-8.9083438463691628E-2</v>
      </c>
      <c r="G654">
        <f t="shared" si="94"/>
        <v>-0.10624871678004937</v>
      </c>
      <c r="H654">
        <f t="shared" si="95"/>
        <v>0.8835672661498577</v>
      </c>
      <c r="I654">
        <f t="shared" si="96"/>
        <v>-5.1495834949073149E-3</v>
      </c>
      <c r="J654">
        <f t="shared" si="97"/>
        <v>0.29694479487897152</v>
      </c>
      <c r="K654">
        <f t="shared" si="98"/>
        <v>0.35416238926683058</v>
      </c>
    </row>
    <row r="655" spans="1:11" x14ac:dyDescent="0.4">
      <c r="A655">
        <f t="shared" si="91"/>
        <v>649</v>
      </c>
      <c r="B655">
        <f t="shared" si="99"/>
        <v>0.9969012517800141</v>
      </c>
      <c r="C655">
        <f t="shared" si="92"/>
        <v>-7.8663169268984964E-2</v>
      </c>
      <c r="F655">
        <f t="shared" si="93"/>
        <v>-7.9521053953487186E-2</v>
      </c>
      <c r="G655">
        <f t="shared" si="94"/>
        <v>-0.18576977073353657</v>
      </c>
      <c r="H655">
        <f t="shared" si="95"/>
        <v>0.69779749541632108</v>
      </c>
      <c r="I655">
        <f t="shared" si="96"/>
        <v>-3.1874615034014751E-2</v>
      </c>
      <c r="J655">
        <f t="shared" si="97"/>
        <v>0.26507017984495679</v>
      </c>
      <c r="K655">
        <f t="shared" si="98"/>
        <v>0.61923256911178737</v>
      </c>
    </row>
    <row r="656" spans="1:11" x14ac:dyDescent="0.4">
      <c r="A656">
        <f t="shared" si="91"/>
        <v>650</v>
      </c>
      <c r="B656">
        <f t="shared" si="99"/>
        <v>0.97562269791944434</v>
      </c>
      <c r="C656">
        <f t="shared" si="92"/>
        <v>0.2194546679940636</v>
      </c>
      <c r="F656">
        <f t="shared" si="93"/>
        <v>-6.2801774587468898E-2</v>
      </c>
      <c r="G656">
        <f t="shared" si="94"/>
        <v>-0.24857154532100545</v>
      </c>
      <c r="H656">
        <f t="shared" si="95"/>
        <v>0.44922595009531563</v>
      </c>
      <c r="I656">
        <f t="shared" si="96"/>
        <v>-5.5730931220060863E-2</v>
      </c>
      <c r="J656">
        <f t="shared" si="97"/>
        <v>0.20933924862489592</v>
      </c>
      <c r="K656">
        <f t="shared" si="98"/>
        <v>0.82857181773668331</v>
      </c>
    </row>
    <row r="657" spans="1:11" x14ac:dyDescent="0.4">
      <c r="A657">
        <f t="shared" si="91"/>
        <v>651</v>
      </c>
      <c r="B657">
        <f t="shared" si="99"/>
        <v>0.86719467410322082</v>
      </c>
      <c r="C657">
        <f t="shared" si="92"/>
        <v>0.49796927335630731</v>
      </c>
      <c r="F657">
        <f t="shared" si="93"/>
        <v>-4.0430335508578406E-2</v>
      </c>
      <c r="G657">
        <f t="shared" si="94"/>
        <v>-0.28900188082958383</v>
      </c>
      <c r="H657">
        <f t="shared" si="95"/>
        <v>0.16022406926573179</v>
      </c>
      <c r="I657">
        <f t="shared" si="96"/>
        <v>-7.4571463596301499E-2</v>
      </c>
      <c r="J657">
        <f t="shared" si="97"/>
        <v>0.13476778502859443</v>
      </c>
      <c r="K657">
        <f t="shared" si="98"/>
        <v>0.96333960276527775</v>
      </c>
    </row>
    <row r="658" spans="1:11" x14ac:dyDescent="0.4">
      <c r="A658">
        <f t="shared" si="91"/>
        <v>652</v>
      </c>
      <c r="B658">
        <f t="shared" si="99"/>
        <v>0.68130273277293363</v>
      </c>
      <c r="C658">
        <f t="shared" si="92"/>
        <v>0.73200176660724836</v>
      </c>
      <c r="F658">
        <f t="shared" si="93"/>
        <v>-1.4420166233915861E-2</v>
      </c>
      <c r="G658">
        <f t="shared" si="94"/>
        <v>-0.30342204706349968</v>
      </c>
      <c r="H658">
        <f t="shared" si="95"/>
        <v>-0.14319797779776788</v>
      </c>
      <c r="I658">
        <f t="shared" si="96"/>
        <v>-8.6700564248874998E-2</v>
      </c>
      <c r="J658">
        <f t="shared" si="97"/>
        <v>4.8067220779719436E-2</v>
      </c>
      <c r="K658">
        <f t="shared" si="98"/>
        <v>1.0114068235449971</v>
      </c>
    </row>
    <row r="659" spans="1:11" x14ac:dyDescent="0.4">
      <c r="A659">
        <f t="shared" si="91"/>
        <v>653</v>
      </c>
      <c r="B659">
        <f t="shared" si="99"/>
        <v>0.43455204741472547</v>
      </c>
      <c r="C659">
        <f t="shared" si="92"/>
        <v>0.90064672213230768</v>
      </c>
      <c r="F659">
        <f t="shared" si="93"/>
        <v>1.2887818001799108E-2</v>
      </c>
      <c r="G659">
        <f t="shared" si="94"/>
        <v>-0.29053422906170057</v>
      </c>
      <c r="H659">
        <f t="shared" si="95"/>
        <v>-0.43373220685946845</v>
      </c>
      <c r="I659">
        <f t="shared" si="96"/>
        <v>-9.1026614119049734E-2</v>
      </c>
      <c r="J659">
        <f t="shared" si="97"/>
        <v>-4.2959393339330298E-2</v>
      </c>
      <c r="K659">
        <f t="shared" si="98"/>
        <v>0.96844743020566681</v>
      </c>
    </row>
    <row r="660" spans="1:11" x14ac:dyDescent="0.4">
      <c r="A660">
        <f t="shared" si="91"/>
        <v>654</v>
      </c>
      <c r="B660">
        <f t="shared" si="99"/>
        <v>0.14898412186614696</v>
      </c>
      <c r="C660">
        <f t="shared" si="92"/>
        <v>0.98883958832146934</v>
      </c>
      <c r="F660">
        <f t="shared" si="93"/>
        <v>3.9035898617352162E-2</v>
      </c>
      <c r="G660">
        <f t="shared" si="94"/>
        <v>-0.25149833044434838</v>
      </c>
      <c r="H660">
        <f t="shared" si="95"/>
        <v>-0.68523053730381678</v>
      </c>
      <c r="I660">
        <f t="shared" si="96"/>
        <v>-8.7160268718510014E-2</v>
      </c>
      <c r="J660">
        <f t="shared" si="97"/>
        <v>-0.13011966205784031</v>
      </c>
      <c r="K660">
        <f t="shared" si="98"/>
        <v>0.8383277681478265</v>
      </c>
    </row>
    <row r="661" spans="1:11" x14ac:dyDescent="0.4">
      <c r="A661">
        <f t="shared" si="91"/>
        <v>655</v>
      </c>
      <c r="B661">
        <f t="shared" si="99"/>
        <v>-0.14989211157661958</v>
      </c>
      <c r="C661">
        <f t="shared" si="92"/>
        <v>0.9887023590985824</v>
      </c>
      <c r="F661">
        <f t="shared" si="93"/>
        <v>6.1670748357343506E-2</v>
      </c>
      <c r="G661">
        <f t="shared" si="94"/>
        <v>-0.18982758208700487</v>
      </c>
      <c r="H661">
        <f t="shared" si="95"/>
        <v>-0.87505811939082168</v>
      </c>
      <c r="I661">
        <f t="shared" si="96"/>
        <v>-7.5449499133304385E-2</v>
      </c>
      <c r="J661">
        <f t="shared" si="97"/>
        <v>-0.20556916119114471</v>
      </c>
      <c r="K661">
        <f t="shared" si="98"/>
        <v>0.63275860695668174</v>
      </c>
    </row>
    <row r="662" spans="1:11" x14ac:dyDescent="0.4">
      <c r="A662">
        <f t="shared" si="91"/>
        <v>656</v>
      </c>
      <c r="B662">
        <f t="shared" si="99"/>
        <v>-0.43537892910858306</v>
      </c>
      <c r="C662">
        <f t="shared" si="92"/>
        <v>0.90024729274142412</v>
      </c>
      <c r="F662">
        <f t="shared" si="93"/>
        <v>7.8755230745173946E-2</v>
      </c>
      <c r="G662">
        <f t="shared" si="94"/>
        <v>-0.11107235134183092</v>
      </c>
      <c r="H662">
        <f t="shared" si="95"/>
        <v>-0.98613047073265259</v>
      </c>
      <c r="I662">
        <f t="shared" si="96"/>
        <v>-5.6948274626101351E-2</v>
      </c>
      <c r="J662">
        <f t="shared" si="97"/>
        <v>-0.26251743581724607</v>
      </c>
      <c r="K662">
        <f t="shared" si="98"/>
        <v>0.37024117113943567</v>
      </c>
    </row>
    <row r="663" spans="1:11" x14ac:dyDescent="0.4">
      <c r="A663">
        <f t="shared" si="91"/>
        <v>657</v>
      </c>
      <c r="B663">
        <f t="shared" si="99"/>
        <v>-0.68197464357112525</v>
      </c>
      <c r="C663">
        <f t="shared" si="92"/>
        <v>0.73137581688625486</v>
      </c>
      <c r="F663">
        <f t="shared" si="93"/>
        <v>8.8751742365938732E-2</v>
      </c>
      <c r="G663">
        <f t="shared" si="94"/>
        <v>-2.2320608975892192E-2</v>
      </c>
      <c r="H663">
        <f t="shared" si="95"/>
        <v>-1.0084510797085449</v>
      </c>
      <c r="I663">
        <f t="shared" si="96"/>
        <v>-3.3321705402549209E-2</v>
      </c>
      <c r="J663">
        <f t="shared" si="97"/>
        <v>-0.29583914121979527</v>
      </c>
      <c r="K663">
        <f t="shared" si="98"/>
        <v>7.44020299196404E-2</v>
      </c>
    </row>
    <row r="664" spans="1:11" x14ac:dyDescent="0.4">
      <c r="A664">
        <f t="shared" si="91"/>
        <v>658</v>
      </c>
      <c r="B664">
        <f t="shared" si="99"/>
        <v>-0.86765159421526317</v>
      </c>
      <c r="C664">
        <f t="shared" si="92"/>
        <v>0.49717271752954467</v>
      </c>
      <c r="F664">
        <f t="shared" si="93"/>
        <v>9.0760597173769039E-2</v>
      </c>
      <c r="G664">
        <f t="shared" si="94"/>
        <v>6.8439988197876847E-2</v>
      </c>
      <c r="H664">
        <f t="shared" si="95"/>
        <v>-0.94001109151066797</v>
      </c>
      <c r="I664">
        <f t="shared" si="96"/>
        <v>-6.696182692767636E-3</v>
      </c>
      <c r="J664">
        <f t="shared" si="97"/>
        <v>-0.30253532391256288</v>
      </c>
      <c r="K664">
        <f t="shared" si="98"/>
        <v>-0.22813329399292248</v>
      </c>
    </row>
    <row r="665" spans="1:11" x14ac:dyDescent="0.4">
      <c r="A665">
        <f t="shared" si="91"/>
        <v>659</v>
      </c>
      <c r="B665">
        <f t="shared" si="99"/>
        <v>-0.97582381203255153</v>
      </c>
      <c r="C665">
        <f t="shared" si="92"/>
        <v>0.21855866002119317</v>
      </c>
      <c r="F665">
        <f t="shared" si="93"/>
        <v>8.4600998235960109E-2</v>
      </c>
      <c r="G665">
        <f t="shared" si="94"/>
        <v>0.15304098643383696</v>
      </c>
      <c r="H665">
        <f t="shared" si="95"/>
        <v>-0.78697010507683096</v>
      </c>
      <c r="I665">
        <f t="shared" si="96"/>
        <v>2.0531996459363024E-2</v>
      </c>
      <c r="J665">
        <f t="shared" si="97"/>
        <v>-0.28200332745319984</v>
      </c>
      <c r="K665">
        <f t="shared" si="98"/>
        <v>-0.51013662144612226</v>
      </c>
    </row>
    <row r="666" spans="1:11" x14ac:dyDescent="0.4">
      <c r="A666">
        <f t="shared" si="91"/>
        <v>660</v>
      </c>
      <c r="B666">
        <f t="shared" si="99"/>
        <v>-0.99682859496943066</v>
      </c>
      <c r="C666">
        <f t="shared" si="92"/>
        <v>-7.9578591664283521E-2</v>
      </c>
      <c r="F666">
        <f t="shared" si="93"/>
        <v>7.0827309456914789E-2</v>
      </c>
      <c r="G666">
        <f t="shared" si="94"/>
        <v>0.22386829589075175</v>
      </c>
      <c r="H666">
        <f t="shared" si="95"/>
        <v>-0.56310180918607922</v>
      </c>
      <c r="I666">
        <f t="shared" si="96"/>
        <v>4.5912295930151004E-2</v>
      </c>
      <c r="J666">
        <f t="shared" si="97"/>
        <v>-0.23609103152304883</v>
      </c>
      <c r="K666">
        <f t="shared" si="98"/>
        <v>-0.74622765296917115</v>
      </c>
    </row>
    <row r="667" spans="1:11" x14ac:dyDescent="0.4">
      <c r="A667">
        <f t="shared" si="91"/>
        <v>661</v>
      </c>
      <c r="B667">
        <f t="shared" si="99"/>
        <v>-0.92878964832366551</v>
      </c>
      <c r="C667">
        <f t="shared" si="92"/>
        <v>-0.3706073247613999</v>
      </c>
      <c r="F667">
        <f t="shared" si="93"/>
        <v>5.0679162826747129E-2</v>
      </c>
      <c r="G667">
        <f t="shared" si="94"/>
        <v>0.27454745871749886</v>
      </c>
      <c r="H667">
        <f t="shared" si="95"/>
        <v>-0.28855435046858036</v>
      </c>
      <c r="I667">
        <f t="shared" si="96"/>
        <v>6.7160488767225399E-2</v>
      </c>
      <c r="J667">
        <f t="shared" si="97"/>
        <v>-0.16893054275582342</v>
      </c>
      <c r="K667">
        <f t="shared" si="98"/>
        <v>-0.91515819572499457</v>
      </c>
    </row>
    <row r="668" spans="1:11" x14ac:dyDescent="0.4">
      <c r="A668">
        <f t="shared" si="91"/>
        <v>662</v>
      </c>
      <c r="B668">
        <f t="shared" si="99"/>
        <v>-0.77778468856203464</v>
      </c>
      <c r="C668">
        <f t="shared" si="92"/>
        <v>-0.62853080929932048</v>
      </c>
      <c r="F668">
        <f t="shared" si="93"/>
        <v>2.5969891542172233E-2</v>
      </c>
      <c r="G668">
        <f t="shared" si="94"/>
        <v>0.30051735025967108</v>
      </c>
      <c r="H668">
        <f t="shared" si="95"/>
        <v>1.1962999791090723E-2</v>
      </c>
      <c r="I668">
        <f t="shared" si="96"/>
        <v>8.2364237615249511E-2</v>
      </c>
      <c r="J668">
        <f t="shared" si="97"/>
        <v>-8.656630514057391E-2</v>
      </c>
      <c r="K668">
        <f t="shared" si="98"/>
        <v>-1.0017245008655684</v>
      </c>
    </row>
    <row r="669" spans="1:11" x14ac:dyDescent="0.4">
      <c r="A669">
        <f t="shared" si="91"/>
        <v>663</v>
      </c>
      <c r="B669">
        <f t="shared" si="99"/>
        <v>-0.55730253900934346</v>
      </c>
      <c r="C669">
        <f t="shared" si="92"/>
        <v>-0.83030950856517305</v>
      </c>
      <c r="F669">
        <f t="shared" si="93"/>
        <v>-1.076669981198165E-3</v>
      </c>
      <c r="G669">
        <f t="shared" si="94"/>
        <v>0.29944068027847293</v>
      </c>
      <c r="H669">
        <f t="shared" si="95"/>
        <v>0.31140368006956365</v>
      </c>
      <c r="I669">
        <f t="shared" si="96"/>
        <v>9.015520507790116E-2</v>
      </c>
      <c r="J669">
        <f t="shared" si="97"/>
        <v>3.5888999373272501E-3</v>
      </c>
      <c r="K669">
        <f t="shared" si="98"/>
        <v>-0.99813560092824116</v>
      </c>
    </row>
    <row r="670" spans="1:11" x14ac:dyDescent="0.4">
      <c r="A670">
        <f t="shared" si="91"/>
        <v>664</v>
      </c>
      <c r="B670">
        <f t="shared" si="99"/>
        <v>-0.28703821343393338</v>
      </c>
      <c r="C670">
        <f t="shared" si="92"/>
        <v>-0.95791913230118531</v>
      </c>
      <c r="F670">
        <f t="shared" si="93"/>
        <v>-2.8026331206260729E-2</v>
      </c>
      <c r="G670">
        <f t="shared" si="94"/>
        <v>0.27141434907221218</v>
      </c>
      <c r="H670">
        <f t="shared" si="95"/>
        <v>0.58281802914177583</v>
      </c>
      <c r="I670">
        <f t="shared" si="96"/>
        <v>8.98322040835417E-2</v>
      </c>
      <c r="J670">
        <f t="shared" si="97"/>
        <v>9.342110402086895E-2</v>
      </c>
      <c r="K670">
        <f t="shared" si="98"/>
        <v>-0.90471449690737216</v>
      </c>
    </row>
    <row r="671" spans="1:11" x14ac:dyDescent="0.4">
      <c r="A671">
        <f t="shared" si="91"/>
        <v>665</v>
      </c>
      <c r="B671">
        <f t="shared" si="99"/>
        <v>8.8663808756484497E-3</v>
      </c>
      <c r="C671">
        <f t="shared" si="92"/>
        <v>-0.99996069287255884</v>
      </c>
      <c r="F671">
        <f t="shared" si="93"/>
        <v>-5.2453622622759821E-2</v>
      </c>
      <c r="G671">
        <f t="shared" si="94"/>
        <v>0.21896072644945236</v>
      </c>
      <c r="H671">
        <f t="shared" si="95"/>
        <v>0.80177875559122813</v>
      </c>
      <c r="I671">
        <f t="shared" si="96"/>
        <v>8.1424304721663496E-2</v>
      </c>
      <c r="J671">
        <f t="shared" si="97"/>
        <v>0.17484540874253246</v>
      </c>
      <c r="K671">
        <f t="shared" si="98"/>
        <v>-0.72986908816483975</v>
      </c>
    </row>
    <row r="672" spans="1:11" x14ac:dyDescent="0.4">
      <c r="A672">
        <f t="shared" si="91"/>
        <v>666</v>
      </c>
      <c r="B672">
        <f t="shared" si="99"/>
        <v>0.30397896778789107</v>
      </c>
      <c r="C672">
        <f t="shared" si="92"/>
        <v>-0.95267874288377419</v>
      </c>
      <c r="F672">
        <f t="shared" si="93"/>
        <v>-7.2160088003210526E-2</v>
      </c>
      <c r="G672">
        <f t="shared" si="94"/>
        <v>0.14680063844624183</v>
      </c>
      <c r="H672">
        <f t="shared" si="95"/>
        <v>0.94857939403746994</v>
      </c>
      <c r="I672">
        <f t="shared" si="96"/>
        <v>6.5688217934835577E-2</v>
      </c>
      <c r="J672">
        <f t="shared" si="97"/>
        <v>0.24053362667736805</v>
      </c>
      <c r="K672">
        <f t="shared" si="98"/>
        <v>-0.4893354614874717</v>
      </c>
    </row>
    <row r="673" spans="1:11" x14ac:dyDescent="0.4">
      <c r="A673">
        <f t="shared" si="91"/>
        <v>667</v>
      </c>
      <c r="B673">
        <f t="shared" si="99"/>
        <v>0.57193801883339701</v>
      </c>
      <c r="C673">
        <f t="shared" si="92"/>
        <v>-0.82029683810979603</v>
      </c>
      <c r="F673">
        <f t="shared" si="93"/>
        <v>-8.5372145463372295E-2</v>
      </c>
      <c r="G673">
        <f t="shared" si="94"/>
        <v>6.1428492982869537E-2</v>
      </c>
      <c r="H673">
        <f t="shared" si="95"/>
        <v>1.0100078870203395</v>
      </c>
      <c r="I673">
        <f t="shared" si="96"/>
        <v>4.4040191533872453E-2</v>
      </c>
      <c r="J673">
        <f t="shared" si="97"/>
        <v>0.2845738182112405</v>
      </c>
      <c r="K673">
        <f t="shared" si="98"/>
        <v>-0.2047616432762312</v>
      </c>
    </row>
    <row r="674" spans="1:11" x14ac:dyDescent="0.4">
      <c r="A674">
        <f t="shared" si="91"/>
        <v>668</v>
      </c>
      <c r="B674">
        <f t="shared" si="99"/>
        <v>0.78880755003160952</v>
      </c>
      <c r="C674">
        <f t="shared" si="92"/>
        <v>-0.61464025983751658</v>
      </c>
      <c r="F674">
        <f t="shared" si="93"/>
        <v>-9.0900709831830545E-2</v>
      </c>
      <c r="G674">
        <f t="shared" si="94"/>
        <v>-2.9472216848961008E-2</v>
      </c>
      <c r="H674">
        <f t="shared" si="95"/>
        <v>0.98053567017137855</v>
      </c>
      <c r="I674">
        <f t="shared" si="96"/>
        <v>1.8428547894860807E-2</v>
      </c>
      <c r="J674">
        <f t="shared" si="97"/>
        <v>0.30300236610610132</v>
      </c>
      <c r="K674">
        <f t="shared" si="98"/>
        <v>9.824072282987012E-2</v>
      </c>
    </row>
    <row r="675" spans="1:11" x14ac:dyDescent="0.4">
      <c r="A675">
        <f t="shared" si="91"/>
        <v>669</v>
      </c>
      <c r="B675">
        <f t="shared" si="99"/>
        <v>0.93521525205252498</v>
      </c>
      <c r="C675">
        <f t="shared" si="92"/>
        <v>-0.35407969770707304</v>
      </c>
      <c r="F675">
        <f t="shared" si="93"/>
        <v>-8.8248210315424069E-2</v>
      </c>
      <c r="G675">
        <f t="shared" si="94"/>
        <v>-0.11772042716438508</v>
      </c>
      <c r="H675">
        <f t="shared" si="95"/>
        <v>0.86281524300699353</v>
      </c>
      <c r="I675">
        <f t="shared" si="96"/>
        <v>-8.8416650546883097E-3</v>
      </c>
      <c r="J675">
        <f t="shared" si="97"/>
        <v>0.29416070105141301</v>
      </c>
      <c r="K675">
        <f t="shared" si="98"/>
        <v>0.39240142388128313</v>
      </c>
    </row>
    <row r="676" spans="1:11" x14ac:dyDescent="0.4">
      <c r="A676">
        <f t="shared" si="91"/>
        <v>670</v>
      </c>
      <c r="B676">
        <f t="shared" si="99"/>
        <v>0.99808296091355742</v>
      </c>
      <c r="C676">
        <f t="shared" si="92"/>
        <v>-6.189025071872073E-2</v>
      </c>
      <c r="F676">
        <f t="shared" si="93"/>
        <v>-7.7653371870629415E-2</v>
      </c>
      <c r="G676">
        <f t="shared" si="94"/>
        <v>-0.19537379903501451</v>
      </c>
      <c r="H676">
        <f t="shared" si="95"/>
        <v>0.66744144397197902</v>
      </c>
      <c r="I676">
        <f t="shared" si="96"/>
        <v>-3.5316128149315479E-2</v>
      </c>
      <c r="J676">
        <f t="shared" si="97"/>
        <v>0.2588445729020975</v>
      </c>
      <c r="K676">
        <f t="shared" si="98"/>
        <v>0.65124599678338058</v>
      </c>
    </row>
    <row r="677" spans="1:11" x14ac:dyDescent="0.4">
      <c r="A677">
        <f t="shared" si="91"/>
        <v>671</v>
      </c>
      <c r="B677">
        <f t="shared" si="99"/>
        <v>0.97179489141796993</v>
      </c>
      <c r="C677">
        <f t="shared" si="92"/>
        <v>0.23582766804159347</v>
      </c>
      <c r="F677">
        <f t="shared" si="93"/>
        <v>-6.0069729957478113E-2</v>
      </c>
      <c r="G677">
        <f t="shared" si="94"/>
        <v>-0.25544352899249262</v>
      </c>
      <c r="H677">
        <f t="shared" si="95"/>
        <v>0.4119979149794864</v>
      </c>
      <c r="I677">
        <f t="shared" si="96"/>
        <v>-5.8612139710504246E-2</v>
      </c>
      <c r="J677">
        <f t="shared" si="97"/>
        <v>0.20023243319159326</v>
      </c>
      <c r="K677">
        <f t="shared" si="98"/>
        <v>0.85147842997497381</v>
      </c>
    </row>
    <row r="678" spans="1:11" x14ac:dyDescent="0.4">
      <c r="A678">
        <f t="shared" si="91"/>
        <v>672</v>
      </c>
      <c r="B678">
        <f t="shared" si="99"/>
        <v>0.85869927852132366</v>
      </c>
      <c r="C678">
        <f t="shared" si="92"/>
        <v>0.51247980356981704</v>
      </c>
      <c r="F678">
        <f t="shared" si="93"/>
        <v>-3.7079812348153773E-2</v>
      </c>
      <c r="G678">
        <f t="shared" si="94"/>
        <v>-0.29252334134064639</v>
      </c>
      <c r="H678">
        <f t="shared" si="95"/>
        <v>0.11947457363884001</v>
      </c>
      <c r="I678">
        <f t="shared" si="96"/>
        <v>-7.6633058697747641E-2</v>
      </c>
      <c r="J678">
        <f t="shared" si="97"/>
        <v>0.12359937449384562</v>
      </c>
      <c r="K678">
        <f t="shared" si="98"/>
        <v>0.97507780446881942</v>
      </c>
    </row>
    <row r="679" spans="1:11" x14ac:dyDescent="0.4">
      <c r="A679">
        <f t="shared" si="91"/>
        <v>673</v>
      </c>
      <c r="B679">
        <f t="shared" si="99"/>
        <v>0.66889861649652871</v>
      </c>
      <c r="C679">
        <f t="shared" si="92"/>
        <v>0.74335364453874164</v>
      </c>
      <c r="F679">
        <f t="shared" si="93"/>
        <v>-1.07527116274956E-2</v>
      </c>
      <c r="G679">
        <f t="shared" si="94"/>
        <v>-0.30327605296814197</v>
      </c>
      <c r="H679">
        <f t="shared" si="95"/>
        <v>-0.18380147932930196</v>
      </c>
      <c r="I679">
        <f t="shared" si="96"/>
        <v>-8.7757002402193751E-2</v>
      </c>
      <c r="J679">
        <f t="shared" si="97"/>
        <v>3.5842372091651864E-2</v>
      </c>
      <c r="K679">
        <f t="shared" si="98"/>
        <v>1.0109201765604712</v>
      </c>
    </row>
    <row r="680" spans="1:11" x14ac:dyDescent="0.4">
      <c r="A680">
        <f t="shared" si="91"/>
        <v>674</v>
      </c>
      <c r="B680">
        <f t="shared" si="99"/>
        <v>0.41934723320823553</v>
      </c>
      <c r="C680">
        <f t="shared" si="92"/>
        <v>0.90782591833489623</v>
      </c>
      <c r="F680">
        <f t="shared" si="93"/>
        <v>1.6542133139637177E-2</v>
      </c>
      <c r="G680">
        <f t="shared" si="94"/>
        <v>-0.28673391982850482</v>
      </c>
      <c r="H680">
        <f t="shared" si="95"/>
        <v>-0.47053539915780679</v>
      </c>
      <c r="I680">
        <f t="shared" si="96"/>
        <v>-9.0982815890442409E-2</v>
      </c>
      <c r="J680">
        <f t="shared" si="97"/>
        <v>-5.5140443798790545E-2</v>
      </c>
      <c r="K680">
        <f t="shared" si="98"/>
        <v>0.9557797327616806</v>
      </c>
    </row>
    <row r="681" spans="1:11" x14ac:dyDescent="0.4">
      <c r="A681">
        <f t="shared" si="91"/>
        <v>675</v>
      </c>
      <c r="B681">
        <f t="shared" si="99"/>
        <v>0.13233681049883225</v>
      </c>
      <c r="C681">
        <f t="shared" si="92"/>
        <v>0.99120480657984911</v>
      </c>
      <c r="F681">
        <f t="shared" si="93"/>
        <v>4.2348185924202607E-2</v>
      </c>
      <c r="G681">
        <f t="shared" si="94"/>
        <v>-0.24438573390430221</v>
      </c>
      <c r="H681">
        <f t="shared" si="95"/>
        <v>-0.71492113306210903</v>
      </c>
      <c r="I681">
        <f t="shared" si="96"/>
        <v>-8.6020175948551256E-2</v>
      </c>
      <c r="J681">
        <f t="shared" si="97"/>
        <v>-0.14116061974734179</v>
      </c>
      <c r="K681">
        <f t="shared" si="98"/>
        <v>0.81461911301433876</v>
      </c>
    </row>
    <row r="682" spans="1:11" x14ac:dyDescent="0.4">
      <c r="A682">
        <f t="shared" si="91"/>
        <v>676</v>
      </c>
      <c r="B682">
        <f t="shared" si="99"/>
        <v>-0.16649486536013827</v>
      </c>
      <c r="C682">
        <f t="shared" si="92"/>
        <v>0.98604232150993876</v>
      </c>
      <c r="F682">
        <f t="shared" si="93"/>
        <v>6.4342901975589811E-2</v>
      </c>
      <c r="G682">
        <f t="shared" si="94"/>
        <v>-0.1800428319287124</v>
      </c>
      <c r="H682">
        <f t="shared" si="95"/>
        <v>-0.89496396499082143</v>
      </c>
      <c r="I682">
        <f t="shared" si="96"/>
        <v>-7.3315720171290483E-2</v>
      </c>
      <c r="J682">
        <f t="shared" si="97"/>
        <v>-0.21447633991863227</v>
      </c>
      <c r="K682">
        <f t="shared" si="98"/>
        <v>0.60014277309570652</v>
      </c>
    </row>
    <row r="683" spans="1:11" x14ac:dyDescent="0.4">
      <c r="A683">
        <f t="shared" ref="A683:A705" si="100">A682+1</f>
        <v>677</v>
      </c>
      <c r="B683">
        <f t="shared" si="99"/>
        <v>-0.4504540507600493</v>
      </c>
      <c r="C683">
        <f t="shared" ref="C683:C705" si="101">$D$4*SIN($D$3*A683)</f>
        <v>0.89279961254128182</v>
      </c>
      <c r="F683">
        <f t="shared" ref="F683:F705" si="102">-($D$3^2*$H682)</f>
        <v>8.0546756849173923E-2</v>
      </c>
      <c r="G683">
        <f t="shared" ref="G683:G705" si="103">G682+F683*(A683-A682)</f>
        <v>-9.9496075079538476E-2</v>
      </c>
      <c r="H683">
        <f t="shared" ref="H683:H705" si="104">H682+G683*(A683-A682)</f>
        <v>-0.99446004007035993</v>
      </c>
      <c r="I683">
        <f t="shared" ref="I683:I705" si="105">-($D$3^2*$K682)</f>
        <v>-5.4012849578613582E-2</v>
      </c>
      <c r="J683">
        <f t="shared" ref="J683:J705" si="106">J682+I683*(A683-A682)</f>
        <v>-0.26848918949724587</v>
      </c>
      <c r="K683">
        <f t="shared" ref="K683:K705" si="107">K682+J683*(A683-A682)</f>
        <v>0.33165358359846064</v>
      </c>
    </row>
    <row r="684" spans="1:11" x14ac:dyDescent="0.4">
      <c r="A684">
        <f t="shared" si="100"/>
        <v>678</v>
      </c>
      <c r="B684">
        <f t="shared" si="99"/>
        <v>-0.69417551737088468</v>
      </c>
      <c r="C684">
        <f t="shared" si="101"/>
        <v>0.71980577316583438</v>
      </c>
      <c r="F684">
        <f t="shared" si="102"/>
        <v>8.9501403606332394E-2</v>
      </c>
      <c r="G684">
        <f t="shared" si="103"/>
        <v>-9.9946714732060821E-3</v>
      </c>
      <c r="H684">
        <f t="shared" si="104"/>
        <v>-1.004454711543566</v>
      </c>
      <c r="I684">
        <f t="shared" si="105"/>
        <v>-2.9848822523861458E-2</v>
      </c>
      <c r="J684">
        <f t="shared" si="106"/>
        <v>-0.29833801202110732</v>
      </c>
      <c r="K684">
        <f t="shared" si="107"/>
        <v>3.331557157735332E-2</v>
      </c>
    </row>
    <row r="685" spans="1:11" x14ac:dyDescent="0.4">
      <c r="A685">
        <f t="shared" si="100"/>
        <v>679</v>
      </c>
      <c r="B685">
        <f t="shared" si="99"/>
        <v>-0.87588835244403651</v>
      </c>
      <c r="C685">
        <f t="shared" si="101"/>
        <v>0.48251382783591934</v>
      </c>
      <c r="F685">
        <f t="shared" si="102"/>
        <v>9.0400924038920943E-2</v>
      </c>
      <c r="G685">
        <f t="shared" si="103"/>
        <v>8.0406252565714861E-2</v>
      </c>
      <c r="H685">
        <f t="shared" si="104"/>
        <v>-0.92404845897785115</v>
      </c>
      <c r="I685">
        <f t="shared" si="105"/>
        <v>-2.9984014419617987E-3</v>
      </c>
      <c r="J685">
        <f t="shared" si="106"/>
        <v>-0.30133641346306911</v>
      </c>
      <c r="K685">
        <f t="shared" si="107"/>
        <v>-0.26802084188571579</v>
      </c>
    </row>
    <row r="686" spans="1:11" x14ac:dyDescent="0.4">
      <c r="A686">
        <f t="shared" si="100"/>
        <v>680</v>
      </c>
      <c r="B686">
        <f t="shared" si="99"/>
        <v>-0.97936068960892453</v>
      </c>
      <c r="C686">
        <f t="shared" si="101"/>
        <v>0.20212035931279121</v>
      </c>
      <c r="F686">
        <f t="shared" si="102"/>
        <v>8.3164361308006599E-2</v>
      </c>
      <c r="G686">
        <f t="shared" si="103"/>
        <v>0.16357061387372146</v>
      </c>
      <c r="H686">
        <f t="shared" si="104"/>
        <v>-0.76047784510412963</v>
      </c>
      <c r="I686">
        <f t="shared" si="105"/>
        <v>2.4121875769714422E-2</v>
      </c>
      <c r="J686">
        <f t="shared" si="106"/>
        <v>-0.27721453769335469</v>
      </c>
      <c r="K686">
        <f t="shared" si="107"/>
        <v>-0.54523537957907053</v>
      </c>
    </row>
    <row r="687" spans="1:11" x14ac:dyDescent="0.4">
      <c r="A687">
        <f t="shared" si="100"/>
        <v>681</v>
      </c>
      <c r="B687">
        <f t="shared" si="99"/>
        <v>-0.99534965315320423</v>
      </c>
      <c r="C687">
        <f t="shared" si="101"/>
        <v>-9.632791894251648E-2</v>
      </c>
      <c r="F687">
        <f t="shared" si="102"/>
        <v>6.8443006059371661E-2</v>
      </c>
      <c r="G687">
        <f t="shared" si="103"/>
        <v>0.23201361993309311</v>
      </c>
      <c r="H687">
        <f t="shared" si="104"/>
        <v>-0.52846422517103653</v>
      </c>
      <c r="I687">
        <f t="shared" si="105"/>
        <v>4.9071184162116345E-2</v>
      </c>
      <c r="J687">
        <f t="shared" si="106"/>
        <v>-0.22814335353123835</v>
      </c>
      <c r="K687">
        <f t="shared" si="107"/>
        <v>-0.77337873311030891</v>
      </c>
    </row>
    <row r="688" spans="1:11" x14ac:dyDescent="0.4">
      <c r="A688">
        <f t="shared" si="100"/>
        <v>682</v>
      </c>
      <c r="B688">
        <f t="shared" si="99"/>
        <v>-0.92242699658261817</v>
      </c>
      <c r="C688">
        <f t="shared" si="101"/>
        <v>-0.38617151108745773</v>
      </c>
      <c r="F688">
        <f t="shared" si="102"/>
        <v>4.7561780265393289E-2</v>
      </c>
      <c r="G688">
        <f t="shared" si="103"/>
        <v>0.27957540019848637</v>
      </c>
      <c r="H688">
        <f t="shared" si="104"/>
        <v>-0.24888882497255016</v>
      </c>
      <c r="I688">
        <f t="shared" si="105"/>
        <v>6.9604085979927802E-2</v>
      </c>
      <c r="J688">
        <f t="shared" si="106"/>
        <v>-0.15853926755131054</v>
      </c>
      <c r="K688">
        <f t="shared" si="107"/>
        <v>-0.93191800066161945</v>
      </c>
    </row>
    <row r="689" spans="1:11" x14ac:dyDescent="0.4">
      <c r="A689">
        <f t="shared" si="100"/>
        <v>683</v>
      </c>
      <c r="B689">
        <f t="shared" si="99"/>
        <v>-0.76710668362662127</v>
      </c>
      <c r="C689">
        <f t="shared" si="101"/>
        <v>-0.64151955226272472</v>
      </c>
      <c r="F689">
        <f t="shared" si="102"/>
        <v>2.2399994247529514E-2</v>
      </c>
      <c r="G689">
        <f t="shared" si="103"/>
        <v>0.3019753944460159</v>
      </c>
      <c r="H689">
        <f t="shared" si="104"/>
        <v>5.3086569473465739E-2</v>
      </c>
      <c r="I689">
        <f t="shared" si="105"/>
        <v>8.3872620059545752E-2</v>
      </c>
      <c r="J689">
        <f t="shared" si="106"/>
        <v>-7.4666647491764784E-2</v>
      </c>
      <c r="K689">
        <f t="shared" si="107"/>
        <v>-1.0065846481533842</v>
      </c>
    </row>
    <row r="690" spans="1:11" x14ac:dyDescent="0.4">
      <c r="A690">
        <f t="shared" si="100"/>
        <v>684</v>
      </c>
      <c r="B690">
        <f t="shared" si="99"/>
        <v>-0.54326301525868725</v>
      </c>
      <c r="C690">
        <f t="shared" si="101"/>
        <v>-0.8395625624407268</v>
      </c>
      <c r="F690">
        <f t="shared" si="102"/>
        <v>-4.7777912526119166E-3</v>
      </c>
      <c r="G690">
        <f t="shared" si="103"/>
        <v>0.29719760319340399</v>
      </c>
      <c r="H690">
        <f t="shared" si="104"/>
        <v>0.35028417266686973</v>
      </c>
      <c r="I690">
        <f t="shared" si="105"/>
        <v>9.0592618333804581E-2</v>
      </c>
      <c r="J690">
        <f t="shared" si="106"/>
        <v>1.5925970842039797E-2</v>
      </c>
      <c r="K690">
        <f t="shared" si="107"/>
        <v>-0.99065867731134438</v>
      </c>
    </row>
    <row r="691" spans="1:11" x14ac:dyDescent="0.4">
      <c r="A691">
        <f t="shared" si="100"/>
        <v>685</v>
      </c>
      <c r="B691">
        <f t="shared" si="99"/>
        <v>-0.27089127971140642</v>
      </c>
      <c r="C691">
        <f t="shared" si="101"/>
        <v>-0.96260994934413413</v>
      </c>
      <c r="F691">
        <f t="shared" si="102"/>
        <v>-3.1525575540018273E-2</v>
      </c>
      <c r="G691">
        <f t="shared" si="103"/>
        <v>0.26567202765338571</v>
      </c>
      <c r="H691">
        <f t="shared" si="104"/>
        <v>0.61595620032025544</v>
      </c>
      <c r="I691">
        <f t="shared" si="105"/>
        <v>8.9159280958020989E-2</v>
      </c>
      <c r="J691">
        <f t="shared" si="106"/>
        <v>0.10508525180006079</v>
      </c>
      <c r="K691">
        <f t="shared" si="107"/>
        <v>-0.8855734255112836</v>
      </c>
    </row>
    <row r="692" spans="1:11" x14ac:dyDescent="0.4">
      <c r="A692">
        <f t="shared" si="100"/>
        <v>686</v>
      </c>
      <c r="B692">
        <f t="shared" si="99"/>
        <v>2.567836707018557E-2</v>
      </c>
      <c r="C692">
        <f t="shared" si="101"/>
        <v>-0.99967025636687257</v>
      </c>
      <c r="F692">
        <f t="shared" si="102"/>
        <v>-5.5436058028822989E-2</v>
      </c>
      <c r="G692">
        <f t="shared" si="103"/>
        <v>0.21023596962456273</v>
      </c>
      <c r="H692">
        <f t="shared" si="104"/>
        <v>0.82619216994481814</v>
      </c>
      <c r="I692">
        <f t="shared" si="105"/>
        <v>7.9701608296015525E-2</v>
      </c>
      <c r="J692">
        <f t="shared" si="106"/>
        <v>0.18478686009607631</v>
      </c>
      <c r="K692">
        <f t="shared" si="107"/>
        <v>-0.70078656541520723</v>
      </c>
    </row>
    <row r="693" spans="1:11" x14ac:dyDescent="0.4">
      <c r="A693">
        <f t="shared" si="100"/>
        <v>687</v>
      </c>
      <c r="B693">
        <f t="shared" si="99"/>
        <v>0.31995424179805293</v>
      </c>
      <c r="C693">
        <f t="shared" si="101"/>
        <v>-0.94743299665751202</v>
      </c>
      <c r="F693">
        <f t="shared" si="102"/>
        <v>-7.4357295295033626E-2</v>
      </c>
      <c r="G693">
        <f t="shared" si="103"/>
        <v>0.1358786743295291</v>
      </c>
      <c r="H693">
        <f t="shared" si="104"/>
        <v>0.9620708442743473</v>
      </c>
      <c r="I693">
        <f t="shared" si="105"/>
        <v>6.3070790887368652E-2</v>
      </c>
      <c r="J693">
        <f t="shared" si="106"/>
        <v>0.24785765098344498</v>
      </c>
      <c r="K693">
        <f t="shared" si="107"/>
        <v>-0.45292891443176225</v>
      </c>
    </row>
    <row r="694" spans="1:11" x14ac:dyDescent="0.4">
      <c r="A694">
        <f t="shared" si="100"/>
        <v>688</v>
      </c>
      <c r="B694">
        <f t="shared" si="99"/>
        <v>0.58564955701020649</v>
      </c>
      <c r="C694">
        <f t="shared" si="101"/>
        <v>-0.81056436905020002</v>
      </c>
      <c r="F694">
        <f t="shared" si="102"/>
        <v>-8.6586375984691252E-2</v>
      </c>
      <c r="G694">
        <f t="shared" si="103"/>
        <v>4.9292298344837851E-2</v>
      </c>
      <c r="H694">
        <f t="shared" si="104"/>
        <v>1.0113631426191851</v>
      </c>
      <c r="I694">
        <f t="shared" si="105"/>
        <v>4.0763602298858601E-2</v>
      </c>
      <c r="J694">
        <f t="shared" si="106"/>
        <v>0.28862125328230359</v>
      </c>
      <c r="K694">
        <f t="shared" si="107"/>
        <v>-0.16430766114945866</v>
      </c>
    </row>
    <row r="695" spans="1:11" x14ac:dyDescent="0.4">
      <c r="A695">
        <f t="shared" si="100"/>
        <v>689</v>
      </c>
      <c r="B695">
        <f t="shared" si="99"/>
        <v>0.7990305415061203</v>
      </c>
      <c r="C695">
        <f t="shared" si="101"/>
        <v>-0.6012904404199656</v>
      </c>
      <c r="F695">
        <f t="shared" si="102"/>
        <v>-9.1022682835726662E-2</v>
      </c>
      <c r="G695">
        <f t="shared" si="103"/>
        <v>-4.1730384490888811E-2</v>
      </c>
      <c r="H695">
        <f t="shared" si="104"/>
        <v>0.9696327581282963</v>
      </c>
      <c r="I695">
        <f t="shared" si="105"/>
        <v>1.4787689503451279E-2</v>
      </c>
      <c r="J695">
        <f t="shared" si="106"/>
        <v>0.30340894278575486</v>
      </c>
      <c r="K695">
        <f t="shared" si="107"/>
        <v>0.1391012816362962</v>
      </c>
    </row>
    <row r="696" spans="1:11" x14ac:dyDescent="0.4">
      <c r="A696">
        <f t="shared" si="100"/>
        <v>690</v>
      </c>
      <c r="B696">
        <f t="shared" si="99"/>
        <v>0.94103650744298872</v>
      </c>
      <c r="C696">
        <f t="shared" si="101"/>
        <v>-0.3383050275409778</v>
      </c>
      <c r="F696">
        <f t="shared" si="102"/>
        <v>-8.7266948231546668E-2</v>
      </c>
      <c r="G696">
        <f t="shared" si="103"/>
        <v>-0.12899733272243546</v>
      </c>
      <c r="H696">
        <f t="shared" si="104"/>
        <v>0.84063542540586078</v>
      </c>
      <c r="I696">
        <f t="shared" si="105"/>
        <v>-1.2519115347266657E-2</v>
      </c>
      <c r="J696">
        <f t="shared" si="106"/>
        <v>0.29088982743848824</v>
      </c>
      <c r="K696">
        <f t="shared" si="107"/>
        <v>0.42999110907478444</v>
      </c>
    </row>
    <row r="697" spans="1:11" x14ac:dyDescent="0.4">
      <c r="A697">
        <f t="shared" si="100"/>
        <v>691</v>
      </c>
      <c r="B697">
        <f t="shared" si="99"/>
        <v>0.99898248481308627</v>
      </c>
      <c r="C697">
        <f t="shared" si="101"/>
        <v>-4.5099834109138988E-2</v>
      </c>
      <c r="F697">
        <f t="shared" si="102"/>
        <v>-7.5657188286527469E-2</v>
      </c>
      <c r="G697">
        <f t="shared" si="103"/>
        <v>-0.20465452100896292</v>
      </c>
      <c r="H697">
        <f t="shared" si="104"/>
        <v>0.63598090439689781</v>
      </c>
      <c r="I697">
        <f t="shared" si="105"/>
        <v>-3.8699199816730596E-2</v>
      </c>
      <c r="J697">
        <f t="shared" si="106"/>
        <v>0.25219062762175765</v>
      </c>
      <c r="K697">
        <f t="shared" si="107"/>
        <v>0.68218173669654214</v>
      </c>
    </row>
    <row r="698" spans="1:11" x14ac:dyDescent="0.4">
      <c r="A698">
        <f t="shared" si="100"/>
        <v>692</v>
      </c>
      <c r="B698">
        <f t="shared" si="99"/>
        <v>0.96769233203562988</v>
      </c>
      <c r="C698">
        <f t="shared" si="101"/>
        <v>0.25213399318506069</v>
      </c>
      <c r="F698">
        <f t="shared" si="102"/>
        <v>-5.7238281395720798E-2</v>
      </c>
      <c r="G698">
        <f t="shared" si="103"/>
        <v>-0.26189280240468371</v>
      </c>
      <c r="H698">
        <f t="shared" si="104"/>
        <v>0.37408810199221409</v>
      </c>
      <c r="I698">
        <f t="shared" si="105"/>
        <v>-6.139635630268879E-2</v>
      </c>
      <c r="J698">
        <f t="shared" si="106"/>
        <v>0.19079427131906884</v>
      </c>
      <c r="K698">
        <f t="shared" si="107"/>
        <v>0.87297600801561104</v>
      </c>
    </row>
    <row r="699" spans="1:11" x14ac:dyDescent="0.4">
      <c r="A699">
        <f t="shared" si="100"/>
        <v>693</v>
      </c>
      <c r="B699">
        <f t="shared" si="99"/>
        <v>0.84996110526828494</v>
      </c>
      <c r="C699">
        <f t="shared" si="101"/>
        <v>0.52684544178640802</v>
      </c>
      <c r="F699">
        <f t="shared" si="102"/>
        <v>-3.3667929179299269E-2</v>
      </c>
      <c r="G699">
        <f t="shared" si="103"/>
        <v>-0.29556073158398299</v>
      </c>
      <c r="H699">
        <f t="shared" si="104"/>
        <v>7.8527370408231101E-2</v>
      </c>
      <c r="I699">
        <f t="shared" si="105"/>
        <v>-7.8567840721404991E-2</v>
      </c>
      <c r="J699">
        <f t="shared" si="106"/>
        <v>0.11222643059766385</v>
      </c>
      <c r="K699">
        <f t="shared" si="107"/>
        <v>0.98520243861327494</v>
      </c>
    </row>
    <row r="700" spans="1:11" x14ac:dyDescent="0.4">
      <c r="A700">
        <f t="shared" si="100"/>
        <v>694</v>
      </c>
      <c r="B700">
        <f t="shared" si="99"/>
        <v>0.65630538436503183</v>
      </c>
      <c r="C700">
        <f t="shared" si="101"/>
        <v>0.75449535615102881</v>
      </c>
      <c r="F700">
        <f t="shared" si="102"/>
        <v>-7.0674633367407988E-3</v>
      </c>
      <c r="G700">
        <f t="shared" si="103"/>
        <v>-0.30262819492072379</v>
      </c>
      <c r="H700">
        <f t="shared" si="104"/>
        <v>-0.22410082451249269</v>
      </c>
      <c r="I700">
        <f t="shared" si="105"/>
        <v>-8.8668219475194737E-2</v>
      </c>
      <c r="J700">
        <f t="shared" si="106"/>
        <v>2.3558211122469114E-2</v>
      </c>
      <c r="K700">
        <f t="shared" si="107"/>
        <v>1.008760649735744</v>
      </c>
    </row>
    <row r="701" spans="1:11" x14ac:dyDescent="0.4">
      <c r="A701">
        <f t="shared" si="100"/>
        <v>695</v>
      </c>
      <c r="B701">
        <f t="shared" si="99"/>
        <v>0.40402385811873742</v>
      </c>
      <c r="C701">
        <f t="shared" si="101"/>
        <v>0.91474844742740635</v>
      </c>
      <c r="F701">
        <f t="shared" si="102"/>
        <v>2.0169074206124342E-2</v>
      </c>
      <c r="G701">
        <f t="shared" si="103"/>
        <v>-0.28245912071459944</v>
      </c>
      <c r="H701">
        <f t="shared" si="104"/>
        <v>-0.50655994522709213</v>
      </c>
      <c r="I701">
        <f t="shared" si="105"/>
        <v>-9.0788458476216957E-2</v>
      </c>
      <c r="J701">
        <f t="shared" si="106"/>
        <v>-6.7230247353747843E-2</v>
      </c>
      <c r="K701">
        <f t="shared" si="107"/>
        <v>0.94153040238199615</v>
      </c>
    </row>
    <row r="702" spans="1:11" x14ac:dyDescent="0.4">
      <c r="A702">
        <f t="shared" si="100"/>
        <v>696</v>
      </c>
      <c r="B702">
        <f t="shared" si="99"/>
        <v>0.11565208391126691</v>
      </c>
      <c r="C702">
        <f t="shared" si="101"/>
        <v>0.99328978424575642</v>
      </c>
      <c r="F702">
        <f t="shared" si="102"/>
        <v>4.5590395070438293E-2</v>
      </c>
      <c r="G702">
        <f t="shared" si="103"/>
        <v>-0.23686872564416114</v>
      </c>
      <c r="H702">
        <f t="shared" si="104"/>
        <v>-0.74342867087125331</v>
      </c>
      <c r="I702">
        <f t="shared" si="105"/>
        <v>-8.4737736214379647E-2</v>
      </c>
      <c r="J702">
        <f t="shared" si="106"/>
        <v>-0.15196798356812749</v>
      </c>
      <c r="K702">
        <f t="shared" si="107"/>
        <v>0.78956241881386868</v>
      </c>
    </row>
    <row r="703" spans="1:11" x14ac:dyDescent="0.4">
      <c r="A703">
        <f t="shared" si="100"/>
        <v>697</v>
      </c>
      <c r="B703">
        <f t="shared" si="99"/>
        <v>-0.18305054651106478</v>
      </c>
      <c r="C703">
        <f t="shared" si="101"/>
        <v>0.98310350290394166</v>
      </c>
      <c r="F703">
        <f t="shared" si="102"/>
        <v>6.6908580378412796E-2</v>
      </c>
      <c r="G703">
        <f t="shared" si="103"/>
        <v>-0.16996014526574835</v>
      </c>
      <c r="H703">
        <f t="shared" si="104"/>
        <v>-0.91338881613700162</v>
      </c>
      <c r="I703">
        <f t="shared" si="105"/>
        <v>-7.1060617693248174E-2</v>
      </c>
      <c r="J703">
        <f t="shared" si="106"/>
        <v>-0.22302860126137566</v>
      </c>
      <c r="K703">
        <f t="shared" si="107"/>
        <v>0.56653381755249299</v>
      </c>
    </row>
    <row r="704" spans="1:11" x14ac:dyDescent="0.4">
      <c r="A704">
        <f t="shared" si="100"/>
        <v>698</v>
      </c>
      <c r="B704">
        <f t="shared" si="99"/>
        <v>-0.46540181678407383</v>
      </c>
      <c r="C704">
        <f t="shared" si="101"/>
        <v>0.88509951357691041</v>
      </c>
      <c r="F704">
        <f t="shared" si="102"/>
        <v>8.220499345233015E-2</v>
      </c>
      <c r="G704">
        <f t="shared" si="103"/>
        <v>-8.7755151813418197E-2</v>
      </c>
      <c r="H704">
        <f t="shared" si="104"/>
        <v>-1.0011439679504197</v>
      </c>
      <c r="I704">
        <f t="shared" si="105"/>
        <v>-5.0988043579724369E-2</v>
      </c>
      <c r="J704">
        <f t="shared" si="106"/>
        <v>-0.27401664484110005</v>
      </c>
      <c r="K704">
        <f t="shared" si="107"/>
        <v>0.29251717271139294</v>
      </c>
    </row>
    <row r="705" spans="1:11" x14ac:dyDescent="0.4">
      <c r="A705">
        <f t="shared" si="100"/>
        <v>699</v>
      </c>
      <c r="B705">
        <f t="shared" si="99"/>
        <v>-0.70618012884726322</v>
      </c>
      <c r="C705">
        <f t="shared" si="101"/>
        <v>0.70803222075076688</v>
      </c>
      <c r="F705">
        <f t="shared" si="102"/>
        <v>9.0102957115537771E-2</v>
      </c>
      <c r="G705">
        <f t="shared" si="103"/>
        <v>2.3478053021195738E-3</v>
      </c>
      <c r="H705">
        <f t="shared" si="104"/>
        <v>-0.99879616264830018</v>
      </c>
      <c r="I705">
        <f t="shared" si="105"/>
        <v>-2.6326545544025363E-2</v>
      </c>
      <c r="J705">
        <f t="shared" si="106"/>
        <v>-0.30034319038512541</v>
      </c>
      <c r="K705">
        <f t="shared" si="107"/>
        <v>-7.8260176737324771E-3</v>
      </c>
    </row>
  </sheetData>
  <phoneticPr fontId="1" type="noConversion"/>
  <pageMargins left="0.7" right="0.7" top="0.75" bottom="0.75" header="0.3" footer="0.3"/>
  <pageSetup paperSize="9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4A73D-5B1B-4EA5-9F0B-87895D7F06F5}">
  <sheetPr codeName="Sheet9"/>
  <dimension ref="A1:J366"/>
  <sheetViews>
    <sheetView workbookViewId="0">
      <selection activeCell="D8" sqref="D8"/>
    </sheetView>
  </sheetViews>
  <sheetFormatPr defaultRowHeight="17.399999999999999" x14ac:dyDescent="0.4"/>
  <cols>
    <col min="3" max="3" width="10.8984375" customWidth="1"/>
    <col min="4" max="4" width="10.69921875" customWidth="1"/>
  </cols>
  <sheetData>
    <row r="1" spans="1:10" x14ac:dyDescent="0.4">
      <c r="A1" t="s">
        <v>90</v>
      </c>
      <c r="E1" s="1" t="s">
        <v>32</v>
      </c>
      <c r="F1" s="1">
        <v>5</v>
      </c>
      <c r="H1" t="s">
        <v>92</v>
      </c>
    </row>
    <row r="2" spans="1:10" x14ac:dyDescent="0.4">
      <c r="E2" s="1" t="s">
        <v>91</v>
      </c>
      <c r="F2" s="1">
        <v>10</v>
      </c>
    </row>
    <row r="4" spans="1:10" x14ac:dyDescent="0.4">
      <c r="B4" t="s">
        <v>84</v>
      </c>
      <c r="H4" t="s">
        <v>85</v>
      </c>
    </row>
    <row r="5" spans="1:10" x14ac:dyDescent="0.4">
      <c r="A5" t="s">
        <v>83</v>
      </c>
      <c r="B5" t="s">
        <v>89</v>
      </c>
      <c r="C5" s="1" t="s">
        <v>93</v>
      </c>
      <c r="D5" s="1" t="s">
        <v>94</v>
      </c>
      <c r="G5" t="s">
        <v>83</v>
      </c>
      <c r="H5" t="s">
        <v>86</v>
      </c>
      <c r="I5" s="1" t="s">
        <v>87</v>
      </c>
      <c r="J5" s="1" t="s">
        <v>88</v>
      </c>
    </row>
    <row r="6" spans="1:10" x14ac:dyDescent="0.4">
      <c r="A6">
        <v>0</v>
      </c>
      <c r="B6">
        <f>SIN(A6*PI()/180)</f>
        <v>0</v>
      </c>
      <c r="C6">
        <f>B6*COS(A6*PI()/180)</f>
        <v>0</v>
      </c>
      <c r="D6">
        <f>B6*SIN(A6*PI()/180)</f>
        <v>0</v>
      </c>
      <c r="G6">
        <v>0</v>
      </c>
      <c r="H6">
        <f>$F$1+SIN(G6*PI()/180*$F$2)</f>
        <v>5</v>
      </c>
      <c r="I6">
        <f>H6*COS(G6*PI()/180)</f>
        <v>5</v>
      </c>
      <c r="J6">
        <f>H6*SIN(G6*PI()/180)</f>
        <v>0</v>
      </c>
    </row>
    <row r="7" spans="1:10" x14ac:dyDescent="0.4">
      <c r="A7">
        <f>A6+1</f>
        <v>1</v>
      </c>
      <c r="B7">
        <f t="shared" ref="B7:B70" si="0">SIN(A7*PI()/180)</f>
        <v>1.7452406437283512E-2</v>
      </c>
      <c r="C7">
        <f t="shared" ref="C7:C70" si="1">B7*COS(A7*PI()/180)</f>
        <v>1.7449748351250485E-2</v>
      </c>
      <c r="D7">
        <f t="shared" ref="D7:D70" si="2">B7*SIN(A7*PI()/180)</f>
        <v>3.0458649045213493E-4</v>
      </c>
      <c r="G7">
        <f>G6+1</f>
        <v>1</v>
      </c>
      <c r="H7">
        <f t="shared" ref="H7:H70" si="3">$F$1+SIN(G7*PI()/180*$F$2)</f>
        <v>5.1736481776669301</v>
      </c>
      <c r="I7">
        <f t="shared" ref="I7:I70" si="4">H7*COS(G7*PI()/180)</f>
        <v>5.1728602059903439</v>
      </c>
      <c r="J7">
        <f t="shared" ref="J7:J70" si="5">H7*SIN(G7*PI()/180)</f>
        <v>9.0292610760154435E-2</v>
      </c>
    </row>
    <row r="8" spans="1:10" x14ac:dyDescent="0.4">
      <c r="A8">
        <f t="shared" ref="A8:A71" si="6">A7+1</f>
        <v>2</v>
      </c>
      <c r="B8">
        <f t="shared" si="0"/>
        <v>3.4899496702500969E-2</v>
      </c>
      <c r="C8">
        <f t="shared" si="1"/>
        <v>3.4878236872062651E-2</v>
      </c>
      <c r="D8">
        <f t="shared" si="2"/>
        <v>1.217974870087876E-3</v>
      </c>
      <c r="G8">
        <f t="shared" ref="G8:G71" si="7">G7+1</f>
        <v>2</v>
      </c>
      <c r="H8">
        <f t="shared" si="3"/>
        <v>5.3420201433256684</v>
      </c>
      <c r="I8">
        <f t="shared" si="4"/>
        <v>5.3387659289909086</v>
      </c>
      <c r="J8">
        <f t="shared" si="5"/>
        <v>0.18643381437668793</v>
      </c>
    </row>
    <row r="9" spans="1:10" x14ac:dyDescent="0.4">
      <c r="A9">
        <f t="shared" si="6"/>
        <v>3</v>
      </c>
      <c r="B9">
        <f t="shared" si="0"/>
        <v>5.2335956242943828E-2</v>
      </c>
      <c r="C9">
        <f t="shared" si="1"/>
        <v>5.2264231633826728E-2</v>
      </c>
      <c r="D9">
        <f t="shared" si="2"/>
        <v>2.7390523158633312E-3</v>
      </c>
      <c r="G9">
        <f t="shared" si="7"/>
        <v>3</v>
      </c>
      <c r="H9">
        <f t="shared" si="3"/>
        <v>5.5</v>
      </c>
      <c r="I9">
        <f t="shared" si="4"/>
        <v>5.4924624411501561</v>
      </c>
      <c r="J9">
        <f t="shared" si="5"/>
        <v>0.28784775933619106</v>
      </c>
    </row>
    <row r="10" spans="1:10" x14ac:dyDescent="0.4">
      <c r="A10">
        <f t="shared" si="6"/>
        <v>4</v>
      </c>
      <c r="B10">
        <f t="shared" si="0"/>
        <v>6.9756473744125302E-2</v>
      </c>
      <c r="C10">
        <f t="shared" si="1"/>
        <v>6.9586550480032719E-2</v>
      </c>
      <c r="D10">
        <f t="shared" si="2"/>
        <v>4.8659656292148424E-3</v>
      </c>
      <c r="G10">
        <f t="shared" si="7"/>
        <v>4</v>
      </c>
      <c r="H10">
        <f t="shared" si="3"/>
        <v>5.6427876096865397</v>
      </c>
      <c r="I10">
        <f t="shared" si="4"/>
        <v>5.6290420626748565</v>
      </c>
      <c r="J10">
        <f t="shared" si="5"/>
        <v>0.3936209657387747</v>
      </c>
    </row>
    <row r="11" spans="1:10" x14ac:dyDescent="0.4">
      <c r="A11">
        <f t="shared" si="6"/>
        <v>5</v>
      </c>
      <c r="B11">
        <f t="shared" si="0"/>
        <v>8.7155742747658166E-2</v>
      </c>
      <c r="C11">
        <f t="shared" si="1"/>
        <v>8.6824088833465166E-2</v>
      </c>
      <c r="D11">
        <f t="shared" si="2"/>
        <v>7.596123493895969E-3</v>
      </c>
      <c r="G11">
        <f t="shared" si="7"/>
        <v>5</v>
      </c>
      <c r="H11">
        <f t="shared" si="3"/>
        <v>5.7660444431189779</v>
      </c>
      <c r="I11">
        <f t="shared" si="4"/>
        <v>5.744102903196497</v>
      </c>
      <c r="J11">
        <f t="shared" si="5"/>
        <v>0.50254388615604151</v>
      </c>
    </row>
    <row r="12" spans="1:10" x14ac:dyDescent="0.4">
      <c r="A12">
        <f t="shared" si="6"/>
        <v>6</v>
      </c>
      <c r="B12">
        <f t="shared" si="0"/>
        <v>0.10452846326765346</v>
      </c>
      <c r="C12">
        <f t="shared" si="1"/>
        <v>0.10395584540887964</v>
      </c>
      <c r="D12">
        <f t="shared" si="2"/>
        <v>1.0926199633097178E-2</v>
      </c>
      <c r="G12">
        <f t="shared" si="7"/>
        <v>6</v>
      </c>
      <c r="H12">
        <f t="shared" si="3"/>
        <v>5.8660254037844384</v>
      </c>
      <c r="I12">
        <f t="shared" si="4"/>
        <v>5.8338907028501401</v>
      </c>
      <c r="J12">
        <f t="shared" si="5"/>
        <v>0.61316662094660368</v>
      </c>
    </row>
    <row r="13" spans="1:10" x14ac:dyDescent="0.4">
      <c r="A13">
        <f t="shared" si="6"/>
        <v>7</v>
      </c>
      <c r="B13">
        <f t="shared" si="0"/>
        <v>0.12186934340514748</v>
      </c>
      <c r="C13">
        <f t="shared" si="1"/>
        <v>0.12096094779983385</v>
      </c>
      <c r="D13">
        <f t="shared" si="2"/>
        <v>1.4852136862001762E-2</v>
      </c>
      <c r="G13">
        <f t="shared" si="7"/>
        <v>7</v>
      </c>
      <c r="H13">
        <f t="shared" si="3"/>
        <v>5.939692620785908</v>
      </c>
      <c r="I13">
        <f t="shared" si="4"/>
        <v>5.8954190526934109</v>
      </c>
      <c r="J13">
        <f t="shared" si="5"/>
        <v>0.72386643972357823</v>
      </c>
    </row>
    <row r="14" spans="1:10" x14ac:dyDescent="0.4">
      <c r="A14">
        <f t="shared" si="6"/>
        <v>8</v>
      </c>
      <c r="B14">
        <f t="shared" si="0"/>
        <v>0.13917310096006544</v>
      </c>
      <c r="C14">
        <f t="shared" si="1"/>
        <v>0.13781867790849958</v>
      </c>
      <c r="D14">
        <f t="shared" si="2"/>
        <v>1.9369152030840567E-2</v>
      </c>
      <c r="G14">
        <f t="shared" si="7"/>
        <v>8</v>
      </c>
      <c r="H14">
        <f t="shared" si="3"/>
        <v>5.9848077530122081</v>
      </c>
      <c r="I14">
        <f t="shared" si="4"/>
        <v>5.9265640153649768</v>
      </c>
      <c r="J14">
        <f t="shared" si="5"/>
        <v>0.83292425363655043</v>
      </c>
    </row>
    <row r="15" spans="1:10" x14ac:dyDescent="0.4">
      <c r="A15">
        <f t="shared" si="6"/>
        <v>9</v>
      </c>
      <c r="B15">
        <f t="shared" si="0"/>
        <v>0.15643446504023087</v>
      </c>
      <c r="C15">
        <f t="shared" si="1"/>
        <v>0.15450849718747373</v>
      </c>
      <c r="D15">
        <f t="shared" si="2"/>
        <v>2.4471741852423214E-2</v>
      </c>
      <c r="G15">
        <f t="shared" si="7"/>
        <v>9</v>
      </c>
      <c r="H15">
        <f t="shared" si="3"/>
        <v>6</v>
      </c>
      <c r="I15">
        <f t="shared" si="4"/>
        <v>5.9261300435708266</v>
      </c>
      <c r="J15">
        <f t="shared" si="5"/>
        <v>0.93860679024138527</v>
      </c>
    </row>
    <row r="16" spans="1:10" x14ac:dyDescent="0.4">
      <c r="A16">
        <f t="shared" si="6"/>
        <v>10</v>
      </c>
      <c r="B16">
        <f t="shared" si="0"/>
        <v>0.17364817766693033</v>
      </c>
      <c r="C16">
        <f t="shared" si="1"/>
        <v>0.17101007166283433</v>
      </c>
      <c r="D16">
        <f t="shared" si="2"/>
        <v>3.0153689607045803E-2</v>
      </c>
      <c r="G16">
        <f t="shared" si="7"/>
        <v>10</v>
      </c>
      <c r="H16">
        <f t="shared" si="3"/>
        <v>5.9848077530122081</v>
      </c>
      <c r="I16">
        <f t="shared" si="4"/>
        <v>5.8938850754539942</v>
      </c>
      <c r="J16">
        <f t="shared" si="5"/>
        <v>1.039250959997486</v>
      </c>
    </row>
    <row r="17" spans="1:10" x14ac:dyDescent="0.4">
      <c r="A17">
        <f t="shared" si="6"/>
        <v>11</v>
      </c>
      <c r="B17">
        <f t="shared" si="0"/>
        <v>0.1908089953765448</v>
      </c>
      <c r="C17">
        <f t="shared" si="1"/>
        <v>0.18730329670795601</v>
      </c>
      <c r="D17">
        <f t="shared" si="2"/>
        <v>3.6408072716606295E-2</v>
      </c>
      <c r="G17">
        <f t="shared" si="7"/>
        <v>11</v>
      </c>
      <c r="H17">
        <f t="shared" si="3"/>
        <v>5.9396926207859089</v>
      </c>
      <c r="I17">
        <f t="shared" si="4"/>
        <v>5.830563737886945</v>
      </c>
      <c r="J17">
        <f t="shared" si="5"/>
        <v>1.1333467818176357</v>
      </c>
    </row>
    <row r="18" spans="1:10" x14ac:dyDescent="0.4">
      <c r="A18">
        <f t="shared" si="6"/>
        <v>12</v>
      </c>
      <c r="B18">
        <f t="shared" si="0"/>
        <v>0.20791169081775931</v>
      </c>
      <c r="C18">
        <f t="shared" si="1"/>
        <v>0.2033683215379001</v>
      </c>
      <c r="D18">
        <f t="shared" si="2"/>
        <v>4.3227271178699546E-2</v>
      </c>
      <c r="G18">
        <f t="shared" si="7"/>
        <v>12</v>
      </c>
      <c r="H18">
        <f t="shared" si="3"/>
        <v>5.8660254037844384</v>
      </c>
      <c r="I18">
        <f t="shared" si="4"/>
        <v>5.7378386745553023</v>
      </c>
      <c r="J18">
        <f t="shared" si="5"/>
        <v>1.2196152600807519</v>
      </c>
    </row>
    <row r="19" spans="1:10" x14ac:dyDescent="0.4">
      <c r="A19">
        <f t="shared" si="6"/>
        <v>13</v>
      </c>
      <c r="B19">
        <f t="shared" si="0"/>
        <v>0.224951054343865</v>
      </c>
      <c r="C19">
        <f t="shared" si="1"/>
        <v>0.21918557339453873</v>
      </c>
      <c r="D19">
        <f t="shared" si="2"/>
        <v>5.0602976850416509E-2</v>
      </c>
      <c r="G19">
        <f t="shared" si="7"/>
        <v>13</v>
      </c>
      <c r="H19">
        <f t="shared" si="3"/>
        <v>5.7660444431189779</v>
      </c>
      <c r="I19">
        <f t="shared" si="4"/>
        <v>5.6182610975963838</v>
      </c>
      <c r="J19">
        <f t="shared" si="5"/>
        <v>1.297077776873198</v>
      </c>
    </row>
    <row r="20" spans="1:10" x14ac:dyDescent="0.4">
      <c r="A20">
        <f t="shared" si="6"/>
        <v>14</v>
      </c>
      <c r="B20">
        <f t="shared" si="0"/>
        <v>0.24192189559966773</v>
      </c>
      <c r="C20">
        <f t="shared" si="1"/>
        <v>0.2347357813929454</v>
      </c>
      <c r="D20">
        <f t="shared" si="2"/>
        <v>5.8526203570536534E-2</v>
      </c>
      <c r="G20">
        <f t="shared" si="7"/>
        <v>14</v>
      </c>
      <c r="H20">
        <f t="shared" si="3"/>
        <v>5.6427876096865397</v>
      </c>
      <c r="I20">
        <f t="shared" si="4"/>
        <v>5.4751727019619949</v>
      </c>
      <c r="J20">
        <f t="shared" si="5"/>
        <v>1.3651138750016856</v>
      </c>
    </row>
    <row r="21" spans="1:10" x14ac:dyDescent="0.4">
      <c r="A21">
        <f t="shared" si="6"/>
        <v>15</v>
      </c>
      <c r="B21">
        <f t="shared" si="0"/>
        <v>0.25881904510252074</v>
      </c>
      <c r="C21">
        <f t="shared" si="1"/>
        <v>0.24999999999999997</v>
      </c>
      <c r="D21">
        <f t="shared" si="2"/>
        <v>6.698729810778066E-2</v>
      </c>
      <c r="G21">
        <f t="shared" si="7"/>
        <v>15</v>
      </c>
      <c r="H21">
        <f t="shared" si="3"/>
        <v>5.5</v>
      </c>
      <c r="I21">
        <f t="shared" si="4"/>
        <v>5.3125920445898753</v>
      </c>
      <c r="J21">
        <f t="shared" si="5"/>
        <v>1.4235047480638641</v>
      </c>
    </row>
    <row r="22" spans="1:10" x14ac:dyDescent="0.4">
      <c r="A22">
        <f t="shared" si="6"/>
        <v>16</v>
      </c>
      <c r="B22">
        <f t="shared" si="0"/>
        <v>0.27563735581699916</v>
      </c>
      <c r="C22">
        <f t="shared" si="1"/>
        <v>0.26495963211660245</v>
      </c>
      <c r="D22">
        <f t="shared" si="2"/>
        <v>7.5975951921787008E-2</v>
      </c>
      <c r="G22">
        <f t="shared" si="7"/>
        <v>16</v>
      </c>
      <c r="H22">
        <f t="shared" si="3"/>
        <v>5.3420201433256693</v>
      </c>
      <c r="I22">
        <f t="shared" si="4"/>
        <v>5.1350793427098944</v>
      </c>
      <c r="J22">
        <f t="shared" si="5"/>
        <v>1.4724603070274345</v>
      </c>
    </row>
    <row r="23" spans="1:10" x14ac:dyDescent="0.4">
      <c r="A23">
        <f t="shared" si="6"/>
        <v>17</v>
      </c>
      <c r="B23">
        <f t="shared" si="0"/>
        <v>0.29237170472273677</v>
      </c>
      <c r="C23">
        <f t="shared" si="1"/>
        <v>0.27959645173537345</v>
      </c>
      <c r="D23">
        <f t="shared" si="2"/>
        <v>8.5481213722479174E-2</v>
      </c>
      <c r="G23">
        <f t="shared" si="7"/>
        <v>17</v>
      </c>
      <c r="H23">
        <f t="shared" si="3"/>
        <v>5.1736481776669301</v>
      </c>
      <c r="I23">
        <f t="shared" si="4"/>
        <v>4.9475843579823762</v>
      </c>
      <c r="J23">
        <f t="shared" si="5"/>
        <v>1.5126283373401608</v>
      </c>
    </row>
    <row r="24" spans="1:10" x14ac:dyDescent="0.4">
      <c r="A24">
        <f t="shared" si="6"/>
        <v>18</v>
      </c>
      <c r="B24">
        <f t="shared" si="0"/>
        <v>0.3090169943749474</v>
      </c>
      <c r="C24">
        <f t="shared" si="1"/>
        <v>0.29389262614623651</v>
      </c>
      <c r="D24">
        <f t="shared" si="2"/>
        <v>9.5491502812526274E-2</v>
      </c>
      <c r="G24">
        <f t="shared" si="7"/>
        <v>18</v>
      </c>
      <c r="H24">
        <f t="shared" si="3"/>
        <v>5</v>
      </c>
      <c r="I24">
        <f t="shared" si="4"/>
        <v>4.7552825814757673</v>
      </c>
      <c r="J24">
        <f t="shared" si="5"/>
        <v>1.545084971874737</v>
      </c>
    </row>
    <row r="25" spans="1:10" x14ac:dyDescent="0.4">
      <c r="A25">
        <f t="shared" si="6"/>
        <v>19</v>
      </c>
      <c r="B25">
        <f t="shared" si="0"/>
        <v>0.32556815445715664</v>
      </c>
      <c r="C25">
        <f t="shared" si="1"/>
        <v>0.30783073766282915</v>
      </c>
      <c r="D25">
        <f t="shared" si="2"/>
        <v>0.10599462319663901</v>
      </c>
      <c r="G25">
        <f t="shared" si="7"/>
        <v>19</v>
      </c>
      <c r="H25">
        <f t="shared" si="3"/>
        <v>4.8263518223330699</v>
      </c>
      <c r="I25">
        <f t="shared" si="4"/>
        <v>4.5634053003935318</v>
      </c>
      <c r="J25">
        <f t="shared" si="5"/>
        <v>1.5713064555579124</v>
      </c>
    </row>
    <row r="26" spans="1:10" x14ac:dyDescent="0.4">
      <c r="A26">
        <f t="shared" si="6"/>
        <v>20</v>
      </c>
      <c r="B26">
        <f t="shared" si="0"/>
        <v>0.34202014332566871</v>
      </c>
      <c r="C26">
        <f t="shared" si="1"/>
        <v>0.32139380484326968</v>
      </c>
      <c r="D26">
        <f t="shared" si="2"/>
        <v>0.11697777844051097</v>
      </c>
      <c r="G26">
        <f t="shared" si="7"/>
        <v>20</v>
      </c>
      <c r="H26">
        <f t="shared" si="3"/>
        <v>4.6579798566743316</v>
      </c>
      <c r="I26">
        <f t="shared" si="4"/>
        <v>4.3770692990862727</v>
      </c>
      <c r="J26">
        <f t="shared" si="5"/>
        <v>1.5931229381878327</v>
      </c>
    </row>
    <row r="27" spans="1:10" x14ac:dyDescent="0.4">
      <c r="A27">
        <f t="shared" si="6"/>
        <v>21</v>
      </c>
      <c r="B27">
        <f t="shared" si="0"/>
        <v>0.35836794954530027</v>
      </c>
      <c r="C27">
        <f t="shared" si="1"/>
        <v>0.33456530317942912</v>
      </c>
      <c r="D27">
        <f t="shared" si="2"/>
        <v>0.12842758726130288</v>
      </c>
      <c r="G27">
        <f t="shared" si="7"/>
        <v>21</v>
      </c>
      <c r="H27">
        <f t="shared" si="3"/>
        <v>4.5</v>
      </c>
      <c r="I27">
        <f t="shared" si="4"/>
        <v>4.201111919237408</v>
      </c>
      <c r="J27">
        <f t="shared" si="5"/>
        <v>1.6126557729538513</v>
      </c>
    </row>
    <row r="28" spans="1:10" x14ac:dyDescent="0.4">
      <c r="A28">
        <f t="shared" si="6"/>
        <v>22</v>
      </c>
      <c r="B28">
        <f t="shared" si="0"/>
        <v>0.37460659341591201</v>
      </c>
      <c r="C28">
        <f t="shared" si="1"/>
        <v>0.34732918522949863</v>
      </c>
      <c r="D28">
        <f t="shared" si="2"/>
        <v>0.1403300998306744</v>
      </c>
      <c r="G28">
        <f t="shared" si="7"/>
        <v>22</v>
      </c>
      <c r="H28">
        <f t="shared" si="3"/>
        <v>4.3572123903134603</v>
      </c>
      <c r="I28">
        <f t="shared" si="4"/>
        <v>4.0399369792169999</v>
      </c>
      <c r="J28">
        <f t="shared" si="5"/>
        <v>1.6322404903249286</v>
      </c>
    </row>
    <row r="29" spans="1:10" x14ac:dyDescent="0.4">
      <c r="A29">
        <f t="shared" si="6"/>
        <v>23</v>
      </c>
      <c r="B29">
        <f t="shared" si="0"/>
        <v>0.39073112848927372</v>
      </c>
      <c r="C29">
        <f t="shared" si="1"/>
        <v>0.35966990016932554</v>
      </c>
      <c r="D29">
        <f t="shared" si="2"/>
        <v>0.15267081477050132</v>
      </c>
      <c r="G29">
        <f t="shared" si="7"/>
        <v>23</v>
      </c>
      <c r="H29">
        <f t="shared" si="3"/>
        <v>4.2339555568810221</v>
      </c>
      <c r="I29">
        <f t="shared" si="4"/>
        <v>3.8973766394109108</v>
      </c>
      <c r="J29">
        <f t="shared" si="5"/>
        <v>1.6543382327135532</v>
      </c>
    </row>
    <row r="30" spans="1:10" x14ac:dyDescent="0.4">
      <c r="A30">
        <f t="shared" si="6"/>
        <v>24</v>
      </c>
      <c r="B30">
        <f t="shared" si="0"/>
        <v>0.40673664307580015</v>
      </c>
      <c r="C30">
        <f t="shared" si="1"/>
        <v>0.37157241273869707</v>
      </c>
      <c r="D30">
        <f t="shared" si="2"/>
        <v>0.16543469682057085</v>
      </c>
      <c r="G30">
        <f t="shared" si="7"/>
        <v>24</v>
      </c>
      <c r="H30">
        <f t="shared" si="3"/>
        <v>4.1339745962155616</v>
      </c>
      <c r="I30">
        <f t="shared" si="4"/>
        <v>3.7765737143826312</v>
      </c>
      <c r="J30">
        <f t="shared" si="5"/>
        <v>1.6814389498253539</v>
      </c>
    </row>
    <row r="31" spans="1:10" x14ac:dyDescent="0.4">
      <c r="A31">
        <f t="shared" si="6"/>
        <v>25</v>
      </c>
      <c r="B31">
        <f t="shared" si="0"/>
        <v>0.42261826174069944</v>
      </c>
      <c r="C31">
        <f t="shared" si="1"/>
        <v>0.38302222155948901</v>
      </c>
      <c r="D31">
        <f t="shared" si="2"/>
        <v>0.17860619515673035</v>
      </c>
      <c r="G31">
        <f t="shared" si="7"/>
        <v>25</v>
      </c>
      <c r="H31">
        <f t="shared" si="3"/>
        <v>4.0603073792140911</v>
      </c>
      <c r="I31">
        <f t="shared" si="4"/>
        <v>3.6798881955441027</v>
      </c>
      <c r="J31">
        <f t="shared" si="5"/>
        <v>1.7159600467363942</v>
      </c>
    </row>
    <row r="32" spans="1:10" x14ac:dyDescent="0.4">
      <c r="A32">
        <f t="shared" si="6"/>
        <v>26</v>
      </c>
      <c r="B32">
        <f t="shared" si="0"/>
        <v>0.4383711467890774</v>
      </c>
      <c r="C32">
        <f t="shared" si="1"/>
        <v>0.39400537680336101</v>
      </c>
      <c r="D32">
        <f t="shared" si="2"/>
        <v>0.19216926233717085</v>
      </c>
      <c r="G32">
        <f t="shared" si="7"/>
        <v>26</v>
      </c>
      <c r="H32">
        <f t="shared" si="3"/>
        <v>4.0151922469877919</v>
      </c>
      <c r="I32">
        <f t="shared" si="4"/>
        <v>3.6088308863392018</v>
      </c>
      <c r="J32">
        <f t="shared" si="5"/>
        <v>1.7601444298906508</v>
      </c>
    </row>
    <row r="33" spans="1:10" x14ac:dyDescent="0.4">
      <c r="A33">
        <f t="shared" si="6"/>
        <v>27</v>
      </c>
      <c r="B33">
        <f t="shared" si="0"/>
        <v>0.45399049973954675</v>
      </c>
      <c r="C33">
        <f t="shared" si="1"/>
        <v>0.40450849718747367</v>
      </c>
      <c r="D33">
        <f t="shared" si="2"/>
        <v>0.2061073738537634</v>
      </c>
      <c r="G33">
        <f t="shared" si="7"/>
        <v>27</v>
      </c>
      <c r="H33">
        <f t="shared" si="3"/>
        <v>4</v>
      </c>
      <c r="I33">
        <f t="shared" si="4"/>
        <v>3.5640260967534716</v>
      </c>
      <c r="J33">
        <f t="shared" si="5"/>
        <v>1.815961998958187</v>
      </c>
    </row>
    <row r="34" spans="1:10" x14ac:dyDescent="0.4">
      <c r="A34">
        <f t="shared" si="6"/>
        <v>28</v>
      </c>
      <c r="B34">
        <f t="shared" si="0"/>
        <v>0.46947156278589081</v>
      </c>
      <c r="C34">
        <f t="shared" si="1"/>
        <v>0.41451878627752087</v>
      </c>
      <c r="D34">
        <f t="shared" si="2"/>
        <v>0.2204035482646266</v>
      </c>
      <c r="G34">
        <f t="shared" si="7"/>
        <v>28</v>
      </c>
      <c r="H34">
        <f t="shared" si="3"/>
        <v>4.0151922469877919</v>
      </c>
      <c r="I34">
        <f t="shared" si="4"/>
        <v>3.5452043293436972</v>
      </c>
      <c r="J34">
        <f t="shared" si="5"/>
        <v>1.8850185790791512</v>
      </c>
    </row>
    <row r="35" spans="1:10" x14ac:dyDescent="0.4">
      <c r="A35">
        <f t="shared" si="6"/>
        <v>29</v>
      </c>
      <c r="B35">
        <f t="shared" si="0"/>
        <v>0.48480962024633706</v>
      </c>
      <c r="C35">
        <f t="shared" si="1"/>
        <v>0.42402404807821298</v>
      </c>
      <c r="D35">
        <f t="shared" si="2"/>
        <v>0.23504036788339755</v>
      </c>
      <c r="G35">
        <f t="shared" si="7"/>
        <v>29</v>
      </c>
      <c r="H35">
        <f t="shared" si="3"/>
        <v>4.060307379214092</v>
      </c>
      <c r="I35">
        <f t="shared" si="4"/>
        <v>3.5512248509041564</v>
      </c>
      <c r="J35">
        <f t="shared" si="5"/>
        <v>1.968476078600184</v>
      </c>
    </row>
    <row r="36" spans="1:10" x14ac:dyDescent="0.4">
      <c r="A36">
        <f t="shared" si="6"/>
        <v>30</v>
      </c>
      <c r="B36">
        <f t="shared" si="0"/>
        <v>0.49999999999999994</v>
      </c>
      <c r="C36">
        <f t="shared" si="1"/>
        <v>0.4330127018922193</v>
      </c>
      <c r="D36">
        <f t="shared" si="2"/>
        <v>0.24999999999999994</v>
      </c>
      <c r="G36">
        <f t="shared" si="7"/>
        <v>30</v>
      </c>
      <c r="H36">
        <f t="shared" si="3"/>
        <v>4.1339745962155607</v>
      </c>
      <c r="I36">
        <f t="shared" si="4"/>
        <v>3.5801270189221928</v>
      </c>
      <c r="J36">
        <f t="shared" si="5"/>
        <v>2.0669872981077799</v>
      </c>
    </row>
    <row r="37" spans="1:10" x14ac:dyDescent="0.4">
      <c r="A37">
        <f t="shared" si="6"/>
        <v>31</v>
      </c>
      <c r="B37">
        <f t="shared" si="0"/>
        <v>0.51503807491005416</v>
      </c>
      <c r="C37">
        <f t="shared" si="1"/>
        <v>0.44147379642946344</v>
      </c>
      <c r="D37">
        <f t="shared" si="2"/>
        <v>0.26526421860705457</v>
      </c>
      <c r="G37">
        <f t="shared" si="7"/>
        <v>31</v>
      </c>
      <c r="H37">
        <f t="shared" si="3"/>
        <v>4.2339555568810221</v>
      </c>
      <c r="I37">
        <f t="shared" si="4"/>
        <v>3.6292082559844148</v>
      </c>
      <c r="J37">
        <f t="shared" si="5"/>
        <v>2.1806483192707278</v>
      </c>
    </row>
    <row r="38" spans="1:10" x14ac:dyDescent="0.4">
      <c r="A38">
        <f t="shared" si="6"/>
        <v>32</v>
      </c>
      <c r="B38">
        <f t="shared" si="0"/>
        <v>0.5299192642332049</v>
      </c>
      <c r="C38">
        <f t="shared" si="1"/>
        <v>0.44939702314958346</v>
      </c>
      <c r="D38">
        <f t="shared" si="2"/>
        <v>0.28081442660546124</v>
      </c>
      <c r="G38">
        <f t="shared" si="7"/>
        <v>32</v>
      </c>
      <c r="H38">
        <f t="shared" si="3"/>
        <v>4.3572123903134603</v>
      </c>
      <c r="I38">
        <f t="shared" si="4"/>
        <v>3.69512567215452</v>
      </c>
      <c r="J38">
        <f t="shared" si="5"/>
        <v>2.3089707839827129</v>
      </c>
    </row>
    <row r="39" spans="1:10" x14ac:dyDescent="0.4">
      <c r="A39">
        <f t="shared" si="6"/>
        <v>33</v>
      </c>
      <c r="B39">
        <f t="shared" si="0"/>
        <v>0.54463903501502708</v>
      </c>
      <c r="C39">
        <f t="shared" si="1"/>
        <v>0.45677272882130043</v>
      </c>
      <c r="D39">
        <f t="shared" si="2"/>
        <v>0.29663167846209992</v>
      </c>
      <c r="G39">
        <f t="shared" si="7"/>
        <v>33</v>
      </c>
      <c r="H39">
        <f t="shared" si="3"/>
        <v>4.5</v>
      </c>
      <c r="I39">
        <f t="shared" si="4"/>
        <v>3.7740175557544084</v>
      </c>
      <c r="J39">
        <f t="shared" si="5"/>
        <v>2.450875657567622</v>
      </c>
    </row>
    <row r="40" spans="1:10" x14ac:dyDescent="0.4">
      <c r="A40">
        <f t="shared" si="6"/>
        <v>34</v>
      </c>
      <c r="B40">
        <f t="shared" si="0"/>
        <v>0.5591929034707469</v>
      </c>
      <c r="C40">
        <f t="shared" si="1"/>
        <v>0.46359192728339371</v>
      </c>
      <c r="D40">
        <f t="shared" si="2"/>
        <v>0.31269670329204408</v>
      </c>
      <c r="G40">
        <f t="shared" si="7"/>
        <v>34</v>
      </c>
      <c r="H40">
        <f t="shared" si="3"/>
        <v>4.6579798566743316</v>
      </c>
      <c r="I40">
        <f t="shared" si="4"/>
        <v>3.8616403133875687</v>
      </c>
      <c r="J40">
        <f t="shared" si="5"/>
        <v>2.6047092803619729</v>
      </c>
    </row>
    <row r="41" spans="1:10" x14ac:dyDescent="0.4">
      <c r="A41">
        <f t="shared" si="6"/>
        <v>35</v>
      </c>
      <c r="B41">
        <f t="shared" si="0"/>
        <v>0.57357643635104605</v>
      </c>
      <c r="C41">
        <f t="shared" si="1"/>
        <v>0.46984631039295416</v>
      </c>
      <c r="D41">
        <f t="shared" si="2"/>
        <v>0.32898992833716556</v>
      </c>
      <c r="G41">
        <f t="shared" si="7"/>
        <v>35</v>
      </c>
      <c r="H41">
        <f t="shared" si="3"/>
        <v>4.8263518223330699</v>
      </c>
      <c r="I41">
        <f t="shared" si="4"/>
        <v>3.9535159617220352</v>
      </c>
      <c r="J41">
        <f t="shared" si="5"/>
        <v>2.7682816788301792</v>
      </c>
    </row>
    <row r="42" spans="1:10" x14ac:dyDescent="0.4">
      <c r="A42">
        <f t="shared" si="6"/>
        <v>36</v>
      </c>
      <c r="B42">
        <f t="shared" si="0"/>
        <v>0.58778525229247314</v>
      </c>
      <c r="C42">
        <f t="shared" si="1"/>
        <v>0.47552825814757682</v>
      </c>
      <c r="D42">
        <f t="shared" si="2"/>
        <v>0.34549150281252627</v>
      </c>
      <c r="G42">
        <f t="shared" si="7"/>
        <v>36</v>
      </c>
      <c r="H42">
        <f t="shared" si="3"/>
        <v>5</v>
      </c>
      <c r="I42">
        <f t="shared" si="4"/>
        <v>4.0450849718747373</v>
      </c>
      <c r="J42">
        <f t="shared" si="5"/>
        <v>2.9389262614623659</v>
      </c>
    </row>
    <row r="43" spans="1:10" x14ac:dyDescent="0.4">
      <c r="A43">
        <f t="shared" si="6"/>
        <v>37</v>
      </c>
      <c r="B43">
        <f t="shared" si="0"/>
        <v>0.60181502315204827</v>
      </c>
      <c r="C43">
        <f t="shared" si="1"/>
        <v>0.48063084796915939</v>
      </c>
      <c r="D43">
        <f t="shared" si="2"/>
        <v>0.36218132209150039</v>
      </c>
      <c r="G43">
        <f t="shared" si="7"/>
        <v>37</v>
      </c>
      <c r="H43">
        <f t="shared" si="3"/>
        <v>5.1736481776669301</v>
      </c>
      <c r="I43">
        <f t="shared" si="4"/>
        <v>4.1318591511762754</v>
      </c>
      <c r="J43">
        <f t="shared" si="5"/>
        <v>3.1135791978231757</v>
      </c>
    </row>
    <row r="44" spans="1:10" x14ac:dyDescent="0.4">
      <c r="A44">
        <f t="shared" si="6"/>
        <v>38</v>
      </c>
      <c r="B44">
        <f t="shared" si="0"/>
        <v>0.61566147532565818</v>
      </c>
      <c r="C44">
        <f t="shared" si="1"/>
        <v>0.48514786313799818</v>
      </c>
      <c r="D44">
        <f t="shared" si="2"/>
        <v>0.37903905220016604</v>
      </c>
      <c r="G44">
        <f t="shared" si="7"/>
        <v>38</v>
      </c>
      <c r="H44">
        <f t="shared" si="3"/>
        <v>5.3420201433256684</v>
      </c>
      <c r="I44">
        <f t="shared" si="4"/>
        <v>4.2095693189243493</v>
      </c>
      <c r="J44">
        <f t="shared" si="5"/>
        <v>3.2888760026592649</v>
      </c>
    </row>
    <row r="45" spans="1:10" x14ac:dyDescent="0.4">
      <c r="A45">
        <f t="shared" si="6"/>
        <v>39</v>
      </c>
      <c r="B45">
        <f t="shared" si="0"/>
        <v>0.62932039104983739</v>
      </c>
      <c r="C45">
        <f t="shared" si="1"/>
        <v>0.48907380036690279</v>
      </c>
      <c r="D45">
        <f t="shared" si="2"/>
        <v>0.39604415459112025</v>
      </c>
      <c r="G45">
        <f t="shared" si="7"/>
        <v>39</v>
      </c>
      <c r="H45">
        <f t="shared" si="3"/>
        <v>5.4999999999999991</v>
      </c>
      <c r="I45">
        <f t="shared" si="4"/>
        <v>4.2743027880133395</v>
      </c>
      <c r="J45">
        <f t="shared" si="5"/>
        <v>3.4612621507741053</v>
      </c>
    </row>
    <row r="46" spans="1:10" x14ac:dyDescent="0.4">
      <c r="A46">
        <f t="shared" si="6"/>
        <v>40</v>
      </c>
      <c r="B46">
        <f t="shared" si="0"/>
        <v>0.64278760968653925</v>
      </c>
      <c r="C46">
        <f t="shared" si="1"/>
        <v>0.49240387650610395</v>
      </c>
      <c r="D46">
        <f t="shared" si="2"/>
        <v>0.41317591116653474</v>
      </c>
      <c r="G46">
        <f t="shared" si="7"/>
        <v>40</v>
      </c>
      <c r="H46">
        <f t="shared" si="3"/>
        <v>5.6427876096865388</v>
      </c>
      <c r="I46">
        <f t="shared" si="4"/>
        <v>4.322626092100994</v>
      </c>
      <c r="J46">
        <f t="shared" si="5"/>
        <v>3.6271139595992308</v>
      </c>
    </row>
    <row r="47" spans="1:10" x14ac:dyDescent="0.4">
      <c r="A47">
        <f t="shared" si="6"/>
        <v>41</v>
      </c>
      <c r="B47">
        <f t="shared" si="0"/>
        <v>0.65605902899050716</v>
      </c>
      <c r="C47">
        <f t="shared" si="1"/>
        <v>0.49513403437078513</v>
      </c>
      <c r="D47">
        <f t="shared" si="2"/>
        <v>0.43041344951996713</v>
      </c>
      <c r="G47">
        <f t="shared" si="7"/>
        <v>41</v>
      </c>
      <c r="H47">
        <f t="shared" si="3"/>
        <v>5.766044443118977</v>
      </c>
      <c r="I47">
        <f t="shared" si="4"/>
        <v>4.3516889812121713</v>
      </c>
      <c r="J47">
        <f t="shared" si="5"/>
        <v>3.7828655184687459</v>
      </c>
    </row>
    <row r="48" spans="1:10" x14ac:dyDescent="0.4">
      <c r="A48">
        <f t="shared" si="6"/>
        <v>42</v>
      </c>
      <c r="B48">
        <f t="shared" si="0"/>
        <v>0.66913060635885824</v>
      </c>
      <c r="C48">
        <f t="shared" si="1"/>
        <v>0.4972609476841367</v>
      </c>
      <c r="D48">
        <f t="shared" si="2"/>
        <v>0.44773576836617329</v>
      </c>
      <c r="G48">
        <f t="shared" si="7"/>
        <v>42</v>
      </c>
      <c r="H48">
        <f t="shared" si="3"/>
        <v>5.8660254037844393</v>
      </c>
      <c r="I48">
        <f t="shared" si="4"/>
        <v>4.359306424941348</v>
      </c>
      <c r="J48">
        <f t="shared" si="5"/>
        <v>3.9251371353507483</v>
      </c>
    </row>
    <row r="49" spans="1:10" x14ac:dyDescent="0.4">
      <c r="A49">
        <f t="shared" si="6"/>
        <v>43</v>
      </c>
      <c r="B49">
        <f t="shared" si="0"/>
        <v>0.68199836006249848</v>
      </c>
      <c r="C49">
        <f t="shared" si="1"/>
        <v>0.49878202512991215</v>
      </c>
      <c r="D49">
        <f t="shared" si="2"/>
        <v>0.46512176312793729</v>
      </c>
      <c r="G49">
        <f t="shared" si="7"/>
        <v>43</v>
      </c>
      <c r="H49">
        <f t="shared" si="3"/>
        <v>5.939692620785908</v>
      </c>
      <c r="I49">
        <f t="shared" si="4"/>
        <v>4.3440161846918466</v>
      </c>
      <c r="J49">
        <f t="shared" si="5"/>
        <v>4.0508606266513132</v>
      </c>
    </row>
    <row r="50" spans="1:10" x14ac:dyDescent="0.4">
      <c r="A50">
        <f t="shared" si="6"/>
        <v>44</v>
      </c>
      <c r="B50">
        <f t="shared" si="0"/>
        <v>0.69465837045899725</v>
      </c>
      <c r="C50">
        <f t="shared" si="1"/>
        <v>0.49969541350954788</v>
      </c>
      <c r="D50">
        <f t="shared" si="2"/>
        <v>0.48255025164874948</v>
      </c>
      <c r="G50">
        <f t="shared" si="7"/>
        <v>44</v>
      </c>
      <c r="H50">
        <f t="shared" si="3"/>
        <v>5.9848077530122081</v>
      </c>
      <c r="I50">
        <f t="shared" si="4"/>
        <v>4.3051104141170136</v>
      </c>
      <c r="J50">
        <f t="shared" si="5"/>
        <v>4.1573968012178337</v>
      </c>
    </row>
    <row r="51" spans="1:10" x14ac:dyDescent="0.4">
      <c r="A51">
        <f t="shared" si="6"/>
        <v>45</v>
      </c>
      <c r="B51">
        <f t="shared" si="0"/>
        <v>0.70710678118654746</v>
      </c>
      <c r="C51">
        <f t="shared" si="1"/>
        <v>0.5</v>
      </c>
      <c r="D51">
        <f t="shared" si="2"/>
        <v>0.49999999999999989</v>
      </c>
      <c r="G51">
        <f t="shared" si="7"/>
        <v>45</v>
      </c>
      <c r="H51">
        <f t="shared" si="3"/>
        <v>6</v>
      </c>
      <c r="I51">
        <f t="shared" si="4"/>
        <v>4.2426406871192857</v>
      </c>
      <c r="J51">
        <f t="shared" si="5"/>
        <v>4.2426406871192848</v>
      </c>
    </row>
    <row r="52" spans="1:10" x14ac:dyDescent="0.4">
      <c r="A52">
        <f t="shared" si="6"/>
        <v>46</v>
      </c>
      <c r="B52">
        <f t="shared" si="0"/>
        <v>0.71933980033865108</v>
      </c>
      <c r="C52">
        <f t="shared" si="1"/>
        <v>0.49969541350954788</v>
      </c>
      <c r="D52">
        <f t="shared" si="2"/>
        <v>0.51744974835125035</v>
      </c>
      <c r="G52">
        <f t="shared" si="7"/>
        <v>46</v>
      </c>
      <c r="H52">
        <f t="shared" si="3"/>
        <v>5.9848077530122081</v>
      </c>
      <c r="I52">
        <f t="shared" si="4"/>
        <v>4.1573968012178337</v>
      </c>
      <c r="J52">
        <f t="shared" si="5"/>
        <v>4.3051104141170127</v>
      </c>
    </row>
    <row r="53" spans="1:10" x14ac:dyDescent="0.4">
      <c r="A53">
        <f t="shared" si="6"/>
        <v>47</v>
      </c>
      <c r="B53">
        <f t="shared" si="0"/>
        <v>0.73135370161917046</v>
      </c>
      <c r="C53">
        <f t="shared" si="1"/>
        <v>0.4987820251299121</v>
      </c>
      <c r="D53">
        <f t="shared" si="2"/>
        <v>0.5348782368720626</v>
      </c>
      <c r="G53">
        <f t="shared" si="7"/>
        <v>47</v>
      </c>
      <c r="H53">
        <f t="shared" si="3"/>
        <v>5.939692620785908</v>
      </c>
      <c r="I53">
        <f t="shared" si="4"/>
        <v>4.0508606266513132</v>
      </c>
      <c r="J53">
        <f t="shared" si="5"/>
        <v>4.3440161846918457</v>
      </c>
    </row>
    <row r="54" spans="1:10" x14ac:dyDescent="0.4">
      <c r="A54">
        <f t="shared" si="6"/>
        <v>48</v>
      </c>
      <c r="B54">
        <f t="shared" si="0"/>
        <v>0.74314482547739413</v>
      </c>
      <c r="C54">
        <f t="shared" si="1"/>
        <v>0.49726094768413664</v>
      </c>
      <c r="D54">
        <f t="shared" si="2"/>
        <v>0.55226423163382654</v>
      </c>
      <c r="G54">
        <f t="shared" si="7"/>
        <v>48</v>
      </c>
      <c r="H54">
        <f t="shared" si="3"/>
        <v>5.8660254037844393</v>
      </c>
      <c r="I54">
        <f t="shared" si="4"/>
        <v>3.9251371353507483</v>
      </c>
      <c r="J54">
        <f t="shared" si="5"/>
        <v>4.3593064249413471</v>
      </c>
    </row>
    <row r="55" spans="1:10" x14ac:dyDescent="0.4">
      <c r="A55">
        <f t="shared" si="6"/>
        <v>49</v>
      </c>
      <c r="B55">
        <f t="shared" si="0"/>
        <v>0.75470958022277201</v>
      </c>
      <c r="C55">
        <f t="shared" si="1"/>
        <v>0.49513403437078518</v>
      </c>
      <c r="D55">
        <f t="shared" si="2"/>
        <v>0.56958655048003271</v>
      </c>
      <c r="G55">
        <f t="shared" si="7"/>
        <v>49</v>
      </c>
      <c r="H55">
        <f t="shared" si="3"/>
        <v>5.7660444431189788</v>
      </c>
      <c r="I55">
        <f t="shared" si="4"/>
        <v>3.7828655184687476</v>
      </c>
      <c r="J55">
        <f t="shared" si="5"/>
        <v>4.3516889812121713</v>
      </c>
    </row>
    <row r="56" spans="1:10" x14ac:dyDescent="0.4">
      <c r="A56">
        <f t="shared" si="6"/>
        <v>50</v>
      </c>
      <c r="B56">
        <f t="shared" si="0"/>
        <v>0.76604444311897801</v>
      </c>
      <c r="C56">
        <f t="shared" si="1"/>
        <v>0.49240387650610407</v>
      </c>
      <c r="D56">
        <f t="shared" si="2"/>
        <v>0.58682408883346515</v>
      </c>
      <c r="G56">
        <f t="shared" si="7"/>
        <v>50</v>
      </c>
      <c r="H56">
        <f t="shared" si="3"/>
        <v>5.6427876096865388</v>
      </c>
      <c r="I56">
        <f t="shared" si="4"/>
        <v>3.6271139595992312</v>
      </c>
      <c r="J56">
        <f t="shared" si="5"/>
        <v>4.322626092100994</v>
      </c>
    </row>
    <row r="57" spans="1:10" x14ac:dyDescent="0.4">
      <c r="A57">
        <f t="shared" si="6"/>
        <v>51</v>
      </c>
      <c r="B57">
        <f t="shared" si="0"/>
        <v>0.77714596145697079</v>
      </c>
      <c r="C57">
        <f t="shared" si="1"/>
        <v>0.48907380036690279</v>
      </c>
      <c r="D57">
        <f t="shared" si="2"/>
        <v>0.60395584540887948</v>
      </c>
      <c r="G57">
        <f t="shared" si="7"/>
        <v>51</v>
      </c>
      <c r="H57">
        <f t="shared" si="3"/>
        <v>5.5000000000000018</v>
      </c>
      <c r="I57">
        <f t="shared" si="4"/>
        <v>3.4612621507741075</v>
      </c>
      <c r="J57">
        <f t="shared" si="5"/>
        <v>4.2743027880133404</v>
      </c>
    </row>
    <row r="58" spans="1:10" x14ac:dyDescent="0.4">
      <c r="A58">
        <f t="shared" si="6"/>
        <v>52</v>
      </c>
      <c r="B58">
        <f t="shared" si="0"/>
        <v>0.78801075360672201</v>
      </c>
      <c r="C58">
        <f t="shared" si="1"/>
        <v>0.48514786313799829</v>
      </c>
      <c r="D58">
        <f t="shared" si="2"/>
        <v>0.62096094779983391</v>
      </c>
      <c r="G58">
        <f t="shared" si="7"/>
        <v>52</v>
      </c>
      <c r="H58">
        <f t="shared" si="3"/>
        <v>5.3420201433256684</v>
      </c>
      <c r="I58">
        <f t="shared" si="4"/>
        <v>3.2888760026592654</v>
      </c>
      <c r="J58">
        <f t="shared" si="5"/>
        <v>4.2095693189243493</v>
      </c>
    </row>
    <row r="59" spans="1:10" x14ac:dyDescent="0.4">
      <c r="A59">
        <f t="shared" si="6"/>
        <v>53</v>
      </c>
      <c r="B59">
        <f t="shared" si="0"/>
        <v>0.79863551004729283</v>
      </c>
      <c r="C59">
        <f t="shared" si="1"/>
        <v>0.4806308479691595</v>
      </c>
      <c r="D59">
        <f t="shared" si="2"/>
        <v>0.63781867790849955</v>
      </c>
      <c r="G59">
        <f t="shared" si="7"/>
        <v>53</v>
      </c>
      <c r="H59">
        <f t="shared" si="3"/>
        <v>5.1736481776669301</v>
      </c>
      <c r="I59">
        <f t="shared" si="4"/>
        <v>3.1135791978231766</v>
      </c>
      <c r="J59">
        <f t="shared" si="5"/>
        <v>4.1318591511762754</v>
      </c>
    </row>
    <row r="60" spans="1:10" x14ac:dyDescent="0.4">
      <c r="A60">
        <f t="shared" si="6"/>
        <v>54</v>
      </c>
      <c r="B60">
        <f t="shared" si="0"/>
        <v>0.80901699437494745</v>
      </c>
      <c r="C60">
        <f t="shared" si="1"/>
        <v>0.47552825814757682</v>
      </c>
      <c r="D60">
        <f t="shared" si="2"/>
        <v>0.65450849718747373</v>
      </c>
      <c r="G60">
        <f t="shared" si="7"/>
        <v>54</v>
      </c>
      <c r="H60">
        <f t="shared" si="3"/>
        <v>5</v>
      </c>
      <c r="I60">
        <f t="shared" si="4"/>
        <v>2.9389262614623659</v>
      </c>
      <c r="J60">
        <f t="shared" si="5"/>
        <v>4.0450849718747373</v>
      </c>
    </row>
    <row r="61" spans="1:10" x14ac:dyDescent="0.4">
      <c r="A61">
        <f t="shared" si="6"/>
        <v>55</v>
      </c>
      <c r="B61">
        <f t="shared" si="0"/>
        <v>0.8191520442889918</v>
      </c>
      <c r="C61">
        <f t="shared" si="1"/>
        <v>0.46984631039295427</v>
      </c>
      <c r="D61">
        <f t="shared" si="2"/>
        <v>0.67101007166283433</v>
      </c>
      <c r="G61">
        <f t="shared" si="7"/>
        <v>55</v>
      </c>
      <c r="H61">
        <f t="shared" si="3"/>
        <v>4.8263518223330699</v>
      </c>
      <c r="I61">
        <f t="shared" si="4"/>
        <v>2.7682816788301796</v>
      </c>
      <c r="J61">
        <f t="shared" si="5"/>
        <v>3.9535159617220352</v>
      </c>
    </row>
    <row r="62" spans="1:10" x14ac:dyDescent="0.4">
      <c r="A62">
        <f t="shared" si="6"/>
        <v>56</v>
      </c>
      <c r="B62">
        <f t="shared" si="0"/>
        <v>0.82903757255504174</v>
      </c>
      <c r="C62">
        <f t="shared" si="1"/>
        <v>0.46359192728339371</v>
      </c>
      <c r="D62">
        <f t="shared" si="2"/>
        <v>0.68730329670795609</v>
      </c>
      <c r="G62">
        <f t="shared" si="7"/>
        <v>56</v>
      </c>
      <c r="H62">
        <f t="shared" si="3"/>
        <v>4.6579798566743325</v>
      </c>
      <c r="I62">
        <f t="shared" si="4"/>
        <v>2.6047092803619729</v>
      </c>
      <c r="J62">
        <f t="shared" si="5"/>
        <v>3.8616403133875696</v>
      </c>
    </row>
    <row r="63" spans="1:10" x14ac:dyDescent="0.4">
      <c r="A63">
        <f t="shared" si="6"/>
        <v>57</v>
      </c>
      <c r="B63">
        <f t="shared" si="0"/>
        <v>0.83867056794542394</v>
      </c>
      <c r="C63">
        <f t="shared" si="1"/>
        <v>0.45677272882130049</v>
      </c>
      <c r="D63">
        <f t="shared" si="2"/>
        <v>0.70336832153789997</v>
      </c>
      <c r="G63">
        <f t="shared" si="7"/>
        <v>57</v>
      </c>
      <c r="H63">
        <f t="shared" si="3"/>
        <v>4.5000000000000009</v>
      </c>
      <c r="I63">
        <f t="shared" si="4"/>
        <v>2.4508756575676229</v>
      </c>
      <c r="J63">
        <f t="shared" si="5"/>
        <v>3.7740175557544084</v>
      </c>
    </row>
    <row r="64" spans="1:10" x14ac:dyDescent="0.4">
      <c r="A64">
        <f t="shared" si="6"/>
        <v>58</v>
      </c>
      <c r="B64">
        <f t="shared" si="0"/>
        <v>0.84804809615642596</v>
      </c>
      <c r="C64">
        <f t="shared" si="1"/>
        <v>0.44939702314958346</v>
      </c>
      <c r="D64">
        <f t="shared" si="2"/>
        <v>0.7191855733945387</v>
      </c>
      <c r="G64">
        <f t="shared" si="7"/>
        <v>58</v>
      </c>
      <c r="H64">
        <f t="shared" si="3"/>
        <v>4.3572123903134603</v>
      </c>
      <c r="I64">
        <f t="shared" si="4"/>
        <v>2.3089707839827129</v>
      </c>
      <c r="J64">
        <f t="shared" si="5"/>
        <v>3.69512567215452</v>
      </c>
    </row>
    <row r="65" spans="1:10" x14ac:dyDescent="0.4">
      <c r="A65">
        <f t="shared" si="6"/>
        <v>59</v>
      </c>
      <c r="B65">
        <f t="shared" si="0"/>
        <v>0.85716730070211222</v>
      </c>
      <c r="C65">
        <f t="shared" si="1"/>
        <v>0.44147379642946361</v>
      </c>
      <c r="D65">
        <f t="shared" si="2"/>
        <v>0.73473578139294526</v>
      </c>
      <c r="G65">
        <f t="shared" si="7"/>
        <v>59</v>
      </c>
      <c r="H65">
        <f t="shared" si="3"/>
        <v>4.233955556881023</v>
      </c>
      <c r="I65">
        <f t="shared" si="4"/>
        <v>2.1806483192707291</v>
      </c>
      <c r="J65">
        <f t="shared" si="5"/>
        <v>3.6292082559844148</v>
      </c>
    </row>
    <row r="66" spans="1:10" x14ac:dyDescent="0.4">
      <c r="A66">
        <f t="shared" si="6"/>
        <v>60</v>
      </c>
      <c r="B66">
        <f t="shared" si="0"/>
        <v>0.8660254037844386</v>
      </c>
      <c r="C66">
        <f t="shared" si="1"/>
        <v>0.43301270189221941</v>
      </c>
      <c r="D66">
        <f t="shared" si="2"/>
        <v>0.74999999999999989</v>
      </c>
      <c r="G66">
        <f t="shared" si="7"/>
        <v>60</v>
      </c>
      <c r="H66">
        <f t="shared" si="3"/>
        <v>4.1339745962155625</v>
      </c>
      <c r="I66">
        <f t="shared" si="4"/>
        <v>2.0669872981077817</v>
      </c>
      <c r="J66">
        <f t="shared" si="5"/>
        <v>3.5801270189221941</v>
      </c>
    </row>
    <row r="67" spans="1:10" x14ac:dyDescent="0.4">
      <c r="A67">
        <f t="shared" si="6"/>
        <v>61</v>
      </c>
      <c r="B67">
        <f t="shared" si="0"/>
        <v>0.87461970713939574</v>
      </c>
      <c r="C67">
        <f t="shared" si="1"/>
        <v>0.42402404807821303</v>
      </c>
      <c r="D67">
        <f t="shared" si="2"/>
        <v>0.76495963211660234</v>
      </c>
      <c r="G67">
        <f t="shared" si="7"/>
        <v>61</v>
      </c>
      <c r="H67">
        <f t="shared" si="3"/>
        <v>4.060307379214092</v>
      </c>
      <c r="I67">
        <f t="shared" si="4"/>
        <v>1.9684760786001843</v>
      </c>
      <c r="J67">
        <f t="shared" si="5"/>
        <v>3.5512248509041564</v>
      </c>
    </row>
    <row r="68" spans="1:10" x14ac:dyDescent="0.4">
      <c r="A68">
        <f t="shared" si="6"/>
        <v>62</v>
      </c>
      <c r="B68">
        <f t="shared" si="0"/>
        <v>0.88294759285892688</v>
      </c>
      <c r="C68">
        <f t="shared" si="1"/>
        <v>0.41451878627752087</v>
      </c>
      <c r="D68">
        <f t="shared" si="2"/>
        <v>0.77959645173537329</v>
      </c>
      <c r="G68">
        <f t="shared" si="7"/>
        <v>62</v>
      </c>
      <c r="H68">
        <f t="shared" si="3"/>
        <v>4.0151922469877919</v>
      </c>
      <c r="I68">
        <f t="shared" si="4"/>
        <v>1.8850185790791514</v>
      </c>
      <c r="J68">
        <f t="shared" si="5"/>
        <v>3.5452043293436968</v>
      </c>
    </row>
    <row r="69" spans="1:10" x14ac:dyDescent="0.4">
      <c r="A69">
        <f t="shared" si="6"/>
        <v>63</v>
      </c>
      <c r="B69">
        <f t="shared" si="0"/>
        <v>0.89100652418836779</v>
      </c>
      <c r="C69">
        <f t="shared" si="1"/>
        <v>0.40450849718747367</v>
      </c>
      <c r="D69">
        <f t="shared" si="2"/>
        <v>0.79389262614623646</v>
      </c>
      <c r="G69">
        <f t="shared" si="7"/>
        <v>63</v>
      </c>
      <c r="H69">
        <f t="shared" si="3"/>
        <v>4</v>
      </c>
      <c r="I69">
        <f t="shared" si="4"/>
        <v>1.8159619989581872</v>
      </c>
      <c r="J69">
        <f t="shared" si="5"/>
        <v>3.5640260967534712</v>
      </c>
    </row>
    <row r="70" spans="1:10" x14ac:dyDescent="0.4">
      <c r="A70">
        <f t="shared" si="6"/>
        <v>64</v>
      </c>
      <c r="B70">
        <f t="shared" si="0"/>
        <v>0.89879404629916704</v>
      </c>
      <c r="C70">
        <f t="shared" si="1"/>
        <v>0.39400537680336106</v>
      </c>
      <c r="D70">
        <f t="shared" si="2"/>
        <v>0.8078307376628292</v>
      </c>
      <c r="G70">
        <f t="shared" si="7"/>
        <v>64</v>
      </c>
      <c r="H70">
        <f t="shared" si="3"/>
        <v>4.0151922469877919</v>
      </c>
      <c r="I70">
        <f t="shared" si="4"/>
        <v>1.760144429890651</v>
      </c>
      <c r="J70">
        <f t="shared" si="5"/>
        <v>3.6088308863392018</v>
      </c>
    </row>
    <row r="71" spans="1:10" x14ac:dyDescent="0.4">
      <c r="A71">
        <f t="shared" si="6"/>
        <v>65</v>
      </c>
      <c r="B71">
        <f t="shared" ref="B71:B134" si="8">SIN(A71*PI()/180)</f>
        <v>0.90630778703664994</v>
      </c>
      <c r="C71">
        <f t="shared" ref="C71:C134" si="9">B71*COS(A71*PI()/180)</f>
        <v>0.38302222155948901</v>
      </c>
      <c r="D71">
        <f t="shared" ref="D71:D134" si="10">B71*SIN(A71*PI()/180)</f>
        <v>0.82139380484326963</v>
      </c>
      <c r="G71">
        <f t="shared" si="7"/>
        <v>65</v>
      </c>
      <c r="H71">
        <f t="shared" ref="H71:H134" si="11">$F$1+SIN(G71*PI()/180*$F$2)</f>
        <v>4.060307379214092</v>
      </c>
      <c r="I71">
        <f t="shared" ref="I71:I134" si="12">H71*COS(G71*PI()/180)</f>
        <v>1.7159600467363945</v>
      </c>
      <c r="J71">
        <f t="shared" ref="J71:J134" si="13">H71*SIN(G71*PI()/180)</f>
        <v>3.6798881955441036</v>
      </c>
    </row>
    <row r="72" spans="1:10" x14ac:dyDescent="0.4">
      <c r="A72">
        <f t="shared" ref="A72:A135" si="14">A71+1</f>
        <v>66</v>
      </c>
      <c r="B72">
        <f t="shared" si="8"/>
        <v>0.91354545764260087</v>
      </c>
      <c r="C72">
        <f t="shared" si="9"/>
        <v>0.37157241273869712</v>
      </c>
      <c r="D72">
        <f t="shared" si="10"/>
        <v>0.83456530317942901</v>
      </c>
      <c r="G72">
        <f t="shared" ref="G72:G135" si="15">G71+1</f>
        <v>66</v>
      </c>
      <c r="H72">
        <f t="shared" si="11"/>
        <v>4.1339745962155616</v>
      </c>
      <c r="I72">
        <f t="shared" si="12"/>
        <v>1.6814389498253541</v>
      </c>
      <c r="J72">
        <f t="shared" si="13"/>
        <v>3.7765737143826312</v>
      </c>
    </row>
    <row r="73" spans="1:10" x14ac:dyDescent="0.4">
      <c r="A73">
        <f t="shared" si="14"/>
        <v>67</v>
      </c>
      <c r="B73">
        <f t="shared" si="8"/>
        <v>0.92050485345244026</v>
      </c>
      <c r="C73">
        <f t="shared" si="9"/>
        <v>0.35966990016932571</v>
      </c>
      <c r="D73">
        <f t="shared" si="10"/>
        <v>0.84732918522949852</v>
      </c>
      <c r="G73">
        <f t="shared" si="15"/>
        <v>67</v>
      </c>
      <c r="H73">
        <f t="shared" si="11"/>
        <v>4.2339555568810212</v>
      </c>
      <c r="I73">
        <f t="shared" si="12"/>
        <v>1.6543382327135536</v>
      </c>
      <c r="J73">
        <f t="shared" si="13"/>
        <v>3.8973766394109095</v>
      </c>
    </row>
    <row r="74" spans="1:10" x14ac:dyDescent="0.4">
      <c r="A74">
        <f t="shared" si="14"/>
        <v>68</v>
      </c>
      <c r="B74">
        <f t="shared" si="8"/>
        <v>0.92718385456678742</v>
      </c>
      <c r="C74">
        <f t="shared" si="9"/>
        <v>0.34732918522949857</v>
      </c>
      <c r="D74">
        <f t="shared" si="10"/>
        <v>0.85966990016932565</v>
      </c>
      <c r="G74">
        <f t="shared" si="15"/>
        <v>68</v>
      </c>
      <c r="H74">
        <f t="shared" si="11"/>
        <v>4.3572123903134612</v>
      </c>
      <c r="I74">
        <f t="shared" si="12"/>
        <v>1.6322404903249286</v>
      </c>
      <c r="J74">
        <f t="shared" si="13"/>
        <v>4.0399369792170008</v>
      </c>
    </row>
    <row r="75" spans="1:10" x14ac:dyDescent="0.4">
      <c r="A75">
        <f t="shared" si="14"/>
        <v>69</v>
      </c>
      <c r="B75">
        <f t="shared" si="8"/>
        <v>0.93358042649720174</v>
      </c>
      <c r="C75">
        <f t="shared" si="9"/>
        <v>0.33456530317942923</v>
      </c>
      <c r="D75">
        <f t="shared" si="10"/>
        <v>0.87157241273869712</v>
      </c>
      <c r="G75">
        <f t="shared" si="15"/>
        <v>69</v>
      </c>
      <c r="H75">
        <f t="shared" si="11"/>
        <v>4.4999999999999982</v>
      </c>
      <c r="I75">
        <f t="shared" si="12"/>
        <v>1.6126557729538511</v>
      </c>
      <c r="J75">
        <f t="shared" si="13"/>
        <v>4.2011119192374062</v>
      </c>
    </row>
    <row r="76" spans="1:10" x14ac:dyDescent="0.4">
      <c r="A76">
        <f t="shared" si="14"/>
        <v>70</v>
      </c>
      <c r="B76">
        <f t="shared" si="8"/>
        <v>0.93969262078590832</v>
      </c>
      <c r="C76">
        <f t="shared" si="9"/>
        <v>0.32139380484326974</v>
      </c>
      <c r="D76">
        <f t="shared" si="10"/>
        <v>0.88302222155948884</v>
      </c>
      <c r="G76">
        <f t="shared" si="15"/>
        <v>70</v>
      </c>
      <c r="H76">
        <f t="shared" si="11"/>
        <v>4.6579798566743316</v>
      </c>
      <c r="I76">
        <f t="shared" si="12"/>
        <v>1.5931229381878331</v>
      </c>
      <c r="J76">
        <f t="shared" si="13"/>
        <v>4.3770692990862718</v>
      </c>
    </row>
    <row r="77" spans="1:10" x14ac:dyDescent="0.4">
      <c r="A77">
        <f t="shared" si="14"/>
        <v>71</v>
      </c>
      <c r="B77">
        <f t="shared" si="8"/>
        <v>0.94551857559931674</v>
      </c>
      <c r="C77">
        <f t="shared" si="9"/>
        <v>0.3078307376628292</v>
      </c>
      <c r="D77">
        <f t="shared" si="10"/>
        <v>0.89400537680336079</v>
      </c>
      <c r="G77">
        <f t="shared" si="15"/>
        <v>71</v>
      </c>
      <c r="H77">
        <f t="shared" si="11"/>
        <v>4.826351822333069</v>
      </c>
      <c r="I77">
        <f t="shared" si="12"/>
        <v>1.5713064555579126</v>
      </c>
      <c r="J77">
        <f t="shared" si="13"/>
        <v>4.56340530039353</v>
      </c>
    </row>
    <row r="78" spans="1:10" x14ac:dyDescent="0.4">
      <c r="A78">
        <f t="shared" si="14"/>
        <v>72</v>
      </c>
      <c r="B78">
        <f t="shared" si="8"/>
        <v>0.95105651629515353</v>
      </c>
      <c r="C78">
        <f t="shared" si="9"/>
        <v>0.29389262614623657</v>
      </c>
      <c r="D78">
        <f t="shared" si="10"/>
        <v>0.90450849718747361</v>
      </c>
      <c r="G78">
        <f t="shared" si="15"/>
        <v>72</v>
      </c>
      <c r="H78">
        <f t="shared" si="11"/>
        <v>4.9999999999999991</v>
      </c>
      <c r="I78">
        <f t="shared" si="12"/>
        <v>1.545084971874737</v>
      </c>
      <c r="J78">
        <f t="shared" si="13"/>
        <v>4.7552825814757664</v>
      </c>
    </row>
    <row r="79" spans="1:10" x14ac:dyDescent="0.4">
      <c r="A79">
        <f t="shared" si="14"/>
        <v>73</v>
      </c>
      <c r="B79">
        <f t="shared" si="8"/>
        <v>0.95630475596303544</v>
      </c>
      <c r="C79">
        <f t="shared" si="9"/>
        <v>0.27959645173537345</v>
      </c>
      <c r="D79">
        <f t="shared" si="10"/>
        <v>0.91451878627752081</v>
      </c>
      <c r="G79">
        <f t="shared" si="15"/>
        <v>73</v>
      </c>
      <c r="H79">
        <f t="shared" si="11"/>
        <v>5.1736481776669301</v>
      </c>
      <c r="I79">
        <f t="shared" si="12"/>
        <v>1.5126283373401608</v>
      </c>
      <c r="J79">
        <f t="shared" si="13"/>
        <v>4.9475843579823762</v>
      </c>
    </row>
    <row r="80" spans="1:10" x14ac:dyDescent="0.4">
      <c r="A80">
        <f t="shared" si="14"/>
        <v>74</v>
      </c>
      <c r="B80">
        <f t="shared" si="8"/>
        <v>0.96126169593831889</v>
      </c>
      <c r="C80">
        <f t="shared" si="9"/>
        <v>0.26495963211660245</v>
      </c>
      <c r="D80">
        <f t="shared" si="10"/>
        <v>0.92402404807821303</v>
      </c>
      <c r="G80">
        <f t="shared" si="15"/>
        <v>74</v>
      </c>
      <c r="H80">
        <f t="shared" si="11"/>
        <v>5.3420201433256675</v>
      </c>
      <c r="I80">
        <f t="shared" si="12"/>
        <v>1.4724603070274338</v>
      </c>
      <c r="J80">
        <f t="shared" si="13"/>
        <v>5.1350793427098926</v>
      </c>
    </row>
    <row r="81" spans="1:10" x14ac:dyDescent="0.4">
      <c r="A81">
        <f t="shared" si="14"/>
        <v>75</v>
      </c>
      <c r="B81">
        <f t="shared" si="8"/>
        <v>0.96592582628906831</v>
      </c>
      <c r="C81">
        <f t="shared" si="9"/>
        <v>0.24999999999999997</v>
      </c>
      <c r="D81">
        <f t="shared" si="10"/>
        <v>0.93301270189221941</v>
      </c>
      <c r="G81">
        <f t="shared" si="15"/>
        <v>75</v>
      </c>
      <c r="H81">
        <f t="shared" si="11"/>
        <v>5.5000000000000009</v>
      </c>
      <c r="I81">
        <f t="shared" si="12"/>
        <v>1.4235047480638643</v>
      </c>
      <c r="J81">
        <f t="shared" si="13"/>
        <v>5.3125920445898762</v>
      </c>
    </row>
    <row r="82" spans="1:10" x14ac:dyDescent="0.4">
      <c r="A82">
        <f t="shared" si="14"/>
        <v>76</v>
      </c>
      <c r="B82">
        <f t="shared" si="8"/>
        <v>0.97029572627599647</v>
      </c>
      <c r="C82">
        <f t="shared" si="9"/>
        <v>0.23473578139294557</v>
      </c>
      <c r="D82">
        <f t="shared" si="10"/>
        <v>0.94147379642946349</v>
      </c>
      <c r="G82">
        <f t="shared" si="15"/>
        <v>76</v>
      </c>
      <c r="H82">
        <f t="shared" si="11"/>
        <v>5.6427876096865379</v>
      </c>
      <c r="I82">
        <f t="shared" si="12"/>
        <v>1.3651138750016862</v>
      </c>
      <c r="J82">
        <f t="shared" si="13"/>
        <v>5.4751727019619931</v>
      </c>
    </row>
    <row r="83" spans="1:10" x14ac:dyDescent="0.4">
      <c r="A83">
        <f t="shared" si="14"/>
        <v>77</v>
      </c>
      <c r="B83">
        <f t="shared" si="8"/>
        <v>0.97437006478523525</v>
      </c>
      <c r="C83">
        <f t="shared" si="9"/>
        <v>0.21918557339453865</v>
      </c>
      <c r="D83">
        <f t="shared" si="10"/>
        <v>0.94939702314958352</v>
      </c>
      <c r="G83">
        <f t="shared" si="15"/>
        <v>77</v>
      </c>
      <c r="H83">
        <f t="shared" si="11"/>
        <v>5.7660444431189779</v>
      </c>
      <c r="I83">
        <f t="shared" si="12"/>
        <v>1.2970777768731976</v>
      </c>
      <c r="J83">
        <f t="shared" si="13"/>
        <v>5.6182610975963838</v>
      </c>
    </row>
    <row r="84" spans="1:10" x14ac:dyDescent="0.4">
      <c r="A84">
        <f t="shared" si="14"/>
        <v>78</v>
      </c>
      <c r="B84">
        <f t="shared" si="8"/>
        <v>0.97814760073380558</v>
      </c>
      <c r="C84">
        <f t="shared" si="9"/>
        <v>0.20336832153790022</v>
      </c>
      <c r="D84">
        <f t="shared" si="10"/>
        <v>0.95677272882130038</v>
      </c>
      <c r="G84">
        <f t="shared" si="15"/>
        <v>78</v>
      </c>
      <c r="H84">
        <f t="shared" si="11"/>
        <v>5.8660254037844375</v>
      </c>
      <c r="I84">
        <f t="shared" si="12"/>
        <v>1.2196152600807526</v>
      </c>
      <c r="J84">
        <f t="shared" si="13"/>
        <v>5.7378386745553005</v>
      </c>
    </row>
    <row r="85" spans="1:10" x14ac:dyDescent="0.4">
      <c r="A85">
        <f t="shared" si="14"/>
        <v>79</v>
      </c>
      <c r="B85">
        <f t="shared" si="8"/>
        <v>0.98162718344766398</v>
      </c>
      <c r="C85">
        <f t="shared" si="9"/>
        <v>0.18730329670795612</v>
      </c>
      <c r="D85">
        <f t="shared" si="10"/>
        <v>0.96359192728339371</v>
      </c>
      <c r="G85">
        <f t="shared" si="15"/>
        <v>79</v>
      </c>
      <c r="H85">
        <f t="shared" si="11"/>
        <v>5.939692620785908</v>
      </c>
      <c r="I85">
        <f t="shared" si="12"/>
        <v>1.1333467818176364</v>
      </c>
      <c r="J85">
        <f t="shared" si="13"/>
        <v>5.8305637378869442</v>
      </c>
    </row>
    <row r="86" spans="1:10" x14ac:dyDescent="0.4">
      <c r="A86">
        <f t="shared" si="14"/>
        <v>80</v>
      </c>
      <c r="B86">
        <f t="shared" si="8"/>
        <v>0.98480775301220802</v>
      </c>
      <c r="C86">
        <f t="shared" si="9"/>
        <v>0.17101007166283441</v>
      </c>
      <c r="D86">
        <f t="shared" si="10"/>
        <v>0.9698463103929541</v>
      </c>
      <c r="G86">
        <f t="shared" si="15"/>
        <v>80</v>
      </c>
      <c r="H86">
        <f t="shared" si="11"/>
        <v>5.9848077530122081</v>
      </c>
      <c r="I86">
        <f t="shared" si="12"/>
        <v>1.0392509599974866</v>
      </c>
      <c r="J86">
        <f t="shared" si="13"/>
        <v>5.8938850754539942</v>
      </c>
    </row>
    <row r="87" spans="1:10" x14ac:dyDescent="0.4">
      <c r="A87">
        <f t="shared" si="14"/>
        <v>81</v>
      </c>
      <c r="B87">
        <f t="shared" si="8"/>
        <v>0.98768834059513777</v>
      </c>
      <c r="C87">
        <f t="shared" si="9"/>
        <v>0.15450849718747378</v>
      </c>
      <c r="D87">
        <f t="shared" si="10"/>
        <v>0.97552825814757682</v>
      </c>
      <c r="G87">
        <f t="shared" si="15"/>
        <v>81</v>
      </c>
      <c r="H87">
        <f t="shared" si="11"/>
        <v>6</v>
      </c>
      <c r="I87">
        <f t="shared" si="12"/>
        <v>0.93860679024138549</v>
      </c>
      <c r="J87">
        <f t="shared" si="13"/>
        <v>5.9261300435708266</v>
      </c>
    </row>
    <row r="88" spans="1:10" x14ac:dyDescent="0.4">
      <c r="A88">
        <f t="shared" si="14"/>
        <v>82</v>
      </c>
      <c r="B88">
        <f t="shared" si="8"/>
        <v>0.99026806874157025</v>
      </c>
      <c r="C88">
        <f t="shared" si="9"/>
        <v>0.13781867790849983</v>
      </c>
      <c r="D88">
        <f t="shared" si="10"/>
        <v>0.98063084796915934</v>
      </c>
      <c r="G88">
        <f t="shared" si="15"/>
        <v>82</v>
      </c>
      <c r="H88">
        <f t="shared" si="11"/>
        <v>5.9848077530122081</v>
      </c>
      <c r="I88">
        <f t="shared" si="12"/>
        <v>0.83292425363655187</v>
      </c>
      <c r="J88">
        <f t="shared" si="13"/>
        <v>5.9265640153649759</v>
      </c>
    </row>
    <row r="89" spans="1:10" x14ac:dyDescent="0.4">
      <c r="A89">
        <f t="shared" si="14"/>
        <v>83</v>
      </c>
      <c r="B89">
        <f t="shared" si="8"/>
        <v>0.99254615164132198</v>
      </c>
      <c r="C89">
        <f t="shared" si="9"/>
        <v>0.12096094779983387</v>
      </c>
      <c r="D89">
        <f t="shared" si="10"/>
        <v>0.98514786313799818</v>
      </c>
      <c r="G89">
        <f t="shared" si="15"/>
        <v>83</v>
      </c>
      <c r="H89">
        <f t="shared" si="11"/>
        <v>5.939692620785908</v>
      </c>
      <c r="I89">
        <f t="shared" si="12"/>
        <v>0.72386643972357834</v>
      </c>
      <c r="J89">
        <f t="shared" si="13"/>
        <v>5.8954190526934109</v>
      </c>
    </row>
    <row r="90" spans="1:10" x14ac:dyDescent="0.4">
      <c r="A90">
        <f t="shared" si="14"/>
        <v>84</v>
      </c>
      <c r="B90">
        <f t="shared" si="8"/>
        <v>0.99452189536827329</v>
      </c>
      <c r="C90">
        <f t="shared" si="9"/>
        <v>0.10395584540887964</v>
      </c>
      <c r="D90">
        <f t="shared" si="10"/>
        <v>0.98907380036690273</v>
      </c>
      <c r="G90">
        <f t="shared" si="15"/>
        <v>84</v>
      </c>
      <c r="H90">
        <f t="shared" si="11"/>
        <v>5.8660254037844384</v>
      </c>
      <c r="I90">
        <f t="shared" si="12"/>
        <v>0.61316662094660368</v>
      </c>
      <c r="J90">
        <f t="shared" si="13"/>
        <v>5.8338907028501401</v>
      </c>
    </row>
    <row r="91" spans="1:10" x14ac:dyDescent="0.4">
      <c r="A91">
        <f t="shared" si="14"/>
        <v>85</v>
      </c>
      <c r="B91">
        <f t="shared" si="8"/>
        <v>0.99619469809174555</v>
      </c>
      <c r="C91">
        <f t="shared" si="9"/>
        <v>8.6824088833465138E-2</v>
      </c>
      <c r="D91">
        <f t="shared" si="10"/>
        <v>0.99240387650610407</v>
      </c>
      <c r="G91">
        <f t="shared" si="15"/>
        <v>85</v>
      </c>
      <c r="H91">
        <f t="shared" si="11"/>
        <v>5.7660444431189779</v>
      </c>
      <c r="I91">
        <f t="shared" si="12"/>
        <v>0.5025438861560414</v>
      </c>
      <c r="J91">
        <f t="shared" si="13"/>
        <v>5.744102903196497</v>
      </c>
    </row>
    <row r="92" spans="1:10" x14ac:dyDescent="0.4">
      <c r="A92">
        <f t="shared" si="14"/>
        <v>86</v>
      </c>
      <c r="B92">
        <f t="shared" si="8"/>
        <v>0.9975640502598242</v>
      </c>
      <c r="C92">
        <f t="shared" si="9"/>
        <v>6.9586550480032872E-2</v>
      </c>
      <c r="D92">
        <f t="shared" si="10"/>
        <v>0.99513403437078507</v>
      </c>
      <c r="G92">
        <f t="shared" si="15"/>
        <v>86</v>
      </c>
      <c r="H92">
        <f t="shared" si="11"/>
        <v>5.6427876096865406</v>
      </c>
      <c r="I92">
        <f t="shared" si="12"/>
        <v>0.39362096573877559</v>
      </c>
      <c r="J92">
        <f t="shared" si="13"/>
        <v>5.6290420626748574</v>
      </c>
    </row>
    <row r="93" spans="1:10" x14ac:dyDescent="0.4">
      <c r="A93">
        <f t="shared" si="14"/>
        <v>87</v>
      </c>
      <c r="B93">
        <f t="shared" si="8"/>
        <v>0.99862953475457383</v>
      </c>
      <c r="C93">
        <f t="shared" si="9"/>
        <v>5.2264231633826867E-2</v>
      </c>
      <c r="D93">
        <f t="shared" si="10"/>
        <v>0.99726094768413653</v>
      </c>
      <c r="G93">
        <f t="shared" si="15"/>
        <v>87</v>
      </c>
      <c r="H93">
        <f t="shared" si="11"/>
        <v>5.5000000000000018</v>
      </c>
      <c r="I93">
        <f t="shared" si="12"/>
        <v>0.28784775933619189</v>
      </c>
      <c r="J93">
        <f t="shared" si="13"/>
        <v>5.4924624411501579</v>
      </c>
    </row>
    <row r="94" spans="1:10" x14ac:dyDescent="0.4">
      <c r="A94">
        <f t="shared" si="14"/>
        <v>88</v>
      </c>
      <c r="B94">
        <f t="shared" si="8"/>
        <v>0.99939082701909576</v>
      </c>
      <c r="C94">
        <f t="shared" si="9"/>
        <v>3.4878236872062762E-2</v>
      </c>
      <c r="D94">
        <f t="shared" si="10"/>
        <v>0.99878202512991221</v>
      </c>
      <c r="G94">
        <f t="shared" si="15"/>
        <v>88</v>
      </c>
      <c r="H94">
        <f t="shared" si="11"/>
        <v>5.3420201433256693</v>
      </c>
      <c r="I94">
        <f t="shared" si="12"/>
        <v>0.18643381437668854</v>
      </c>
      <c r="J94">
        <f t="shared" si="13"/>
        <v>5.3387659289909095</v>
      </c>
    </row>
    <row r="95" spans="1:10" x14ac:dyDescent="0.4">
      <c r="A95">
        <f t="shared" si="14"/>
        <v>89</v>
      </c>
      <c r="B95">
        <f t="shared" si="8"/>
        <v>0.99984769515639127</v>
      </c>
      <c r="C95">
        <f t="shared" si="9"/>
        <v>1.7449748351250349E-2</v>
      </c>
      <c r="D95">
        <f t="shared" si="10"/>
        <v>0.99969541350954794</v>
      </c>
      <c r="G95">
        <f t="shared" si="15"/>
        <v>89</v>
      </c>
      <c r="H95">
        <f t="shared" si="11"/>
        <v>5.1736481776669292</v>
      </c>
      <c r="I95">
        <f t="shared" si="12"/>
        <v>9.0292610760153727E-2</v>
      </c>
      <c r="J95">
        <f t="shared" si="13"/>
        <v>5.172860205990343</v>
      </c>
    </row>
    <row r="96" spans="1:10" x14ac:dyDescent="0.4">
      <c r="A96">
        <f t="shared" si="14"/>
        <v>90</v>
      </c>
      <c r="B96">
        <f t="shared" si="8"/>
        <v>1</v>
      </c>
      <c r="C96">
        <f t="shared" si="9"/>
        <v>6.1257422745431001E-17</v>
      </c>
      <c r="D96">
        <f t="shared" si="10"/>
        <v>1</v>
      </c>
      <c r="G96">
        <f t="shared" si="15"/>
        <v>90</v>
      </c>
      <c r="H96">
        <f t="shared" si="11"/>
        <v>5.0000000000000009</v>
      </c>
      <c r="I96">
        <f t="shared" si="12"/>
        <v>3.0628711372715505E-16</v>
      </c>
      <c r="J96">
        <f t="shared" si="13"/>
        <v>5.0000000000000009</v>
      </c>
    </row>
    <row r="97" spans="1:10" x14ac:dyDescent="0.4">
      <c r="A97">
        <f t="shared" si="14"/>
        <v>91</v>
      </c>
      <c r="B97">
        <f t="shared" si="8"/>
        <v>0.99984769515639127</v>
      </c>
      <c r="C97">
        <f t="shared" si="9"/>
        <v>-1.744974835125045E-2</v>
      </c>
      <c r="D97">
        <f t="shared" si="10"/>
        <v>0.99969541350954794</v>
      </c>
      <c r="G97">
        <f t="shared" si="15"/>
        <v>91</v>
      </c>
      <c r="H97">
        <f t="shared" si="11"/>
        <v>4.8263518223330708</v>
      </c>
      <c r="I97">
        <f t="shared" si="12"/>
        <v>-8.4231453612680529E-2</v>
      </c>
      <c r="J97">
        <f t="shared" si="13"/>
        <v>4.8256167455735692</v>
      </c>
    </row>
    <row r="98" spans="1:10" x14ac:dyDescent="0.4">
      <c r="A98">
        <f t="shared" si="14"/>
        <v>92</v>
      </c>
      <c r="B98">
        <f t="shared" si="8"/>
        <v>0.99939082701909576</v>
      </c>
      <c r="C98">
        <f t="shared" si="9"/>
        <v>-3.4878236872062415E-2</v>
      </c>
      <c r="D98">
        <f t="shared" si="10"/>
        <v>0.99878202512991221</v>
      </c>
      <c r="G98">
        <f t="shared" si="15"/>
        <v>92</v>
      </c>
      <c r="H98">
        <f t="shared" si="11"/>
        <v>4.6579798566743325</v>
      </c>
      <c r="I98">
        <f t="shared" si="12"/>
        <v>-0.16256115264832072</v>
      </c>
      <c r="J98">
        <f t="shared" si="13"/>
        <v>4.6551423412000501</v>
      </c>
    </row>
    <row r="99" spans="1:10" x14ac:dyDescent="0.4">
      <c r="A99">
        <f t="shared" si="14"/>
        <v>93</v>
      </c>
      <c r="B99">
        <f t="shared" si="8"/>
        <v>0.99862953475457383</v>
      </c>
      <c r="C99">
        <f t="shared" si="9"/>
        <v>-5.226423163382652E-2</v>
      </c>
      <c r="D99">
        <f t="shared" si="10"/>
        <v>0.99726094768413653</v>
      </c>
      <c r="G99">
        <f t="shared" si="15"/>
        <v>93</v>
      </c>
      <c r="H99">
        <f t="shared" si="11"/>
        <v>4.5000000000000009</v>
      </c>
      <c r="I99">
        <f t="shared" si="12"/>
        <v>-0.23551180309324635</v>
      </c>
      <c r="J99">
        <f t="shared" si="13"/>
        <v>4.4938329063955829</v>
      </c>
    </row>
    <row r="100" spans="1:10" x14ac:dyDescent="0.4">
      <c r="A100">
        <f t="shared" si="14"/>
        <v>94</v>
      </c>
      <c r="B100">
        <f t="shared" si="8"/>
        <v>0.9975640502598242</v>
      </c>
      <c r="C100">
        <f t="shared" si="9"/>
        <v>-6.9586550480032747E-2</v>
      </c>
      <c r="D100">
        <f t="shared" si="10"/>
        <v>0.99513403437078507</v>
      </c>
      <c r="G100">
        <f t="shared" si="15"/>
        <v>94</v>
      </c>
      <c r="H100">
        <f t="shared" si="11"/>
        <v>4.3572123903134594</v>
      </c>
      <c r="I100">
        <f t="shared" si="12"/>
        <v>-0.30394377170247838</v>
      </c>
      <c r="J100">
        <f t="shared" si="13"/>
        <v>4.3465984399233841</v>
      </c>
    </row>
    <row r="101" spans="1:10" x14ac:dyDescent="0.4">
      <c r="A101">
        <f t="shared" si="14"/>
        <v>95</v>
      </c>
      <c r="B101">
        <f t="shared" si="8"/>
        <v>0.99619469809174555</v>
      </c>
      <c r="C101">
        <f t="shared" si="9"/>
        <v>-8.6824088833465235E-2</v>
      </c>
      <c r="D101">
        <f t="shared" si="10"/>
        <v>0.99240387650610407</v>
      </c>
      <c r="G101">
        <f t="shared" si="15"/>
        <v>95</v>
      </c>
      <c r="H101">
        <f t="shared" si="11"/>
        <v>4.2339555568810212</v>
      </c>
      <c r="I101">
        <f t="shared" si="12"/>
        <v>-0.36901354132054037</v>
      </c>
      <c r="J101">
        <f t="shared" si="13"/>
        <v>4.2178440777209572</v>
      </c>
    </row>
    <row r="102" spans="1:10" x14ac:dyDescent="0.4">
      <c r="A102">
        <f t="shared" si="14"/>
        <v>96</v>
      </c>
      <c r="B102">
        <f t="shared" si="8"/>
        <v>0.9945218953682734</v>
      </c>
      <c r="C102">
        <f t="shared" si="9"/>
        <v>-0.10395584540887953</v>
      </c>
      <c r="D102">
        <f t="shared" si="10"/>
        <v>0.98907380036690296</v>
      </c>
      <c r="G102">
        <f t="shared" si="15"/>
        <v>96</v>
      </c>
      <c r="H102">
        <f t="shared" si="11"/>
        <v>4.1339745962155625</v>
      </c>
      <c r="I102">
        <f t="shared" si="12"/>
        <v>-0.43211801172993042</v>
      </c>
      <c r="J102">
        <f t="shared" si="13"/>
        <v>4.1113282508325941</v>
      </c>
    </row>
    <row r="103" spans="1:10" x14ac:dyDescent="0.4">
      <c r="A103">
        <f t="shared" si="14"/>
        <v>97</v>
      </c>
      <c r="B103">
        <f t="shared" si="8"/>
        <v>0.99254615164132209</v>
      </c>
      <c r="C103">
        <f t="shared" si="9"/>
        <v>-0.12096094779983375</v>
      </c>
      <c r="D103">
        <f t="shared" si="10"/>
        <v>0.9851478631379984</v>
      </c>
      <c r="G103">
        <f t="shared" si="15"/>
        <v>97</v>
      </c>
      <c r="H103">
        <f t="shared" si="11"/>
        <v>4.060307379214092</v>
      </c>
      <c r="I103">
        <f t="shared" si="12"/>
        <v>-0.49482699432789606</v>
      </c>
      <c r="J103">
        <f t="shared" si="13"/>
        <v>4.0300424637198091</v>
      </c>
    </row>
    <row r="104" spans="1:10" x14ac:dyDescent="0.4">
      <c r="A104">
        <f t="shared" si="14"/>
        <v>98</v>
      </c>
      <c r="B104">
        <f t="shared" si="8"/>
        <v>0.99026806874157036</v>
      </c>
      <c r="C104">
        <f t="shared" si="9"/>
        <v>-0.1378186779084995</v>
      </c>
      <c r="D104">
        <f t="shared" si="10"/>
        <v>0.98063084796915956</v>
      </c>
      <c r="G104">
        <f t="shared" si="15"/>
        <v>98</v>
      </c>
      <c r="H104">
        <f t="shared" si="11"/>
        <v>4.0151922469877928</v>
      </c>
      <c r="I104">
        <f t="shared" si="12"/>
        <v>-0.55880675596410379</v>
      </c>
      <c r="J104">
        <f t="shared" si="13"/>
        <v>3.9761166720507277</v>
      </c>
    </row>
    <row r="105" spans="1:10" x14ac:dyDescent="0.4">
      <c r="A105">
        <f t="shared" si="14"/>
        <v>99</v>
      </c>
      <c r="B105">
        <f t="shared" si="8"/>
        <v>0.98768834059513766</v>
      </c>
      <c r="C105">
        <f t="shared" si="9"/>
        <v>-0.15450849718747386</v>
      </c>
      <c r="D105">
        <f t="shared" si="10"/>
        <v>0.9755282581475766</v>
      </c>
      <c r="G105">
        <f t="shared" si="15"/>
        <v>99</v>
      </c>
      <c r="H105">
        <f t="shared" si="11"/>
        <v>4</v>
      </c>
      <c r="I105">
        <f t="shared" si="12"/>
        <v>-0.62573786016092414</v>
      </c>
      <c r="J105">
        <f t="shared" si="13"/>
        <v>3.9507533623805506</v>
      </c>
    </row>
    <row r="106" spans="1:10" x14ac:dyDescent="0.4">
      <c r="A106">
        <f t="shared" si="14"/>
        <v>100</v>
      </c>
      <c r="B106">
        <f t="shared" si="8"/>
        <v>0.98480775301220802</v>
      </c>
      <c r="C106">
        <f t="shared" si="9"/>
        <v>-0.17101007166283433</v>
      </c>
      <c r="D106">
        <f t="shared" si="10"/>
        <v>0.9698463103929541</v>
      </c>
      <c r="G106">
        <f t="shared" si="15"/>
        <v>100</v>
      </c>
      <c r="H106">
        <f t="shared" si="11"/>
        <v>4.0151922469877919</v>
      </c>
      <c r="I106">
        <f t="shared" si="12"/>
        <v>-0.69723081667181719</v>
      </c>
      <c r="J106">
        <f t="shared" si="13"/>
        <v>3.9541924546680858</v>
      </c>
    </row>
    <row r="107" spans="1:10" x14ac:dyDescent="0.4">
      <c r="A107">
        <f t="shared" si="14"/>
        <v>101</v>
      </c>
      <c r="B107">
        <f t="shared" si="8"/>
        <v>0.98162718344766398</v>
      </c>
      <c r="C107">
        <f t="shared" si="9"/>
        <v>-0.18730329670795601</v>
      </c>
      <c r="D107">
        <f t="shared" si="10"/>
        <v>0.96359192728339371</v>
      </c>
      <c r="G107">
        <f t="shared" si="15"/>
        <v>101</v>
      </c>
      <c r="H107">
        <f t="shared" si="11"/>
        <v>4.060307379214092</v>
      </c>
      <c r="I107">
        <f t="shared" si="12"/>
        <v>-0.77474317194781239</v>
      </c>
      <c r="J107">
        <f t="shared" si="13"/>
        <v>3.9857080965896952</v>
      </c>
    </row>
    <row r="108" spans="1:10" x14ac:dyDescent="0.4">
      <c r="A108">
        <f t="shared" si="14"/>
        <v>102</v>
      </c>
      <c r="B108">
        <f t="shared" si="8"/>
        <v>0.97814760073380569</v>
      </c>
      <c r="C108">
        <f t="shared" si="9"/>
        <v>-0.20336832153789991</v>
      </c>
      <c r="D108">
        <f t="shared" si="10"/>
        <v>0.9567727288213006</v>
      </c>
      <c r="G108">
        <f t="shared" si="15"/>
        <v>102</v>
      </c>
      <c r="H108">
        <f t="shared" si="11"/>
        <v>4.1339745962155598</v>
      </c>
      <c r="I108">
        <f t="shared" si="12"/>
        <v>-0.85950164809684004</v>
      </c>
      <c r="J108">
        <f t="shared" si="13"/>
        <v>4.0436373327827528</v>
      </c>
    </row>
    <row r="109" spans="1:10" x14ac:dyDescent="0.4">
      <c r="A109">
        <f t="shared" si="14"/>
        <v>103</v>
      </c>
      <c r="B109">
        <f t="shared" si="8"/>
        <v>0.97437006478523525</v>
      </c>
      <c r="C109">
        <f t="shared" si="9"/>
        <v>-0.21918557339453854</v>
      </c>
      <c r="D109">
        <f t="shared" si="10"/>
        <v>0.94939702314958352</v>
      </c>
      <c r="G109">
        <f t="shared" si="15"/>
        <v>103</v>
      </c>
      <c r="H109">
        <f t="shared" si="11"/>
        <v>4.2339555568810194</v>
      </c>
      <c r="I109">
        <f t="shared" si="12"/>
        <v>-0.95243276656545062</v>
      </c>
      <c r="J109">
        <f t="shared" si="13"/>
        <v>4.1254395502559653</v>
      </c>
    </row>
    <row r="110" spans="1:10" x14ac:dyDescent="0.4">
      <c r="A110">
        <f t="shared" si="14"/>
        <v>104</v>
      </c>
      <c r="B110">
        <f t="shared" si="8"/>
        <v>0.97029572627599647</v>
      </c>
      <c r="C110">
        <f t="shared" si="9"/>
        <v>-0.23473578139294546</v>
      </c>
      <c r="D110">
        <f t="shared" si="10"/>
        <v>0.94147379642946349</v>
      </c>
      <c r="G110">
        <f t="shared" si="15"/>
        <v>104</v>
      </c>
      <c r="H110">
        <f t="shared" si="11"/>
        <v>4.3572123903134603</v>
      </c>
      <c r="I110">
        <f t="shared" si="12"/>
        <v>-1.0541050809949919</v>
      </c>
      <c r="J110">
        <f t="shared" si="13"/>
        <v>4.2277845607979696</v>
      </c>
    </row>
    <row r="111" spans="1:10" x14ac:dyDescent="0.4">
      <c r="A111">
        <f t="shared" si="14"/>
        <v>105</v>
      </c>
      <c r="B111">
        <f t="shared" si="8"/>
        <v>0.96592582628906831</v>
      </c>
      <c r="C111">
        <f t="shared" si="9"/>
        <v>-0.25000000000000011</v>
      </c>
      <c r="D111">
        <f t="shared" si="10"/>
        <v>0.93301270189221941</v>
      </c>
      <c r="G111">
        <f t="shared" si="15"/>
        <v>105</v>
      </c>
      <c r="H111">
        <f t="shared" si="11"/>
        <v>4.5</v>
      </c>
      <c r="I111">
        <f t="shared" si="12"/>
        <v>-1.1646857029613438</v>
      </c>
      <c r="J111">
        <f t="shared" si="13"/>
        <v>4.3466662183008076</v>
      </c>
    </row>
    <row r="112" spans="1:10" x14ac:dyDescent="0.4">
      <c r="A112">
        <f t="shared" si="14"/>
        <v>106</v>
      </c>
      <c r="B112">
        <f t="shared" si="8"/>
        <v>0.96126169593831889</v>
      </c>
      <c r="C112">
        <f t="shared" si="9"/>
        <v>-0.26495963211660234</v>
      </c>
      <c r="D112">
        <f t="shared" si="10"/>
        <v>0.92402404807821303</v>
      </c>
      <c r="G112">
        <f t="shared" si="15"/>
        <v>106</v>
      </c>
      <c r="H112">
        <f t="shared" si="11"/>
        <v>4.6579798566743307</v>
      </c>
      <c r="I112">
        <f t="shared" si="12"/>
        <v>-1.2839132511425568</v>
      </c>
      <c r="J112">
        <f t="shared" si="13"/>
        <v>4.4775376166732945</v>
      </c>
    </row>
    <row r="113" spans="1:10" x14ac:dyDescent="0.4">
      <c r="A113">
        <f t="shared" si="14"/>
        <v>107</v>
      </c>
      <c r="B113">
        <f t="shared" si="8"/>
        <v>0.95630475596303555</v>
      </c>
      <c r="C113">
        <f t="shared" si="9"/>
        <v>-0.27959645173537334</v>
      </c>
      <c r="D113">
        <f t="shared" si="10"/>
        <v>0.91451878627752092</v>
      </c>
      <c r="G113">
        <f t="shared" si="15"/>
        <v>107</v>
      </c>
      <c r="H113">
        <f t="shared" si="11"/>
        <v>4.826351822333069</v>
      </c>
      <c r="I113">
        <f t="shared" si="12"/>
        <v>-1.411088709887206</v>
      </c>
      <c r="J113">
        <f t="shared" si="13"/>
        <v>4.6154632016479775</v>
      </c>
    </row>
    <row r="114" spans="1:10" x14ac:dyDescent="0.4">
      <c r="A114">
        <f t="shared" si="14"/>
        <v>108</v>
      </c>
      <c r="B114">
        <f t="shared" si="8"/>
        <v>0.95105651629515364</v>
      </c>
      <c r="C114">
        <f t="shared" si="9"/>
        <v>-0.29389262614623651</v>
      </c>
      <c r="D114">
        <f t="shared" si="10"/>
        <v>0.90450849718747384</v>
      </c>
      <c r="G114">
        <f t="shared" si="15"/>
        <v>108</v>
      </c>
      <c r="H114">
        <f t="shared" si="11"/>
        <v>4.9999999999999991</v>
      </c>
      <c r="I114">
        <f t="shared" si="12"/>
        <v>-1.5450849718747364</v>
      </c>
      <c r="J114">
        <f t="shared" si="13"/>
        <v>4.7552825814757673</v>
      </c>
    </row>
    <row r="115" spans="1:10" x14ac:dyDescent="0.4">
      <c r="A115">
        <f t="shared" si="14"/>
        <v>109</v>
      </c>
      <c r="B115">
        <f t="shared" si="8"/>
        <v>0.94551857559931685</v>
      </c>
      <c r="C115">
        <f t="shared" si="9"/>
        <v>-0.30783073766282892</v>
      </c>
      <c r="D115">
        <f t="shared" si="10"/>
        <v>0.89400537680336101</v>
      </c>
      <c r="G115">
        <f t="shared" si="15"/>
        <v>109</v>
      </c>
      <c r="H115">
        <f t="shared" si="11"/>
        <v>5.1736481776669256</v>
      </c>
      <c r="I115">
        <f t="shared" si="12"/>
        <v>-1.6843750890136515</v>
      </c>
      <c r="J115">
        <f t="shared" si="13"/>
        <v>4.8917804555996325</v>
      </c>
    </row>
    <row r="116" spans="1:10" x14ac:dyDescent="0.4">
      <c r="A116">
        <f t="shared" si="14"/>
        <v>110</v>
      </c>
      <c r="B116">
        <f t="shared" si="8"/>
        <v>0.93969262078590843</v>
      </c>
      <c r="C116">
        <f t="shared" si="9"/>
        <v>-0.32139380484326968</v>
      </c>
      <c r="D116">
        <f t="shared" si="10"/>
        <v>0.88302222155948906</v>
      </c>
      <c r="G116">
        <f t="shared" si="15"/>
        <v>110</v>
      </c>
      <c r="H116">
        <f t="shared" si="11"/>
        <v>5.3420201433256675</v>
      </c>
      <c r="I116">
        <f t="shared" si="12"/>
        <v>-1.8270784950688541</v>
      </c>
      <c r="J116">
        <f t="shared" si="13"/>
        <v>5.0198569087728107</v>
      </c>
    </row>
    <row r="117" spans="1:10" x14ac:dyDescent="0.4">
      <c r="A117">
        <f t="shared" si="14"/>
        <v>111</v>
      </c>
      <c r="B117">
        <f t="shared" si="8"/>
        <v>0.93358042649720174</v>
      </c>
      <c r="C117">
        <f t="shared" si="9"/>
        <v>-0.33456530317942912</v>
      </c>
      <c r="D117">
        <f t="shared" si="10"/>
        <v>0.87157241273869712</v>
      </c>
      <c r="G117">
        <f t="shared" si="15"/>
        <v>111</v>
      </c>
      <c r="H117">
        <f t="shared" si="11"/>
        <v>5.4999999999999991</v>
      </c>
      <c r="I117">
        <f t="shared" si="12"/>
        <v>-1.9710237224991511</v>
      </c>
      <c r="J117">
        <f t="shared" si="13"/>
        <v>5.1346923457346092</v>
      </c>
    </row>
    <row r="118" spans="1:10" x14ac:dyDescent="0.4">
      <c r="A118">
        <f t="shared" si="14"/>
        <v>112</v>
      </c>
      <c r="B118">
        <f t="shared" si="8"/>
        <v>0.92718385456678742</v>
      </c>
      <c r="C118">
        <f t="shared" si="9"/>
        <v>-0.34732918522949868</v>
      </c>
      <c r="D118">
        <f t="shared" si="10"/>
        <v>0.85966990016932565</v>
      </c>
      <c r="G118">
        <f t="shared" si="15"/>
        <v>112</v>
      </c>
      <c r="H118">
        <f t="shared" si="11"/>
        <v>5.6427876096865379</v>
      </c>
      <c r="I118">
        <f t="shared" si="12"/>
        <v>-2.1138254438341915</v>
      </c>
      <c r="J118">
        <f t="shared" si="13"/>
        <v>5.2319015664508735</v>
      </c>
    </row>
    <row r="119" spans="1:10" x14ac:dyDescent="0.4">
      <c r="A119">
        <f t="shared" si="14"/>
        <v>113</v>
      </c>
      <c r="B119">
        <f t="shared" si="8"/>
        <v>0.92050485345244037</v>
      </c>
      <c r="C119">
        <f t="shared" si="9"/>
        <v>-0.35966990016932543</v>
      </c>
      <c r="D119">
        <f t="shared" si="10"/>
        <v>0.84732918522949874</v>
      </c>
      <c r="G119">
        <f t="shared" si="15"/>
        <v>113</v>
      </c>
      <c r="H119">
        <f t="shared" si="11"/>
        <v>5.766044443118977</v>
      </c>
      <c r="I119">
        <f t="shared" si="12"/>
        <v>-2.2529730521791831</v>
      </c>
      <c r="J119">
        <f t="shared" si="13"/>
        <v>5.3076718951134918</v>
      </c>
    </row>
    <row r="120" spans="1:10" x14ac:dyDescent="0.4">
      <c r="A120">
        <f t="shared" si="14"/>
        <v>114</v>
      </c>
      <c r="B120">
        <f t="shared" si="8"/>
        <v>0.91354545764260098</v>
      </c>
      <c r="C120">
        <f t="shared" si="9"/>
        <v>-0.37157241273869701</v>
      </c>
      <c r="D120">
        <f t="shared" si="10"/>
        <v>0.83456530317942923</v>
      </c>
      <c r="G120">
        <f t="shared" si="15"/>
        <v>114</v>
      </c>
      <c r="H120">
        <f t="shared" si="11"/>
        <v>5.8660254037844375</v>
      </c>
      <c r="I120">
        <f t="shared" si="12"/>
        <v>-2.3859274809326467</v>
      </c>
      <c r="J120">
        <f t="shared" si="13"/>
        <v>5.3588808620433772</v>
      </c>
    </row>
    <row r="121" spans="1:10" x14ac:dyDescent="0.4">
      <c r="A121">
        <f t="shared" si="14"/>
        <v>115</v>
      </c>
      <c r="B121">
        <f t="shared" si="8"/>
        <v>0.90630778703665005</v>
      </c>
      <c r="C121">
        <f t="shared" si="9"/>
        <v>-0.38302222155948895</v>
      </c>
      <c r="D121">
        <f t="shared" si="10"/>
        <v>0.82139380484326985</v>
      </c>
      <c r="G121">
        <f t="shared" si="15"/>
        <v>115</v>
      </c>
      <c r="H121">
        <f t="shared" si="11"/>
        <v>5.939692620785908</v>
      </c>
      <c r="I121">
        <f t="shared" si="12"/>
        <v>-2.5102225706705994</v>
      </c>
      <c r="J121">
        <f t="shared" si="13"/>
        <v>5.3831896748223969</v>
      </c>
    </row>
    <row r="122" spans="1:10" x14ac:dyDescent="0.4">
      <c r="A122">
        <f t="shared" si="14"/>
        <v>116</v>
      </c>
      <c r="B122">
        <f t="shared" si="8"/>
        <v>0.89879404629916693</v>
      </c>
      <c r="C122">
        <f t="shared" si="9"/>
        <v>-0.39400537680336106</v>
      </c>
      <c r="D122">
        <f t="shared" si="10"/>
        <v>0.80783073766282898</v>
      </c>
      <c r="G122">
        <f t="shared" si="15"/>
        <v>116</v>
      </c>
      <c r="H122">
        <f t="shared" si="11"/>
        <v>5.9848077530122081</v>
      </c>
      <c r="I122">
        <f t="shared" si="12"/>
        <v>-2.6235670380001239</v>
      </c>
      <c r="J122">
        <f t="shared" si="13"/>
        <v>5.3791095766524677</v>
      </c>
    </row>
    <row r="123" spans="1:10" x14ac:dyDescent="0.4">
      <c r="A123">
        <f t="shared" si="14"/>
        <v>117</v>
      </c>
      <c r="B123">
        <f t="shared" si="8"/>
        <v>0.8910065241883679</v>
      </c>
      <c r="C123">
        <f t="shared" si="9"/>
        <v>-0.40450849718747361</v>
      </c>
      <c r="D123">
        <f t="shared" si="10"/>
        <v>0.79389262614623668</v>
      </c>
      <c r="G123">
        <f t="shared" si="15"/>
        <v>117</v>
      </c>
      <c r="H123">
        <f t="shared" si="11"/>
        <v>6</v>
      </c>
      <c r="I123">
        <f t="shared" si="12"/>
        <v>-2.72394299843728</v>
      </c>
      <c r="J123">
        <f t="shared" si="13"/>
        <v>5.3460391451302076</v>
      </c>
    </row>
    <row r="124" spans="1:10" x14ac:dyDescent="0.4">
      <c r="A124">
        <f t="shared" si="14"/>
        <v>118</v>
      </c>
      <c r="B124">
        <f t="shared" si="8"/>
        <v>0.8829475928589271</v>
      </c>
      <c r="C124">
        <f t="shared" si="9"/>
        <v>-0.4145187862775207</v>
      </c>
      <c r="D124">
        <f t="shared" si="10"/>
        <v>0.77959645173537373</v>
      </c>
      <c r="G124">
        <f t="shared" si="15"/>
        <v>118</v>
      </c>
      <c r="H124">
        <f t="shared" si="11"/>
        <v>5.984807753012209</v>
      </c>
      <c r="I124">
        <f t="shared" si="12"/>
        <v>-2.8096970487797557</v>
      </c>
      <c r="J124">
        <f t="shared" si="13"/>
        <v>5.2842715992455744</v>
      </c>
    </row>
    <row r="125" spans="1:10" x14ac:dyDescent="0.4">
      <c r="A125">
        <f t="shared" si="14"/>
        <v>119</v>
      </c>
      <c r="B125">
        <f t="shared" si="8"/>
        <v>0.87461970713939585</v>
      </c>
      <c r="C125">
        <f t="shared" si="9"/>
        <v>-0.42402404807821298</v>
      </c>
      <c r="D125">
        <f t="shared" si="10"/>
        <v>0.76495963211660256</v>
      </c>
      <c r="G125">
        <f t="shared" si="15"/>
        <v>119</v>
      </c>
      <c r="H125">
        <f t="shared" si="11"/>
        <v>5.939692620785908</v>
      </c>
      <c r="I125">
        <f t="shared" si="12"/>
        <v>-2.8796201238631864</v>
      </c>
      <c r="J125">
        <f t="shared" si="13"/>
        <v>5.1949722204898015</v>
      </c>
    </row>
    <row r="126" spans="1:10" x14ac:dyDescent="0.4">
      <c r="A126">
        <f t="shared" si="14"/>
        <v>120</v>
      </c>
      <c r="B126">
        <f t="shared" si="8"/>
        <v>0.86602540378443871</v>
      </c>
      <c r="C126">
        <f t="shared" si="9"/>
        <v>-0.43301270189221919</v>
      </c>
      <c r="D126">
        <f t="shared" si="10"/>
        <v>0.75000000000000011</v>
      </c>
      <c r="G126">
        <f t="shared" si="15"/>
        <v>120</v>
      </c>
      <c r="H126">
        <f t="shared" si="11"/>
        <v>5.8660254037844402</v>
      </c>
      <c r="I126">
        <f t="shared" si="12"/>
        <v>-2.9330127018922187</v>
      </c>
      <c r="J126">
        <f t="shared" si="13"/>
        <v>5.0801270189221945</v>
      </c>
    </row>
    <row r="127" spans="1:10" x14ac:dyDescent="0.4">
      <c r="A127">
        <f t="shared" si="14"/>
        <v>121</v>
      </c>
      <c r="B127">
        <f t="shared" si="8"/>
        <v>0.85716730070211233</v>
      </c>
      <c r="C127">
        <f t="shared" si="9"/>
        <v>-0.44147379642946355</v>
      </c>
      <c r="D127">
        <f t="shared" si="10"/>
        <v>0.73473578139294549</v>
      </c>
      <c r="G127">
        <f t="shared" si="15"/>
        <v>121</v>
      </c>
      <c r="H127">
        <f t="shared" si="11"/>
        <v>5.7660444431189779</v>
      </c>
      <c r="I127">
        <f t="shared" si="12"/>
        <v>-2.9697324298298144</v>
      </c>
      <c r="J127">
        <f t="shared" si="13"/>
        <v>4.9424647510367086</v>
      </c>
    </row>
    <row r="128" spans="1:10" x14ac:dyDescent="0.4">
      <c r="A128">
        <f t="shared" si="14"/>
        <v>122</v>
      </c>
      <c r="B128">
        <f t="shared" si="8"/>
        <v>0.84804809615642607</v>
      </c>
      <c r="C128">
        <f t="shared" si="9"/>
        <v>-0.44939702314958341</v>
      </c>
      <c r="D128">
        <f t="shared" si="10"/>
        <v>0.71918557339453892</v>
      </c>
      <c r="G128">
        <f t="shared" si="15"/>
        <v>122</v>
      </c>
      <c r="H128">
        <f t="shared" si="11"/>
        <v>5.6427876096865424</v>
      </c>
      <c r="I128">
        <f t="shared" si="12"/>
        <v>-2.990221858349337</v>
      </c>
      <c r="J128">
        <f t="shared" si="13"/>
        <v>4.7853552894097424</v>
      </c>
    </row>
    <row r="129" spans="1:10" x14ac:dyDescent="0.4">
      <c r="A129">
        <f t="shared" si="14"/>
        <v>123</v>
      </c>
      <c r="B129">
        <f t="shared" si="8"/>
        <v>0.83867056794542394</v>
      </c>
      <c r="C129">
        <f t="shared" si="9"/>
        <v>-0.45677272882130038</v>
      </c>
      <c r="D129">
        <f t="shared" si="10"/>
        <v>0.70336832153789997</v>
      </c>
      <c r="G129">
        <f t="shared" si="15"/>
        <v>123</v>
      </c>
      <c r="H129">
        <f t="shared" si="11"/>
        <v>5.5</v>
      </c>
      <c r="I129">
        <f t="shared" si="12"/>
        <v>-2.995514692582649</v>
      </c>
      <c r="J129">
        <f t="shared" si="13"/>
        <v>4.6126881236998321</v>
      </c>
    </row>
    <row r="130" spans="1:10" x14ac:dyDescent="0.4">
      <c r="A130">
        <f t="shared" si="14"/>
        <v>124</v>
      </c>
      <c r="B130">
        <f t="shared" si="8"/>
        <v>0.82903757255504174</v>
      </c>
      <c r="C130">
        <f t="shared" si="9"/>
        <v>-0.4635919272833936</v>
      </c>
      <c r="D130">
        <f t="shared" si="10"/>
        <v>0.68730329670795609</v>
      </c>
      <c r="G130">
        <f t="shared" si="15"/>
        <v>124</v>
      </c>
      <c r="H130">
        <f t="shared" si="11"/>
        <v>5.3420201433256693</v>
      </c>
      <c r="I130">
        <f t="shared" si="12"/>
        <v>-2.9872197543454955</v>
      </c>
      <c r="J130">
        <f t="shared" si="13"/>
        <v>4.4287354121628493</v>
      </c>
    </row>
    <row r="131" spans="1:10" x14ac:dyDescent="0.4">
      <c r="A131">
        <f t="shared" si="14"/>
        <v>125</v>
      </c>
      <c r="B131">
        <f t="shared" si="8"/>
        <v>0.81915204428899202</v>
      </c>
      <c r="C131">
        <f t="shared" si="9"/>
        <v>-0.4698463103929541</v>
      </c>
      <c r="D131">
        <f t="shared" si="10"/>
        <v>0.67101007166283477</v>
      </c>
      <c r="G131">
        <f t="shared" si="15"/>
        <v>125</v>
      </c>
      <c r="H131">
        <f t="shared" si="11"/>
        <v>5.1736481776669345</v>
      </c>
      <c r="I131">
        <f t="shared" si="12"/>
        <v>-2.9674826846802826</v>
      </c>
      <c r="J131">
        <f t="shared" si="13"/>
        <v>4.2380044811678879</v>
      </c>
    </row>
    <row r="132" spans="1:10" x14ac:dyDescent="0.4">
      <c r="A132">
        <f t="shared" si="14"/>
        <v>126</v>
      </c>
      <c r="B132">
        <f t="shared" si="8"/>
        <v>0.80901699437494745</v>
      </c>
      <c r="C132">
        <f t="shared" si="9"/>
        <v>-0.47552825814757671</v>
      </c>
      <c r="D132">
        <f t="shared" si="10"/>
        <v>0.65450849718747373</v>
      </c>
      <c r="G132">
        <f t="shared" si="15"/>
        <v>126</v>
      </c>
      <c r="H132">
        <f t="shared" si="11"/>
        <v>5.0000000000000009</v>
      </c>
      <c r="I132">
        <f t="shared" si="12"/>
        <v>-2.9389262614623655</v>
      </c>
      <c r="J132">
        <f t="shared" si="13"/>
        <v>4.0450849718747381</v>
      </c>
    </row>
    <row r="133" spans="1:10" x14ac:dyDescent="0.4">
      <c r="A133">
        <f t="shared" si="14"/>
        <v>127</v>
      </c>
      <c r="B133">
        <f t="shared" si="8"/>
        <v>0.79863551004729272</v>
      </c>
      <c r="C133">
        <f t="shared" si="9"/>
        <v>-0.48063084796915945</v>
      </c>
      <c r="D133">
        <f t="shared" si="10"/>
        <v>0.63781867790849944</v>
      </c>
      <c r="G133">
        <f t="shared" si="15"/>
        <v>127</v>
      </c>
      <c r="H133">
        <f t="shared" si="11"/>
        <v>4.8263518223330673</v>
      </c>
      <c r="I133">
        <f t="shared" si="12"/>
        <v>-2.9045710336973056</v>
      </c>
      <c r="J133">
        <f t="shared" si="13"/>
        <v>3.8544959492966497</v>
      </c>
    </row>
    <row r="134" spans="1:10" x14ac:dyDescent="0.4">
      <c r="A134">
        <f t="shared" si="14"/>
        <v>128</v>
      </c>
      <c r="B134">
        <f t="shared" si="8"/>
        <v>0.78801075360672201</v>
      </c>
      <c r="C134">
        <f t="shared" si="9"/>
        <v>-0.48514786313799829</v>
      </c>
      <c r="D134">
        <f t="shared" si="10"/>
        <v>0.62096094779983391</v>
      </c>
      <c r="G134">
        <f t="shared" si="15"/>
        <v>128</v>
      </c>
      <c r="H134">
        <f t="shared" si="11"/>
        <v>4.6579798566743325</v>
      </c>
      <c r="I134">
        <f t="shared" si="12"/>
        <v>-2.8677387505973178</v>
      </c>
      <c r="J134">
        <f t="shared" si="13"/>
        <v>3.6705382171428718</v>
      </c>
    </row>
    <row r="135" spans="1:10" x14ac:dyDescent="0.4">
      <c r="A135">
        <f t="shared" si="14"/>
        <v>129</v>
      </c>
      <c r="B135">
        <f t="shared" ref="B135:B198" si="16">SIN(A135*PI()/180)</f>
        <v>0.77714596145697101</v>
      </c>
      <c r="C135">
        <f t="shared" ref="C135:C198" si="17">B135*COS(A135*PI()/180)</f>
        <v>-0.48907380036690279</v>
      </c>
      <c r="D135">
        <f t="shared" ref="D135:D198" si="18">B135*SIN(A135*PI()/180)</f>
        <v>0.60395584540887992</v>
      </c>
      <c r="G135">
        <f t="shared" si="15"/>
        <v>129</v>
      </c>
      <c r="H135">
        <f t="shared" ref="H135:H198" si="19">$F$1+SIN(G135*PI()/180*$F$2)</f>
        <v>4.5000000000000009</v>
      </c>
      <c r="I135">
        <f t="shared" ref="I135:I198" si="20">H135*COS(G135*PI()/180)</f>
        <v>-2.8319417597242684</v>
      </c>
      <c r="J135">
        <f t="shared" ref="J135:J198" si="21">H135*SIN(G135*PI()/180)</f>
        <v>3.4971568265563704</v>
      </c>
    </row>
    <row r="136" spans="1:10" x14ac:dyDescent="0.4">
      <c r="A136">
        <f t="shared" ref="A136:A199" si="22">A135+1</f>
        <v>130</v>
      </c>
      <c r="B136">
        <f t="shared" si="16"/>
        <v>0.76604444311897801</v>
      </c>
      <c r="C136">
        <f t="shared" si="17"/>
        <v>-0.49240387650610407</v>
      </c>
      <c r="D136">
        <f t="shared" si="18"/>
        <v>0.58682408883346515</v>
      </c>
      <c r="G136">
        <f t="shared" ref="G136:G199" si="23">G135+1</f>
        <v>130</v>
      </c>
      <c r="H136">
        <f t="shared" si="19"/>
        <v>4.3572123903134594</v>
      </c>
      <c r="I136">
        <f t="shared" si="20"/>
        <v>-2.8007621372661613</v>
      </c>
      <c r="J136">
        <f t="shared" si="21"/>
        <v>3.337818339088785</v>
      </c>
    </row>
    <row r="137" spans="1:10" x14ac:dyDescent="0.4">
      <c r="A137">
        <f t="shared" si="22"/>
        <v>131</v>
      </c>
      <c r="B137">
        <f t="shared" si="16"/>
        <v>0.75470958022277179</v>
      </c>
      <c r="C137">
        <f t="shared" si="17"/>
        <v>-0.49513403437078518</v>
      </c>
      <c r="D137">
        <f t="shared" si="18"/>
        <v>0.56958655048003237</v>
      </c>
      <c r="G137">
        <f t="shared" si="23"/>
        <v>131</v>
      </c>
      <c r="H137">
        <f t="shared" si="19"/>
        <v>4.2339555568810212</v>
      </c>
      <c r="I137">
        <f t="shared" si="20"/>
        <v>-2.777724771436326</v>
      </c>
      <c r="J137">
        <f t="shared" si="21"/>
        <v>3.1954068210155473</v>
      </c>
    </row>
    <row r="138" spans="1:10" x14ac:dyDescent="0.4">
      <c r="A138">
        <f t="shared" si="22"/>
        <v>132</v>
      </c>
      <c r="B138">
        <f t="shared" si="16"/>
        <v>0.74314482547739424</v>
      </c>
      <c r="C138">
        <f t="shared" si="17"/>
        <v>-0.4972609476841367</v>
      </c>
      <c r="D138">
        <f t="shared" si="18"/>
        <v>0.55226423163382676</v>
      </c>
      <c r="G138">
        <f t="shared" si="23"/>
        <v>132</v>
      </c>
      <c r="H138">
        <f t="shared" si="19"/>
        <v>4.1339745962155607</v>
      </c>
      <c r="I138">
        <f t="shared" si="20"/>
        <v>-2.7661689282378341</v>
      </c>
      <c r="J138">
        <f t="shared" si="21"/>
        <v>3.0721418298325944</v>
      </c>
    </row>
    <row r="139" spans="1:10" x14ac:dyDescent="0.4">
      <c r="A139">
        <f t="shared" si="22"/>
        <v>133</v>
      </c>
      <c r="B139">
        <f t="shared" si="16"/>
        <v>0.73135370161917057</v>
      </c>
      <c r="C139">
        <f t="shared" si="17"/>
        <v>-0.4987820251299121</v>
      </c>
      <c r="D139">
        <f t="shared" si="18"/>
        <v>0.53487823687206282</v>
      </c>
      <c r="G139">
        <f t="shared" si="23"/>
        <v>133</v>
      </c>
      <c r="H139">
        <f t="shared" si="19"/>
        <v>4.060307379214092</v>
      </c>
      <c r="I139">
        <f t="shared" si="20"/>
        <v>-2.7691229739736714</v>
      </c>
      <c r="J139">
        <f t="shared" si="21"/>
        <v>2.9695208314998593</v>
      </c>
    </row>
    <row r="140" spans="1:10" x14ac:dyDescent="0.4">
      <c r="A140">
        <f t="shared" si="22"/>
        <v>134</v>
      </c>
      <c r="B140">
        <f t="shared" si="16"/>
        <v>0.71933980033865141</v>
      </c>
      <c r="C140">
        <f t="shared" si="17"/>
        <v>-0.49969541350954788</v>
      </c>
      <c r="D140">
        <f t="shared" si="18"/>
        <v>0.5174497483512509</v>
      </c>
      <c r="G140">
        <f t="shared" si="23"/>
        <v>134</v>
      </c>
      <c r="H140">
        <f t="shared" si="19"/>
        <v>4.0151922469877928</v>
      </c>
      <c r="I140">
        <f t="shared" si="20"/>
        <v>-2.7891869033721388</v>
      </c>
      <c r="J140">
        <f t="shared" si="21"/>
        <v>2.8882875892694999</v>
      </c>
    </row>
    <row r="141" spans="1:10" x14ac:dyDescent="0.4">
      <c r="A141">
        <f t="shared" si="22"/>
        <v>135</v>
      </c>
      <c r="B141">
        <f t="shared" si="16"/>
        <v>0.70710678118654757</v>
      </c>
      <c r="C141">
        <f t="shared" si="17"/>
        <v>-0.5</v>
      </c>
      <c r="D141">
        <f t="shared" si="18"/>
        <v>0.50000000000000011</v>
      </c>
      <c r="G141">
        <f t="shared" si="23"/>
        <v>135</v>
      </c>
      <c r="H141">
        <f t="shared" si="19"/>
        <v>4</v>
      </c>
      <c r="I141">
        <f t="shared" si="20"/>
        <v>-2.8284271247461898</v>
      </c>
      <c r="J141">
        <f t="shared" si="21"/>
        <v>2.8284271247461903</v>
      </c>
    </row>
    <row r="142" spans="1:10" x14ac:dyDescent="0.4">
      <c r="A142">
        <f t="shared" si="22"/>
        <v>136</v>
      </c>
      <c r="B142">
        <f t="shared" si="16"/>
        <v>0.69465837045899714</v>
      </c>
      <c r="C142">
        <f t="shared" si="17"/>
        <v>-0.49969541350954783</v>
      </c>
      <c r="D142">
        <f t="shared" si="18"/>
        <v>0.48255025164874932</v>
      </c>
      <c r="G142">
        <f t="shared" si="23"/>
        <v>136</v>
      </c>
      <c r="H142">
        <f t="shared" si="19"/>
        <v>4.0151922469877919</v>
      </c>
      <c r="I142">
        <f t="shared" si="20"/>
        <v>-2.8882875892694986</v>
      </c>
      <c r="J142">
        <f t="shared" si="21"/>
        <v>2.7891869033721388</v>
      </c>
    </row>
    <row r="143" spans="1:10" x14ac:dyDescent="0.4">
      <c r="A143">
        <f t="shared" si="22"/>
        <v>137</v>
      </c>
      <c r="B143">
        <f t="shared" si="16"/>
        <v>0.68199836006249859</v>
      </c>
      <c r="C143">
        <f t="shared" si="17"/>
        <v>-0.49878202512991215</v>
      </c>
      <c r="D143">
        <f t="shared" si="18"/>
        <v>0.46512176312793746</v>
      </c>
      <c r="G143">
        <f t="shared" si="23"/>
        <v>137</v>
      </c>
      <c r="H143">
        <f t="shared" si="19"/>
        <v>4.060307379214092</v>
      </c>
      <c r="I143">
        <f t="shared" si="20"/>
        <v>-2.9695208314998589</v>
      </c>
      <c r="J143">
        <f t="shared" si="21"/>
        <v>2.7691229739736722</v>
      </c>
    </row>
    <row r="144" spans="1:10" x14ac:dyDescent="0.4">
      <c r="A144">
        <f t="shared" si="22"/>
        <v>138</v>
      </c>
      <c r="B144">
        <f t="shared" si="16"/>
        <v>0.66913060635885835</v>
      </c>
      <c r="C144">
        <f t="shared" si="17"/>
        <v>-0.49726094768413664</v>
      </c>
      <c r="D144">
        <f t="shared" si="18"/>
        <v>0.44773576836617346</v>
      </c>
      <c r="G144">
        <f t="shared" si="23"/>
        <v>138</v>
      </c>
      <c r="H144">
        <f t="shared" si="19"/>
        <v>4.1339745962155598</v>
      </c>
      <c r="I144">
        <f t="shared" si="20"/>
        <v>-3.0721418298325927</v>
      </c>
      <c r="J144">
        <f t="shared" si="21"/>
        <v>2.7661689282378341</v>
      </c>
    </row>
    <row r="145" spans="1:10" x14ac:dyDescent="0.4">
      <c r="A145">
        <f t="shared" si="22"/>
        <v>139</v>
      </c>
      <c r="B145">
        <f t="shared" si="16"/>
        <v>0.65605902899050728</v>
      </c>
      <c r="C145">
        <f t="shared" si="17"/>
        <v>-0.49513403437078518</v>
      </c>
      <c r="D145">
        <f t="shared" si="18"/>
        <v>0.43041344951996724</v>
      </c>
      <c r="G145">
        <f t="shared" si="23"/>
        <v>139</v>
      </c>
      <c r="H145">
        <f t="shared" si="19"/>
        <v>4.2339555568810221</v>
      </c>
      <c r="I145">
        <f t="shared" si="20"/>
        <v>-3.1954068210155491</v>
      </c>
      <c r="J145">
        <f t="shared" si="21"/>
        <v>2.777724771436326</v>
      </c>
    </row>
    <row r="146" spans="1:10" x14ac:dyDescent="0.4">
      <c r="A146">
        <f t="shared" si="22"/>
        <v>140</v>
      </c>
      <c r="B146">
        <f t="shared" si="16"/>
        <v>0.64278760968653947</v>
      </c>
      <c r="C146">
        <f t="shared" si="17"/>
        <v>-0.49240387650610407</v>
      </c>
      <c r="D146">
        <f t="shared" si="18"/>
        <v>0.41317591116653501</v>
      </c>
      <c r="G146">
        <f t="shared" si="23"/>
        <v>140</v>
      </c>
      <c r="H146">
        <f t="shared" si="19"/>
        <v>4.3572123903134603</v>
      </c>
      <c r="I146">
        <f t="shared" si="20"/>
        <v>-3.3378183390887854</v>
      </c>
      <c r="J146">
        <f t="shared" si="21"/>
        <v>2.8007621372661622</v>
      </c>
    </row>
    <row r="147" spans="1:10" x14ac:dyDescent="0.4">
      <c r="A147">
        <f t="shared" si="22"/>
        <v>141</v>
      </c>
      <c r="B147">
        <f t="shared" si="16"/>
        <v>0.62932039104983772</v>
      </c>
      <c r="C147">
        <f t="shared" si="17"/>
        <v>-0.4890738003669029</v>
      </c>
      <c r="D147">
        <f t="shared" si="18"/>
        <v>0.39604415459112069</v>
      </c>
      <c r="G147">
        <f t="shared" si="23"/>
        <v>141</v>
      </c>
      <c r="H147">
        <f t="shared" si="19"/>
        <v>4.4999999999999964</v>
      </c>
      <c r="I147">
        <f t="shared" si="20"/>
        <v>-3.4971568265563655</v>
      </c>
      <c r="J147">
        <f t="shared" si="21"/>
        <v>2.8319417597242675</v>
      </c>
    </row>
    <row r="148" spans="1:10" x14ac:dyDescent="0.4">
      <c r="A148">
        <f t="shared" si="22"/>
        <v>142</v>
      </c>
      <c r="B148">
        <f t="shared" si="16"/>
        <v>0.6156614753256584</v>
      </c>
      <c r="C148">
        <f t="shared" si="17"/>
        <v>-0.48514786313799829</v>
      </c>
      <c r="D148">
        <f t="shared" si="18"/>
        <v>0.37903905220016632</v>
      </c>
      <c r="G148">
        <f t="shared" si="23"/>
        <v>142</v>
      </c>
      <c r="H148">
        <f t="shared" si="19"/>
        <v>4.6579798566743307</v>
      </c>
      <c r="I148">
        <f t="shared" si="20"/>
        <v>-3.67053821714287</v>
      </c>
      <c r="J148">
        <f t="shared" si="21"/>
        <v>2.8677387505973173</v>
      </c>
    </row>
    <row r="149" spans="1:10" x14ac:dyDescent="0.4">
      <c r="A149">
        <f t="shared" si="22"/>
        <v>143</v>
      </c>
      <c r="B149">
        <f t="shared" si="16"/>
        <v>0.60181502315204816</v>
      </c>
      <c r="C149">
        <f t="shared" si="17"/>
        <v>-0.48063084796915939</v>
      </c>
      <c r="D149">
        <f t="shared" si="18"/>
        <v>0.36218132209150028</v>
      </c>
      <c r="G149">
        <f t="shared" si="23"/>
        <v>143</v>
      </c>
      <c r="H149">
        <f t="shared" si="19"/>
        <v>4.8263518223330726</v>
      </c>
      <c r="I149">
        <f t="shared" si="20"/>
        <v>-3.8544959492966551</v>
      </c>
      <c r="J149">
        <f t="shared" si="21"/>
        <v>2.9045710336973078</v>
      </c>
    </row>
    <row r="150" spans="1:10" x14ac:dyDescent="0.4">
      <c r="A150">
        <f t="shared" si="22"/>
        <v>144</v>
      </c>
      <c r="B150">
        <f t="shared" si="16"/>
        <v>0.58778525229247325</v>
      </c>
      <c r="C150">
        <f t="shared" si="17"/>
        <v>-0.47552825814757682</v>
      </c>
      <c r="D150">
        <f t="shared" si="18"/>
        <v>0.34549150281252644</v>
      </c>
      <c r="G150">
        <f t="shared" si="23"/>
        <v>144</v>
      </c>
      <c r="H150">
        <f t="shared" si="19"/>
        <v>4.9999999999999991</v>
      </c>
      <c r="I150">
        <f t="shared" si="20"/>
        <v>-4.0450849718747364</v>
      </c>
      <c r="J150">
        <f t="shared" si="21"/>
        <v>2.9389262614623659</v>
      </c>
    </row>
    <row r="151" spans="1:10" x14ac:dyDescent="0.4">
      <c r="A151">
        <f t="shared" si="22"/>
        <v>145</v>
      </c>
      <c r="B151">
        <f t="shared" si="16"/>
        <v>0.57357643635104638</v>
      </c>
      <c r="C151">
        <f t="shared" si="17"/>
        <v>-0.46984631039295432</v>
      </c>
      <c r="D151">
        <f t="shared" si="18"/>
        <v>0.32898992833716595</v>
      </c>
      <c r="G151">
        <f t="shared" si="23"/>
        <v>145</v>
      </c>
      <c r="H151">
        <f t="shared" si="19"/>
        <v>5.1736481776669256</v>
      </c>
      <c r="I151">
        <f t="shared" si="20"/>
        <v>-4.2380044811678781</v>
      </c>
      <c r="J151">
        <f t="shared" si="21"/>
        <v>2.9674826846802804</v>
      </c>
    </row>
    <row r="152" spans="1:10" x14ac:dyDescent="0.4">
      <c r="A152">
        <f t="shared" si="22"/>
        <v>146</v>
      </c>
      <c r="B152">
        <f t="shared" si="16"/>
        <v>0.5591929034707469</v>
      </c>
      <c r="C152">
        <f t="shared" si="17"/>
        <v>-0.46359192728339371</v>
      </c>
      <c r="D152">
        <f t="shared" si="18"/>
        <v>0.31269670329204408</v>
      </c>
      <c r="G152">
        <f t="shared" si="23"/>
        <v>146</v>
      </c>
      <c r="H152">
        <f t="shared" si="19"/>
        <v>5.3420201433256675</v>
      </c>
      <c r="I152">
        <f t="shared" si="20"/>
        <v>-4.4287354121628466</v>
      </c>
      <c r="J152">
        <f t="shared" si="21"/>
        <v>2.9872197543454955</v>
      </c>
    </row>
    <row r="153" spans="1:10" x14ac:dyDescent="0.4">
      <c r="A153">
        <f t="shared" si="22"/>
        <v>147</v>
      </c>
      <c r="B153">
        <f t="shared" si="16"/>
        <v>0.54463903501502697</v>
      </c>
      <c r="C153">
        <f t="shared" si="17"/>
        <v>-0.45677272882130043</v>
      </c>
      <c r="D153">
        <f t="shared" si="18"/>
        <v>0.29663167846209976</v>
      </c>
      <c r="G153">
        <f t="shared" si="23"/>
        <v>147</v>
      </c>
      <c r="H153">
        <f t="shared" si="19"/>
        <v>5.5000000000000018</v>
      </c>
      <c r="I153">
        <f t="shared" si="20"/>
        <v>-4.6126881236998347</v>
      </c>
      <c r="J153">
        <f t="shared" si="21"/>
        <v>2.9955146925826495</v>
      </c>
    </row>
    <row r="154" spans="1:10" x14ac:dyDescent="0.4">
      <c r="A154">
        <f t="shared" si="22"/>
        <v>148</v>
      </c>
      <c r="B154">
        <f t="shared" si="16"/>
        <v>0.5299192642332049</v>
      </c>
      <c r="C154">
        <f t="shared" si="17"/>
        <v>-0.44939702314958346</v>
      </c>
      <c r="D154">
        <f t="shared" si="18"/>
        <v>0.28081442660546124</v>
      </c>
      <c r="G154">
        <f t="shared" si="23"/>
        <v>148</v>
      </c>
      <c r="H154">
        <f t="shared" si="19"/>
        <v>5.6427876096865379</v>
      </c>
      <c r="I154">
        <f t="shared" si="20"/>
        <v>-4.785355289409738</v>
      </c>
      <c r="J154">
        <f t="shared" si="21"/>
        <v>2.9902218583493352</v>
      </c>
    </row>
    <row r="155" spans="1:10" x14ac:dyDescent="0.4">
      <c r="A155">
        <f t="shared" si="22"/>
        <v>149</v>
      </c>
      <c r="B155">
        <f t="shared" si="16"/>
        <v>0.51503807491005438</v>
      </c>
      <c r="C155">
        <f t="shared" si="17"/>
        <v>-0.44147379642946361</v>
      </c>
      <c r="D155">
        <f t="shared" si="18"/>
        <v>0.26526421860705479</v>
      </c>
      <c r="G155">
        <f t="shared" si="23"/>
        <v>149</v>
      </c>
      <c r="H155">
        <f t="shared" si="19"/>
        <v>5.766044443118977</v>
      </c>
      <c r="I155">
        <f t="shared" si="20"/>
        <v>-4.9424647510367077</v>
      </c>
      <c r="J155">
        <f t="shared" si="21"/>
        <v>2.9697324298298144</v>
      </c>
    </row>
    <row r="156" spans="1:10" x14ac:dyDescent="0.4">
      <c r="A156">
        <f t="shared" si="22"/>
        <v>150</v>
      </c>
      <c r="B156">
        <f t="shared" si="16"/>
        <v>0.49999999999999994</v>
      </c>
      <c r="C156">
        <f t="shared" si="17"/>
        <v>-0.4330127018922193</v>
      </c>
      <c r="D156">
        <f t="shared" si="18"/>
        <v>0.24999999999999994</v>
      </c>
      <c r="G156">
        <f t="shared" si="23"/>
        <v>150</v>
      </c>
      <c r="H156">
        <f t="shared" si="19"/>
        <v>5.8660254037844393</v>
      </c>
      <c r="I156">
        <f t="shared" si="20"/>
        <v>-5.0801270189221945</v>
      </c>
      <c r="J156">
        <f t="shared" si="21"/>
        <v>2.9330127018922192</v>
      </c>
    </row>
    <row r="157" spans="1:10" x14ac:dyDescent="0.4">
      <c r="A157">
        <f t="shared" si="22"/>
        <v>151</v>
      </c>
      <c r="B157">
        <f t="shared" si="16"/>
        <v>0.48480962024633717</v>
      </c>
      <c r="C157">
        <f t="shared" si="17"/>
        <v>-0.42402404807821309</v>
      </c>
      <c r="D157">
        <f t="shared" si="18"/>
        <v>0.23504036788339766</v>
      </c>
      <c r="G157">
        <f t="shared" si="23"/>
        <v>151</v>
      </c>
      <c r="H157">
        <f t="shared" si="19"/>
        <v>5.9396926207859071</v>
      </c>
      <c r="I157">
        <f t="shared" si="20"/>
        <v>-5.1949722204897997</v>
      </c>
      <c r="J157">
        <f t="shared" si="21"/>
        <v>2.8796201238631869</v>
      </c>
    </row>
    <row r="158" spans="1:10" x14ac:dyDescent="0.4">
      <c r="A158">
        <f t="shared" si="22"/>
        <v>152</v>
      </c>
      <c r="B158">
        <f t="shared" si="16"/>
        <v>0.46947156278589108</v>
      </c>
      <c r="C158">
        <f t="shared" si="17"/>
        <v>-0.41451878627752103</v>
      </c>
      <c r="D158">
        <f t="shared" si="18"/>
        <v>0.22040354826462688</v>
      </c>
      <c r="G158">
        <f t="shared" si="23"/>
        <v>152</v>
      </c>
      <c r="H158">
        <f t="shared" si="19"/>
        <v>5.9848077530122072</v>
      </c>
      <c r="I158">
        <f t="shared" si="20"/>
        <v>-5.2842715992455709</v>
      </c>
      <c r="J158">
        <f t="shared" si="21"/>
        <v>2.8096970487797583</v>
      </c>
    </row>
    <row r="159" spans="1:10" x14ac:dyDescent="0.4">
      <c r="A159">
        <f t="shared" si="22"/>
        <v>153</v>
      </c>
      <c r="B159">
        <f t="shared" si="16"/>
        <v>0.45399049973954686</v>
      </c>
      <c r="C159">
        <f t="shared" si="17"/>
        <v>-0.40450849718747373</v>
      </c>
      <c r="D159">
        <f t="shared" si="18"/>
        <v>0.20610737385376349</v>
      </c>
      <c r="G159">
        <f t="shared" si="23"/>
        <v>153</v>
      </c>
      <c r="H159">
        <f t="shared" si="19"/>
        <v>6</v>
      </c>
      <c r="I159">
        <f t="shared" si="20"/>
        <v>-5.3460391451302067</v>
      </c>
      <c r="J159">
        <f t="shared" si="21"/>
        <v>2.7239429984372814</v>
      </c>
    </row>
    <row r="160" spans="1:10" x14ac:dyDescent="0.4">
      <c r="A160">
        <f t="shared" si="22"/>
        <v>154</v>
      </c>
      <c r="B160">
        <f t="shared" si="16"/>
        <v>0.43837114678907729</v>
      </c>
      <c r="C160">
        <f t="shared" si="17"/>
        <v>-0.3940053768033609</v>
      </c>
      <c r="D160">
        <f t="shared" si="18"/>
        <v>0.19216926233717074</v>
      </c>
      <c r="G160">
        <f t="shared" si="23"/>
        <v>154</v>
      </c>
      <c r="H160">
        <f t="shared" si="19"/>
        <v>5.9848077530122081</v>
      </c>
      <c r="I160">
        <f t="shared" si="20"/>
        <v>-5.3791095766524686</v>
      </c>
      <c r="J160">
        <f t="shared" si="21"/>
        <v>2.6235670380001226</v>
      </c>
    </row>
    <row r="161" spans="1:10" x14ac:dyDescent="0.4">
      <c r="A161">
        <f t="shared" si="22"/>
        <v>155</v>
      </c>
      <c r="B161">
        <f t="shared" si="16"/>
        <v>0.4226182617406995</v>
      </c>
      <c r="C161">
        <f t="shared" si="17"/>
        <v>-0.38302222155948906</v>
      </c>
      <c r="D161">
        <f t="shared" si="18"/>
        <v>0.1786061951567304</v>
      </c>
      <c r="G161">
        <f t="shared" si="23"/>
        <v>155</v>
      </c>
      <c r="H161">
        <f t="shared" si="19"/>
        <v>5.939692620785908</v>
      </c>
      <c r="I161">
        <f t="shared" si="20"/>
        <v>-5.383189674822396</v>
      </c>
      <c r="J161">
        <f t="shared" si="21"/>
        <v>2.5102225706706003</v>
      </c>
    </row>
    <row r="162" spans="1:10" x14ac:dyDescent="0.4">
      <c r="A162">
        <f t="shared" si="22"/>
        <v>156</v>
      </c>
      <c r="B162">
        <f t="shared" si="16"/>
        <v>0.40673664307580043</v>
      </c>
      <c r="C162">
        <f t="shared" si="17"/>
        <v>-0.37157241273869729</v>
      </c>
      <c r="D162">
        <f t="shared" si="18"/>
        <v>0.16543469682057108</v>
      </c>
      <c r="G162">
        <f t="shared" si="23"/>
        <v>156</v>
      </c>
      <c r="H162">
        <f t="shared" si="19"/>
        <v>5.8660254037844402</v>
      </c>
      <c r="I162">
        <f t="shared" si="20"/>
        <v>-5.3588808620433781</v>
      </c>
      <c r="J162">
        <f t="shared" si="21"/>
        <v>2.3859274809326498</v>
      </c>
    </row>
    <row r="163" spans="1:10" x14ac:dyDescent="0.4">
      <c r="A163">
        <f t="shared" si="22"/>
        <v>157</v>
      </c>
      <c r="B163">
        <f t="shared" si="16"/>
        <v>0.39073112848927416</v>
      </c>
      <c r="C163">
        <f t="shared" si="17"/>
        <v>-0.35966990016932587</v>
      </c>
      <c r="D163">
        <f t="shared" si="18"/>
        <v>0.15267081477050168</v>
      </c>
      <c r="G163">
        <f t="shared" si="23"/>
        <v>157</v>
      </c>
      <c r="H163">
        <f t="shared" si="19"/>
        <v>5.7660444431189806</v>
      </c>
      <c r="I163">
        <f t="shared" si="20"/>
        <v>-5.3076718951134945</v>
      </c>
      <c r="J163">
        <f t="shared" si="21"/>
        <v>2.2529730521791875</v>
      </c>
    </row>
    <row r="164" spans="1:10" x14ac:dyDescent="0.4">
      <c r="A164">
        <f t="shared" si="22"/>
        <v>158</v>
      </c>
      <c r="B164">
        <f t="shared" si="16"/>
        <v>0.37460659341591224</v>
      </c>
      <c r="C164">
        <f t="shared" si="17"/>
        <v>-0.34732918522949879</v>
      </c>
      <c r="D164">
        <f t="shared" si="18"/>
        <v>0.14033009983067457</v>
      </c>
      <c r="G164">
        <f t="shared" si="23"/>
        <v>158</v>
      </c>
      <c r="H164">
        <f t="shared" si="19"/>
        <v>5.6427876096865424</v>
      </c>
      <c r="I164">
        <f t="shared" si="20"/>
        <v>-5.2319015664508761</v>
      </c>
      <c r="J164">
        <f t="shared" si="21"/>
        <v>2.1138254438341937</v>
      </c>
    </row>
    <row r="165" spans="1:10" x14ac:dyDescent="0.4">
      <c r="A165">
        <f t="shared" si="22"/>
        <v>159</v>
      </c>
      <c r="B165">
        <f t="shared" si="16"/>
        <v>0.35836794954530021</v>
      </c>
      <c r="C165">
        <f t="shared" si="17"/>
        <v>-0.33456530317942906</v>
      </c>
      <c r="D165">
        <f t="shared" si="18"/>
        <v>0.12842758726130285</v>
      </c>
      <c r="G165">
        <f t="shared" si="23"/>
        <v>159</v>
      </c>
      <c r="H165">
        <f t="shared" si="19"/>
        <v>5.5</v>
      </c>
      <c r="I165">
        <f t="shared" si="20"/>
        <v>-5.1346923457346092</v>
      </c>
      <c r="J165">
        <f t="shared" si="21"/>
        <v>1.9710237224991511</v>
      </c>
    </row>
    <row r="166" spans="1:10" x14ac:dyDescent="0.4">
      <c r="A166">
        <f t="shared" si="22"/>
        <v>160</v>
      </c>
      <c r="B166">
        <f t="shared" si="16"/>
        <v>0.34202014332566888</v>
      </c>
      <c r="C166">
        <f t="shared" si="17"/>
        <v>-0.32139380484326979</v>
      </c>
      <c r="D166">
        <f t="shared" si="18"/>
        <v>0.11697777844051108</v>
      </c>
      <c r="G166">
        <f t="shared" si="23"/>
        <v>160</v>
      </c>
      <c r="H166">
        <f t="shared" si="19"/>
        <v>5.3420201433256693</v>
      </c>
      <c r="I166">
        <f t="shared" si="20"/>
        <v>-5.0198569087728115</v>
      </c>
      <c r="J166">
        <f t="shared" si="21"/>
        <v>1.8270784950688557</v>
      </c>
    </row>
    <row r="167" spans="1:10" x14ac:dyDescent="0.4">
      <c r="A167">
        <f t="shared" si="22"/>
        <v>161</v>
      </c>
      <c r="B167">
        <f t="shared" si="16"/>
        <v>0.32556815445715703</v>
      </c>
      <c r="C167">
        <f t="shared" si="17"/>
        <v>-0.30783073766282948</v>
      </c>
      <c r="D167">
        <f t="shared" si="18"/>
        <v>0.10599462319663926</v>
      </c>
      <c r="G167">
        <f t="shared" si="23"/>
        <v>161</v>
      </c>
      <c r="H167">
        <f t="shared" si="19"/>
        <v>5.1736481776669345</v>
      </c>
      <c r="I167">
        <f t="shared" si="20"/>
        <v>-4.8917804555996405</v>
      </c>
      <c r="J167">
        <f t="shared" si="21"/>
        <v>1.6843750890136575</v>
      </c>
    </row>
    <row r="168" spans="1:10" x14ac:dyDescent="0.4">
      <c r="A168">
        <f t="shared" si="22"/>
        <v>162</v>
      </c>
      <c r="B168">
        <f t="shared" si="16"/>
        <v>0.30901699437494751</v>
      </c>
      <c r="C168">
        <f t="shared" si="17"/>
        <v>-0.29389262614623662</v>
      </c>
      <c r="D168">
        <f t="shared" si="18"/>
        <v>9.5491502812526344E-2</v>
      </c>
      <c r="G168">
        <f t="shared" si="23"/>
        <v>162</v>
      </c>
      <c r="H168">
        <f t="shared" si="19"/>
        <v>5.0000000000000009</v>
      </c>
      <c r="I168">
        <f t="shared" si="20"/>
        <v>-4.7552825814757682</v>
      </c>
      <c r="J168">
        <f t="shared" si="21"/>
        <v>1.5450849718747377</v>
      </c>
    </row>
    <row r="169" spans="1:10" x14ac:dyDescent="0.4">
      <c r="A169">
        <f t="shared" si="22"/>
        <v>163</v>
      </c>
      <c r="B169">
        <f t="shared" si="16"/>
        <v>0.29237170472273705</v>
      </c>
      <c r="C169">
        <f t="shared" si="17"/>
        <v>-0.27959645173537373</v>
      </c>
      <c r="D169">
        <f t="shared" si="18"/>
        <v>8.5481213722479341E-2</v>
      </c>
      <c r="G169">
        <f t="shared" si="23"/>
        <v>163</v>
      </c>
      <c r="H169">
        <f t="shared" si="19"/>
        <v>4.8263518223330708</v>
      </c>
      <c r="I169">
        <f t="shared" si="20"/>
        <v>-4.6154632016479784</v>
      </c>
      <c r="J169">
        <f t="shared" si="21"/>
        <v>1.4110887098872085</v>
      </c>
    </row>
    <row r="170" spans="1:10" x14ac:dyDescent="0.4">
      <c r="A170">
        <f t="shared" si="22"/>
        <v>164</v>
      </c>
      <c r="B170">
        <f t="shared" si="16"/>
        <v>0.27563735581699966</v>
      </c>
      <c r="C170">
        <f t="shared" si="17"/>
        <v>-0.26495963211660289</v>
      </c>
      <c r="D170">
        <f t="shared" si="18"/>
        <v>7.5975951921787271E-2</v>
      </c>
      <c r="G170">
        <f t="shared" si="23"/>
        <v>164</v>
      </c>
      <c r="H170">
        <f t="shared" si="19"/>
        <v>4.657979856674336</v>
      </c>
      <c r="I170">
        <f t="shared" si="20"/>
        <v>-4.477537616673299</v>
      </c>
      <c r="J170">
        <f t="shared" si="21"/>
        <v>1.2839132511425611</v>
      </c>
    </row>
    <row r="171" spans="1:10" x14ac:dyDescent="0.4">
      <c r="A171">
        <f t="shared" si="22"/>
        <v>165</v>
      </c>
      <c r="B171">
        <f t="shared" si="16"/>
        <v>0.25881904510252102</v>
      </c>
      <c r="C171">
        <f t="shared" si="17"/>
        <v>-0.25000000000000022</v>
      </c>
      <c r="D171">
        <f t="shared" si="18"/>
        <v>6.6987298107780813E-2</v>
      </c>
      <c r="G171">
        <f t="shared" si="23"/>
        <v>165</v>
      </c>
      <c r="H171">
        <f t="shared" si="19"/>
        <v>4.5000000000000018</v>
      </c>
      <c r="I171">
        <f t="shared" si="20"/>
        <v>-4.3466662183008085</v>
      </c>
      <c r="J171">
        <f t="shared" si="21"/>
        <v>1.1646857029613451</v>
      </c>
    </row>
    <row r="172" spans="1:10" x14ac:dyDescent="0.4">
      <c r="A172">
        <f t="shared" si="22"/>
        <v>166</v>
      </c>
      <c r="B172">
        <f t="shared" si="16"/>
        <v>0.24192189559966773</v>
      </c>
      <c r="C172">
        <f t="shared" si="17"/>
        <v>-0.2347357813929454</v>
      </c>
      <c r="D172">
        <f t="shared" si="18"/>
        <v>5.8526203570536534E-2</v>
      </c>
      <c r="G172">
        <f t="shared" si="23"/>
        <v>166</v>
      </c>
      <c r="H172">
        <f t="shared" si="19"/>
        <v>4.3572123903134594</v>
      </c>
      <c r="I172">
        <f t="shared" si="20"/>
        <v>-4.2277845607979687</v>
      </c>
      <c r="J172">
        <f t="shared" si="21"/>
        <v>1.0541050809949915</v>
      </c>
    </row>
    <row r="173" spans="1:10" x14ac:dyDescent="0.4">
      <c r="A173">
        <f t="shared" si="22"/>
        <v>167</v>
      </c>
      <c r="B173">
        <f t="shared" si="16"/>
        <v>0.22495105434386478</v>
      </c>
      <c r="C173">
        <f t="shared" si="17"/>
        <v>-0.21918557339453851</v>
      </c>
      <c r="D173">
        <f t="shared" si="18"/>
        <v>5.0602976850416405E-2</v>
      </c>
      <c r="G173">
        <f t="shared" si="23"/>
        <v>167</v>
      </c>
      <c r="H173">
        <f t="shared" si="19"/>
        <v>4.2339555568810212</v>
      </c>
      <c r="I173">
        <f t="shared" si="20"/>
        <v>-4.1254395502559671</v>
      </c>
      <c r="J173">
        <f t="shared" si="21"/>
        <v>0.95243276656545084</v>
      </c>
    </row>
    <row r="174" spans="1:10" x14ac:dyDescent="0.4">
      <c r="A174">
        <f t="shared" si="22"/>
        <v>168</v>
      </c>
      <c r="B174">
        <f t="shared" si="16"/>
        <v>0.20791169081775931</v>
      </c>
      <c r="C174">
        <f t="shared" si="17"/>
        <v>-0.2033683215379001</v>
      </c>
      <c r="D174">
        <f t="shared" si="18"/>
        <v>4.3227271178699546E-2</v>
      </c>
      <c r="G174">
        <f t="shared" si="23"/>
        <v>168</v>
      </c>
      <c r="H174">
        <f t="shared" si="19"/>
        <v>4.1339745962155607</v>
      </c>
      <c r="I174">
        <f t="shared" si="20"/>
        <v>-4.0436373327827537</v>
      </c>
      <c r="J174">
        <f t="shared" si="21"/>
        <v>0.85950164809684104</v>
      </c>
    </row>
    <row r="175" spans="1:10" x14ac:dyDescent="0.4">
      <c r="A175">
        <f t="shared" si="22"/>
        <v>169</v>
      </c>
      <c r="B175">
        <f t="shared" si="16"/>
        <v>0.19080899537654497</v>
      </c>
      <c r="C175">
        <f t="shared" si="17"/>
        <v>-0.18730329670795617</v>
      </c>
      <c r="D175">
        <f t="shared" si="18"/>
        <v>3.6408072716606357E-2</v>
      </c>
      <c r="G175">
        <f t="shared" si="23"/>
        <v>169</v>
      </c>
      <c r="H175">
        <f t="shared" si="19"/>
        <v>4.0603073792140929</v>
      </c>
      <c r="I175">
        <f t="shared" si="20"/>
        <v>-3.985708096589696</v>
      </c>
      <c r="J175">
        <f t="shared" si="21"/>
        <v>0.77474317194781328</v>
      </c>
    </row>
    <row r="176" spans="1:10" x14ac:dyDescent="0.4">
      <c r="A176">
        <f t="shared" si="22"/>
        <v>170</v>
      </c>
      <c r="B176">
        <f t="shared" si="16"/>
        <v>0.17364817766693028</v>
      </c>
      <c r="C176">
        <f t="shared" si="17"/>
        <v>-0.1710100716628343</v>
      </c>
      <c r="D176">
        <f t="shared" si="18"/>
        <v>3.0153689607045783E-2</v>
      </c>
      <c r="G176">
        <f t="shared" si="23"/>
        <v>170</v>
      </c>
      <c r="H176">
        <f t="shared" si="19"/>
        <v>4.0151922469877919</v>
      </c>
      <c r="I176">
        <f t="shared" si="20"/>
        <v>-3.9541924546680858</v>
      </c>
      <c r="J176">
        <f t="shared" si="21"/>
        <v>0.69723081667181708</v>
      </c>
    </row>
    <row r="177" spans="1:10" x14ac:dyDescent="0.4">
      <c r="A177">
        <f t="shared" si="22"/>
        <v>171</v>
      </c>
      <c r="B177">
        <f t="shared" si="16"/>
        <v>0.15643446504023098</v>
      </c>
      <c r="C177">
        <f t="shared" si="17"/>
        <v>-0.15450849718747381</v>
      </c>
      <c r="D177">
        <f t="shared" si="18"/>
        <v>2.4471741852423248E-2</v>
      </c>
      <c r="G177">
        <f t="shared" si="23"/>
        <v>171</v>
      </c>
      <c r="H177">
        <f t="shared" si="19"/>
        <v>4</v>
      </c>
      <c r="I177">
        <f t="shared" si="20"/>
        <v>-3.9507533623805506</v>
      </c>
      <c r="J177">
        <f t="shared" si="21"/>
        <v>0.62573786016092392</v>
      </c>
    </row>
    <row r="178" spans="1:10" x14ac:dyDescent="0.4">
      <c r="A178">
        <f t="shared" si="22"/>
        <v>172</v>
      </c>
      <c r="B178">
        <f t="shared" si="16"/>
        <v>0.13917310096006574</v>
      </c>
      <c r="C178">
        <f t="shared" si="17"/>
        <v>-0.13781867790849989</v>
      </c>
      <c r="D178">
        <f t="shared" si="18"/>
        <v>1.9369152030840654E-2</v>
      </c>
      <c r="G178">
        <f t="shared" si="23"/>
        <v>172</v>
      </c>
      <c r="H178">
        <f t="shared" si="19"/>
        <v>4.015192246987791</v>
      </c>
      <c r="I178">
        <f t="shared" si="20"/>
        <v>-3.9761166720507255</v>
      </c>
      <c r="J178">
        <f t="shared" si="21"/>
        <v>0.55880675596410501</v>
      </c>
    </row>
    <row r="179" spans="1:10" x14ac:dyDescent="0.4">
      <c r="A179">
        <f t="shared" si="22"/>
        <v>173</v>
      </c>
      <c r="B179">
        <f t="shared" si="16"/>
        <v>0.12186934340514755</v>
      </c>
      <c r="C179">
        <f t="shared" si="17"/>
        <v>-0.12096094779983392</v>
      </c>
      <c r="D179">
        <f t="shared" si="18"/>
        <v>1.4852136862001779E-2</v>
      </c>
      <c r="G179">
        <f t="shared" si="23"/>
        <v>173</v>
      </c>
      <c r="H179">
        <f t="shared" si="19"/>
        <v>4.060307379214092</v>
      </c>
      <c r="I179">
        <f t="shared" si="20"/>
        <v>-4.0300424637198091</v>
      </c>
      <c r="J179">
        <f t="shared" si="21"/>
        <v>0.49482699432789684</v>
      </c>
    </row>
    <row r="180" spans="1:10" x14ac:dyDescent="0.4">
      <c r="A180">
        <f t="shared" si="22"/>
        <v>174</v>
      </c>
      <c r="B180">
        <f t="shared" si="16"/>
        <v>0.10452846326765373</v>
      </c>
      <c r="C180">
        <f t="shared" si="17"/>
        <v>-0.10395584540887992</v>
      </c>
      <c r="D180">
        <f t="shared" si="18"/>
        <v>1.0926199633097235E-2</v>
      </c>
      <c r="G180">
        <f t="shared" si="23"/>
        <v>174</v>
      </c>
      <c r="H180">
        <f t="shared" si="19"/>
        <v>4.1339745962155598</v>
      </c>
      <c r="I180">
        <f t="shared" si="20"/>
        <v>-4.1113282508325906</v>
      </c>
      <c r="J180">
        <f t="shared" si="21"/>
        <v>0.43211801172993181</v>
      </c>
    </row>
    <row r="181" spans="1:10" x14ac:dyDescent="0.4">
      <c r="A181">
        <f t="shared" si="22"/>
        <v>175</v>
      </c>
      <c r="B181">
        <f t="shared" si="16"/>
        <v>8.7155742747658638E-2</v>
      </c>
      <c r="C181">
        <f t="shared" si="17"/>
        <v>-8.6824088833465637E-2</v>
      </c>
      <c r="D181">
        <f t="shared" si="18"/>
        <v>7.5961234938960514E-3</v>
      </c>
      <c r="G181">
        <f t="shared" si="23"/>
        <v>175</v>
      </c>
      <c r="H181">
        <f t="shared" si="19"/>
        <v>4.2339555568810194</v>
      </c>
      <c r="I181">
        <f t="shared" si="20"/>
        <v>-4.2178440777209554</v>
      </c>
      <c r="J181">
        <f t="shared" si="21"/>
        <v>0.36901354132054187</v>
      </c>
    </row>
    <row r="182" spans="1:10" x14ac:dyDescent="0.4">
      <c r="A182">
        <f t="shared" si="22"/>
        <v>176</v>
      </c>
      <c r="B182">
        <f t="shared" si="16"/>
        <v>6.9756473744125524E-2</v>
      </c>
      <c r="C182">
        <f t="shared" si="17"/>
        <v>-6.9586550480032941E-2</v>
      </c>
      <c r="D182">
        <f t="shared" si="18"/>
        <v>4.8659656292148737E-3</v>
      </c>
      <c r="G182">
        <f t="shared" si="23"/>
        <v>176</v>
      </c>
      <c r="H182">
        <f t="shared" si="19"/>
        <v>4.3572123903134603</v>
      </c>
      <c r="I182">
        <f t="shared" si="20"/>
        <v>-4.346598439923385</v>
      </c>
      <c r="J182">
        <f t="shared" si="21"/>
        <v>0.30394377170247933</v>
      </c>
    </row>
    <row r="183" spans="1:10" x14ac:dyDescent="0.4">
      <c r="A183">
        <f t="shared" si="22"/>
        <v>177</v>
      </c>
      <c r="B183">
        <f t="shared" si="16"/>
        <v>5.2335956242943807E-2</v>
      </c>
      <c r="C183">
        <f t="shared" si="17"/>
        <v>-5.2264231633826708E-2</v>
      </c>
      <c r="D183">
        <f t="shared" si="18"/>
        <v>2.739052315863329E-3</v>
      </c>
      <c r="G183">
        <f t="shared" si="23"/>
        <v>177</v>
      </c>
      <c r="H183">
        <f t="shared" si="19"/>
        <v>4.4999999999999991</v>
      </c>
      <c r="I183">
        <f t="shared" si="20"/>
        <v>-4.4938329063955811</v>
      </c>
      <c r="J183">
        <f t="shared" si="21"/>
        <v>0.2355118030932471</v>
      </c>
    </row>
    <row r="184" spans="1:10" x14ac:dyDescent="0.4">
      <c r="A184">
        <f t="shared" si="22"/>
        <v>178</v>
      </c>
      <c r="B184">
        <f t="shared" si="16"/>
        <v>3.4899496702500699E-2</v>
      </c>
      <c r="C184">
        <f t="shared" si="17"/>
        <v>-3.4878236872062381E-2</v>
      </c>
      <c r="D184">
        <f t="shared" si="18"/>
        <v>1.2179748700878572E-3</v>
      </c>
      <c r="G184">
        <f t="shared" si="23"/>
        <v>178</v>
      </c>
      <c r="H184">
        <f t="shared" si="19"/>
        <v>4.6579798566743342</v>
      </c>
      <c r="I184">
        <f t="shared" si="20"/>
        <v>-4.6551423412000519</v>
      </c>
      <c r="J184">
        <f t="shared" si="21"/>
        <v>0.16256115264832061</v>
      </c>
    </row>
    <row r="185" spans="1:10" x14ac:dyDescent="0.4">
      <c r="A185">
        <f t="shared" si="22"/>
        <v>179</v>
      </c>
      <c r="B185">
        <f t="shared" si="16"/>
        <v>1.7452406437283439E-2</v>
      </c>
      <c r="C185">
        <f t="shared" si="17"/>
        <v>-1.7449748351250412E-2</v>
      </c>
      <c r="D185">
        <f t="shared" si="18"/>
        <v>3.0458649045213244E-4</v>
      </c>
      <c r="G185">
        <f t="shared" si="23"/>
        <v>179</v>
      </c>
      <c r="H185">
        <f t="shared" si="19"/>
        <v>4.8263518223330717</v>
      </c>
      <c r="I185">
        <f t="shared" si="20"/>
        <v>-4.8256167455735701</v>
      </c>
      <c r="J185">
        <f t="shared" si="21"/>
        <v>8.4231453612680363E-2</v>
      </c>
    </row>
    <row r="186" spans="1:10" x14ac:dyDescent="0.4">
      <c r="A186">
        <f t="shared" si="22"/>
        <v>180</v>
      </c>
      <c r="B186">
        <f t="shared" si="16"/>
        <v>1.22514845490862E-16</v>
      </c>
      <c r="C186">
        <f t="shared" si="17"/>
        <v>-1.22514845490862E-16</v>
      </c>
      <c r="D186">
        <f t="shared" si="18"/>
        <v>1.5009887365649789E-32</v>
      </c>
      <c r="G186">
        <f t="shared" si="23"/>
        <v>180</v>
      </c>
      <c r="H186">
        <f t="shared" si="19"/>
        <v>4.9999999999999991</v>
      </c>
      <c r="I186">
        <f t="shared" si="20"/>
        <v>-4.9999999999999991</v>
      </c>
      <c r="J186">
        <f t="shared" si="21"/>
        <v>6.1257422745430991E-16</v>
      </c>
    </row>
    <row r="187" spans="1:10" x14ac:dyDescent="0.4">
      <c r="A187">
        <f t="shared" si="22"/>
        <v>181</v>
      </c>
      <c r="B187">
        <f t="shared" si="16"/>
        <v>-1.7452406437283192E-2</v>
      </c>
      <c r="C187">
        <f t="shared" si="17"/>
        <v>1.7449748351250165E-2</v>
      </c>
      <c r="D187">
        <f t="shared" si="18"/>
        <v>3.0458649045212382E-4</v>
      </c>
      <c r="G187">
        <f t="shared" si="23"/>
        <v>181</v>
      </c>
      <c r="H187">
        <f t="shared" si="19"/>
        <v>5.1736481776669256</v>
      </c>
      <c r="I187">
        <f t="shared" si="20"/>
        <v>-5.1728602059903395</v>
      </c>
      <c r="J187">
        <f t="shared" si="21"/>
        <v>-9.0292610760152714E-2</v>
      </c>
    </row>
    <row r="188" spans="1:10" x14ac:dyDescent="0.4">
      <c r="A188">
        <f t="shared" si="22"/>
        <v>182</v>
      </c>
      <c r="B188">
        <f t="shared" si="16"/>
        <v>-3.48994967025009E-2</v>
      </c>
      <c r="C188">
        <f t="shared" si="17"/>
        <v>3.4878236872062582E-2</v>
      </c>
      <c r="D188">
        <f t="shared" si="18"/>
        <v>1.2179748700878712E-3</v>
      </c>
      <c r="G188">
        <f t="shared" si="23"/>
        <v>182</v>
      </c>
      <c r="H188">
        <f t="shared" si="19"/>
        <v>5.3420201433256675</v>
      </c>
      <c r="I188">
        <f t="shared" si="20"/>
        <v>-5.3387659289909077</v>
      </c>
      <c r="J188">
        <f t="shared" si="21"/>
        <v>-0.18643381437668752</v>
      </c>
    </row>
    <row r="189" spans="1:10" x14ac:dyDescent="0.4">
      <c r="A189">
        <f t="shared" si="22"/>
        <v>183</v>
      </c>
      <c r="B189">
        <f t="shared" si="16"/>
        <v>-5.2335956242943557E-2</v>
      </c>
      <c r="C189">
        <f t="shared" si="17"/>
        <v>5.2264231633826458E-2</v>
      </c>
      <c r="D189">
        <f t="shared" si="18"/>
        <v>2.7390523158633026E-3</v>
      </c>
      <c r="G189">
        <f t="shared" si="23"/>
        <v>183</v>
      </c>
      <c r="H189">
        <f t="shared" si="19"/>
        <v>5.4999999999999982</v>
      </c>
      <c r="I189">
        <f t="shared" si="20"/>
        <v>-5.4924624411501544</v>
      </c>
      <c r="J189">
        <f t="shared" si="21"/>
        <v>-0.28784775933618945</v>
      </c>
    </row>
    <row r="190" spans="1:10" x14ac:dyDescent="0.4">
      <c r="A190">
        <f t="shared" si="22"/>
        <v>184</v>
      </c>
      <c r="B190">
        <f t="shared" si="16"/>
        <v>-6.9756473744124831E-2</v>
      </c>
      <c r="C190">
        <f t="shared" si="17"/>
        <v>6.9586550480032261E-2</v>
      </c>
      <c r="D190">
        <f t="shared" si="18"/>
        <v>4.8659656292147765E-3</v>
      </c>
      <c r="G190">
        <f t="shared" si="23"/>
        <v>184</v>
      </c>
      <c r="H190">
        <f t="shared" si="19"/>
        <v>5.6427876096865379</v>
      </c>
      <c r="I190">
        <f t="shared" si="20"/>
        <v>-5.6290420626748556</v>
      </c>
      <c r="J190">
        <f t="shared" si="21"/>
        <v>-0.39362096573877192</v>
      </c>
    </row>
    <row r="191" spans="1:10" x14ac:dyDescent="0.4">
      <c r="A191">
        <f t="shared" si="22"/>
        <v>185</v>
      </c>
      <c r="B191">
        <f t="shared" si="16"/>
        <v>-8.7155742747657944E-2</v>
      </c>
      <c r="C191">
        <f t="shared" si="17"/>
        <v>8.6824088833464944E-2</v>
      </c>
      <c r="D191">
        <f t="shared" si="18"/>
        <v>7.59612349389593E-3</v>
      </c>
      <c r="G191">
        <f t="shared" si="23"/>
        <v>185</v>
      </c>
      <c r="H191">
        <f t="shared" si="19"/>
        <v>5.7660444431189788</v>
      </c>
      <c r="I191">
        <f t="shared" si="20"/>
        <v>-5.7441029031964979</v>
      </c>
      <c r="J191">
        <f t="shared" si="21"/>
        <v>-0.50254388615604029</v>
      </c>
    </row>
    <row r="192" spans="1:10" x14ac:dyDescent="0.4">
      <c r="A192">
        <f t="shared" si="22"/>
        <v>186</v>
      </c>
      <c r="B192">
        <f t="shared" si="16"/>
        <v>-0.10452846326765305</v>
      </c>
      <c r="C192">
        <f t="shared" si="17"/>
        <v>0.10395584540887925</v>
      </c>
      <c r="D192">
        <f t="shared" si="18"/>
        <v>1.0926199633097093E-2</v>
      </c>
      <c r="G192">
        <f t="shared" si="23"/>
        <v>186</v>
      </c>
      <c r="H192">
        <f t="shared" si="19"/>
        <v>5.8660254037844375</v>
      </c>
      <c r="I192">
        <f t="shared" si="20"/>
        <v>-5.8338907028501401</v>
      </c>
      <c r="J192">
        <f t="shared" si="21"/>
        <v>-0.61316662094660124</v>
      </c>
    </row>
    <row r="193" spans="1:10" x14ac:dyDescent="0.4">
      <c r="A193">
        <f t="shared" si="22"/>
        <v>187</v>
      </c>
      <c r="B193">
        <f t="shared" si="16"/>
        <v>-0.12186934340514774</v>
      </c>
      <c r="C193">
        <f t="shared" si="17"/>
        <v>0.12096094779983411</v>
      </c>
      <c r="D193">
        <f t="shared" si="18"/>
        <v>1.4852136862001828E-2</v>
      </c>
      <c r="G193">
        <f t="shared" si="23"/>
        <v>187</v>
      </c>
      <c r="H193">
        <f t="shared" si="19"/>
        <v>5.9396926207859089</v>
      </c>
      <c r="I193">
        <f t="shared" si="20"/>
        <v>-5.8954190526934118</v>
      </c>
      <c r="J193">
        <f t="shared" si="21"/>
        <v>-0.72386643972357989</v>
      </c>
    </row>
    <row r="194" spans="1:10" x14ac:dyDescent="0.4">
      <c r="A194">
        <f t="shared" si="22"/>
        <v>188</v>
      </c>
      <c r="B194">
        <f t="shared" si="16"/>
        <v>-0.13917310096006552</v>
      </c>
      <c r="C194">
        <f t="shared" si="17"/>
        <v>0.13781867790849966</v>
      </c>
      <c r="D194">
        <f t="shared" si="18"/>
        <v>1.9369152030840591E-2</v>
      </c>
      <c r="G194">
        <f t="shared" si="23"/>
        <v>188</v>
      </c>
      <c r="H194">
        <f t="shared" si="19"/>
        <v>5.984807753012209</v>
      </c>
      <c r="I194">
        <f t="shared" si="20"/>
        <v>-5.9265640153649768</v>
      </c>
      <c r="J194">
        <f t="shared" si="21"/>
        <v>-0.83292425363655109</v>
      </c>
    </row>
    <row r="195" spans="1:10" x14ac:dyDescent="0.4">
      <c r="A195">
        <f t="shared" si="22"/>
        <v>189</v>
      </c>
      <c r="B195">
        <f t="shared" si="16"/>
        <v>-0.15643446504023073</v>
      </c>
      <c r="C195">
        <f t="shared" si="17"/>
        <v>0.15450849718747359</v>
      </c>
      <c r="D195">
        <f t="shared" si="18"/>
        <v>2.4471741852423172E-2</v>
      </c>
      <c r="G195">
        <f t="shared" si="23"/>
        <v>189</v>
      </c>
      <c r="H195">
        <f t="shared" si="19"/>
        <v>6</v>
      </c>
      <c r="I195">
        <f t="shared" si="20"/>
        <v>-5.9261300435708266</v>
      </c>
      <c r="J195">
        <f t="shared" si="21"/>
        <v>-0.93860679024138438</v>
      </c>
    </row>
    <row r="196" spans="1:10" x14ac:dyDescent="0.4">
      <c r="A196">
        <f t="shared" si="22"/>
        <v>190</v>
      </c>
      <c r="B196">
        <f t="shared" si="16"/>
        <v>-0.17364817766693047</v>
      </c>
      <c r="C196">
        <f t="shared" si="17"/>
        <v>0.17101007166283447</v>
      </c>
      <c r="D196">
        <f t="shared" si="18"/>
        <v>3.0153689607045848E-2</v>
      </c>
      <c r="G196">
        <f t="shared" si="23"/>
        <v>190</v>
      </c>
      <c r="H196">
        <f t="shared" si="19"/>
        <v>5.9848077530122072</v>
      </c>
      <c r="I196">
        <f t="shared" si="20"/>
        <v>-5.8938850754539933</v>
      </c>
      <c r="J196">
        <f t="shared" si="21"/>
        <v>-1.0392509599974866</v>
      </c>
    </row>
    <row r="197" spans="1:10" x14ac:dyDescent="0.4">
      <c r="A197">
        <f t="shared" si="22"/>
        <v>191</v>
      </c>
      <c r="B197">
        <f t="shared" si="16"/>
        <v>-0.19080899537654472</v>
      </c>
      <c r="C197">
        <f t="shared" si="17"/>
        <v>0.18730329670795592</v>
      </c>
      <c r="D197">
        <f t="shared" si="18"/>
        <v>3.6408072716606267E-2</v>
      </c>
      <c r="G197">
        <f t="shared" si="23"/>
        <v>191</v>
      </c>
      <c r="H197">
        <f t="shared" si="19"/>
        <v>5.939692620785908</v>
      </c>
      <c r="I197">
        <f t="shared" si="20"/>
        <v>-5.8305637378869442</v>
      </c>
      <c r="J197">
        <f t="shared" si="21"/>
        <v>-1.133346781817635</v>
      </c>
    </row>
    <row r="198" spans="1:10" x14ac:dyDescent="0.4">
      <c r="A198">
        <f t="shared" si="22"/>
        <v>192</v>
      </c>
      <c r="B198">
        <f t="shared" si="16"/>
        <v>-0.20791169081775907</v>
      </c>
      <c r="C198">
        <f t="shared" si="17"/>
        <v>0.20336832153789985</v>
      </c>
      <c r="D198">
        <f t="shared" si="18"/>
        <v>4.3227271178699442E-2</v>
      </c>
      <c r="G198">
        <f t="shared" si="23"/>
        <v>192</v>
      </c>
      <c r="H198">
        <f t="shared" si="19"/>
        <v>5.8660254037844402</v>
      </c>
      <c r="I198">
        <f t="shared" si="20"/>
        <v>-5.7378386745553041</v>
      </c>
      <c r="J198">
        <f t="shared" si="21"/>
        <v>-1.2196152600807508</v>
      </c>
    </row>
    <row r="199" spans="1:10" x14ac:dyDescent="0.4">
      <c r="A199">
        <f t="shared" si="22"/>
        <v>193</v>
      </c>
      <c r="B199">
        <f t="shared" ref="B199:B262" si="24">SIN(A199*PI()/180)</f>
        <v>-0.22495105434386498</v>
      </c>
      <c r="C199">
        <f t="shared" ref="C199:C262" si="25">B199*COS(A199*PI()/180)</f>
        <v>0.2191855733945387</v>
      </c>
      <c r="D199">
        <f t="shared" ref="D199:D262" si="26">B199*SIN(A199*PI()/180)</f>
        <v>5.0602976850416495E-2</v>
      </c>
      <c r="G199">
        <f t="shared" si="23"/>
        <v>193</v>
      </c>
      <c r="H199">
        <f t="shared" ref="H199:H262" si="27">$F$1+SIN(G199*PI()/180*$F$2)</f>
        <v>5.7660444431189779</v>
      </c>
      <c r="I199">
        <f t="shared" ref="I199:I262" si="28">H199*COS(G199*PI()/180)</f>
        <v>-5.6182610975963838</v>
      </c>
      <c r="J199">
        <f t="shared" ref="J199:J262" si="29">H199*SIN(G199*PI()/180)</f>
        <v>-1.2970777768731978</v>
      </c>
    </row>
    <row r="200" spans="1:10" x14ac:dyDescent="0.4">
      <c r="A200">
        <f t="shared" ref="A200:A263" si="30">A199+1</f>
        <v>194</v>
      </c>
      <c r="B200">
        <f t="shared" si="24"/>
        <v>-0.24192189559966751</v>
      </c>
      <c r="C200">
        <f t="shared" si="25"/>
        <v>0.23473578139294518</v>
      </c>
      <c r="D200">
        <f t="shared" si="26"/>
        <v>5.8526203570536423E-2</v>
      </c>
      <c r="G200">
        <f t="shared" ref="G200:G263" si="31">G199+1</f>
        <v>194</v>
      </c>
      <c r="H200">
        <f t="shared" si="27"/>
        <v>5.6427876096865424</v>
      </c>
      <c r="I200">
        <f t="shared" si="28"/>
        <v>-5.4751727019619976</v>
      </c>
      <c r="J200">
        <f t="shared" si="29"/>
        <v>-1.3651138750016851</v>
      </c>
    </row>
    <row r="201" spans="1:10" x14ac:dyDescent="0.4">
      <c r="A201">
        <f t="shared" si="30"/>
        <v>195</v>
      </c>
      <c r="B201">
        <f t="shared" si="24"/>
        <v>-0.25881904510252035</v>
      </c>
      <c r="C201">
        <f t="shared" si="25"/>
        <v>0.24999999999999964</v>
      </c>
      <c r="D201">
        <f t="shared" si="26"/>
        <v>6.6987298107780466E-2</v>
      </c>
      <c r="G201">
        <f t="shared" si="31"/>
        <v>195</v>
      </c>
      <c r="H201">
        <f t="shared" si="27"/>
        <v>5.5000000000000071</v>
      </c>
      <c r="I201">
        <f t="shared" si="28"/>
        <v>-5.3125920445898833</v>
      </c>
      <c r="J201">
        <f t="shared" si="29"/>
        <v>-1.4235047480638638</v>
      </c>
    </row>
    <row r="202" spans="1:10" x14ac:dyDescent="0.4">
      <c r="A202">
        <f t="shared" si="30"/>
        <v>196</v>
      </c>
      <c r="B202">
        <f t="shared" si="24"/>
        <v>-0.275637355816999</v>
      </c>
      <c r="C202">
        <f t="shared" si="25"/>
        <v>0.26495963211660228</v>
      </c>
      <c r="D202">
        <f t="shared" si="26"/>
        <v>7.5975951921786911E-2</v>
      </c>
      <c r="G202">
        <f t="shared" si="31"/>
        <v>196</v>
      </c>
      <c r="H202">
        <f t="shared" si="27"/>
        <v>5.3420201433256729</v>
      </c>
      <c r="I202">
        <f t="shared" si="28"/>
        <v>-5.135079342709898</v>
      </c>
      <c r="J202">
        <f t="shared" si="29"/>
        <v>-1.4724603070274345</v>
      </c>
    </row>
    <row r="203" spans="1:10" x14ac:dyDescent="0.4">
      <c r="A203">
        <f t="shared" si="30"/>
        <v>197</v>
      </c>
      <c r="B203">
        <f t="shared" si="24"/>
        <v>-0.29237170472273638</v>
      </c>
      <c r="C203">
        <f t="shared" si="25"/>
        <v>0.27959645173537312</v>
      </c>
      <c r="D203">
        <f t="shared" si="26"/>
        <v>8.5481213722478952E-2</v>
      </c>
      <c r="G203">
        <f t="shared" si="31"/>
        <v>197</v>
      </c>
      <c r="H203">
        <f t="shared" si="27"/>
        <v>5.1736481776669319</v>
      </c>
      <c r="I203">
        <f t="shared" si="28"/>
        <v>-4.9475843579823788</v>
      </c>
      <c r="J203">
        <f t="shared" si="29"/>
        <v>-1.5126283373401594</v>
      </c>
    </row>
    <row r="204" spans="1:10" x14ac:dyDescent="0.4">
      <c r="A204">
        <f t="shared" si="30"/>
        <v>198</v>
      </c>
      <c r="B204">
        <f t="shared" si="24"/>
        <v>-0.30901699437494773</v>
      </c>
      <c r="C204">
        <f t="shared" si="25"/>
        <v>0.29389262614623685</v>
      </c>
      <c r="D204">
        <f t="shared" si="26"/>
        <v>9.5491502812526483E-2</v>
      </c>
      <c r="G204">
        <f t="shared" si="31"/>
        <v>198</v>
      </c>
      <c r="H204">
        <f t="shared" si="27"/>
        <v>4.9999999999999982</v>
      </c>
      <c r="I204">
        <f t="shared" si="28"/>
        <v>-4.7552825814757655</v>
      </c>
      <c r="J204">
        <f t="shared" si="29"/>
        <v>-1.5450849718747381</v>
      </c>
    </row>
    <row r="205" spans="1:10" x14ac:dyDescent="0.4">
      <c r="A205">
        <f t="shared" si="30"/>
        <v>199</v>
      </c>
      <c r="B205">
        <f t="shared" si="24"/>
        <v>-0.32556815445715676</v>
      </c>
      <c r="C205">
        <f t="shared" si="25"/>
        <v>0.3078307376628292</v>
      </c>
      <c r="D205">
        <f t="shared" si="26"/>
        <v>0.10599462319663908</v>
      </c>
      <c r="G205">
        <f t="shared" si="31"/>
        <v>199</v>
      </c>
      <c r="H205">
        <f t="shared" si="27"/>
        <v>4.8263518223330708</v>
      </c>
      <c r="I205">
        <f t="shared" si="28"/>
        <v>-4.5634053003935318</v>
      </c>
      <c r="J205">
        <f t="shared" si="29"/>
        <v>-1.5713064555579133</v>
      </c>
    </row>
    <row r="206" spans="1:10" x14ac:dyDescent="0.4">
      <c r="A206">
        <f t="shared" si="30"/>
        <v>200</v>
      </c>
      <c r="B206">
        <f t="shared" si="24"/>
        <v>-0.34202014332566866</v>
      </c>
      <c r="C206">
        <f t="shared" si="25"/>
        <v>0.32139380484326963</v>
      </c>
      <c r="D206">
        <f t="shared" si="26"/>
        <v>0.11697777844051092</v>
      </c>
      <c r="G206">
        <f t="shared" si="31"/>
        <v>200</v>
      </c>
      <c r="H206">
        <f t="shared" si="27"/>
        <v>4.6579798566743298</v>
      </c>
      <c r="I206">
        <f t="shared" si="28"/>
        <v>-4.377069299086271</v>
      </c>
      <c r="J206">
        <f t="shared" si="29"/>
        <v>-1.5931229381878318</v>
      </c>
    </row>
    <row r="207" spans="1:10" x14ac:dyDescent="0.4">
      <c r="A207">
        <f t="shared" si="30"/>
        <v>201</v>
      </c>
      <c r="B207">
        <f t="shared" si="24"/>
        <v>-0.35836794954530043</v>
      </c>
      <c r="C207">
        <f t="shared" si="25"/>
        <v>0.33456530317942923</v>
      </c>
      <c r="D207">
        <f t="shared" si="26"/>
        <v>0.12842758726130299</v>
      </c>
      <c r="G207">
        <f t="shared" si="31"/>
        <v>201</v>
      </c>
      <c r="H207">
        <f t="shared" si="27"/>
        <v>4.5000000000000018</v>
      </c>
      <c r="I207">
        <f t="shared" si="28"/>
        <v>-4.2011119192374098</v>
      </c>
      <c r="J207">
        <f t="shared" si="29"/>
        <v>-1.6126557729538527</v>
      </c>
    </row>
    <row r="208" spans="1:10" x14ac:dyDescent="0.4">
      <c r="A208">
        <f t="shared" si="30"/>
        <v>202</v>
      </c>
      <c r="B208">
        <f t="shared" si="24"/>
        <v>-0.37460659341591201</v>
      </c>
      <c r="C208">
        <f t="shared" si="25"/>
        <v>0.34732918522949863</v>
      </c>
      <c r="D208">
        <f t="shared" si="26"/>
        <v>0.1403300998306744</v>
      </c>
      <c r="G208">
        <f t="shared" si="31"/>
        <v>202</v>
      </c>
      <c r="H208">
        <f t="shared" si="27"/>
        <v>4.3572123903134594</v>
      </c>
      <c r="I208">
        <f t="shared" si="28"/>
        <v>-4.039936979216999</v>
      </c>
      <c r="J208">
        <f t="shared" si="29"/>
        <v>-1.6322404903249281</v>
      </c>
    </row>
    <row r="209" spans="1:10" x14ac:dyDescent="0.4">
      <c r="A209">
        <f t="shared" si="30"/>
        <v>203</v>
      </c>
      <c r="B209">
        <f t="shared" si="24"/>
        <v>-0.39073112848927355</v>
      </c>
      <c r="C209">
        <f t="shared" si="25"/>
        <v>0.35966990016932537</v>
      </c>
      <c r="D209">
        <f t="shared" si="26"/>
        <v>0.15267081477050121</v>
      </c>
      <c r="G209">
        <f t="shared" si="31"/>
        <v>203</v>
      </c>
      <c r="H209">
        <f t="shared" si="27"/>
        <v>4.2339555568810239</v>
      </c>
      <c r="I209">
        <f t="shared" si="28"/>
        <v>-3.8973766394109126</v>
      </c>
      <c r="J209">
        <f t="shared" si="29"/>
        <v>-1.6543382327135532</v>
      </c>
    </row>
    <row r="210" spans="1:10" x14ac:dyDescent="0.4">
      <c r="A210">
        <f t="shared" si="30"/>
        <v>204</v>
      </c>
      <c r="B210">
        <f t="shared" si="24"/>
        <v>-0.40673664307579982</v>
      </c>
      <c r="C210">
        <f t="shared" si="25"/>
        <v>0.37157241273869684</v>
      </c>
      <c r="D210">
        <f t="shared" si="26"/>
        <v>0.16543469682057058</v>
      </c>
      <c r="G210">
        <f t="shared" si="31"/>
        <v>204</v>
      </c>
      <c r="H210">
        <f t="shared" si="27"/>
        <v>4.1339745962155643</v>
      </c>
      <c r="I210">
        <f t="shared" si="28"/>
        <v>-3.7765737143826348</v>
      </c>
      <c r="J210">
        <f t="shared" si="29"/>
        <v>-1.6814389498253537</v>
      </c>
    </row>
    <row r="211" spans="1:10" x14ac:dyDescent="0.4">
      <c r="A211">
        <f t="shared" si="30"/>
        <v>205</v>
      </c>
      <c r="B211">
        <f t="shared" si="24"/>
        <v>-0.42261826174069927</v>
      </c>
      <c r="C211">
        <f t="shared" si="25"/>
        <v>0.3830222215594889</v>
      </c>
      <c r="D211">
        <f t="shared" si="26"/>
        <v>0.17860619515673021</v>
      </c>
      <c r="G211">
        <f t="shared" si="31"/>
        <v>205</v>
      </c>
      <c r="H211">
        <f t="shared" si="27"/>
        <v>4.0603073792140929</v>
      </c>
      <c r="I211">
        <f t="shared" si="28"/>
        <v>-3.679888195544105</v>
      </c>
      <c r="J211">
        <f t="shared" si="29"/>
        <v>-1.7159600467363942</v>
      </c>
    </row>
    <row r="212" spans="1:10" x14ac:dyDescent="0.4">
      <c r="A212">
        <f t="shared" si="30"/>
        <v>206</v>
      </c>
      <c r="B212">
        <f t="shared" si="24"/>
        <v>-0.43837114678907707</v>
      </c>
      <c r="C212">
        <f t="shared" si="25"/>
        <v>0.39400537680336073</v>
      </c>
      <c r="D212">
        <f t="shared" si="26"/>
        <v>0.19216926233717055</v>
      </c>
      <c r="G212">
        <f t="shared" si="31"/>
        <v>206</v>
      </c>
      <c r="H212">
        <f t="shared" si="27"/>
        <v>4.0151922469877928</v>
      </c>
      <c r="I212">
        <f t="shared" si="28"/>
        <v>-3.6088308863392031</v>
      </c>
      <c r="J212">
        <f t="shared" si="29"/>
        <v>-1.7601444298906499</v>
      </c>
    </row>
    <row r="213" spans="1:10" x14ac:dyDescent="0.4">
      <c r="A213">
        <f t="shared" si="30"/>
        <v>207</v>
      </c>
      <c r="B213">
        <f t="shared" si="24"/>
        <v>-0.45399049973954625</v>
      </c>
      <c r="C213">
        <f t="shared" si="25"/>
        <v>0.40450849718747334</v>
      </c>
      <c r="D213">
        <f t="shared" si="26"/>
        <v>0.20610737385376293</v>
      </c>
      <c r="G213">
        <f t="shared" si="31"/>
        <v>207</v>
      </c>
      <c r="H213">
        <f t="shared" si="27"/>
        <v>4</v>
      </c>
      <c r="I213">
        <f t="shared" si="28"/>
        <v>-3.5640260967534725</v>
      </c>
      <c r="J213">
        <f t="shared" si="29"/>
        <v>-1.815961998958185</v>
      </c>
    </row>
    <row r="214" spans="1:10" x14ac:dyDescent="0.4">
      <c r="A214">
        <f t="shared" si="30"/>
        <v>208</v>
      </c>
      <c r="B214">
        <f t="shared" si="24"/>
        <v>-0.46947156278589086</v>
      </c>
      <c r="C214">
        <f t="shared" si="25"/>
        <v>0.41451878627752087</v>
      </c>
      <c r="D214">
        <f t="shared" si="26"/>
        <v>0.22040354826462666</v>
      </c>
      <c r="G214">
        <f t="shared" si="31"/>
        <v>208</v>
      </c>
      <c r="H214">
        <f t="shared" si="27"/>
        <v>4.0151922469877919</v>
      </c>
      <c r="I214">
        <f t="shared" si="28"/>
        <v>-3.5452043293436968</v>
      </c>
      <c r="J214">
        <f t="shared" si="29"/>
        <v>-1.8850185790791514</v>
      </c>
    </row>
    <row r="215" spans="1:10" x14ac:dyDescent="0.4">
      <c r="A215">
        <f t="shared" si="30"/>
        <v>209</v>
      </c>
      <c r="B215">
        <f t="shared" si="24"/>
        <v>-0.48480962024633695</v>
      </c>
      <c r="C215">
        <f t="shared" si="25"/>
        <v>0.42402404807821292</v>
      </c>
      <c r="D215">
        <f t="shared" si="26"/>
        <v>0.23504036788339744</v>
      </c>
      <c r="G215">
        <f t="shared" si="31"/>
        <v>209</v>
      </c>
      <c r="H215">
        <f t="shared" si="27"/>
        <v>4.0603073792140902</v>
      </c>
      <c r="I215">
        <f t="shared" si="28"/>
        <v>-3.5512248509041555</v>
      </c>
      <c r="J215">
        <f t="shared" si="29"/>
        <v>-1.9684760786001827</v>
      </c>
    </row>
    <row r="216" spans="1:10" x14ac:dyDescent="0.4">
      <c r="A216">
        <f t="shared" si="30"/>
        <v>210</v>
      </c>
      <c r="B216">
        <f t="shared" si="24"/>
        <v>-0.50000000000000011</v>
      </c>
      <c r="C216">
        <f t="shared" si="25"/>
        <v>0.43301270189221941</v>
      </c>
      <c r="D216">
        <f t="shared" si="26"/>
        <v>0.25000000000000011</v>
      </c>
      <c r="G216">
        <f t="shared" si="31"/>
        <v>210</v>
      </c>
      <c r="H216">
        <f t="shared" si="27"/>
        <v>4.1339745962155607</v>
      </c>
      <c r="I216">
        <f t="shared" si="28"/>
        <v>-3.5801270189221923</v>
      </c>
      <c r="J216">
        <f t="shared" si="29"/>
        <v>-2.0669872981077808</v>
      </c>
    </row>
    <row r="217" spans="1:10" x14ac:dyDescent="0.4">
      <c r="A217">
        <f t="shared" si="30"/>
        <v>211</v>
      </c>
      <c r="B217">
        <f t="shared" si="24"/>
        <v>-0.51503807491005416</v>
      </c>
      <c r="C217">
        <f t="shared" si="25"/>
        <v>0.44147379642946344</v>
      </c>
      <c r="D217">
        <f t="shared" si="26"/>
        <v>0.26526421860705457</v>
      </c>
      <c r="G217">
        <f t="shared" si="31"/>
        <v>211</v>
      </c>
      <c r="H217">
        <f t="shared" si="27"/>
        <v>4.2339555568810239</v>
      </c>
      <c r="I217">
        <f t="shared" si="28"/>
        <v>-3.6292082559844161</v>
      </c>
      <c r="J217">
        <f t="shared" si="29"/>
        <v>-2.1806483192707287</v>
      </c>
    </row>
    <row r="218" spans="1:10" x14ac:dyDescent="0.4">
      <c r="A218">
        <f t="shared" si="30"/>
        <v>212</v>
      </c>
      <c r="B218">
        <f t="shared" si="24"/>
        <v>-0.52991926423320479</v>
      </c>
      <c r="C218">
        <f t="shared" si="25"/>
        <v>0.44939702314958341</v>
      </c>
      <c r="D218">
        <f t="shared" si="26"/>
        <v>0.28081442660546113</v>
      </c>
      <c r="G218">
        <f t="shared" si="31"/>
        <v>212</v>
      </c>
      <c r="H218">
        <f t="shared" si="27"/>
        <v>4.3572123903134603</v>
      </c>
      <c r="I218">
        <f t="shared" si="28"/>
        <v>-3.6951256721545205</v>
      </c>
      <c r="J218">
        <f t="shared" si="29"/>
        <v>-2.3089707839827125</v>
      </c>
    </row>
    <row r="219" spans="1:10" x14ac:dyDescent="0.4">
      <c r="A219">
        <f t="shared" si="30"/>
        <v>213</v>
      </c>
      <c r="B219">
        <f t="shared" si="24"/>
        <v>-0.54463903501502708</v>
      </c>
      <c r="C219">
        <f t="shared" si="25"/>
        <v>0.45677272882130043</v>
      </c>
      <c r="D219">
        <f t="shared" si="26"/>
        <v>0.29663167846209992</v>
      </c>
      <c r="G219">
        <f t="shared" si="31"/>
        <v>213</v>
      </c>
      <c r="H219">
        <f t="shared" si="27"/>
        <v>4.5000000000000027</v>
      </c>
      <c r="I219">
        <f t="shared" si="28"/>
        <v>-3.7740175557544107</v>
      </c>
      <c r="J219">
        <f t="shared" si="29"/>
        <v>-2.4508756575676234</v>
      </c>
    </row>
    <row r="220" spans="1:10" x14ac:dyDescent="0.4">
      <c r="A220">
        <f t="shared" si="30"/>
        <v>214</v>
      </c>
      <c r="B220">
        <f t="shared" si="24"/>
        <v>-0.55919290347074668</v>
      </c>
      <c r="C220">
        <f t="shared" si="25"/>
        <v>0.46359192728339366</v>
      </c>
      <c r="D220">
        <f t="shared" si="26"/>
        <v>0.3126967032920438</v>
      </c>
      <c r="G220">
        <f t="shared" si="31"/>
        <v>214</v>
      </c>
      <c r="H220">
        <f t="shared" si="27"/>
        <v>4.6579798566743307</v>
      </c>
      <c r="I220">
        <f t="shared" si="28"/>
        <v>-3.8616403133875687</v>
      </c>
      <c r="J220">
        <f t="shared" si="29"/>
        <v>-2.6047092803619716</v>
      </c>
    </row>
    <row r="221" spans="1:10" x14ac:dyDescent="0.4">
      <c r="A221">
        <f t="shared" si="30"/>
        <v>215</v>
      </c>
      <c r="B221">
        <f t="shared" si="24"/>
        <v>-0.57357643635104583</v>
      </c>
      <c r="C221">
        <f t="shared" si="25"/>
        <v>0.4698463103929541</v>
      </c>
      <c r="D221">
        <f t="shared" si="26"/>
        <v>0.32898992833716534</v>
      </c>
      <c r="G221">
        <f t="shared" si="31"/>
        <v>215</v>
      </c>
      <c r="H221">
        <f t="shared" si="27"/>
        <v>4.8263518223330646</v>
      </c>
      <c r="I221">
        <f t="shared" si="28"/>
        <v>-3.9535159617220317</v>
      </c>
      <c r="J221">
        <f t="shared" si="29"/>
        <v>-2.7682816788301752</v>
      </c>
    </row>
    <row r="222" spans="1:10" x14ac:dyDescent="0.4">
      <c r="A222">
        <f t="shared" si="30"/>
        <v>216</v>
      </c>
      <c r="B222">
        <f t="shared" si="24"/>
        <v>-0.58778525229247303</v>
      </c>
      <c r="C222">
        <f t="shared" si="25"/>
        <v>0.47552825814757677</v>
      </c>
      <c r="D222">
        <f t="shared" si="26"/>
        <v>0.34549150281252616</v>
      </c>
      <c r="G222">
        <f t="shared" si="31"/>
        <v>216</v>
      </c>
      <c r="H222">
        <f t="shared" si="27"/>
        <v>4.9999999999999982</v>
      </c>
      <c r="I222">
        <f t="shared" si="28"/>
        <v>-4.0450849718747364</v>
      </c>
      <c r="J222">
        <f t="shared" si="29"/>
        <v>-2.9389262614623641</v>
      </c>
    </row>
    <row r="223" spans="1:10" x14ac:dyDescent="0.4">
      <c r="A223">
        <f t="shared" si="30"/>
        <v>217</v>
      </c>
      <c r="B223">
        <f t="shared" si="24"/>
        <v>-0.60181502315204805</v>
      </c>
      <c r="C223">
        <f t="shared" si="25"/>
        <v>0.48063084796915939</v>
      </c>
      <c r="D223">
        <f t="shared" si="26"/>
        <v>0.36218132209150011</v>
      </c>
      <c r="G223">
        <f t="shared" si="31"/>
        <v>217</v>
      </c>
      <c r="H223">
        <f t="shared" si="27"/>
        <v>5.1736481776669248</v>
      </c>
      <c r="I223">
        <f t="shared" si="28"/>
        <v>-4.1318591511762728</v>
      </c>
      <c r="J223">
        <f t="shared" si="29"/>
        <v>-3.1135791978231717</v>
      </c>
    </row>
    <row r="224" spans="1:10" x14ac:dyDescent="0.4">
      <c r="A224">
        <f t="shared" si="30"/>
        <v>218</v>
      </c>
      <c r="B224">
        <f t="shared" si="24"/>
        <v>-0.61566147532565785</v>
      </c>
      <c r="C224">
        <f t="shared" si="25"/>
        <v>0.48514786313799807</v>
      </c>
      <c r="D224">
        <f t="shared" si="26"/>
        <v>0.37903905220016559</v>
      </c>
      <c r="G224">
        <f t="shared" si="31"/>
        <v>218</v>
      </c>
      <c r="H224">
        <f t="shared" si="27"/>
        <v>5.3420201433256604</v>
      </c>
      <c r="I224">
        <f t="shared" si="28"/>
        <v>-4.2095693189243439</v>
      </c>
      <c r="J224">
        <f t="shared" si="29"/>
        <v>-3.2888760026592583</v>
      </c>
    </row>
    <row r="225" spans="1:10" x14ac:dyDescent="0.4">
      <c r="A225">
        <f t="shared" si="30"/>
        <v>219</v>
      </c>
      <c r="B225">
        <f t="shared" si="24"/>
        <v>-0.62932039104983761</v>
      </c>
      <c r="C225">
        <f t="shared" si="25"/>
        <v>0.4890738003669029</v>
      </c>
      <c r="D225">
        <f t="shared" si="26"/>
        <v>0.39604415459112052</v>
      </c>
      <c r="G225">
        <f t="shared" si="31"/>
        <v>219</v>
      </c>
      <c r="H225">
        <f t="shared" si="27"/>
        <v>5.5000000000000009</v>
      </c>
      <c r="I225">
        <f t="shared" si="28"/>
        <v>-4.2743027880133404</v>
      </c>
      <c r="J225">
        <f t="shared" si="29"/>
        <v>-3.4612621507741075</v>
      </c>
    </row>
    <row r="226" spans="1:10" x14ac:dyDescent="0.4">
      <c r="A226">
        <f t="shared" si="30"/>
        <v>220</v>
      </c>
      <c r="B226">
        <f t="shared" si="24"/>
        <v>-0.64278760968653925</v>
      </c>
      <c r="C226">
        <f t="shared" si="25"/>
        <v>0.49240387650610395</v>
      </c>
      <c r="D226">
        <f t="shared" si="26"/>
        <v>0.41317591116653474</v>
      </c>
      <c r="G226">
        <f t="shared" si="31"/>
        <v>220</v>
      </c>
      <c r="H226">
        <f t="shared" si="27"/>
        <v>5.6427876096865379</v>
      </c>
      <c r="I226">
        <f t="shared" si="28"/>
        <v>-4.3226260921009931</v>
      </c>
      <c r="J226">
        <f t="shared" si="29"/>
        <v>-3.6271139595992303</v>
      </c>
    </row>
    <row r="227" spans="1:10" x14ac:dyDescent="0.4">
      <c r="A227">
        <f t="shared" si="30"/>
        <v>221</v>
      </c>
      <c r="B227">
        <f t="shared" si="24"/>
        <v>-0.65605902899050739</v>
      </c>
      <c r="C227">
        <f t="shared" si="25"/>
        <v>0.49513403437078518</v>
      </c>
      <c r="D227">
        <f t="shared" si="26"/>
        <v>0.43041344951996741</v>
      </c>
      <c r="G227">
        <f t="shared" si="31"/>
        <v>221</v>
      </c>
      <c r="H227">
        <f t="shared" si="27"/>
        <v>5.7660444431189788</v>
      </c>
      <c r="I227">
        <f t="shared" si="28"/>
        <v>-4.3516889812121713</v>
      </c>
      <c r="J227">
        <f t="shared" si="29"/>
        <v>-3.7828655184687481</v>
      </c>
    </row>
    <row r="228" spans="1:10" x14ac:dyDescent="0.4">
      <c r="A228">
        <f t="shared" si="30"/>
        <v>222</v>
      </c>
      <c r="B228">
        <f t="shared" si="24"/>
        <v>-0.66913060635885824</v>
      </c>
      <c r="C228">
        <f t="shared" si="25"/>
        <v>0.4972609476841367</v>
      </c>
      <c r="D228">
        <f t="shared" si="26"/>
        <v>0.44773576836617329</v>
      </c>
      <c r="G228">
        <f t="shared" si="31"/>
        <v>222</v>
      </c>
      <c r="H228">
        <f t="shared" si="27"/>
        <v>5.8660254037844375</v>
      </c>
      <c r="I228">
        <f t="shared" si="28"/>
        <v>-4.3593064249413471</v>
      </c>
      <c r="J228">
        <f t="shared" si="29"/>
        <v>-3.9251371353507469</v>
      </c>
    </row>
    <row r="229" spans="1:10" x14ac:dyDescent="0.4">
      <c r="A229">
        <f t="shared" si="30"/>
        <v>223</v>
      </c>
      <c r="B229">
        <f t="shared" si="24"/>
        <v>-0.68199836006249837</v>
      </c>
      <c r="C229">
        <f t="shared" si="25"/>
        <v>0.4987820251299121</v>
      </c>
      <c r="D229">
        <f t="shared" si="26"/>
        <v>0.46512176312793718</v>
      </c>
      <c r="G229">
        <f t="shared" si="31"/>
        <v>223</v>
      </c>
      <c r="H229">
        <f t="shared" si="27"/>
        <v>5.9396926207859089</v>
      </c>
      <c r="I229">
        <f t="shared" si="28"/>
        <v>-4.3440161846918466</v>
      </c>
      <c r="J229">
        <f t="shared" si="29"/>
        <v>-4.0508606266513132</v>
      </c>
    </row>
    <row r="230" spans="1:10" x14ac:dyDescent="0.4">
      <c r="A230">
        <f t="shared" si="30"/>
        <v>224</v>
      </c>
      <c r="B230">
        <f t="shared" si="24"/>
        <v>-0.69465837045899737</v>
      </c>
      <c r="C230">
        <f t="shared" si="25"/>
        <v>0.49969541350954788</v>
      </c>
      <c r="D230">
        <f t="shared" si="26"/>
        <v>0.48255025164874965</v>
      </c>
      <c r="G230">
        <f t="shared" si="31"/>
        <v>224</v>
      </c>
      <c r="H230">
        <f t="shared" si="27"/>
        <v>5.9848077530122072</v>
      </c>
      <c r="I230">
        <f t="shared" si="28"/>
        <v>-4.3051104141170118</v>
      </c>
      <c r="J230">
        <f t="shared" si="29"/>
        <v>-4.1573968012178337</v>
      </c>
    </row>
    <row r="231" spans="1:10" x14ac:dyDescent="0.4">
      <c r="A231">
        <f t="shared" si="30"/>
        <v>225</v>
      </c>
      <c r="B231">
        <f t="shared" si="24"/>
        <v>-0.70710678118654746</v>
      </c>
      <c r="C231">
        <f t="shared" si="25"/>
        <v>0.50000000000000011</v>
      </c>
      <c r="D231">
        <f t="shared" si="26"/>
        <v>0.49999999999999989</v>
      </c>
      <c r="G231">
        <f t="shared" si="31"/>
        <v>225</v>
      </c>
      <c r="H231">
        <f t="shared" si="27"/>
        <v>6</v>
      </c>
      <c r="I231">
        <f t="shared" si="28"/>
        <v>-4.2426406871192857</v>
      </c>
      <c r="J231">
        <f t="shared" si="29"/>
        <v>-4.2426406871192848</v>
      </c>
    </row>
    <row r="232" spans="1:10" x14ac:dyDescent="0.4">
      <c r="A232">
        <f t="shared" si="30"/>
        <v>226</v>
      </c>
      <c r="B232">
        <f t="shared" si="24"/>
        <v>-0.71933980033865086</v>
      </c>
      <c r="C232">
        <f t="shared" si="25"/>
        <v>0.49969541350954788</v>
      </c>
      <c r="D232">
        <f t="shared" si="26"/>
        <v>0.51744974835125013</v>
      </c>
      <c r="G232">
        <f t="shared" si="31"/>
        <v>226</v>
      </c>
      <c r="H232">
        <f t="shared" si="27"/>
        <v>5.984807753012209</v>
      </c>
      <c r="I232">
        <f t="shared" si="28"/>
        <v>-4.1573968012178364</v>
      </c>
      <c r="J232">
        <f t="shared" si="29"/>
        <v>-4.3051104141170118</v>
      </c>
    </row>
    <row r="233" spans="1:10" x14ac:dyDescent="0.4">
      <c r="A233">
        <f t="shared" si="30"/>
        <v>227</v>
      </c>
      <c r="B233">
        <f t="shared" si="24"/>
        <v>-0.73135370161917013</v>
      </c>
      <c r="C233">
        <f t="shared" si="25"/>
        <v>0.49878202512991221</v>
      </c>
      <c r="D233">
        <f t="shared" si="26"/>
        <v>0.53487823687206215</v>
      </c>
      <c r="G233">
        <f t="shared" si="31"/>
        <v>227</v>
      </c>
      <c r="H233">
        <f t="shared" si="27"/>
        <v>5.9396926207859106</v>
      </c>
      <c r="I233">
        <f t="shared" si="28"/>
        <v>-4.0508606266513176</v>
      </c>
      <c r="J233">
        <f t="shared" si="29"/>
        <v>-4.3440161846918457</v>
      </c>
    </row>
    <row r="234" spans="1:10" x14ac:dyDescent="0.4">
      <c r="A234">
        <f t="shared" si="30"/>
        <v>228</v>
      </c>
      <c r="B234">
        <f t="shared" si="24"/>
        <v>-0.74314482547739402</v>
      </c>
      <c r="C234">
        <f t="shared" si="25"/>
        <v>0.4972609476841367</v>
      </c>
      <c r="D234">
        <f t="shared" si="26"/>
        <v>0.55226423163382643</v>
      </c>
      <c r="G234">
        <f t="shared" si="31"/>
        <v>228</v>
      </c>
      <c r="H234">
        <f t="shared" si="27"/>
        <v>5.866025403784441</v>
      </c>
      <c r="I234">
        <f t="shared" si="28"/>
        <v>-3.9251371353507505</v>
      </c>
      <c r="J234">
        <f t="shared" si="29"/>
        <v>-4.359306424941348</v>
      </c>
    </row>
    <row r="235" spans="1:10" x14ac:dyDescent="0.4">
      <c r="A235">
        <f t="shared" si="30"/>
        <v>229</v>
      </c>
      <c r="B235">
        <f t="shared" si="24"/>
        <v>-0.75470958022277168</v>
      </c>
      <c r="C235">
        <f t="shared" si="25"/>
        <v>0.49513403437078518</v>
      </c>
      <c r="D235">
        <f t="shared" si="26"/>
        <v>0.56958655048003226</v>
      </c>
      <c r="G235">
        <f t="shared" si="31"/>
        <v>229</v>
      </c>
      <c r="H235">
        <f t="shared" si="27"/>
        <v>5.7660444431189832</v>
      </c>
      <c r="I235">
        <f t="shared" si="28"/>
        <v>-3.7828655184687525</v>
      </c>
      <c r="J235">
        <f t="shared" si="29"/>
        <v>-4.3516889812121731</v>
      </c>
    </row>
    <row r="236" spans="1:10" x14ac:dyDescent="0.4">
      <c r="A236">
        <f t="shared" si="30"/>
        <v>230</v>
      </c>
      <c r="B236">
        <f t="shared" si="24"/>
        <v>-0.7660444431189779</v>
      </c>
      <c r="C236">
        <f t="shared" si="25"/>
        <v>0.49240387650610407</v>
      </c>
      <c r="D236">
        <f t="shared" si="26"/>
        <v>0.58682408883346493</v>
      </c>
      <c r="G236">
        <f t="shared" si="31"/>
        <v>230</v>
      </c>
      <c r="H236">
        <f t="shared" si="27"/>
        <v>5.6427876096865424</v>
      </c>
      <c r="I236">
        <f t="shared" si="28"/>
        <v>-3.6271139595992343</v>
      </c>
      <c r="J236">
        <f t="shared" si="29"/>
        <v>-4.3226260921009958</v>
      </c>
    </row>
    <row r="237" spans="1:10" x14ac:dyDescent="0.4">
      <c r="A237">
        <f t="shared" si="30"/>
        <v>231</v>
      </c>
      <c r="B237">
        <f t="shared" si="24"/>
        <v>-0.77714596145697112</v>
      </c>
      <c r="C237">
        <f t="shared" si="25"/>
        <v>0.48907380036690273</v>
      </c>
      <c r="D237">
        <f t="shared" si="26"/>
        <v>0.60395584540888003</v>
      </c>
      <c r="G237">
        <f t="shared" si="31"/>
        <v>231</v>
      </c>
      <c r="H237">
        <f t="shared" si="27"/>
        <v>5.4999999999999947</v>
      </c>
      <c r="I237">
        <f t="shared" si="28"/>
        <v>-3.4612621507741013</v>
      </c>
      <c r="J237">
        <f t="shared" si="29"/>
        <v>-4.2743027880133369</v>
      </c>
    </row>
    <row r="238" spans="1:10" x14ac:dyDescent="0.4">
      <c r="A238">
        <f t="shared" si="30"/>
        <v>232</v>
      </c>
      <c r="B238">
        <f t="shared" si="24"/>
        <v>-0.78801075360672213</v>
      </c>
      <c r="C238">
        <f t="shared" si="25"/>
        <v>0.48514786313799818</v>
      </c>
      <c r="D238">
        <f t="shared" si="26"/>
        <v>0.62096094779983413</v>
      </c>
      <c r="G238">
        <f t="shared" si="31"/>
        <v>232</v>
      </c>
      <c r="H238">
        <f t="shared" si="27"/>
        <v>5.3420201433256667</v>
      </c>
      <c r="I238">
        <f t="shared" si="28"/>
        <v>-3.2888760026592632</v>
      </c>
      <c r="J238">
        <f t="shared" si="29"/>
        <v>-4.2095693189243484</v>
      </c>
    </row>
    <row r="239" spans="1:10" x14ac:dyDescent="0.4">
      <c r="A239">
        <f t="shared" si="30"/>
        <v>233</v>
      </c>
      <c r="B239">
        <f t="shared" si="24"/>
        <v>-0.79863551004729283</v>
      </c>
      <c r="C239">
        <f t="shared" si="25"/>
        <v>0.48063084796915939</v>
      </c>
      <c r="D239">
        <f t="shared" si="26"/>
        <v>0.63781867790849955</v>
      </c>
      <c r="G239">
        <f t="shared" si="31"/>
        <v>233</v>
      </c>
      <c r="H239">
        <f t="shared" si="27"/>
        <v>5.1736481776669319</v>
      </c>
      <c r="I239">
        <f t="shared" si="28"/>
        <v>-3.113579197823177</v>
      </c>
      <c r="J239">
        <f t="shared" si="29"/>
        <v>-4.1318591511762772</v>
      </c>
    </row>
    <row r="240" spans="1:10" x14ac:dyDescent="0.4">
      <c r="A240">
        <f t="shared" si="30"/>
        <v>234</v>
      </c>
      <c r="B240">
        <f t="shared" si="24"/>
        <v>-0.80901699437494734</v>
      </c>
      <c r="C240">
        <f t="shared" si="25"/>
        <v>0.47552825814757682</v>
      </c>
      <c r="D240">
        <f t="shared" si="26"/>
        <v>0.65450849718747361</v>
      </c>
      <c r="G240">
        <f t="shared" si="31"/>
        <v>234</v>
      </c>
      <c r="H240">
        <f t="shared" si="27"/>
        <v>4.9999999999999982</v>
      </c>
      <c r="I240">
        <f t="shared" si="28"/>
        <v>-2.938926261462365</v>
      </c>
      <c r="J240">
        <f t="shared" si="29"/>
        <v>-4.0450849718747355</v>
      </c>
    </row>
    <row r="241" spans="1:10" x14ac:dyDescent="0.4">
      <c r="A241">
        <f t="shared" si="30"/>
        <v>235</v>
      </c>
      <c r="B241">
        <f t="shared" si="24"/>
        <v>-0.81915204428899158</v>
      </c>
      <c r="C241">
        <f t="shared" si="25"/>
        <v>0.46984631039295432</v>
      </c>
      <c r="D241">
        <f t="shared" si="26"/>
        <v>0.671010071662834</v>
      </c>
      <c r="G241">
        <f t="shared" si="31"/>
        <v>235</v>
      </c>
      <c r="H241">
        <f t="shared" si="27"/>
        <v>4.8263518223330717</v>
      </c>
      <c r="I241">
        <f t="shared" si="28"/>
        <v>-2.7682816788301818</v>
      </c>
      <c r="J241">
        <f t="shared" si="29"/>
        <v>-3.9535159617220357</v>
      </c>
    </row>
    <row r="242" spans="1:10" x14ac:dyDescent="0.4">
      <c r="A242">
        <f t="shared" si="30"/>
        <v>236</v>
      </c>
      <c r="B242">
        <f t="shared" si="24"/>
        <v>-0.8290375725550414</v>
      </c>
      <c r="C242">
        <f t="shared" si="25"/>
        <v>0.46359192728339388</v>
      </c>
      <c r="D242">
        <f t="shared" si="26"/>
        <v>0.68730329670795554</v>
      </c>
      <c r="G242">
        <f t="shared" si="31"/>
        <v>236</v>
      </c>
      <c r="H242">
        <f t="shared" si="27"/>
        <v>4.6579798566743369</v>
      </c>
      <c r="I242">
        <f t="shared" si="28"/>
        <v>-2.6047092803619774</v>
      </c>
      <c r="J242">
        <f t="shared" si="29"/>
        <v>-3.8616403133875719</v>
      </c>
    </row>
    <row r="243" spans="1:10" x14ac:dyDescent="0.4">
      <c r="A243">
        <f t="shared" si="30"/>
        <v>237</v>
      </c>
      <c r="B243">
        <f t="shared" si="24"/>
        <v>-0.83867056794542405</v>
      </c>
      <c r="C243">
        <f t="shared" si="25"/>
        <v>0.45677272882130038</v>
      </c>
      <c r="D243">
        <f t="shared" si="26"/>
        <v>0.70336832153790019</v>
      </c>
      <c r="G243">
        <f t="shared" si="31"/>
        <v>237</v>
      </c>
      <c r="H243">
        <f t="shared" si="27"/>
        <v>4.4999999999999956</v>
      </c>
      <c r="I243">
        <f t="shared" si="28"/>
        <v>-2.4508756575676189</v>
      </c>
      <c r="J243">
        <f t="shared" si="29"/>
        <v>-3.7740175557544045</v>
      </c>
    </row>
    <row r="244" spans="1:10" x14ac:dyDescent="0.4">
      <c r="A244">
        <f t="shared" si="30"/>
        <v>238</v>
      </c>
      <c r="B244">
        <f t="shared" si="24"/>
        <v>-0.84804809615642596</v>
      </c>
      <c r="C244">
        <f t="shared" si="25"/>
        <v>0.44939702314958352</v>
      </c>
      <c r="D244">
        <f t="shared" si="26"/>
        <v>0.7191855733945387</v>
      </c>
      <c r="G244">
        <f t="shared" si="31"/>
        <v>238</v>
      </c>
      <c r="H244">
        <f t="shared" si="27"/>
        <v>4.3572123903134594</v>
      </c>
      <c r="I244">
        <f t="shared" si="28"/>
        <v>-2.3089707839827129</v>
      </c>
      <c r="J244">
        <f t="shared" si="29"/>
        <v>-3.6951256721545191</v>
      </c>
    </row>
    <row r="245" spans="1:10" x14ac:dyDescent="0.4">
      <c r="A245">
        <f t="shared" si="30"/>
        <v>239</v>
      </c>
      <c r="B245">
        <f t="shared" si="24"/>
        <v>-0.85716730070211211</v>
      </c>
      <c r="C245">
        <f t="shared" si="25"/>
        <v>0.44147379642946361</v>
      </c>
      <c r="D245">
        <f t="shared" si="26"/>
        <v>0.73473578139294504</v>
      </c>
      <c r="G245">
        <f t="shared" si="31"/>
        <v>239</v>
      </c>
      <c r="H245">
        <f t="shared" si="27"/>
        <v>4.2339555568810239</v>
      </c>
      <c r="I245">
        <f t="shared" si="28"/>
        <v>-2.1806483192707304</v>
      </c>
      <c r="J245">
        <f t="shared" si="29"/>
        <v>-3.6292082559844152</v>
      </c>
    </row>
    <row r="246" spans="1:10" x14ac:dyDescent="0.4">
      <c r="A246">
        <f t="shared" si="30"/>
        <v>240</v>
      </c>
      <c r="B246">
        <f t="shared" si="24"/>
        <v>-0.86602540378443837</v>
      </c>
      <c r="C246">
        <f t="shared" si="25"/>
        <v>0.43301270189221958</v>
      </c>
      <c r="D246">
        <f t="shared" si="26"/>
        <v>0.74999999999999956</v>
      </c>
      <c r="G246">
        <f t="shared" si="31"/>
        <v>240</v>
      </c>
      <c r="H246">
        <f t="shared" si="27"/>
        <v>4.1339745962155643</v>
      </c>
      <c r="I246">
        <f t="shared" si="28"/>
        <v>-2.0669872981077839</v>
      </c>
      <c r="J246">
        <f t="shared" si="29"/>
        <v>-3.5801270189221945</v>
      </c>
    </row>
    <row r="247" spans="1:10" x14ac:dyDescent="0.4">
      <c r="A247">
        <f t="shared" si="30"/>
        <v>241</v>
      </c>
      <c r="B247">
        <f t="shared" si="24"/>
        <v>-0.87461970713939596</v>
      </c>
      <c r="C247">
        <f t="shared" si="25"/>
        <v>0.42402404807821292</v>
      </c>
      <c r="D247">
        <f t="shared" si="26"/>
        <v>0.76495963211660278</v>
      </c>
      <c r="G247">
        <f t="shared" si="31"/>
        <v>241</v>
      </c>
      <c r="H247">
        <f t="shared" si="27"/>
        <v>4.0603073792140902</v>
      </c>
      <c r="I247">
        <f t="shared" si="28"/>
        <v>-1.9684760786001823</v>
      </c>
      <c r="J247">
        <f t="shared" si="29"/>
        <v>-3.551224850904156</v>
      </c>
    </row>
    <row r="248" spans="1:10" x14ac:dyDescent="0.4">
      <c r="A248">
        <f t="shared" si="30"/>
        <v>242</v>
      </c>
      <c r="B248">
        <f t="shared" si="24"/>
        <v>-0.88294759285892699</v>
      </c>
      <c r="C248">
        <f t="shared" si="25"/>
        <v>0.41451878627752087</v>
      </c>
      <c r="D248">
        <f t="shared" si="26"/>
        <v>0.77959645173537351</v>
      </c>
      <c r="G248">
        <f t="shared" si="31"/>
        <v>242</v>
      </c>
      <c r="H248">
        <f t="shared" si="27"/>
        <v>4.0151922469877919</v>
      </c>
      <c r="I248">
        <f t="shared" si="28"/>
        <v>-1.8850185790791509</v>
      </c>
      <c r="J248">
        <f t="shared" si="29"/>
        <v>-3.5452043293436972</v>
      </c>
    </row>
    <row r="249" spans="1:10" x14ac:dyDescent="0.4">
      <c r="A249">
        <f t="shared" si="30"/>
        <v>243</v>
      </c>
      <c r="B249">
        <f t="shared" si="24"/>
        <v>-0.89100652418836779</v>
      </c>
      <c r="C249">
        <f t="shared" si="25"/>
        <v>0.40450849718747378</v>
      </c>
      <c r="D249">
        <f t="shared" si="26"/>
        <v>0.79389262614623646</v>
      </c>
      <c r="G249">
        <f t="shared" si="31"/>
        <v>243</v>
      </c>
      <c r="H249">
        <f t="shared" si="27"/>
        <v>4</v>
      </c>
      <c r="I249">
        <f t="shared" si="28"/>
        <v>-1.8159619989581877</v>
      </c>
      <c r="J249">
        <f t="shared" si="29"/>
        <v>-3.5640260967534712</v>
      </c>
    </row>
    <row r="250" spans="1:10" x14ac:dyDescent="0.4">
      <c r="A250">
        <f t="shared" si="30"/>
        <v>244</v>
      </c>
      <c r="B250">
        <f t="shared" si="24"/>
        <v>-0.89879404629916682</v>
      </c>
      <c r="C250">
        <f t="shared" si="25"/>
        <v>0.39400537680336117</v>
      </c>
      <c r="D250">
        <f t="shared" si="26"/>
        <v>0.80783073766282887</v>
      </c>
      <c r="G250">
        <f t="shared" si="31"/>
        <v>244</v>
      </c>
      <c r="H250">
        <f t="shared" si="27"/>
        <v>4.015192246987791</v>
      </c>
      <c r="I250">
        <f t="shared" si="28"/>
        <v>-1.7601444298906519</v>
      </c>
      <c r="J250">
        <f t="shared" si="29"/>
        <v>-3.6088308863392005</v>
      </c>
    </row>
    <row r="251" spans="1:10" x14ac:dyDescent="0.4">
      <c r="A251">
        <f t="shared" si="30"/>
        <v>245</v>
      </c>
      <c r="B251">
        <f t="shared" si="24"/>
        <v>-0.90630778703664971</v>
      </c>
      <c r="C251">
        <f t="shared" si="25"/>
        <v>0.3830222215594894</v>
      </c>
      <c r="D251">
        <f t="shared" si="26"/>
        <v>0.82139380484326918</v>
      </c>
      <c r="G251">
        <f t="shared" si="31"/>
        <v>245</v>
      </c>
      <c r="H251">
        <f t="shared" si="27"/>
        <v>4.0603073792140902</v>
      </c>
      <c r="I251">
        <f t="shared" si="28"/>
        <v>-1.7159600467363958</v>
      </c>
      <c r="J251">
        <f t="shared" si="29"/>
        <v>-3.679888195544101</v>
      </c>
    </row>
    <row r="252" spans="1:10" x14ac:dyDescent="0.4">
      <c r="A252">
        <f t="shared" si="30"/>
        <v>246</v>
      </c>
      <c r="B252">
        <f t="shared" si="24"/>
        <v>-0.91354545764260098</v>
      </c>
      <c r="C252">
        <f t="shared" si="25"/>
        <v>0.37157241273869707</v>
      </c>
      <c r="D252">
        <f t="shared" si="26"/>
        <v>0.83456530317942923</v>
      </c>
      <c r="G252">
        <f t="shared" si="31"/>
        <v>246</v>
      </c>
      <c r="H252">
        <f t="shared" si="27"/>
        <v>4.1339745962155607</v>
      </c>
      <c r="I252">
        <f t="shared" si="28"/>
        <v>-1.6814389498253532</v>
      </c>
      <c r="J252">
        <f t="shared" si="29"/>
        <v>-3.7765737143826312</v>
      </c>
    </row>
    <row r="253" spans="1:10" x14ac:dyDescent="0.4">
      <c r="A253">
        <f t="shared" si="30"/>
        <v>247</v>
      </c>
      <c r="B253">
        <f t="shared" si="24"/>
        <v>-0.92050485345244026</v>
      </c>
      <c r="C253">
        <f t="shared" si="25"/>
        <v>0.3596699001693256</v>
      </c>
      <c r="D253">
        <f t="shared" si="26"/>
        <v>0.84732918522949852</v>
      </c>
      <c r="G253">
        <f t="shared" si="31"/>
        <v>247</v>
      </c>
      <c r="H253">
        <f t="shared" si="27"/>
        <v>4.2339555568810194</v>
      </c>
      <c r="I253">
        <f t="shared" si="28"/>
        <v>-1.6543382327135525</v>
      </c>
      <c r="J253">
        <f t="shared" si="29"/>
        <v>-3.8973766394109077</v>
      </c>
    </row>
    <row r="254" spans="1:10" x14ac:dyDescent="0.4">
      <c r="A254">
        <f t="shared" si="30"/>
        <v>248</v>
      </c>
      <c r="B254">
        <f t="shared" si="24"/>
        <v>-0.92718385456678731</v>
      </c>
      <c r="C254">
        <f t="shared" si="25"/>
        <v>0.34732918522949885</v>
      </c>
      <c r="D254">
        <f t="shared" si="26"/>
        <v>0.85966990016932543</v>
      </c>
      <c r="G254">
        <f t="shared" si="31"/>
        <v>248</v>
      </c>
      <c r="H254">
        <f t="shared" si="27"/>
        <v>4.3572123903134603</v>
      </c>
      <c r="I254">
        <f t="shared" si="28"/>
        <v>-1.6322404903249297</v>
      </c>
      <c r="J254">
        <f t="shared" si="29"/>
        <v>-4.039936979216999</v>
      </c>
    </row>
    <row r="255" spans="1:10" x14ac:dyDescent="0.4">
      <c r="A255">
        <f t="shared" si="30"/>
        <v>249</v>
      </c>
      <c r="B255">
        <f t="shared" si="24"/>
        <v>-0.93358042649720163</v>
      </c>
      <c r="C255">
        <f t="shared" si="25"/>
        <v>0.33456530317942945</v>
      </c>
      <c r="D255">
        <f t="shared" si="26"/>
        <v>0.8715724127386969</v>
      </c>
      <c r="G255">
        <f t="shared" si="31"/>
        <v>249</v>
      </c>
      <c r="H255">
        <f t="shared" si="27"/>
        <v>4.4999999999999964</v>
      </c>
      <c r="I255">
        <f t="shared" si="28"/>
        <v>-1.612655772953852</v>
      </c>
      <c r="J255">
        <f t="shared" si="29"/>
        <v>-4.2011119192374045</v>
      </c>
    </row>
    <row r="256" spans="1:10" x14ac:dyDescent="0.4">
      <c r="A256">
        <f t="shared" si="30"/>
        <v>250</v>
      </c>
      <c r="B256">
        <f t="shared" si="24"/>
        <v>-0.93969262078590821</v>
      </c>
      <c r="C256">
        <f t="shared" si="25"/>
        <v>0.32139380484327024</v>
      </c>
      <c r="D256">
        <f t="shared" si="26"/>
        <v>0.88302222155948873</v>
      </c>
      <c r="G256">
        <f t="shared" si="31"/>
        <v>250</v>
      </c>
      <c r="H256">
        <f t="shared" si="27"/>
        <v>4.6579798566743236</v>
      </c>
      <c r="I256">
        <f t="shared" si="28"/>
        <v>-1.5931229381878331</v>
      </c>
      <c r="J256">
        <f t="shared" si="29"/>
        <v>-4.3770692990862639</v>
      </c>
    </row>
    <row r="257" spans="1:10" x14ac:dyDescent="0.4">
      <c r="A257">
        <f t="shared" si="30"/>
        <v>251</v>
      </c>
      <c r="B257">
        <f t="shared" si="24"/>
        <v>-0.94551857559931685</v>
      </c>
      <c r="C257">
        <f t="shared" si="25"/>
        <v>0.30783073766282915</v>
      </c>
      <c r="D257">
        <f t="shared" si="26"/>
        <v>0.89400537680336101</v>
      </c>
      <c r="G257">
        <f t="shared" si="31"/>
        <v>251</v>
      </c>
      <c r="H257">
        <f t="shared" si="27"/>
        <v>4.8263518223330717</v>
      </c>
      <c r="I257">
        <f t="shared" si="28"/>
        <v>-1.5713064555579128</v>
      </c>
      <c r="J257">
        <f t="shared" si="29"/>
        <v>-4.5634053003935326</v>
      </c>
    </row>
    <row r="258" spans="1:10" x14ac:dyDescent="0.4">
      <c r="A258">
        <f t="shared" si="30"/>
        <v>252</v>
      </c>
      <c r="B258">
        <f t="shared" si="24"/>
        <v>-0.95105651629515353</v>
      </c>
      <c r="C258">
        <f t="shared" si="25"/>
        <v>0.29389262614623668</v>
      </c>
      <c r="D258">
        <f t="shared" si="26"/>
        <v>0.90450849718747361</v>
      </c>
      <c r="G258">
        <f t="shared" si="31"/>
        <v>252</v>
      </c>
      <c r="H258">
        <f t="shared" si="27"/>
        <v>4.9999999999999982</v>
      </c>
      <c r="I258">
        <f t="shared" si="28"/>
        <v>-1.5450849718747373</v>
      </c>
      <c r="J258">
        <f t="shared" si="29"/>
        <v>-4.7552825814757655</v>
      </c>
    </row>
    <row r="259" spans="1:10" x14ac:dyDescent="0.4">
      <c r="A259">
        <f t="shared" si="30"/>
        <v>253</v>
      </c>
      <c r="B259">
        <f t="shared" si="24"/>
        <v>-0.95630475596303532</v>
      </c>
      <c r="C259">
        <f t="shared" si="25"/>
        <v>0.27959645173537373</v>
      </c>
      <c r="D259">
        <f t="shared" si="26"/>
        <v>0.91451878627752059</v>
      </c>
      <c r="G259">
        <f t="shared" si="31"/>
        <v>253</v>
      </c>
      <c r="H259">
        <f t="shared" si="27"/>
        <v>5.1736481776669248</v>
      </c>
      <c r="I259">
        <f t="shared" si="28"/>
        <v>-1.512628337340161</v>
      </c>
      <c r="J259">
        <f t="shared" si="29"/>
        <v>-4.9475843579823708</v>
      </c>
    </row>
    <row r="260" spans="1:10" x14ac:dyDescent="0.4">
      <c r="A260">
        <f t="shared" si="30"/>
        <v>254</v>
      </c>
      <c r="B260">
        <f t="shared" si="24"/>
        <v>-0.96126169593831901</v>
      </c>
      <c r="C260">
        <f t="shared" si="25"/>
        <v>0.26495963211660223</v>
      </c>
      <c r="D260">
        <f t="shared" si="26"/>
        <v>0.92402404807821326</v>
      </c>
      <c r="G260">
        <f t="shared" si="31"/>
        <v>254</v>
      </c>
      <c r="H260">
        <f t="shared" si="27"/>
        <v>5.3420201433256738</v>
      </c>
      <c r="I260">
        <f t="shared" si="28"/>
        <v>-1.472460307027434</v>
      </c>
      <c r="J260">
        <f t="shared" si="29"/>
        <v>-5.1350793427098989</v>
      </c>
    </row>
    <row r="261" spans="1:10" x14ac:dyDescent="0.4">
      <c r="A261">
        <f t="shared" si="30"/>
        <v>255</v>
      </c>
      <c r="B261">
        <f t="shared" si="24"/>
        <v>-0.96592582628906831</v>
      </c>
      <c r="C261">
        <f t="shared" si="25"/>
        <v>0.24999999999999989</v>
      </c>
      <c r="D261">
        <f t="shared" si="26"/>
        <v>0.93301270189221941</v>
      </c>
      <c r="G261">
        <f t="shared" si="31"/>
        <v>255</v>
      </c>
      <c r="H261">
        <f t="shared" si="27"/>
        <v>5.5000000000000009</v>
      </c>
      <c r="I261">
        <f t="shared" si="28"/>
        <v>-1.4235047480638636</v>
      </c>
      <c r="J261">
        <f t="shared" si="29"/>
        <v>-5.3125920445898762</v>
      </c>
    </row>
    <row r="262" spans="1:10" x14ac:dyDescent="0.4">
      <c r="A262">
        <f t="shared" si="30"/>
        <v>256</v>
      </c>
      <c r="B262">
        <f t="shared" si="24"/>
        <v>-0.97029572627599647</v>
      </c>
      <c r="C262">
        <f t="shared" si="25"/>
        <v>0.23473578139294546</v>
      </c>
      <c r="D262">
        <f t="shared" si="26"/>
        <v>0.94147379642946349</v>
      </c>
      <c r="G262">
        <f t="shared" si="31"/>
        <v>256</v>
      </c>
      <c r="H262">
        <f t="shared" si="27"/>
        <v>5.642787609686537</v>
      </c>
      <c r="I262">
        <f t="shared" si="28"/>
        <v>-1.3651138750016854</v>
      </c>
      <c r="J262">
        <f t="shared" si="29"/>
        <v>-5.4751727019619922</v>
      </c>
    </row>
    <row r="263" spans="1:10" x14ac:dyDescent="0.4">
      <c r="A263">
        <f t="shared" si="30"/>
        <v>257</v>
      </c>
      <c r="B263">
        <f t="shared" ref="B263:B326" si="32">SIN(A263*PI()/180)</f>
        <v>-0.97437006478523513</v>
      </c>
      <c r="C263">
        <f t="shared" ref="C263:C326" si="33">B263*COS(A263*PI()/180)</f>
        <v>0.21918557339453892</v>
      </c>
      <c r="D263">
        <f t="shared" ref="D263:D326" si="34">B263*SIN(A263*PI()/180)</f>
        <v>0.9493970231495833</v>
      </c>
      <c r="G263">
        <f t="shared" si="31"/>
        <v>257</v>
      </c>
      <c r="H263">
        <f t="shared" ref="H263:H326" si="35">$F$1+SIN(G263*PI()/180*$F$2)</f>
        <v>5.7660444431189788</v>
      </c>
      <c r="I263">
        <f t="shared" ref="I263:I326" si="36">H263*COS(G263*PI()/180)</f>
        <v>-1.2970777768731996</v>
      </c>
      <c r="J263">
        <f t="shared" ref="J263:J326" si="37">H263*SIN(G263*PI()/180)</f>
        <v>-5.6182610975963847</v>
      </c>
    </row>
    <row r="264" spans="1:10" x14ac:dyDescent="0.4">
      <c r="A264">
        <f t="shared" ref="A264:A327" si="38">A263+1</f>
        <v>258</v>
      </c>
      <c r="B264">
        <f t="shared" si="32"/>
        <v>-0.97814760073380558</v>
      </c>
      <c r="C264">
        <f t="shared" si="33"/>
        <v>0.20336832153790052</v>
      </c>
      <c r="D264">
        <f t="shared" si="34"/>
        <v>0.95677272882130038</v>
      </c>
      <c r="G264">
        <f t="shared" ref="G264:G327" si="39">G263+1</f>
        <v>258</v>
      </c>
      <c r="H264">
        <f t="shared" si="35"/>
        <v>5.8660254037844375</v>
      </c>
      <c r="I264">
        <f t="shared" si="36"/>
        <v>-1.2196152600807544</v>
      </c>
      <c r="J264">
        <f t="shared" si="37"/>
        <v>-5.7378386745553005</v>
      </c>
    </row>
    <row r="265" spans="1:10" x14ac:dyDescent="0.4">
      <c r="A265">
        <f t="shared" si="38"/>
        <v>259</v>
      </c>
      <c r="B265">
        <f t="shared" si="32"/>
        <v>-0.98162718344766386</v>
      </c>
      <c r="C265">
        <f t="shared" si="33"/>
        <v>0.18730329670795665</v>
      </c>
      <c r="D265">
        <f t="shared" si="34"/>
        <v>0.96359192728339349</v>
      </c>
      <c r="G265">
        <f t="shared" si="39"/>
        <v>259</v>
      </c>
      <c r="H265">
        <f t="shared" si="35"/>
        <v>5.9396926207859062</v>
      </c>
      <c r="I265">
        <f t="shared" si="36"/>
        <v>-1.1333467818176393</v>
      </c>
      <c r="J265">
        <f t="shared" si="37"/>
        <v>-5.8305637378869424</v>
      </c>
    </row>
    <row r="266" spans="1:10" x14ac:dyDescent="0.4">
      <c r="A266">
        <f t="shared" si="38"/>
        <v>260</v>
      </c>
      <c r="B266">
        <f t="shared" si="32"/>
        <v>-0.98480775301220802</v>
      </c>
      <c r="C266">
        <f t="shared" si="33"/>
        <v>0.17101007166283433</v>
      </c>
      <c r="D266">
        <f t="shared" si="34"/>
        <v>0.9698463103929541</v>
      </c>
      <c r="G266">
        <f t="shared" si="39"/>
        <v>260</v>
      </c>
      <c r="H266">
        <f t="shared" si="35"/>
        <v>5.984807753012209</v>
      </c>
      <c r="I266">
        <f t="shared" si="36"/>
        <v>-1.0392509599974862</v>
      </c>
      <c r="J266">
        <f t="shared" si="37"/>
        <v>-5.8938850754539951</v>
      </c>
    </row>
    <row r="267" spans="1:10" x14ac:dyDescent="0.4">
      <c r="A267">
        <f t="shared" si="38"/>
        <v>261</v>
      </c>
      <c r="B267">
        <f t="shared" si="32"/>
        <v>-0.98768834059513766</v>
      </c>
      <c r="C267">
        <f t="shared" si="33"/>
        <v>0.15450849718747386</v>
      </c>
      <c r="D267">
        <f t="shared" si="34"/>
        <v>0.9755282581475766</v>
      </c>
      <c r="G267">
        <f t="shared" si="39"/>
        <v>261</v>
      </c>
      <c r="H267">
        <f t="shared" si="35"/>
        <v>6</v>
      </c>
      <c r="I267">
        <f t="shared" si="36"/>
        <v>-0.93860679024138616</v>
      </c>
      <c r="J267">
        <f t="shared" si="37"/>
        <v>-5.9261300435708257</v>
      </c>
    </row>
    <row r="268" spans="1:10" x14ac:dyDescent="0.4">
      <c r="A268">
        <f t="shared" si="38"/>
        <v>262</v>
      </c>
      <c r="B268">
        <f t="shared" si="32"/>
        <v>-0.99026806874157036</v>
      </c>
      <c r="C268">
        <f t="shared" si="33"/>
        <v>0.13781867790849911</v>
      </c>
      <c r="D268">
        <f t="shared" si="34"/>
        <v>0.98063084796915956</v>
      </c>
      <c r="G268">
        <f t="shared" si="39"/>
        <v>262</v>
      </c>
      <c r="H268">
        <f t="shared" si="35"/>
        <v>5.9848077530122072</v>
      </c>
      <c r="I268">
        <f t="shared" si="36"/>
        <v>-0.83292425363654732</v>
      </c>
      <c r="J268">
        <f t="shared" si="37"/>
        <v>-5.9265640153649759</v>
      </c>
    </row>
    <row r="269" spans="1:10" x14ac:dyDescent="0.4">
      <c r="A269">
        <f t="shared" si="38"/>
        <v>263</v>
      </c>
      <c r="B269">
        <f t="shared" si="32"/>
        <v>-0.99254615164132209</v>
      </c>
      <c r="C269">
        <f t="shared" si="33"/>
        <v>0.12096094779983356</v>
      </c>
      <c r="D269">
        <f t="shared" si="34"/>
        <v>0.9851478631379984</v>
      </c>
      <c r="G269">
        <f t="shared" si="39"/>
        <v>263</v>
      </c>
      <c r="H269">
        <f t="shared" si="35"/>
        <v>5.9396926207859062</v>
      </c>
      <c r="I269">
        <f t="shared" si="36"/>
        <v>-0.72386643972357623</v>
      </c>
      <c r="J269">
        <f t="shared" si="37"/>
        <v>-5.89541905269341</v>
      </c>
    </row>
    <row r="270" spans="1:10" x14ac:dyDescent="0.4">
      <c r="A270">
        <f t="shared" si="38"/>
        <v>264</v>
      </c>
      <c r="B270">
        <f t="shared" si="32"/>
        <v>-0.9945218953682734</v>
      </c>
      <c r="C270">
        <f t="shared" si="33"/>
        <v>0.10395584540887956</v>
      </c>
      <c r="D270">
        <f t="shared" si="34"/>
        <v>0.98907380036690296</v>
      </c>
      <c r="G270">
        <f t="shared" si="39"/>
        <v>264</v>
      </c>
      <c r="H270">
        <f t="shared" si="35"/>
        <v>5.8660254037844375</v>
      </c>
      <c r="I270">
        <f t="shared" si="36"/>
        <v>-0.61316662094660301</v>
      </c>
      <c r="J270">
        <f t="shared" si="37"/>
        <v>-5.8338907028501401</v>
      </c>
    </row>
    <row r="271" spans="1:10" x14ac:dyDescent="0.4">
      <c r="A271">
        <f t="shared" si="38"/>
        <v>265</v>
      </c>
      <c r="B271">
        <f t="shared" si="32"/>
        <v>-0.99619469809174555</v>
      </c>
      <c r="C271">
        <f t="shared" si="33"/>
        <v>8.6824088833465249E-2</v>
      </c>
      <c r="D271">
        <f t="shared" si="34"/>
        <v>0.99240387650610407</v>
      </c>
      <c r="G271">
        <f t="shared" si="39"/>
        <v>265</v>
      </c>
      <c r="H271">
        <f t="shared" si="35"/>
        <v>5.7660444431189788</v>
      </c>
      <c r="I271">
        <f t="shared" si="36"/>
        <v>-0.50254388615604206</v>
      </c>
      <c r="J271">
        <f t="shared" si="37"/>
        <v>-5.7441029031964979</v>
      </c>
    </row>
    <row r="272" spans="1:10" x14ac:dyDescent="0.4">
      <c r="A272">
        <f t="shared" si="38"/>
        <v>266</v>
      </c>
      <c r="B272">
        <f t="shared" si="32"/>
        <v>-0.9975640502598242</v>
      </c>
      <c r="C272">
        <f t="shared" si="33"/>
        <v>6.9586550480032996E-2</v>
      </c>
      <c r="D272">
        <f t="shared" si="34"/>
        <v>0.99513403437078507</v>
      </c>
      <c r="G272">
        <f t="shared" si="39"/>
        <v>266</v>
      </c>
      <c r="H272">
        <f t="shared" si="35"/>
        <v>5.6427876096865432</v>
      </c>
      <c r="I272">
        <f t="shared" si="36"/>
        <v>-0.39362096573877647</v>
      </c>
      <c r="J272">
        <f t="shared" si="37"/>
        <v>-5.6290420626748601</v>
      </c>
    </row>
    <row r="273" spans="1:10" x14ac:dyDescent="0.4">
      <c r="A273">
        <f t="shared" si="38"/>
        <v>267</v>
      </c>
      <c r="B273">
        <f t="shared" si="32"/>
        <v>-0.99862953475457383</v>
      </c>
      <c r="C273">
        <f t="shared" si="33"/>
        <v>5.2264231633827207E-2</v>
      </c>
      <c r="D273">
        <f t="shared" si="34"/>
        <v>0.99726094768413653</v>
      </c>
      <c r="G273">
        <f t="shared" si="39"/>
        <v>267</v>
      </c>
      <c r="H273">
        <f t="shared" si="35"/>
        <v>5.5000000000000071</v>
      </c>
      <c r="I273">
        <f t="shared" si="36"/>
        <v>-0.28784775933619405</v>
      </c>
      <c r="J273">
        <f t="shared" si="37"/>
        <v>-5.4924624411501632</v>
      </c>
    </row>
    <row r="274" spans="1:10" x14ac:dyDescent="0.4">
      <c r="A274">
        <f t="shared" si="38"/>
        <v>268</v>
      </c>
      <c r="B274">
        <f t="shared" si="32"/>
        <v>-0.99939082701909565</v>
      </c>
      <c r="C274">
        <f t="shared" si="33"/>
        <v>3.4878236872063324E-2</v>
      </c>
      <c r="D274">
        <f t="shared" si="34"/>
        <v>0.99878202512991199</v>
      </c>
      <c r="G274">
        <f t="shared" si="39"/>
        <v>268</v>
      </c>
      <c r="H274">
        <f t="shared" si="35"/>
        <v>5.3420201433256738</v>
      </c>
      <c r="I274">
        <f t="shared" si="36"/>
        <v>-0.18643381437669174</v>
      </c>
      <c r="J274">
        <f t="shared" si="37"/>
        <v>-5.3387659289909131</v>
      </c>
    </row>
    <row r="275" spans="1:10" x14ac:dyDescent="0.4">
      <c r="A275">
        <f t="shared" si="38"/>
        <v>269</v>
      </c>
      <c r="B275">
        <f t="shared" si="32"/>
        <v>-0.99984769515639127</v>
      </c>
      <c r="C275">
        <f t="shared" si="33"/>
        <v>1.7449748351250471E-2</v>
      </c>
      <c r="D275">
        <f t="shared" si="34"/>
        <v>0.99969541350954794</v>
      </c>
      <c r="G275">
        <f t="shared" si="39"/>
        <v>269</v>
      </c>
      <c r="H275">
        <f t="shared" si="35"/>
        <v>5.1736481776669319</v>
      </c>
      <c r="I275">
        <f t="shared" si="36"/>
        <v>-9.0292610760154393E-2</v>
      </c>
      <c r="J275">
        <f t="shared" si="37"/>
        <v>-5.1728602059903457</v>
      </c>
    </row>
    <row r="276" spans="1:10" x14ac:dyDescent="0.4">
      <c r="A276">
        <f t="shared" si="38"/>
        <v>270</v>
      </c>
      <c r="B276">
        <f t="shared" si="32"/>
        <v>-1</v>
      </c>
      <c r="C276">
        <f t="shared" si="33"/>
        <v>1.83772268236293E-16</v>
      </c>
      <c r="D276">
        <f t="shared" si="34"/>
        <v>1</v>
      </c>
      <c r="G276">
        <f t="shared" si="39"/>
        <v>270</v>
      </c>
      <c r="H276">
        <f t="shared" si="35"/>
        <v>5.0000000000000053</v>
      </c>
      <c r="I276">
        <f t="shared" si="36"/>
        <v>-9.1886134118146599E-16</v>
      </c>
      <c r="J276">
        <f t="shared" si="37"/>
        <v>-5.0000000000000053</v>
      </c>
    </row>
    <row r="277" spans="1:10" x14ac:dyDescent="0.4">
      <c r="A277">
        <f t="shared" si="38"/>
        <v>271</v>
      </c>
      <c r="B277">
        <f t="shared" si="32"/>
        <v>-0.99984769515639127</v>
      </c>
      <c r="C277">
        <f t="shared" si="33"/>
        <v>-1.7449748351250103E-2</v>
      </c>
      <c r="D277">
        <f t="shared" si="34"/>
        <v>0.99969541350954794</v>
      </c>
      <c r="G277">
        <f t="shared" si="39"/>
        <v>271</v>
      </c>
      <c r="H277">
        <f t="shared" si="35"/>
        <v>4.8263518223330717</v>
      </c>
      <c r="I277">
        <f t="shared" si="36"/>
        <v>8.4231453612678864E-2</v>
      </c>
      <c r="J277">
        <f t="shared" si="37"/>
        <v>-4.8256167455735701</v>
      </c>
    </row>
    <row r="278" spans="1:10" x14ac:dyDescent="0.4">
      <c r="A278">
        <f t="shared" si="38"/>
        <v>272</v>
      </c>
      <c r="B278">
        <f t="shared" si="32"/>
        <v>-0.99939082701909576</v>
      </c>
      <c r="C278">
        <f t="shared" si="33"/>
        <v>-3.4878236872062963E-2</v>
      </c>
      <c r="D278">
        <f t="shared" si="34"/>
        <v>0.99878202512991221</v>
      </c>
      <c r="G278">
        <f t="shared" si="39"/>
        <v>272</v>
      </c>
      <c r="H278">
        <f t="shared" si="35"/>
        <v>4.6579798566743298</v>
      </c>
      <c r="I278">
        <f t="shared" si="36"/>
        <v>0.16256115264832316</v>
      </c>
      <c r="J278">
        <f t="shared" si="37"/>
        <v>-4.6551423412000474</v>
      </c>
    </row>
    <row r="279" spans="1:10" x14ac:dyDescent="0.4">
      <c r="A279">
        <f t="shared" si="38"/>
        <v>273</v>
      </c>
      <c r="B279">
        <f t="shared" si="32"/>
        <v>-0.99862953475457383</v>
      </c>
      <c r="C279">
        <f t="shared" si="33"/>
        <v>-5.2264231633826846E-2</v>
      </c>
      <c r="D279">
        <f t="shared" si="34"/>
        <v>0.99726094768413653</v>
      </c>
      <c r="G279">
        <f t="shared" si="39"/>
        <v>273</v>
      </c>
      <c r="H279">
        <f t="shared" si="35"/>
        <v>4.5000000000000018</v>
      </c>
      <c r="I279">
        <f t="shared" si="36"/>
        <v>0.23551180309324785</v>
      </c>
      <c r="J279">
        <f t="shared" si="37"/>
        <v>-4.4938329063955837</v>
      </c>
    </row>
    <row r="280" spans="1:10" x14ac:dyDescent="0.4">
      <c r="A280">
        <f t="shared" si="38"/>
        <v>274</v>
      </c>
      <c r="B280">
        <f t="shared" si="32"/>
        <v>-0.99756405025982431</v>
      </c>
      <c r="C280">
        <f t="shared" si="33"/>
        <v>-6.958655048003265E-2</v>
      </c>
      <c r="D280">
        <f t="shared" si="34"/>
        <v>0.99513403437078529</v>
      </c>
      <c r="G280">
        <f t="shared" si="39"/>
        <v>274</v>
      </c>
      <c r="H280">
        <f t="shared" si="35"/>
        <v>4.3572123903134603</v>
      </c>
      <c r="I280">
        <f t="shared" si="36"/>
        <v>0.30394377170247799</v>
      </c>
      <c r="J280">
        <f t="shared" si="37"/>
        <v>-4.3465984399233859</v>
      </c>
    </row>
    <row r="281" spans="1:10" x14ac:dyDescent="0.4">
      <c r="A281">
        <f t="shared" si="38"/>
        <v>275</v>
      </c>
      <c r="B281">
        <f t="shared" si="32"/>
        <v>-0.99619469809174555</v>
      </c>
      <c r="C281">
        <f t="shared" si="33"/>
        <v>-8.6824088833464888E-2</v>
      </c>
      <c r="D281">
        <f t="shared" si="34"/>
        <v>0.99240387650610407</v>
      </c>
      <c r="G281">
        <f t="shared" si="39"/>
        <v>275</v>
      </c>
      <c r="H281">
        <f t="shared" si="35"/>
        <v>4.2339555568810239</v>
      </c>
      <c r="I281">
        <f t="shared" si="36"/>
        <v>0.3690135413205391</v>
      </c>
      <c r="J281">
        <f t="shared" si="37"/>
        <v>-4.2178440777209598</v>
      </c>
    </row>
    <row r="282" spans="1:10" x14ac:dyDescent="0.4">
      <c r="A282">
        <f t="shared" si="38"/>
        <v>276</v>
      </c>
      <c r="B282">
        <f t="shared" si="32"/>
        <v>-0.9945218953682734</v>
      </c>
      <c r="C282">
        <f t="shared" si="33"/>
        <v>-0.10395584540887919</v>
      </c>
      <c r="D282">
        <f t="shared" si="34"/>
        <v>0.98907380036690296</v>
      </c>
      <c r="G282">
        <f t="shared" si="39"/>
        <v>276</v>
      </c>
      <c r="H282">
        <f t="shared" si="35"/>
        <v>4.1339745962155643</v>
      </c>
      <c r="I282">
        <f t="shared" si="36"/>
        <v>0.4321180117299292</v>
      </c>
      <c r="J282">
        <f t="shared" si="37"/>
        <v>-4.1113282508325959</v>
      </c>
    </row>
    <row r="283" spans="1:10" x14ac:dyDescent="0.4">
      <c r="A283">
        <f t="shared" si="38"/>
        <v>277</v>
      </c>
      <c r="B283">
        <f t="shared" si="32"/>
        <v>-0.99254615164132198</v>
      </c>
      <c r="C283">
        <f t="shared" si="33"/>
        <v>-0.12096094779983406</v>
      </c>
      <c r="D283">
        <f t="shared" si="34"/>
        <v>0.98514786313799818</v>
      </c>
      <c r="G283">
        <f t="shared" si="39"/>
        <v>277</v>
      </c>
      <c r="H283">
        <f t="shared" si="35"/>
        <v>4.0603073792140902</v>
      </c>
      <c r="I283">
        <f t="shared" si="36"/>
        <v>0.49482699432789717</v>
      </c>
      <c r="J283">
        <f t="shared" si="37"/>
        <v>-4.0300424637198073</v>
      </c>
    </row>
    <row r="284" spans="1:10" x14ac:dyDescent="0.4">
      <c r="A284">
        <f t="shared" si="38"/>
        <v>278</v>
      </c>
      <c r="B284">
        <f t="shared" si="32"/>
        <v>-0.99026806874157036</v>
      </c>
      <c r="C284">
        <f t="shared" si="33"/>
        <v>-0.13781867790849961</v>
      </c>
      <c r="D284">
        <f t="shared" si="34"/>
        <v>0.98063084796915956</v>
      </c>
      <c r="G284">
        <f t="shared" si="39"/>
        <v>278</v>
      </c>
      <c r="H284">
        <f t="shared" si="35"/>
        <v>4.0151922469877919</v>
      </c>
      <c r="I284">
        <f t="shared" si="36"/>
        <v>0.55880675596410412</v>
      </c>
      <c r="J284">
        <f t="shared" si="37"/>
        <v>-3.9761166720507268</v>
      </c>
    </row>
    <row r="285" spans="1:10" x14ac:dyDescent="0.4">
      <c r="A285">
        <f t="shared" si="38"/>
        <v>279</v>
      </c>
      <c r="B285">
        <f t="shared" si="32"/>
        <v>-0.98768834059513777</v>
      </c>
      <c r="C285">
        <f t="shared" si="33"/>
        <v>-0.15450849718747353</v>
      </c>
      <c r="D285">
        <f t="shared" si="34"/>
        <v>0.97552825814757682</v>
      </c>
      <c r="G285">
        <f t="shared" si="39"/>
        <v>279</v>
      </c>
      <c r="H285">
        <f t="shared" si="35"/>
        <v>4</v>
      </c>
      <c r="I285">
        <f t="shared" si="36"/>
        <v>0.6257378601609227</v>
      </c>
      <c r="J285">
        <f t="shared" si="37"/>
        <v>-3.9507533623805511</v>
      </c>
    </row>
    <row r="286" spans="1:10" x14ac:dyDescent="0.4">
      <c r="A286">
        <f t="shared" si="38"/>
        <v>280</v>
      </c>
      <c r="B286">
        <f t="shared" si="32"/>
        <v>-0.98480775301220813</v>
      </c>
      <c r="C286">
        <f t="shared" si="33"/>
        <v>-0.171010071662834</v>
      </c>
      <c r="D286">
        <f t="shared" si="34"/>
        <v>0.96984631039295432</v>
      </c>
      <c r="G286">
        <f t="shared" si="39"/>
        <v>280</v>
      </c>
      <c r="H286">
        <f t="shared" si="35"/>
        <v>4.0151922469877919</v>
      </c>
      <c r="I286">
        <f t="shared" si="36"/>
        <v>0.69723081667181586</v>
      </c>
      <c r="J286">
        <f t="shared" si="37"/>
        <v>-3.9541924546680862</v>
      </c>
    </row>
    <row r="287" spans="1:10" x14ac:dyDescent="0.4">
      <c r="A287">
        <f t="shared" si="38"/>
        <v>281</v>
      </c>
      <c r="B287">
        <f t="shared" si="32"/>
        <v>-0.98162718344766409</v>
      </c>
      <c r="C287">
        <f t="shared" si="33"/>
        <v>-0.18730329670795548</v>
      </c>
      <c r="D287">
        <f t="shared" si="34"/>
        <v>0.96359192728339393</v>
      </c>
      <c r="G287">
        <f t="shared" si="39"/>
        <v>281</v>
      </c>
      <c r="H287">
        <f t="shared" si="35"/>
        <v>4.0603073792140902</v>
      </c>
      <c r="I287">
        <f t="shared" si="36"/>
        <v>0.77474317194780984</v>
      </c>
      <c r="J287">
        <f t="shared" si="37"/>
        <v>-3.9857080965896938</v>
      </c>
    </row>
    <row r="288" spans="1:10" x14ac:dyDescent="0.4">
      <c r="A288">
        <f t="shared" si="38"/>
        <v>282</v>
      </c>
      <c r="B288">
        <f t="shared" si="32"/>
        <v>-0.9781476007338058</v>
      </c>
      <c r="C288">
        <f t="shared" si="33"/>
        <v>-0.20336832153789938</v>
      </c>
      <c r="D288">
        <f t="shared" si="34"/>
        <v>0.95677272882130071</v>
      </c>
      <c r="G288">
        <f t="shared" si="39"/>
        <v>282</v>
      </c>
      <c r="H288">
        <f t="shared" si="35"/>
        <v>4.1339745962155572</v>
      </c>
      <c r="I288">
        <f t="shared" si="36"/>
        <v>0.85950164809683727</v>
      </c>
      <c r="J288">
        <f t="shared" si="37"/>
        <v>-4.0436373327827511</v>
      </c>
    </row>
    <row r="289" spans="1:10" x14ac:dyDescent="0.4">
      <c r="A289">
        <f t="shared" si="38"/>
        <v>283</v>
      </c>
      <c r="B289">
        <f t="shared" si="32"/>
        <v>-0.97437006478523525</v>
      </c>
      <c r="C289">
        <f t="shared" si="33"/>
        <v>-0.21918557339453865</v>
      </c>
      <c r="D289">
        <f t="shared" si="34"/>
        <v>0.94939702314958352</v>
      </c>
      <c r="G289">
        <f t="shared" si="39"/>
        <v>283</v>
      </c>
      <c r="H289">
        <f t="shared" si="35"/>
        <v>4.2339555568810239</v>
      </c>
      <c r="I289">
        <f t="shared" si="36"/>
        <v>0.95243276656545206</v>
      </c>
      <c r="J289">
        <f t="shared" si="37"/>
        <v>-4.1254395502559698</v>
      </c>
    </row>
    <row r="290" spans="1:10" x14ac:dyDescent="0.4">
      <c r="A290">
        <f t="shared" si="38"/>
        <v>284</v>
      </c>
      <c r="B290">
        <f t="shared" si="32"/>
        <v>-0.97029572627599658</v>
      </c>
      <c r="C290">
        <f t="shared" si="33"/>
        <v>-0.23473578139294515</v>
      </c>
      <c r="D290">
        <f t="shared" si="34"/>
        <v>0.94147379642946372</v>
      </c>
      <c r="G290">
        <f t="shared" si="39"/>
        <v>284</v>
      </c>
      <c r="H290">
        <f t="shared" si="35"/>
        <v>4.3572123903134594</v>
      </c>
      <c r="I290">
        <f t="shared" si="36"/>
        <v>1.0541050809949901</v>
      </c>
      <c r="J290">
        <f t="shared" si="37"/>
        <v>-4.2277845607979696</v>
      </c>
    </row>
    <row r="291" spans="1:10" x14ac:dyDescent="0.4">
      <c r="A291">
        <f t="shared" si="38"/>
        <v>285</v>
      </c>
      <c r="B291">
        <f t="shared" si="32"/>
        <v>-0.9659258262890682</v>
      </c>
      <c r="C291">
        <f t="shared" si="33"/>
        <v>-0.25000000000000033</v>
      </c>
      <c r="D291">
        <f t="shared" si="34"/>
        <v>0.93301270189221919</v>
      </c>
      <c r="G291">
        <f t="shared" si="39"/>
        <v>285</v>
      </c>
      <c r="H291">
        <f t="shared" si="35"/>
        <v>4.5000000000000018</v>
      </c>
      <c r="I291">
        <f t="shared" si="36"/>
        <v>1.1646857029613455</v>
      </c>
      <c r="J291">
        <f t="shared" si="37"/>
        <v>-4.3466662183008085</v>
      </c>
    </row>
    <row r="292" spans="1:10" x14ac:dyDescent="0.4">
      <c r="A292">
        <f t="shared" si="38"/>
        <v>286</v>
      </c>
      <c r="B292">
        <f t="shared" si="32"/>
        <v>-0.96126169593831878</v>
      </c>
      <c r="C292">
        <f t="shared" si="33"/>
        <v>-0.26495963211660267</v>
      </c>
      <c r="D292">
        <f t="shared" si="34"/>
        <v>0.92402404807821281</v>
      </c>
      <c r="G292">
        <f t="shared" si="39"/>
        <v>286</v>
      </c>
      <c r="H292">
        <f t="shared" si="35"/>
        <v>4.6579798566743369</v>
      </c>
      <c r="I292">
        <f t="shared" si="36"/>
        <v>1.2839132511425599</v>
      </c>
      <c r="J292">
        <f t="shared" si="37"/>
        <v>-4.4775376166732999</v>
      </c>
    </row>
    <row r="293" spans="1:10" x14ac:dyDescent="0.4">
      <c r="A293">
        <f t="shared" si="38"/>
        <v>287</v>
      </c>
      <c r="B293">
        <f t="shared" si="32"/>
        <v>-0.95630475596303544</v>
      </c>
      <c r="C293">
        <f t="shared" si="33"/>
        <v>-0.2795964517353734</v>
      </c>
      <c r="D293">
        <f t="shared" si="34"/>
        <v>0.91451878627752081</v>
      </c>
      <c r="G293">
        <f t="shared" si="39"/>
        <v>287</v>
      </c>
      <c r="H293">
        <f t="shared" si="35"/>
        <v>4.8263518223330717</v>
      </c>
      <c r="I293">
        <f t="shared" si="36"/>
        <v>1.4110887098872071</v>
      </c>
      <c r="J293">
        <f t="shared" si="37"/>
        <v>-4.6154632016479793</v>
      </c>
    </row>
    <row r="294" spans="1:10" x14ac:dyDescent="0.4">
      <c r="A294">
        <f t="shared" si="38"/>
        <v>288</v>
      </c>
      <c r="B294">
        <f t="shared" si="32"/>
        <v>-0.95105651629515364</v>
      </c>
      <c r="C294">
        <f t="shared" si="33"/>
        <v>-0.2938926261462364</v>
      </c>
      <c r="D294">
        <f t="shared" si="34"/>
        <v>0.90450849718747384</v>
      </c>
      <c r="G294">
        <f t="shared" si="39"/>
        <v>288</v>
      </c>
      <c r="H294">
        <f t="shared" si="35"/>
        <v>4.9999999999999982</v>
      </c>
      <c r="I294">
        <f t="shared" si="36"/>
        <v>1.5450849718747357</v>
      </c>
      <c r="J294">
        <f t="shared" si="37"/>
        <v>-4.7552825814757664</v>
      </c>
    </row>
    <row r="295" spans="1:10" x14ac:dyDescent="0.4">
      <c r="A295">
        <f t="shared" si="38"/>
        <v>289</v>
      </c>
      <c r="B295">
        <f t="shared" si="32"/>
        <v>-0.94551857559931696</v>
      </c>
      <c r="C295">
        <f t="shared" si="33"/>
        <v>-0.30783073766282887</v>
      </c>
      <c r="D295">
        <f t="shared" si="34"/>
        <v>0.89400537680336123</v>
      </c>
      <c r="G295">
        <f t="shared" si="39"/>
        <v>289</v>
      </c>
      <c r="H295">
        <f t="shared" si="35"/>
        <v>5.1736481776669248</v>
      </c>
      <c r="I295">
        <f t="shared" si="36"/>
        <v>1.6843750890136506</v>
      </c>
      <c r="J295">
        <f t="shared" si="37"/>
        <v>-4.8917804555996325</v>
      </c>
    </row>
    <row r="296" spans="1:10" x14ac:dyDescent="0.4">
      <c r="A296">
        <f t="shared" si="38"/>
        <v>290</v>
      </c>
      <c r="B296">
        <f t="shared" si="32"/>
        <v>-0.93969262078590854</v>
      </c>
      <c r="C296">
        <f t="shared" si="33"/>
        <v>-0.32139380484326918</v>
      </c>
      <c r="D296">
        <f t="shared" si="34"/>
        <v>0.88302222155948928</v>
      </c>
      <c r="G296">
        <f t="shared" si="39"/>
        <v>290</v>
      </c>
      <c r="H296">
        <f t="shared" si="35"/>
        <v>5.3420201433256596</v>
      </c>
      <c r="I296">
        <f t="shared" si="36"/>
        <v>1.8270784950688483</v>
      </c>
      <c r="J296">
        <f t="shared" si="37"/>
        <v>-5.0198569087728035</v>
      </c>
    </row>
    <row r="297" spans="1:10" x14ac:dyDescent="0.4">
      <c r="A297">
        <f t="shared" si="38"/>
        <v>291</v>
      </c>
      <c r="B297">
        <f t="shared" si="32"/>
        <v>-0.93358042649720208</v>
      </c>
      <c r="C297">
        <f t="shared" si="33"/>
        <v>-0.33456530317942856</v>
      </c>
      <c r="D297">
        <f t="shared" si="34"/>
        <v>0.87157241273869768</v>
      </c>
      <c r="G297">
        <f t="shared" si="39"/>
        <v>291</v>
      </c>
      <c r="H297">
        <f t="shared" si="35"/>
        <v>5.4999999999999947</v>
      </c>
      <c r="I297">
        <f t="shared" si="36"/>
        <v>1.9710237224991456</v>
      </c>
      <c r="J297">
        <f t="shared" si="37"/>
        <v>-5.1346923457346065</v>
      </c>
    </row>
    <row r="298" spans="1:10" x14ac:dyDescent="0.4">
      <c r="A298">
        <f t="shared" si="38"/>
        <v>292</v>
      </c>
      <c r="B298">
        <f t="shared" si="32"/>
        <v>-0.92718385456678742</v>
      </c>
      <c r="C298">
        <f t="shared" si="33"/>
        <v>-0.34732918522949857</v>
      </c>
      <c r="D298">
        <f t="shared" si="34"/>
        <v>0.85966990016932565</v>
      </c>
      <c r="G298">
        <f t="shared" si="39"/>
        <v>292</v>
      </c>
      <c r="H298">
        <f t="shared" si="35"/>
        <v>5.642787609686537</v>
      </c>
      <c r="I298">
        <f t="shared" si="36"/>
        <v>2.1138254438341901</v>
      </c>
      <c r="J298">
        <f t="shared" si="37"/>
        <v>-5.2319015664508726</v>
      </c>
    </row>
    <row r="299" spans="1:10" x14ac:dyDescent="0.4">
      <c r="A299">
        <f t="shared" si="38"/>
        <v>293</v>
      </c>
      <c r="B299">
        <f t="shared" si="32"/>
        <v>-0.92050485345244049</v>
      </c>
      <c r="C299">
        <f t="shared" si="33"/>
        <v>-0.35966990016932537</v>
      </c>
      <c r="D299">
        <f t="shared" si="34"/>
        <v>0.84732918522949896</v>
      </c>
      <c r="G299">
        <f t="shared" si="39"/>
        <v>293</v>
      </c>
      <c r="H299">
        <f t="shared" si="35"/>
        <v>5.7660444431189735</v>
      </c>
      <c r="I299">
        <f t="shared" si="36"/>
        <v>2.2529730521791809</v>
      </c>
      <c r="J299">
        <f t="shared" si="37"/>
        <v>-5.3076718951134891</v>
      </c>
    </row>
    <row r="300" spans="1:10" x14ac:dyDescent="0.4">
      <c r="A300">
        <f t="shared" si="38"/>
        <v>294</v>
      </c>
      <c r="B300">
        <f t="shared" si="32"/>
        <v>-0.91354545764260076</v>
      </c>
      <c r="C300">
        <f t="shared" si="33"/>
        <v>-0.37157241273869734</v>
      </c>
      <c r="D300">
        <f t="shared" si="34"/>
        <v>0.8345653031794289</v>
      </c>
      <c r="G300">
        <f t="shared" si="39"/>
        <v>294</v>
      </c>
      <c r="H300">
        <f t="shared" si="35"/>
        <v>5.866025403784441</v>
      </c>
      <c r="I300">
        <f t="shared" si="36"/>
        <v>2.3859274809326507</v>
      </c>
      <c r="J300">
        <f t="shared" si="37"/>
        <v>-5.358880862043379</v>
      </c>
    </row>
    <row r="301" spans="1:10" x14ac:dyDescent="0.4">
      <c r="A301">
        <f t="shared" si="38"/>
        <v>295</v>
      </c>
      <c r="B301">
        <f t="shared" si="32"/>
        <v>-0.90630778703664994</v>
      </c>
      <c r="C301">
        <f t="shared" si="33"/>
        <v>-0.38302222155948917</v>
      </c>
      <c r="D301">
        <f t="shared" si="34"/>
        <v>0.82139380484326963</v>
      </c>
      <c r="G301">
        <f t="shared" si="39"/>
        <v>295</v>
      </c>
      <c r="H301">
        <f t="shared" si="35"/>
        <v>5.9396926207859089</v>
      </c>
      <c r="I301">
        <f t="shared" si="36"/>
        <v>2.5102225706706012</v>
      </c>
      <c r="J301">
        <f t="shared" si="37"/>
        <v>-5.3831896748223969</v>
      </c>
    </row>
    <row r="302" spans="1:10" x14ac:dyDescent="0.4">
      <c r="A302">
        <f t="shared" si="38"/>
        <v>296</v>
      </c>
      <c r="B302">
        <f t="shared" si="32"/>
        <v>-0.89879404629916704</v>
      </c>
      <c r="C302">
        <f t="shared" si="33"/>
        <v>-0.39400537680336101</v>
      </c>
      <c r="D302">
        <f t="shared" si="34"/>
        <v>0.8078307376628292</v>
      </c>
      <c r="G302">
        <f t="shared" si="39"/>
        <v>296</v>
      </c>
      <c r="H302">
        <f t="shared" si="35"/>
        <v>5.9848077530122072</v>
      </c>
      <c r="I302">
        <f t="shared" si="36"/>
        <v>2.6235670380001226</v>
      </c>
      <c r="J302">
        <f t="shared" si="37"/>
        <v>-5.3791095766524677</v>
      </c>
    </row>
    <row r="303" spans="1:10" x14ac:dyDescent="0.4">
      <c r="A303">
        <f t="shared" si="38"/>
        <v>297</v>
      </c>
      <c r="B303">
        <f t="shared" si="32"/>
        <v>-0.8910065241883679</v>
      </c>
      <c r="C303">
        <f t="shared" si="33"/>
        <v>-0.40450849718747361</v>
      </c>
      <c r="D303">
        <f t="shared" si="34"/>
        <v>0.79389262614623668</v>
      </c>
      <c r="G303">
        <f t="shared" si="39"/>
        <v>297</v>
      </c>
      <c r="H303">
        <f t="shared" si="35"/>
        <v>6</v>
      </c>
      <c r="I303">
        <f t="shared" si="36"/>
        <v>2.7239429984372796</v>
      </c>
      <c r="J303">
        <f t="shared" si="37"/>
        <v>-5.3460391451302076</v>
      </c>
    </row>
    <row r="304" spans="1:10" x14ac:dyDescent="0.4">
      <c r="A304">
        <f t="shared" si="38"/>
        <v>298</v>
      </c>
      <c r="B304">
        <f t="shared" si="32"/>
        <v>-0.8829475928589271</v>
      </c>
      <c r="C304">
        <f t="shared" si="33"/>
        <v>-0.41451878627752059</v>
      </c>
      <c r="D304">
        <f t="shared" si="34"/>
        <v>0.77959645173537373</v>
      </c>
      <c r="G304">
        <f t="shared" si="39"/>
        <v>298</v>
      </c>
      <c r="H304">
        <f t="shared" si="35"/>
        <v>5.984807753012209</v>
      </c>
      <c r="I304">
        <f t="shared" si="36"/>
        <v>2.8096970487797552</v>
      </c>
      <c r="J304">
        <f t="shared" si="37"/>
        <v>-5.2842715992455744</v>
      </c>
    </row>
    <row r="305" spans="1:10" x14ac:dyDescent="0.4">
      <c r="A305">
        <f t="shared" si="38"/>
        <v>299</v>
      </c>
      <c r="B305">
        <f t="shared" si="32"/>
        <v>-0.87461970713939607</v>
      </c>
      <c r="C305">
        <f t="shared" si="33"/>
        <v>-0.42402404807821265</v>
      </c>
      <c r="D305">
        <f t="shared" si="34"/>
        <v>0.76495963211660301</v>
      </c>
      <c r="G305">
        <f t="shared" si="39"/>
        <v>299</v>
      </c>
      <c r="H305">
        <f t="shared" si="35"/>
        <v>5.9396926207859106</v>
      </c>
      <c r="I305">
        <f t="shared" si="36"/>
        <v>2.8796201238631847</v>
      </c>
      <c r="J305">
        <f t="shared" si="37"/>
        <v>-5.194972220489805</v>
      </c>
    </row>
    <row r="306" spans="1:10" x14ac:dyDescent="0.4">
      <c r="A306">
        <f t="shared" si="38"/>
        <v>300</v>
      </c>
      <c r="B306">
        <f t="shared" si="32"/>
        <v>-0.8660254037844386</v>
      </c>
      <c r="C306">
        <f t="shared" si="33"/>
        <v>-0.43301270189221941</v>
      </c>
      <c r="D306">
        <f t="shared" si="34"/>
        <v>0.74999999999999989</v>
      </c>
      <c r="G306">
        <f t="shared" si="39"/>
        <v>300</v>
      </c>
      <c r="H306">
        <f t="shared" si="35"/>
        <v>5.8660254037844375</v>
      </c>
      <c r="I306">
        <f t="shared" si="36"/>
        <v>2.9330127018922192</v>
      </c>
      <c r="J306">
        <f t="shared" si="37"/>
        <v>-5.0801270189221919</v>
      </c>
    </row>
    <row r="307" spans="1:10" x14ac:dyDescent="0.4">
      <c r="A307">
        <f t="shared" si="38"/>
        <v>301</v>
      </c>
      <c r="B307">
        <f t="shared" si="32"/>
        <v>-0.85716730070211233</v>
      </c>
      <c r="C307">
        <f t="shared" si="33"/>
        <v>-0.44147379642946344</v>
      </c>
      <c r="D307">
        <f t="shared" si="34"/>
        <v>0.73473578139294549</v>
      </c>
      <c r="G307">
        <f t="shared" si="39"/>
        <v>301</v>
      </c>
      <c r="H307">
        <f t="shared" si="35"/>
        <v>5.7660444431189788</v>
      </c>
      <c r="I307">
        <f t="shared" si="36"/>
        <v>2.969732429829814</v>
      </c>
      <c r="J307">
        <f t="shared" si="37"/>
        <v>-4.9424647510367095</v>
      </c>
    </row>
    <row r="308" spans="1:10" x14ac:dyDescent="0.4">
      <c r="A308">
        <f t="shared" si="38"/>
        <v>302</v>
      </c>
      <c r="B308">
        <f t="shared" si="32"/>
        <v>-0.84804809615642618</v>
      </c>
      <c r="C308">
        <f t="shared" si="33"/>
        <v>-0.44939702314958335</v>
      </c>
      <c r="D308">
        <f t="shared" si="34"/>
        <v>0.71918557339453903</v>
      </c>
      <c r="G308">
        <f t="shared" si="39"/>
        <v>302</v>
      </c>
      <c r="H308">
        <f t="shared" si="35"/>
        <v>5.6427876096865432</v>
      </c>
      <c r="I308">
        <f t="shared" si="36"/>
        <v>2.990221858349337</v>
      </c>
      <c r="J308">
        <f t="shared" si="37"/>
        <v>-4.7853552894097442</v>
      </c>
    </row>
    <row r="309" spans="1:10" x14ac:dyDescent="0.4">
      <c r="A309">
        <f t="shared" si="38"/>
        <v>303</v>
      </c>
      <c r="B309">
        <f t="shared" si="32"/>
        <v>-0.83867056794542427</v>
      </c>
      <c r="C309">
        <f t="shared" si="33"/>
        <v>-0.45677272882130021</v>
      </c>
      <c r="D309">
        <f t="shared" si="34"/>
        <v>0.70336832153790052</v>
      </c>
      <c r="G309">
        <f t="shared" si="39"/>
        <v>303</v>
      </c>
      <c r="H309">
        <f t="shared" si="35"/>
        <v>5.5000000000000009</v>
      </c>
      <c r="I309">
        <f t="shared" si="36"/>
        <v>2.9955146925826468</v>
      </c>
      <c r="J309">
        <f t="shared" si="37"/>
        <v>-4.6126881236998338</v>
      </c>
    </row>
    <row r="310" spans="1:10" x14ac:dyDescent="0.4">
      <c r="A310">
        <f t="shared" si="38"/>
        <v>304</v>
      </c>
      <c r="B310">
        <f t="shared" si="32"/>
        <v>-0.82903757255504207</v>
      </c>
      <c r="C310">
        <f t="shared" si="33"/>
        <v>-0.46359192728339343</v>
      </c>
      <c r="D310">
        <f t="shared" si="34"/>
        <v>0.68730329670795665</v>
      </c>
      <c r="G310">
        <f t="shared" si="39"/>
        <v>304</v>
      </c>
      <c r="H310">
        <f t="shared" si="35"/>
        <v>5.3420201433256738</v>
      </c>
      <c r="I310">
        <f t="shared" si="36"/>
        <v>2.9872197543454955</v>
      </c>
      <c r="J310">
        <f t="shared" si="37"/>
        <v>-4.4287354121628546</v>
      </c>
    </row>
    <row r="311" spans="1:10" x14ac:dyDescent="0.4">
      <c r="A311">
        <f t="shared" si="38"/>
        <v>305</v>
      </c>
      <c r="B311">
        <f t="shared" si="32"/>
        <v>-0.8191520442889918</v>
      </c>
      <c r="C311">
        <f t="shared" si="33"/>
        <v>-0.46984631039295416</v>
      </c>
      <c r="D311">
        <f t="shared" si="34"/>
        <v>0.67101007166283433</v>
      </c>
      <c r="G311">
        <f t="shared" si="39"/>
        <v>305</v>
      </c>
      <c r="H311">
        <f t="shared" si="35"/>
        <v>5.1736481776669319</v>
      </c>
      <c r="I311">
        <f t="shared" si="36"/>
        <v>2.9674826846802822</v>
      </c>
      <c r="J311">
        <f t="shared" si="37"/>
        <v>-4.2380044811678843</v>
      </c>
    </row>
    <row r="312" spans="1:10" x14ac:dyDescent="0.4">
      <c r="A312">
        <f t="shared" si="38"/>
        <v>306</v>
      </c>
      <c r="B312">
        <f t="shared" si="32"/>
        <v>-0.80901699437494756</v>
      </c>
      <c r="C312">
        <f t="shared" si="33"/>
        <v>-0.47552825814757671</v>
      </c>
      <c r="D312">
        <f t="shared" si="34"/>
        <v>0.65450849718747395</v>
      </c>
      <c r="G312">
        <f t="shared" si="39"/>
        <v>306</v>
      </c>
      <c r="H312">
        <f t="shared" si="35"/>
        <v>4.9999999999999982</v>
      </c>
      <c r="I312">
        <f t="shared" si="36"/>
        <v>2.9389262614623637</v>
      </c>
      <c r="J312">
        <f t="shared" si="37"/>
        <v>-4.0450849718747364</v>
      </c>
    </row>
    <row r="313" spans="1:10" x14ac:dyDescent="0.4">
      <c r="A313">
        <f t="shared" si="38"/>
        <v>307</v>
      </c>
      <c r="B313">
        <f t="shared" si="32"/>
        <v>-0.79863551004729305</v>
      </c>
      <c r="C313">
        <f t="shared" si="33"/>
        <v>-0.48063084796915928</v>
      </c>
      <c r="D313">
        <f t="shared" si="34"/>
        <v>0.63781867790849989</v>
      </c>
      <c r="G313">
        <f t="shared" si="39"/>
        <v>307</v>
      </c>
      <c r="H313">
        <f t="shared" si="35"/>
        <v>4.8263518223330717</v>
      </c>
      <c r="I313">
        <f t="shared" si="36"/>
        <v>2.9045710336973061</v>
      </c>
      <c r="J313">
        <f t="shared" si="37"/>
        <v>-3.8544959492966551</v>
      </c>
    </row>
    <row r="314" spans="1:10" x14ac:dyDescent="0.4">
      <c r="A314">
        <f t="shared" si="38"/>
        <v>308</v>
      </c>
      <c r="B314">
        <f t="shared" si="32"/>
        <v>-0.78801075360672179</v>
      </c>
      <c r="C314">
        <f t="shared" si="33"/>
        <v>-0.48514786313799829</v>
      </c>
      <c r="D314">
        <f t="shared" si="34"/>
        <v>0.62096094779983357</v>
      </c>
      <c r="G314">
        <f t="shared" si="39"/>
        <v>308</v>
      </c>
      <c r="H314">
        <f t="shared" si="35"/>
        <v>4.6579798566743307</v>
      </c>
      <c r="I314">
        <f t="shared" si="36"/>
        <v>2.8677387505973178</v>
      </c>
      <c r="J314">
        <f t="shared" si="37"/>
        <v>-3.6705382171428691</v>
      </c>
    </row>
    <row r="315" spans="1:10" x14ac:dyDescent="0.4">
      <c r="A315">
        <f t="shared" si="38"/>
        <v>309</v>
      </c>
      <c r="B315">
        <f t="shared" si="32"/>
        <v>-0.77714596145697079</v>
      </c>
      <c r="C315">
        <f t="shared" si="33"/>
        <v>-0.48907380036690279</v>
      </c>
      <c r="D315">
        <f t="shared" si="34"/>
        <v>0.60395584540887948</v>
      </c>
      <c r="G315">
        <f t="shared" si="39"/>
        <v>309</v>
      </c>
      <c r="H315">
        <f t="shared" si="35"/>
        <v>4.4999999999999964</v>
      </c>
      <c r="I315">
        <f t="shared" si="36"/>
        <v>2.8319417597242666</v>
      </c>
      <c r="J315">
        <f t="shared" si="37"/>
        <v>-3.4971568265563659</v>
      </c>
    </row>
    <row r="316" spans="1:10" x14ac:dyDescent="0.4">
      <c r="A316">
        <f t="shared" si="38"/>
        <v>310</v>
      </c>
      <c r="B316">
        <f t="shared" si="32"/>
        <v>-0.76604444311897812</v>
      </c>
      <c r="C316">
        <f t="shared" si="33"/>
        <v>-0.49240387650610401</v>
      </c>
      <c r="D316">
        <f t="shared" si="34"/>
        <v>0.58682408883346526</v>
      </c>
      <c r="G316">
        <f t="shared" si="39"/>
        <v>310</v>
      </c>
      <c r="H316">
        <f t="shared" si="35"/>
        <v>4.3572123903134603</v>
      </c>
      <c r="I316">
        <f t="shared" si="36"/>
        <v>2.8007621372661613</v>
      </c>
      <c r="J316">
        <f t="shared" si="37"/>
        <v>-3.3378183390887863</v>
      </c>
    </row>
    <row r="317" spans="1:10" x14ac:dyDescent="0.4">
      <c r="A317">
        <f t="shared" si="38"/>
        <v>311</v>
      </c>
      <c r="B317">
        <f t="shared" si="32"/>
        <v>-0.75470958022277224</v>
      </c>
      <c r="C317">
        <f t="shared" si="33"/>
        <v>-0.49513403437078513</v>
      </c>
      <c r="D317">
        <f t="shared" si="34"/>
        <v>0.56958655048003304</v>
      </c>
      <c r="G317">
        <f t="shared" si="39"/>
        <v>311</v>
      </c>
      <c r="H317">
        <f t="shared" si="35"/>
        <v>4.2339555568810239</v>
      </c>
      <c r="I317">
        <f t="shared" si="36"/>
        <v>2.777724771436326</v>
      </c>
      <c r="J317">
        <f t="shared" si="37"/>
        <v>-3.1954068210155513</v>
      </c>
    </row>
    <row r="318" spans="1:10" x14ac:dyDescent="0.4">
      <c r="A318">
        <f t="shared" si="38"/>
        <v>312</v>
      </c>
      <c r="B318">
        <f t="shared" si="32"/>
        <v>-0.74314482547739458</v>
      </c>
      <c r="C318">
        <f t="shared" si="33"/>
        <v>-0.49726094768413659</v>
      </c>
      <c r="D318">
        <f t="shared" si="34"/>
        <v>0.55226423163382721</v>
      </c>
      <c r="G318">
        <f t="shared" si="39"/>
        <v>312</v>
      </c>
      <c r="H318">
        <f t="shared" si="35"/>
        <v>4.1339745962155643</v>
      </c>
      <c r="I318">
        <f t="shared" si="36"/>
        <v>2.766168928237835</v>
      </c>
      <c r="J318">
        <f t="shared" si="37"/>
        <v>-3.0721418298325984</v>
      </c>
    </row>
    <row r="319" spans="1:10" x14ac:dyDescent="0.4">
      <c r="A319">
        <f t="shared" si="38"/>
        <v>313</v>
      </c>
      <c r="B319">
        <f t="shared" si="32"/>
        <v>-0.73135370161917101</v>
      </c>
      <c r="C319">
        <f t="shared" si="33"/>
        <v>-0.49878202512991215</v>
      </c>
      <c r="D319">
        <f t="shared" si="34"/>
        <v>0.53487823687206337</v>
      </c>
      <c r="G319">
        <f t="shared" si="39"/>
        <v>313</v>
      </c>
      <c r="H319">
        <f t="shared" si="35"/>
        <v>4.0603073792140956</v>
      </c>
      <c r="I319">
        <f t="shared" si="36"/>
        <v>2.7691229739736727</v>
      </c>
      <c r="J319">
        <f t="shared" si="37"/>
        <v>-2.9695208314998638</v>
      </c>
    </row>
    <row r="320" spans="1:10" x14ac:dyDescent="0.4">
      <c r="A320">
        <f t="shared" si="38"/>
        <v>314</v>
      </c>
      <c r="B320">
        <f t="shared" si="32"/>
        <v>-0.71933980033865175</v>
      </c>
      <c r="C320">
        <f t="shared" si="33"/>
        <v>-0.49969541350954777</v>
      </c>
      <c r="D320">
        <f t="shared" si="34"/>
        <v>0.51744974835125135</v>
      </c>
      <c r="G320">
        <f t="shared" si="39"/>
        <v>314</v>
      </c>
      <c r="H320">
        <f t="shared" si="35"/>
        <v>4.0151922469877928</v>
      </c>
      <c r="I320">
        <f t="shared" si="36"/>
        <v>2.789186903372137</v>
      </c>
      <c r="J320">
        <f t="shared" si="37"/>
        <v>-2.8882875892695012</v>
      </c>
    </row>
    <row r="321" spans="1:10" x14ac:dyDescent="0.4">
      <c r="A321">
        <f t="shared" si="38"/>
        <v>315</v>
      </c>
      <c r="B321">
        <f t="shared" si="32"/>
        <v>-0.70710678118654768</v>
      </c>
      <c r="C321">
        <f t="shared" si="33"/>
        <v>-0.5</v>
      </c>
      <c r="D321">
        <f t="shared" si="34"/>
        <v>0.50000000000000022</v>
      </c>
      <c r="G321">
        <f t="shared" si="39"/>
        <v>315</v>
      </c>
      <c r="H321">
        <f t="shared" si="35"/>
        <v>4</v>
      </c>
      <c r="I321">
        <f t="shared" si="36"/>
        <v>2.8284271247461894</v>
      </c>
      <c r="J321">
        <f t="shared" si="37"/>
        <v>-2.8284271247461907</v>
      </c>
    </row>
    <row r="322" spans="1:10" x14ac:dyDescent="0.4">
      <c r="A322">
        <f t="shared" si="38"/>
        <v>316</v>
      </c>
      <c r="B322">
        <f t="shared" si="32"/>
        <v>-0.69465837045899759</v>
      </c>
      <c r="C322">
        <f t="shared" si="33"/>
        <v>-0.49969541350954788</v>
      </c>
      <c r="D322">
        <f t="shared" si="34"/>
        <v>0.48255025164874993</v>
      </c>
      <c r="G322">
        <f t="shared" si="39"/>
        <v>316</v>
      </c>
      <c r="H322">
        <f t="shared" si="35"/>
        <v>4.015192246987791</v>
      </c>
      <c r="I322">
        <f t="shared" si="36"/>
        <v>2.8882875892694964</v>
      </c>
      <c r="J322">
        <f t="shared" si="37"/>
        <v>-2.7891869033721397</v>
      </c>
    </row>
    <row r="323" spans="1:10" x14ac:dyDescent="0.4">
      <c r="A323">
        <f t="shared" si="38"/>
        <v>317</v>
      </c>
      <c r="B323">
        <f t="shared" si="32"/>
        <v>-0.68199836006249825</v>
      </c>
      <c r="C323">
        <f t="shared" si="33"/>
        <v>-0.4987820251299121</v>
      </c>
      <c r="D323">
        <f t="shared" si="34"/>
        <v>0.46512176312793702</v>
      </c>
      <c r="G323">
        <f t="shared" si="39"/>
        <v>317</v>
      </c>
      <c r="H323">
        <f t="shared" si="35"/>
        <v>4.0603073792140929</v>
      </c>
      <c r="I323">
        <f t="shared" si="36"/>
        <v>2.9695208314998607</v>
      </c>
      <c r="J323">
        <f t="shared" si="37"/>
        <v>-2.7691229739736714</v>
      </c>
    </row>
    <row r="324" spans="1:10" x14ac:dyDescent="0.4">
      <c r="A324">
        <f t="shared" si="38"/>
        <v>318</v>
      </c>
      <c r="B324">
        <f t="shared" si="32"/>
        <v>-0.66913060635885813</v>
      </c>
      <c r="C324">
        <f t="shared" si="33"/>
        <v>-0.49726094768413659</v>
      </c>
      <c r="D324">
        <f t="shared" si="34"/>
        <v>0.44773576836617313</v>
      </c>
      <c r="G324">
        <f t="shared" si="39"/>
        <v>318</v>
      </c>
      <c r="H324">
        <f t="shared" si="35"/>
        <v>4.1339745962155607</v>
      </c>
      <c r="I324">
        <f t="shared" si="36"/>
        <v>3.0721418298325944</v>
      </c>
      <c r="J324">
        <f t="shared" si="37"/>
        <v>-2.7661689282378337</v>
      </c>
    </row>
    <row r="325" spans="1:10" x14ac:dyDescent="0.4">
      <c r="A325">
        <f t="shared" si="38"/>
        <v>319</v>
      </c>
      <c r="B325">
        <f t="shared" si="32"/>
        <v>-0.65605902899050739</v>
      </c>
      <c r="C325">
        <f t="shared" si="33"/>
        <v>-0.49513403437078518</v>
      </c>
      <c r="D325">
        <f t="shared" si="34"/>
        <v>0.43041344951996741</v>
      </c>
      <c r="G325">
        <f t="shared" si="39"/>
        <v>319</v>
      </c>
      <c r="H325">
        <f t="shared" si="35"/>
        <v>4.2339555568810185</v>
      </c>
      <c r="I325">
        <f t="shared" si="36"/>
        <v>3.195406821015546</v>
      </c>
      <c r="J325">
        <f t="shared" si="37"/>
        <v>-2.7777247714363238</v>
      </c>
    </row>
    <row r="326" spans="1:10" x14ac:dyDescent="0.4">
      <c r="A326">
        <f t="shared" si="38"/>
        <v>320</v>
      </c>
      <c r="B326">
        <f t="shared" si="32"/>
        <v>-0.64278760968653958</v>
      </c>
      <c r="C326">
        <f t="shared" si="33"/>
        <v>-0.49240387650610407</v>
      </c>
      <c r="D326">
        <f t="shared" si="34"/>
        <v>0.41317591116653518</v>
      </c>
      <c r="G326">
        <f t="shared" si="39"/>
        <v>320</v>
      </c>
      <c r="H326">
        <f t="shared" si="35"/>
        <v>4.3572123903134594</v>
      </c>
      <c r="I326">
        <f t="shared" si="36"/>
        <v>3.3378183390887841</v>
      </c>
      <c r="J326">
        <f t="shared" si="37"/>
        <v>-2.8007621372661622</v>
      </c>
    </row>
    <row r="327" spans="1:10" x14ac:dyDescent="0.4">
      <c r="A327">
        <f t="shared" si="38"/>
        <v>321</v>
      </c>
      <c r="B327">
        <f t="shared" ref="B327:B366" si="40">SIN(A327*PI()/180)</f>
        <v>-0.62932039104983784</v>
      </c>
      <c r="C327">
        <f t="shared" ref="C327:C366" si="41">B327*COS(A327*PI()/180)</f>
        <v>-0.4890738003669029</v>
      </c>
      <c r="D327">
        <f t="shared" ref="D327:D366" si="42">B327*SIN(A327*PI()/180)</f>
        <v>0.3960441545911208</v>
      </c>
      <c r="G327">
        <f t="shared" si="39"/>
        <v>321</v>
      </c>
      <c r="H327">
        <f t="shared" ref="H327:H366" si="43">$F$1+SIN(G327*PI()/180*$F$2)</f>
        <v>4.4999999999999956</v>
      </c>
      <c r="I327">
        <f t="shared" ref="I327:I366" si="44">H327*COS(G327*PI()/180)</f>
        <v>3.4971568265563642</v>
      </c>
      <c r="J327">
        <f t="shared" ref="J327:J366" si="45">H327*SIN(G327*PI()/180)</f>
        <v>-2.8319417597242675</v>
      </c>
    </row>
    <row r="328" spans="1:10" x14ac:dyDescent="0.4">
      <c r="A328">
        <f t="shared" ref="A328:A366" si="46">A327+1</f>
        <v>322</v>
      </c>
      <c r="B328">
        <f t="shared" si="40"/>
        <v>-0.61566147532565885</v>
      </c>
      <c r="C328">
        <f t="shared" si="41"/>
        <v>-0.48514786313799846</v>
      </c>
      <c r="D328">
        <f t="shared" si="42"/>
        <v>0.37903905220016681</v>
      </c>
      <c r="G328">
        <f t="shared" ref="G328:G366" si="47">G327+1</f>
        <v>322</v>
      </c>
      <c r="H328">
        <f t="shared" si="43"/>
        <v>4.6579798566743227</v>
      </c>
      <c r="I328">
        <f t="shared" si="44"/>
        <v>3.670538217142862</v>
      </c>
      <c r="J328">
        <f t="shared" si="45"/>
        <v>-2.8677387505973146</v>
      </c>
    </row>
    <row r="329" spans="1:10" x14ac:dyDescent="0.4">
      <c r="A329">
        <f t="shared" si="46"/>
        <v>323</v>
      </c>
      <c r="B329">
        <f t="shared" si="40"/>
        <v>-0.60181502315204827</v>
      </c>
      <c r="C329">
        <f t="shared" si="41"/>
        <v>-0.48063084796915939</v>
      </c>
      <c r="D329">
        <f t="shared" si="42"/>
        <v>0.36218132209150039</v>
      </c>
      <c r="G329">
        <f t="shared" si="47"/>
        <v>323</v>
      </c>
      <c r="H329">
        <f t="shared" si="43"/>
        <v>4.8263518223330708</v>
      </c>
      <c r="I329">
        <f t="shared" si="44"/>
        <v>3.8544959492966533</v>
      </c>
      <c r="J329">
        <f t="shared" si="45"/>
        <v>-2.9045710336973074</v>
      </c>
    </row>
    <row r="330" spans="1:10" x14ac:dyDescent="0.4">
      <c r="A330">
        <f t="shared" si="46"/>
        <v>324</v>
      </c>
      <c r="B330">
        <f t="shared" si="40"/>
        <v>-0.58778525229247336</v>
      </c>
      <c r="C330">
        <f t="shared" si="41"/>
        <v>-0.47552825814757693</v>
      </c>
      <c r="D330">
        <f t="shared" si="42"/>
        <v>0.34549150281252655</v>
      </c>
      <c r="G330">
        <f t="shared" si="47"/>
        <v>324</v>
      </c>
      <c r="H330">
        <f t="shared" si="43"/>
        <v>4.9999999999999982</v>
      </c>
      <c r="I330">
        <f t="shared" si="44"/>
        <v>4.0450849718747355</v>
      </c>
      <c r="J330">
        <f t="shared" si="45"/>
        <v>-2.9389262614623659</v>
      </c>
    </row>
    <row r="331" spans="1:10" x14ac:dyDescent="0.4">
      <c r="A331">
        <f t="shared" si="46"/>
        <v>325</v>
      </c>
      <c r="B331">
        <f t="shared" si="40"/>
        <v>-0.57357643635104649</v>
      </c>
      <c r="C331">
        <f t="shared" si="41"/>
        <v>-0.46984631039295438</v>
      </c>
      <c r="D331">
        <f t="shared" si="42"/>
        <v>0.32898992833716612</v>
      </c>
      <c r="G331">
        <f t="shared" si="47"/>
        <v>325</v>
      </c>
      <c r="H331">
        <f t="shared" si="43"/>
        <v>5.1736481776669248</v>
      </c>
      <c r="I331">
        <f t="shared" si="44"/>
        <v>4.2380044811678772</v>
      </c>
      <c r="J331">
        <f t="shared" si="45"/>
        <v>-2.9674826846802804</v>
      </c>
    </row>
    <row r="332" spans="1:10" x14ac:dyDescent="0.4">
      <c r="A332">
        <f t="shared" si="46"/>
        <v>326</v>
      </c>
      <c r="B332">
        <f t="shared" si="40"/>
        <v>-0.55919290347074735</v>
      </c>
      <c r="C332">
        <f t="shared" si="41"/>
        <v>-0.46359192728339399</v>
      </c>
      <c r="D332">
        <f t="shared" si="42"/>
        <v>0.31269670329204458</v>
      </c>
      <c r="G332">
        <f t="shared" si="47"/>
        <v>326</v>
      </c>
      <c r="H332">
        <f t="shared" si="43"/>
        <v>5.3420201433256667</v>
      </c>
      <c r="I332">
        <f t="shared" si="44"/>
        <v>4.4287354121628448</v>
      </c>
      <c r="J332">
        <f t="shared" si="45"/>
        <v>-2.9872197543454972</v>
      </c>
    </row>
    <row r="333" spans="1:10" x14ac:dyDescent="0.4">
      <c r="A333">
        <f t="shared" si="46"/>
        <v>327</v>
      </c>
      <c r="B333">
        <f t="shared" si="40"/>
        <v>-0.54463903501502697</v>
      </c>
      <c r="C333">
        <f t="shared" si="41"/>
        <v>-0.45677272882130038</v>
      </c>
      <c r="D333">
        <f t="shared" si="42"/>
        <v>0.29663167846209976</v>
      </c>
      <c r="G333">
        <f t="shared" si="47"/>
        <v>327</v>
      </c>
      <c r="H333">
        <f t="shared" si="43"/>
        <v>5.5000000000000009</v>
      </c>
      <c r="I333">
        <f t="shared" si="44"/>
        <v>4.6126881236998329</v>
      </c>
      <c r="J333">
        <f t="shared" si="45"/>
        <v>-2.995514692582649</v>
      </c>
    </row>
    <row r="334" spans="1:10" x14ac:dyDescent="0.4">
      <c r="A334">
        <f t="shared" si="46"/>
        <v>328</v>
      </c>
      <c r="B334">
        <f t="shared" si="40"/>
        <v>-0.52991926423320579</v>
      </c>
      <c r="C334">
        <f t="shared" si="41"/>
        <v>-0.44939702314958391</v>
      </c>
      <c r="D334">
        <f t="shared" si="42"/>
        <v>0.28081442660546219</v>
      </c>
      <c r="G334">
        <f t="shared" si="47"/>
        <v>328</v>
      </c>
      <c r="H334">
        <f t="shared" si="43"/>
        <v>5.6427876096865317</v>
      </c>
      <c r="I334">
        <f t="shared" si="44"/>
        <v>4.78535528940973</v>
      </c>
      <c r="J334">
        <f t="shared" si="45"/>
        <v>-2.990221858349337</v>
      </c>
    </row>
    <row r="335" spans="1:10" x14ac:dyDescent="0.4">
      <c r="A335">
        <f t="shared" si="46"/>
        <v>329</v>
      </c>
      <c r="B335">
        <f t="shared" si="40"/>
        <v>-0.51503807491005449</v>
      </c>
      <c r="C335">
        <f t="shared" si="41"/>
        <v>-0.44147379642946361</v>
      </c>
      <c r="D335">
        <f t="shared" si="42"/>
        <v>0.2652642186070549</v>
      </c>
      <c r="G335">
        <f t="shared" si="47"/>
        <v>329</v>
      </c>
      <c r="H335">
        <f t="shared" si="43"/>
        <v>5.7660444431189779</v>
      </c>
      <c r="I335">
        <f t="shared" si="44"/>
        <v>4.9424647510367077</v>
      </c>
      <c r="J335">
        <f t="shared" si="45"/>
        <v>-2.9697324298298158</v>
      </c>
    </row>
    <row r="336" spans="1:10" x14ac:dyDescent="0.4">
      <c r="A336">
        <f t="shared" si="46"/>
        <v>330</v>
      </c>
      <c r="B336">
        <f t="shared" si="40"/>
        <v>-0.50000000000000044</v>
      </c>
      <c r="C336">
        <f t="shared" si="41"/>
        <v>-0.43301270189221958</v>
      </c>
      <c r="D336">
        <f t="shared" si="42"/>
        <v>0.25000000000000044</v>
      </c>
      <c r="G336">
        <f t="shared" si="47"/>
        <v>330</v>
      </c>
      <c r="H336">
        <f t="shared" si="43"/>
        <v>5.8660254037844366</v>
      </c>
      <c r="I336">
        <f t="shared" si="44"/>
        <v>5.0801270189221901</v>
      </c>
      <c r="J336">
        <f t="shared" si="45"/>
        <v>-2.933012701892221</v>
      </c>
    </row>
    <row r="337" spans="1:10" x14ac:dyDescent="0.4">
      <c r="A337">
        <f t="shared" si="46"/>
        <v>331</v>
      </c>
      <c r="B337">
        <f t="shared" si="40"/>
        <v>-0.48480962024633689</v>
      </c>
      <c r="C337">
        <f t="shared" si="41"/>
        <v>-0.42402404807821287</v>
      </c>
      <c r="D337">
        <f t="shared" si="42"/>
        <v>0.23504036788339738</v>
      </c>
      <c r="G337">
        <f t="shared" si="47"/>
        <v>331</v>
      </c>
      <c r="H337">
        <f t="shared" si="43"/>
        <v>5.939692620785908</v>
      </c>
      <c r="I337">
        <f t="shared" si="44"/>
        <v>5.1949722204898015</v>
      </c>
      <c r="J337">
        <f t="shared" si="45"/>
        <v>-2.8796201238631856</v>
      </c>
    </row>
    <row r="338" spans="1:10" x14ac:dyDescent="0.4">
      <c r="A338">
        <f t="shared" si="46"/>
        <v>332</v>
      </c>
      <c r="B338">
        <f t="shared" si="40"/>
        <v>-0.46947156278589081</v>
      </c>
      <c r="C338">
        <f t="shared" si="41"/>
        <v>-0.41451878627752087</v>
      </c>
      <c r="D338">
        <f t="shared" si="42"/>
        <v>0.2204035482646266</v>
      </c>
      <c r="G338">
        <f t="shared" si="47"/>
        <v>332</v>
      </c>
      <c r="H338">
        <f t="shared" si="43"/>
        <v>5.984807753012209</v>
      </c>
      <c r="I338">
        <f t="shared" si="44"/>
        <v>5.2842715992455727</v>
      </c>
      <c r="J338">
        <f t="shared" si="45"/>
        <v>-2.8096970487797575</v>
      </c>
    </row>
    <row r="339" spans="1:10" x14ac:dyDescent="0.4">
      <c r="A339">
        <f t="shared" si="46"/>
        <v>333</v>
      </c>
      <c r="B339">
        <f t="shared" si="40"/>
        <v>-0.45399049973954697</v>
      </c>
      <c r="C339">
        <f t="shared" si="41"/>
        <v>-0.40450849718747384</v>
      </c>
      <c r="D339">
        <f t="shared" si="42"/>
        <v>0.2061073738537636</v>
      </c>
      <c r="G339">
        <f t="shared" si="47"/>
        <v>333</v>
      </c>
      <c r="H339">
        <f t="shared" si="43"/>
        <v>6</v>
      </c>
      <c r="I339">
        <f t="shared" si="44"/>
        <v>5.3460391451302067</v>
      </c>
      <c r="J339">
        <f t="shared" si="45"/>
        <v>-2.7239429984372818</v>
      </c>
    </row>
    <row r="340" spans="1:10" x14ac:dyDescent="0.4">
      <c r="A340">
        <f t="shared" si="46"/>
        <v>334</v>
      </c>
      <c r="B340">
        <f t="shared" si="40"/>
        <v>-0.43837114678907702</v>
      </c>
      <c r="C340">
        <f t="shared" si="41"/>
        <v>-0.39400537680336067</v>
      </c>
      <c r="D340">
        <f t="shared" si="42"/>
        <v>0.19216926233717052</v>
      </c>
      <c r="G340">
        <f t="shared" si="47"/>
        <v>334</v>
      </c>
      <c r="H340">
        <f t="shared" si="43"/>
        <v>5.9848077530122072</v>
      </c>
      <c r="I340">
        <f t="shared" si="44"/>
        <v>5.3791095766524686</v>
      </c>
      <c r="J340">
        <f t="shared" si="45"/>
        <v>-2.6235670380001204</v>
      </c>
    </row>
    <row r="341" spans="1:10" x14ac:dyDescent="0.4">
      <c r="A341">
        <f t="shared" si="46"/>
        <v>335</v>
      </c>
      <c r="B341">
        <f t="shared" si="40"/>
        <v>-0.4226182617407</v>
      </c>
      <c r="C341">
        <f t="shared" si="41"/>
        <v>-0.3830222215594894</v>
      </c>
      <c r="D341">
        <f t="shared" si="42"/>
        <v>0.17860619515673082</v>
      </c>
      <c r="G341">
        <f t="shared" si="47"/>
        <v>335</v>
      </c>
      <c r="H341">
        <f t="shared" si="43"/>
        <v>5.9396926207859106</v>
      </c>
      <c r="I341">
        <f t="shared" si="44"/>
        <v>5.3831896748223969</v>
      </c>
      <c r="J341">
        <f t="shared" si="45"/>
        <v>-2.5102225706706043</v>
      </c>
    </row>
    <row r="342" spans="1:10" x14ac:dyDescent="0.4">
      <c r="A342">
        <f t="shared" si="46"/>
        <v>336</v>
      </c>
      <c r="B342">
        <f t="shared" si="40"/>
        <v>-0.40673664307580015</v>
      </c>
      <c r="C342">
        <f t="shared" si="41"/>
        <v>-0.37157241273869712</v>
      </c>
      <c r="D342">
        <f t="shared" si="42"/>
        <v>0.16543469682057085</v>
      </c>
      <c r="G342">
        <f t="shared" si="47"/>
        <v>336</v>
      </c>
      <c r="H342">
        <f t="shared" si="43"/>
        <v>5.8660254037844375</v>
      </c>
      <c r="I342">
        <f t="shared" si="44"/>
        <v>5.3588808620433772</v>
      </c>
      <c r="J342">
        <f t="shared" si="45"/>
        <v>-2.3859274809326472</v>
      </c>
    </row>
    <row r="343" spans="1:10" x14ac:dyDescent="0.4">
      <c r="A343">
        <f t="shared" si="46"/>
        <v>337</v>
      </c>
      <c r="B343">
        <f t="shared" si="40"/>
        <v>-0.39073112848927471</v>
      </c>
      <c r="C343">
        <f t="shared" si="41"/>
        <v>-0.35966990016932632</v>
      </c>
      <c r="D343">
        <f t="shared" si="42"/>
        <v>0.15267081477050209</v>
      </c>
      <c r="G343">
        <f t="shared" si="47"/>
        <v>337</v>
      </c>
      <c r="H343">
        <f t="shared" si="43"/>
        <v>5.7660444431189832</v>
      </c>
      <c r="I343">
        <f t="shared" si="44"/>
        <v>5.3076718951134954</v>
      </c>
      <c r="J343">
        <f t="shared" si="45"/>
        <v>-2.252973052179192</v>
      </c>
    </row>
    <row r="344" spans="1:10" x14ac:dyDescent="0.4">
      <c r="A344">
        <f t="shared" si="46"/>
        <v>338</v>
      </c>
      <c r="B344">
        <f t="shared" si="40"/>
        <v>-0.37460659341591235</v>
      </c>
      <c r="C344">
        <f t="shared" si="41"/>
        <v>-0.3473291852294989</v>
      </c>
      <c r="D344">
        <f t="shared" si="42"/>
        <v>0.14033009983067465</v>
      </c>
      <c r="G344">
        <f t="shared" si="47"/>
        <v>338</v>
      </c>
      <c r="H344">
        <f t="shared" si="43"/>
        <v>5.6427876096865432</v>
      </c>
      <c r="I344">
        <f t="shared" si="44"/>
        <v>5.231901566450877</v>
      </c>
      <c r="J344">
        <f t="shared" si="45"/>
        <v>-2.113825443834195</v>
      </c>
    </row>
    <row r="345" spans="1:10" x14ac:dyDescent="0.4">
      <c r="A345">
        <f t="shared" si="46"/>
        <v>339</v>
      </c>
      <c r="B345">
        <f t="shared" si="40"/>
        <v>-0.35836794954530077</v>
      </c>
      <c r="C345">
        <f t="shared" si="41"/>
        <v>-0.33456530317942951</v>
      </c>
      <c r="D345">
        <f t="shared" si="42"/>
        <v>0.12842758726130324</v>
      </c>
      <c r="G345">
        <f t="shared" si="47"/>
        <v>339</v>
      </c>
      <c r="H345">
        <f t="shared" si="43"/>
        <v>5.500000000000008</v>
      </c>
      <c r="I345">
        <f t="shared" si="44"/>
        <v>5.1346923457346154</v>
      </c>
      <c r="J345">
        <f t="shared" si="45"/>
        <v>-1.9710237224991571</v>
      </c>
    </row>
    <row r="346" spans="1:10" x14ac:dyDescent="0.4">
      <c r="A346">
        <f t="shared" si="46"/>
        <v>340</v>
      </c>
      <c r="B346">
        <f t="shared" si="40"/>
        <v>-0.3420201433256686</v>
      </c>
      <c r="C346">
        <f t="shared" si="41"/>
        <v>-0.32139380484326957</v>
      </c>
      <c r="D346">
        <f t="shared" si="42"/>
        <v>0.1169777784405109</v>
      </c>
      <c r="G346">
        <f t="shared" si="47"/>
        <v>340</v>
      </c>
      <c r="H346">
        <f t="shared" si="43"/>
        <v>5.3420201433256675</v>
      </c>
      <c r="I346">
        <f t="shared" si="44"/>
        <v>5.0198569087728107</v>
      </c>
      <c r="J346">
        <f t="shared" si="45"/>
        <v>-1.8270784950688534</v>
      </c>
    </row>
    <row r="347" spans="1:10" x14ac:dyDescent="0.4">
      <c r="A347">
        <f t="shared" si="46"/>
        <v>341</v>
      </c>
      <c r="B347">
        <f t="shared" si="40"/>
        <v>-0.32556815445715753</v>
      </c>
      <c r="C347">
        <f t="shared" si="41"/>
        <v>-0.30783073766282987</v>
      </c>
      <c r="D347">
        <f t="shared" si="42"/>
        <v>0.10599462319663959</v>
      </c>
      <c r="G347">
        <f t="shared" si="47"/>
        <v>341</v>
      </c>
      <c r="H347">
        <f t="shared" si="43"/>
        <v>5.1736481776669399</v>
      </c>
      <c r="I347">
        <f t="shared" si="44"/>
        <v>4.8917804555996449</v>
      </c>
      <c r="J347">
        <f t="shared" si="45"/>
        <v>-1.684375089013662</v>
      </c>
    </row>
    <row r="348" spans="1:10" x14ac:dyDescent="0.4">
      <c r="A348">
        <f t="shared" si="46"/>
        <v>342</v>
      </c>
      <c r="B348">
        <f t="shared" si="40"/>
        <v>-0.30901699437494762</v>
      </c>
      <c r="C348">
        <f t="shared" si="41"/>
        <v>-0.29389262614623674</v>
      </c>
      <c r="D348">
        <f t="shared" si="42"/>
        <v>9.5491502812526413E-2</v>
      </c>
      <c r="G348">
        <f t="shared" si="47"/>
        <v>342</v>
      </c>
      <c r="H348">
        <f t="shared" si="43"/>
        <v>5.0000000000000062</v>
      </c>
      <c r="I348">
        <f t="shared" si="44"/>
        <v>4.7552825814757735</v>
      </c>
      <c r="J348">
        <f t="shared" si="45"/>
        <v>-1.5450849718747399</v>
      </c>
    </row>
    <row r="349" spans="1:10" x14ac:dyDescent="0.4">
      <c r="A349">
        <f t="shared" si="46"/>
        <v>343</v>
      </c>
      <c r="B349">
        <f t="shared" si="40"/>
        <v>-0.29237170472273627</v>
      </c>
      <c r="C349">
        <f t="shared" si="41"/>
        <v>-0.27959645173537301</v>
      </c>
      <c r="D349">
        <f t="shared" si="42"/>
        <v>8.5481213722478883E-2</v>
      </c>
      <c r="G349">
        <f t="shared" si="47"/>
        <v>343</v>
      </c>
      <c r="H349">
        <f t="shared" si="43"/>
        <v>4.8263518223330655</v>
      </c>
      <c r="I349">
        <f t="shared" si="44"/>
        <v>4.6154632016479749</v>
      </c>
      <c r="J349">
        <f t="shared" si="45"/>
        <v>-1.4110887098872031</v>
      </c>
    </row>
    <row r="350" spans="1:10" x14ac:dyDescent="0.4">
      <c r="A350">
        <f t="shared" si="46"/>
        <v>344</v>
      </c>
      <c r="B350">
        <f t="shared" si="40"/>
        <v>-0.27563735581699977</v>
      </c>
      <c r="C350">
        <f t="shared" si="41"/>
        <v>-0.26495963211660301</v>
      </c>
      <c r="D350">
        <f t="shared" si="42"/>
        <v>7.5975951921787341E-2</v>
      </c>
      <c r="G350">
        <f t="shared" si="47"/>
        <v>344</v>
      </c>
      <c r="H350">
        <f t="shared" si="43"/>
        <v>4.6579798566743369</v>
      </c>
      <c r="I350">
        <f t="shared" si="44"/>
        <v>4.4775376166732999</v>
      </c>
      <c r="J350">
        <f t="shared" si="45"/>
        <v>-1.2839132511425617</v>
      </c>
    </row>
    <row r="351" spans="1:10" x14ac:dyDescent="0.4">
      <c r="A351">
        <f t="shared" si="46"/>
        <v>345</v>
      </c>
      <c r="B351">
        <f t="shared" si="40"/>
        <v>-0.25881904510252068</v>
      </c>
      <c r="C351">
        <f t="shared" si="41"/>
        <v>-0.24999999999999994</v>
      </c>
      <c r="D351">
        <f t="shared" si="42"/>
        <v>6.6987298107780632E-2</v>
      </c>
      <c r="G351">
        <f t="shared" si="47"/>
        <v>345</v>
      </c>
      <c r="H351">
        <f t="shared" si="43"/>
        <v>4.5000000000000027</v>
      </c>
      <c r="I351">
        <f t="shared" si="44"/>
        <v>4.3466662183008102</v>
      </c>
      <c r="J351">
        <f t="shared" si="45"/>
        <v>-1.1646857029613438</v>
      </c>
    </row>
    <row r="352" spans="1:10" x14ac:dyDescent="0.4">
      <c r="A352">
        <f t="shared" si="46"/>
        <v>346</v>
      </c>
      <c r="B352">
        <f t="shared" si="40"/>
        <v>-0.24192189559966787</v>
      </c>
      <c r="C352">
        <f t="shared" si="41"/>
        <v>-0.23473578139294554</v>
      </c>
      <c r="D352">
        <f t="shared" si="42"/>
        <v>5.8526203570536603E-2</v>
      </c>
      <c r="G352">
        <f t="shared" si="47"/>
        <v>346</v>
      </c>
      <c r="H352">
        <f t="shared" si="43"/>
        <v>4.3572123903134603</v>
      </c>
      <c r="I352">
        <f t="shared" si="44"/>
        <v>4.2277845607979696</v>
      </c>
      <c r="J352">
        <f t="shared" si="45"/>
        <v>-1.0541050809949923</v>
      </c>
    </row>
    <row r="353" spans="1:10" x14ac:dyDescent="0.4">
      <c r="A353">
        <f t="shared" si="46"/>
        <v>347</v>
      </c>
      <c r="B353">
        <f t="shared" si="40"/>
        <v>-0.22495105434386534</v>
      </c>
      <c r="C353">
        <f t="shared" si="41"/>
        <v>-0.21918557339453901</v>
      </c>
      <c r="D353">
        <f t="shared" si="42"/>
        <v>5.0602976850416655E-2</v>
      </c>
      <c r="G353">
        <f t="shared" si="47"/>
        <v>347</v>
      </c>
      <c r="H353">
        <f t="shared" si="43"/>
        <v>4.2339555568810239</v>
      </c>
      <c r="I353">
        <f t="shared" si="44"/>
        <v>4.1254395502559698</v>
      </c>
      <c r="J353">
        <f t="shared" si="45"/>
        <v>-0.95243276656545384</v>
      </c>
    </row>
    <row r="354" spans="1:10" x14ac:dyDescent="0.4">
      <c r="A354">
        <f t="shared" si="46"/>
        <v>348</v>
      </c>
      <c r="B354">
        <f t="shared" si="40"/>
        <v>-0.20791169081775987</v>
      </c>
      <c r="C354">
        <f t="shared" si="41"/>
        <v>-0.2033683215379006</v>
      </c>
      <c r="D354">
        <f t="shared" si="42"/>
        <v>4.3227271178699775E-2</v>
      </c>
      <c r="G354">
        <f t="shared" si="47"/>
        <v>348</v>
      </c>
      <c r="H354">
        <f t="shared" si="43"/>
        <v>4.1339745962155652</v>
      </c>
      <c r="I354">
        <f t="shared" si="44"/>
        <v>4.0436373327827582</v>
      </c>
      <c r="J354">
        <f t="shared" si="45"/>
        <v>-0.85950164809684426</v>
      </c>
    </row>
    <row r="355" spans="1:10" x14ac:dyDescent="0.4">
      <c r="A355">
        <f t="shared" si="46"/>
        <v>349</v>
      </c>
      <c r="B355">
        <f t="shared" si="40"/>
        <v>-0.19080899537654467</v>
      </c>
      <c r="C355">
        <f t="shared" si="41"/>
        <v>-0.18730329670795587</v>
      </c>
      <c r="D355">
        <f t="shared" si="42"/>
        <v>3.6408072716606246E-2</v>
      </c>
      <c r="G355">
        <f t="shared" si="47"/>
        <v>349</v>
      </c>
      <c r="H355">
        <f t="shared" si="43"/>
        <v>4.0603073792140902</v>
      </c>
      <c r="I355">
        <f t="shared" si="44"/>
        <v>3.9857080965896934</v>
      </c>
      <c r="J355">
        <f t="shared" si="45"/>
        <v>-0.7747431719478115</v>
      </c>
    </row>
    <row r="356" spans="1:10" x14ac:dyDescent="0.4">
      <c r="A356">
        <f t="shared" si="46"/>
        <v>350</v>
      </c>
      <c r="B356">
        <f t="shared" si="40"/>
        <v>-0.17364817766693127</v>
      </c>
      <c r="C356">
        <f t="shared" si="41"/>
        <v>-0.17101007166283524</v>
      </c>
      <c r="D356">
        <f t="shared" si="42"/>
        <v>3.015368960704613E-2</v>
      </c>
      <c r="G356">
        <f t="shared" si="47"/>
        <v>350</v>
      </c>
      <c r="H356">
        <f t="shared" si="43"/>
        <v>4.0151922469877928</v>
      </c>
      <c r="I356">
        <f t="shared" si="44"/>
        <v>3.9541924546680862</v>
      </c>
      <c r="J356">
        <f t="shared" si="45"/>
        <v>-0.69723081667182119</v>
      </c>
    </row>
    <row r="357" spans="1:10" x14ac:dyDescent="0.4">
      <c r="A357">
        <f t="shared" si="46"/>
        <v>351</v>
      </c>
      <c r="B357">
        <f t="shared" si="40"/>
        <v>-0.15643446504023112</v>
      </c>
      <c r="C357">
        <f t="shared" si="41"/>
        <v>-0.15450849718747395</v>
      </c>
      <c r="D357">
        <f t="shared" si="42"/>
        <v>2.4471741852423293E-2</v>
      </c>
      <c r="G357">
        <f t="shared" si="47"/>
        <v>351</v>
      </c>
      <c r="H357">
        <f>$F$1+SIN(G357*PI()/180*$F$2)</f>
        <v>4</v>
      </c>
      <c r="I357">
        <f t="shared" si="44"/>
        <v>3.9507533623805506</v>
      </c>
      <c r="J357">
        <f t="shared" si="45"/>
        <v>-0.62573786016092448</v>
      </c>
    </row>
    <row r="358" spans="1:10" x14ac:dyDescent="0.4">
      <c r="A358">
        <f t="shared" si="46"/>
        <v>352</v>
      </c>
      <c r="B358">
        <f t="shared" si="40"/>
        <v>-0.13917310096006588</v>
      </c>
      <c r="C358">
        <f t="shared" si="41"/>
        <v>-0.13781867790850003</v>
      </c>
      <c r="D358">
        <f t="shared" si="42"/>
        <v>1.9369152030840692E-2</v>
      </c>
      <c r="G358">
        <f t="shared" si="47"/>
        <v>352</v>
      </c>
      <c r="H358">
        <f t="shared" si="43"/>
        <v>4.0151922469877919</v>
      </c>
      <c r="I358">
        <f t="shared" si="44"/>
        <v>3.9761166720507264</v>
      </c>
      <c r="J358">
        <f t="shared" si="45"/>
        <v>-0.55880675596410578</v>
      </c>
    </row>
    <row r="359" spans="1:10" x14ac:dyDescent="0.4">
      <c r="A359">
        <f t="shared" si="46"/>
        <v>353</v>
      </c>
      <c r="B359">
        <f t="shared" si="40"/>
        <v>-0.12186934340514811</v>
      </c>
      <c r="C359">
        <f t="shared" si="41"/>
        <v>-0.12096094779983449</v>
      </c>
      <c r="D359">
        <f t="shared" si="42"/>
        <v>1.4852136862001918E-2</v>
      </c>
      <c r="G359">
        <f t="shared" si="47"/>
        <v>353</v>
      </c>
      <c r="H359">
        <f t="shared" si="43"/>
        <v>4.0603073792140902</v>
      </c>
      <c r="I359">
        <f t="shared" si="44"/>
        <v>4.0300424637198073</v>
      </c>
      <c r="J359">
        <f t="shared" si="45"/>
        <v>-0.49482699432789889</v>
      </c>
    </row>
    <row r="360" spans="1:10" x14ac:dyDescent="0.4">
      <c r="A360">
        <f t="shared" si="46"/>
        <v>354</v>
      </c>
      <c r="B360">
        <f t="shared" si="40"/>
        <v>-0.10452846326765342</v>
      </c>
      <c r="C360">
        <f t="shared" si="41"/>
        <v>-0.1039558454088796</v>
      </c>
      <c r="D360">
        <f t="shared" si="42"/>
        <v>1.0926199633097169E-2</v>
      </c>
      <c r="G360">
        <f t="shared" si="47"/>
        <v>354</v>
      </c>
      <c r="H360">
        <f t="shared" si="43"/>
        <v>4.1339745962155607</v>
      </c>
      <c r="I360">
        <f t="shared" si="44"/>
        <v>4.1113282508325915</v>
      </c>
      <c r="J360">
        <f t="shared" si="45"/>
        <v>-0.43211801172993058</v>
      </c>
    </row>
    <row r="361" spans="1:10" x14ac:dyDescent="0.4">
      <c r="A361">
        <f t="shared" si="46"/>
        <v>355</v>
      </c>
      <c r="B361">
        <f t="shared" si="40"/>
        <v>-8.7155742747658319E-2</v>
      </c>
      <c r="C361">
        <f t="shared" si="41"/>
        <v>-8.6824088833465318E-2</v>
      </c>
      <c r="D361">
        <f t="shared" si="42"/>
        <v>7.5961234938959959E-3</v>
      </c>
      <c r="G361">
        <f t="shared" si="47"/>
        <v>355</v>
      </c>
      <c r="H361">
        <f t="shared" si="43"/>
        <v>4.233955556881023</v>
      </c>
      <c r="I361">
        <f t="shared" si="44"/>
        <v>4.2178440777209589</v>
      </c>
      <c r="J361">
        <f t="shared" si="45"/>
        <v>-0.36901354132054087</v>
      </c>
    </row>
    <row r="362" spans="1:10" x14ac:dyDescent="0.4">
      <c r="A362">
        <f t="shared" si="46"/>
        <v>356</v>
      </c>
      <c r="B362">
        <f t="shared" si="40"/>
        <v>-6.9756473744124761E-2</v>
      </c>
      <c r="C362">
        <f t="shared" si="41"/>
        <v>-6.9586550480032192E-2</v>
      </c>
      <c r="D362">
        <f t="shared" si="42"/>
        <v>4.865965629214767E-3</v>
      </c>
      <c r="G362">
        <f t="shared" si="47"/>
        <v>356</v>
      </c>
      <c r="H362">
        <f t="shared" si="43"/>
        <v>4.3572123903134647</v>
      </c>
      <c r="I362">
        <f t="shared" si="44"/>
        <v>4.3465984399233903</v>
      </c>
      <c r="J362">
        <f t="shared" si="45"/>
        <v>-0.30394377170247627</v>
      </c>
    </row>
    <row r="363" spans="1:10" x14ac:dyDescent="0.4">
      <c r="A363">
        <f t="shared" si="46"/>
        <v>357</v>
      </c>
      <c r="B363">
        <f t="shared" si="40"/>
        <v>-5.2335956242944369E-2</v>
      </c>
      <c r="C363">
        <f t="shared" si="41"/>
        <v>-5.226423163382727E-2</v>
      </c>
      <c r="D363">
        <f t="shared" si="42"/>
        <v>2.7390523158633876E-3</v>
      </c>
      <c r="G363">
        <f t="shared" si="47"/>
        <v>357</v>
      </c>
      <c r="H363">
        <f t="shared" si="43"/>
        <v>4.4999999999999956</v>
      </c>
      <c r="I363">
        <f t="shared" si="44"/>
        <v>4.4938329063955775</v>
      </c>
      <c r="J363">
        <f t="shared" si="45"/>
        <v>-0.23551180309324943</v>
      </c>
    </row>
    <row r="364" spans="1:10" x14ac:dyDescent="0.4">
      <c r="A364">
        <f t="shared" si="46"/>
        <v>358</v>
      </c>
      <c r="B364">
        <f t="shared" si="40"/>
        <v>-3.4899496702500823E-2</v>
      </c>
      <c r="C364">
        <f t="shared" si="41"/>
        <v>-3.4878236872062506E-2</v>
      </c>
      <c r="D364">
        <f t="shared" si="42"/>
        <v>1.2179748700878658E-3</v>
      </c>
      <c r="G364">
        <f t="shared" si="47"/>
        <v>358</v>
      </c>
      <c r="H364">
        <f t="shared" si="43"/>
        <v>4.657979856674336</v>
      </c>
      <c r="I364">
        <f t="shared" si="44"/>
        <v>4.6551423412000537</v>
      </c>
      <c r="J364">
        <f t="shared" si="45"/>
        <v>-0.16256115264832124</v>
      </c>
    </row>
    <row r="365" spans="1:10" x14ac:dyDescent="0.4">
      <c r="A365">
        <f t="shared" si="46"/>
        <v>359</v>
      </c>
      <c r="B365">
        <f t="shared" si="40"/>
        <v>-1.7452406437284448E-2</v>
      </c>
      <c r="C365">
        <f t="shared" si="41"/>
        <v>-1.7449748351251421E-2</v>
      </c>
      <c r="D365">
        <f t="shared" si="42"/>
        <v>3.0458649045216768E-4</v>
      </c>
      <c r="G365">
        <f t="shared" si="47"/>
        <v>359</v>
      </c>
      <c r="H365">
        <f t="shared" si="43"/>
        <v>4.8263518223330566</v>
      </c>
      <c r="I365">
        <f t="shared" si="44"/>
        <v>4.825616745573555</v>
      </c>
      <c r="J365">
        <f t="shared" si="45"/>
        <v>-8.423145361268497E-2</v>
      </c>
    </row>
    <row r="366" spans="1:10" x14ac:dyDescent="0.4">
      <c r="A366">
        <f t="shared" si="46"/>
        <v>360</v>
      </c>
      <c r="B366">
        <f t="shared" si="40"/>
        <v>-2.45029690981724E-16</v>
      </c>
      <c r="C366">
        <f t="shared" si="41"/>
        <v>-2.45029690981724E-16</v>
      </c>
      <c r="D366">
        <f t="shared" si="42"/>
        <v>6.0039549462599157E-32</v>
      </c>
      <c r="G366">
        <f t="shared" si="47"/>
        <v>360</v>
      </c>
      <c r="H366">
        <f t="shared" si="43"/>
        <v>4.9999999999999973</v>
      </c>
      <c r="I366">
        <f t="shared" si="44"/>
        <v>4.9999999999999973</v>
      </c>
      <c r="J366">
        <f t="shared" si="45"/>
        <v>-1.2251484549086194E-15</v>
      </c>
    </row>
  </sheetData>
  <phoneticPr fontId="1" type="noConversion"/>
  <pageMargins left="0.7" right="0.7" top="0.75" bottom="0.75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14</vt:i4>
      </vt:variant>
    </vt:vector>
  </HeadingPairs>
  <TitlesOfParts>
    <vt:vector size="14" baseType="lpstr">
      <vt:lpstr>ex1_1_1</vt:lpstr>
      <vt:lpstr>ex1_1_2</vt:lpstr>
      <vt:lpstr>ex1_2</vt:lpstr>
      <vt:lpstr>ex2_1_1</vt:lpstr>
      <vt:lpstr>ex2_1_2</vt:lpstr>
      <vt:lpstr>ex2_2_1RK4</vt:lpstr>
      <vt:lpstr>ex2_2_2RK4</vt:lpstr>
      <vt:lpstr>ex3</vt:lpstr>
      <vt:lpstr>ex3_1</vt:lpstr>
      <vt:lpstr>ex3_2_1</vt:lpstr>
      <vt:lpstr>ex3_2_2</vt:lpstr>
      <vt:lpstr>ex3_3</vt:lpstr>
      <vt:lpstr>ex3_3RK4</vt:lpstr>
      <vt:lpstr>ex4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2015-06-05T18:19:34Z</dcterms:created>
  <dcterms:modified xsi:type="dcterms:W3CDTF">2023-06-08T03:40:00Z</dcterms:modified>
</cp:coreProperties>
</file>